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covapps\dashboard\assets\excel\"/>
    </mc:Choice>
  </mc:AlternateContent>
  <xr:revisionPtr revIDLastSave="0" documentId="13_ncr:1_{BC2A4799-9B8A-429B-8243-82CB86E54804}" xr6:coauthVersionLast="46" xr6:coauthVersionMax="46" xr10:uidLastSave="{00000000-0000-0000-0000-000000000000}"/>
  <bookViews>
    <workbookView xWindow="-108" yWindow="-108" windowWidth="23256" windowHeight="12576" tabRatio="595" xr2:uid="{00000000-000D-0000-FFFF-FFFF00000000}"/>
  </bookViews>
  <sheets>
    <sheet name="PUSKESMAS KOTA" sheetId="12" r:id="rId1"/>
    <sheet name="dataRaw" sheetId="24" r:id="rId2"/>
    <sheet name="Sheet7" sheetId="19" r:id="rId3"/>
    <sheet name="Sheet5" sheetId="17" r:id="rId4"/>
    <sheet name="Sheet2" sheetId="14" r:id="rId5"/>
    <sheet name="Sheet4 (2)" sheetId="18" r:id="rId6"/>
    <sheet name="Sheet4" sheetId="23" r:id="rId7"/>
  </sheets>
  <definedNames>
    <definedName name="_xlnm.Print_Area" localSheetId="1">dataRaw!$A$1:$T$8</definedName>
    <definedName name="_xlnm.Print_Area" localSheetId="0">'PUSKESMAS KOTA'!$A$1:$T$9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2" l="1"/>
  <c r="O223" i="23" l="1"/>
  <c r="P223" i="23"/>
  <c r="O224" i="23"/>
  <c r="P224" i="23"/>
  <c r="O225" i="23"/>
  <c r="P225" i="23"/>
  <c r="O280" i="23"/>
  <c r="P280" i="23"/>
  <c r="O281" i="23"/>
  <c r="P281" i="23"/>
  <c r="O282" i="23"/>
  <c r="P282" i="23"/>
  <c r="O313" i="23"/>
  <c r="P313" i="23"/>
  <c r="O314" i="23"/>
  <c r="P314" i="23"/>
  <c r="O328" i="23"/>
  <c r="P328" i="23"/>
  <c r="O329" i="23"/>
  <c r="P329" i="23"/>
  <c r="O353" i="23"/>
  <c r="P353" i="23"/>
  <c r="O354" i="23"/>
  <c r="P354" i="23"/>
  <c r="O355" i="23"/>
  <c r="P355" i="23"/>
  <c r="O440" i="23"/>
  <c r="P440" i="23"/>
  <c r="O462" i="23"/>
  <c r="P462" i="23"/>
  <c r="O463" i="23"/>
  <c r="P463" i="23"/>
  <c r="O464" i="23"/>
  <c r="P464" i="23"/>
  <c r="O475" i="23"/>
  <c r="P475" i="23"/>
  <c r="O509" i="23"/>
  <c r="P509" i="23"/>
  <c r="O519" i="23"/>
  <c r="P519" i="23"/>
  <c r="O538" i="23"/>
  <c r="P538" i="23"/>
  <c r="O544" i="23"/>
  <c r="P544" i="23"/>
  <c r="O618" i="23"/>
  <c r="P618" i="23"/>
  <c r="O625" i="23"/>
  <c r="P625" i="23"/>
  <c r="O681" i="23"/>
  <c r="P681" i="23"/>
  <c r="O10" i="23"/>
  <c r="P10" i="23"/>
  <c r="O11" i="23"/>
  <c r="P11" i="23"/>
  <c r="O12" i="23"/>
  <c r="P12" i="23"/>
  <c r="O17" i="23"/>
  <c r="P17" i="23"/>
  <c r="O26" i="23"/>
  <c r="P26" i="23"/>
  <c r="O28" i="23"/>
  <c r="P28" i="23"/>
  <c r="O35" i="23"/>
  <c r="P35" i="23"/>
  <c r="O59" i="23"/>
  <c r="P59" i="23"/>
  <c r="O99" i="23"/>
  <c r="P99" i="23"/>
  <c r="O158" i="23"/>
  <c r="P158" i="23"/>
  <c r="O176" i="23"/>
  <c r="P176" i="23"/>
  <c r="O197" i="23"/>
  <c r="P197" i="23"/>
  <c r="O206" i="23"/>
  <c r="P206" i="23"/>
  <c r="O217" i="23"/>
  <c r="P217" i="23"/>
  <c r="O218" i="23"/>
  <c r="P218" i="23"/>
  <c r="O219" i="23"/>
  <c r="P219" i="23"/>
  <c r="O246" i="23"/>
  <c r="P246" i="23"/>
  <c r="O408" i="23"/>
  <c r="P408" i="23"/>
  <c r="O425" i="23"/>
  <c r="P425" i="23"/>
  <c r="O481" i="23"/>
  <c r="P481" i="23"/>
  <c r="O482" i="23"/>
  <c r="P482" i="23"/>
  <c r="O491" i="23"/>
  <c r="P491" i="23"/>
  <c r="O520" i="23"/>
  <c r="P520" i="23"/>
  <c r="O522" i="23"/>
  <c r="P522" i="23"/>
  <c r="O536" i="23"/>
  <c r="P536" i="23"/>
  <c r="O557" i="23"/>
  <c r="P557" i="23"/>
  <c r="O580" i="23"/>
  <c r="P580" i="23"/>
  <c r="O601" i="23"/>
  <c r="P601" i="23"/>
  <c r="O642" i="23"/>
  <c r="P642" i="23"/>
  <c r="O659" i="23"/>
  <c r="P659" i="23"/>
  <c r="O704" i="23"/>
  <c r="P704" i="23"/>
  <c r="O111" i="23"/>
  <c r="P111" i="23"/>
  <c r="O140" i="23"/>
  <c r="P140" i="23"/>
  <c r="O237" i="23"/>
  <c r="P237" i="23"/>
  <c r="O258" i="23"/>
  <c r="P258" i="23"/>
  <c r="O371" i="23"/>
  <c r="P371" i="23"/>
  <c r="O372" i="23"/>
  <c r="P372" i="23"/>
  <c r="O373" i="23"/>
  <c r="P373" i="23"/>
  <c r="O452" i="23"/>
  <c r="P452" i="23"/>
  <c r="O545" i="23"/>
  <c r="P545" i="23"/>
  <c r="O552" i="23"/>
  <c r="P552" i="23"/>
  <c r="O622" i="23"/>
  <c r="P622" i="23"/>
  <c r="O650" i="23"/>
  <c r="P650" i="23"/>
  <c r="O673" i="23"/>
  <c r="P673" i="23"/>
  <c r="O692" i="23"/>
  <c r="P692" i="23"/>
  <c r="O183" i="23"/>
  <c r="P183" i="23"/>
  <c r="O184" i="23"/>
  <c r="P184" i="23"/>
  <c r="O207" i="23"/>
  <c r="P207" i="23"/>
  <c r="O208" i="23"/>
  <c r="P208" i="23"/>
  <c r="O209" i="23"/>
  <c r="P209" i="23"/>
  <c r="O210" i="23"/>
  <c r="P210" i="23"/>
  <c r="O211" i="23"/>
  <c r="P211" i="23"/>
  <c r="O212" i="23"/>
  <c r="P212" i="23"/>
  <c r="O213" i="23"/>
  <c r="P213" i="23"/>
  <c r="O236" i="23"/>
  <c r="P236" i="23"/>
  <c r="O251" i="23"/>
  <c r="P251" i="23"/>
  <c r="O270" i="23"/>
  <c r="P270" i="23"/>
  <c r="O320" i="23"/>
  <c r="P320" i="23"/>
  <c r="O532" i="23"/>
  <c r="P532" i="23"/>
  <c r="O540" i="23"/>
  <c r="P540" i="23"/>
  <c r="O543" i="23"/>
  <c r="P543" i="23"/>
  <c r="O562" i="23"/>
  <c r="P562" i="23"/>
  <c r="O581" i="23"/>
  <c r="P581" i="23"/>
  <c r="O588" i="23"/>
  <c r="P588" i="23"/>
  <c r="O596" i="23"/>
  <c r="P596" i="23"/>
  <c r="O600" i="23"/>
  <c r="P600" i="23"/>
  <c r="O633" i="23"/>
  <c r="P633" i="23"/>
  <c r="O697" i="23"/>
  <c r="P697" i="23"/>
  <c r="O87" i="23"/>
  <c r="P87" i="23"/>
  <c r="O105" i="23"/>
  <c r="P105" i="23"/>
  <c r="O106" i="23"/>
  <c r="P106" i="23"/>
  <c r="O121" i="23"/>
  <c r="P121" i="23"/>
  <c r="O165" i="23"/>
  <c r="P165" i="23"/>
  <c r="O198" i="23"/>
  <c r="P198" i="23"/>
  <c r="O204" i="23"/>
  <c r="P204" i="23"/>
  <c r="O205" i="23"/>
  <c r="P205" i="23"/>
  <c r="O261" i="23"/>
  <c r="P261" i="23"/>
  <c r="O315" i="23"/>
  <c r="P315" i="23"/>
  <c r="O316" i="23"/>
  <c r="P316" i="23"/>
  <c r="O317" i="23"/>
  <c r="P317" i="23"/>
  <c r="O318" i="23"/>
  <c r="P318" i="23"/>
  <c r="O319" i="23"/>
  <c r="P319" i="23"/>
  <c r="O396" i="23"/>
  <c r="P396" i="23"/>
  <c r="O397" i="23"/>
  <c r="P397" i="23"/>
  <c r="O409" i="23"/>
  <c r="P409" i="23"/>
  <c r="O441" i="23"/>
  <c r="P441" i="23"/>
  <c r="O442" i="23"/>
  <c r="P442" i="23"/>
  <c r="O469" i="23"/>
  <c r="P469" i="23"/>
  <c r="O470" i="23"/>
  <c r="P470" i="23"/>
  <c r="O480" i="23"/>
  <c r="P480" i="23"/>
  <c r="O496" i="23"/>
  <c r="P496" i="23"/>
  <c r="O521" i="23"/>
  <c r="P521" i="23"/>
  <c r="O542" i="23"/>
  <c r="P542" i="23"/>
  <c r="O570" i="23"/>
  <c r="P570" i="23"/>
  <c r="O654" i="23"/>
  <c r="P654" i="23"/>
  <c r="O655" i="23"/>
  <c r="P655" i="23"/>
  <c r="O656" i="23"/>
  <c r="P656" i="23"/>
  <c r="O661" i="23"/>
  <c r="P661" i="23"/>
  <c r="O662" i="23"/>
  <c r="P662" i="23"/>
  <c r="O665" i="23"/>
  <c r="P665" i="23"/>
  <c r="O666" i="23"/>
  <c r="P666" i="23"/>
  <c r="O682" i="23"/>
  <c r="P682" i="23"/>
  <c r="O683" i="23"/>
  <c r="P683" i="23"/>
  <c r="O691" i="23"/>
  <c r="P691" i="23"/>
  <c r="O54" i="23"/>
  <c r="P54" i="23"/>
  <c r="O55" i="23"/>
  <c r="P55" i="23"/>
  <c r="P634" i="23"/>
  <c r="O634" i="23"/>
  <c r="P608" i="23"/>
  <c r="O608" i="23"/>
  <c r="P589" i="23"/>
  <c r="O589" i="23"/>
  <c r="P563" i="23"/>
  <c r="O563" i="23"/>
  <c r="P507" i="23"/>
  <c r="O507" i="23"/>
  <c r="P467" i="23"/>
  <c r="O467" i="23"/>
  <c r="P357" i="23"/>
  <c r="O357" i="23"/>
  <c r="P356" i="23"/>
  <c r="O356" i="23"/>
  <c r="P310" i="23"/>
  <c r="O310" i="23"/>
  <c r="P309" i="23"/>
  <c r="O309" i="23"/>
  <c r="P46" i="23"/>
  <c r="O46" i="23"/>
  <c r="P41" i="23"/>
  <c r="O41" i="23"/>
  <c r="O592" i="23"/>
  <c r="P592" i="23"/>
  <c r="O6" i="23"/>
  <c r="P6" i="23"/>
  <c r="O136" i="23"/>
  <c r="P136" i="23"/>
  <c r="O137" i="23"/>
  <c r="P137" i="23"/>
  <c r="O139" i="23"/>
  <c r="P139" i="23"/>
  <c r="O152" i="23"/>
  <c r="P152" i="23"/>
  <c r="O163" i="23"/>
  <c r="P163" i="23"/>
  <c r="O334" i="23"/>
  <c r="P334" i="23"/>
  <c r="O335" i="23"/>
  <c r="P335" i="23"/>
  <c r="O471" i="23"/>
  <c r="P471" i="23"/>
  <c r="O486" i="23"/>
  <c r="P486" i="23"/>
  <c r="O487" i="23"/>
  <c r="P487" i="23"/>
  <c r="O488" i="23"/>
  <c r="P488" i="23"/>
  <c r="O569" i="23"/>
  <c r="P569" i="23"/>
  <c r="O591" i="23"/>
  <c r="P591" i="23"/>
  <c r="O598" i="23"/>
  <c r="P598" i="23"/>
  <c r="O599" i="23"/>
  <c r="P599" i="23"/>
  <c r="O702" i="23"/>
  <c r="P702" i="23"/>
  <c r="O703" i="23"/>
  <c r="P703" i="23"/>
  <c r="O694" i="23"/>
  <c r="P694" i="23"/>
  <c r="O445" i="23"/>
  <c r="P445" i="23"/>
  <c r="O670" i="23"/>
  <c r="P670" i="23"/>
  <c r="O8" i="23"/>
  <c r="P8" i="23"/>
  <c r="O14" i="23"/>
  <c r="P14" i="23"/>
  <c r="O27" i="23"/>
  <c r="P27" i="23"/>
  <c r="O44" i="23"/>
  <c r="P44" i="23"/>
  <c r="O73" i="23"/>
  <c r="P73" i="23"/>
  <c r="O74" i="23"/>
  <c r="P74" i="23"/>
  <c r="O75" i="23"/>
  <c r="P75" i="23"/>
  <c r="O171" i="23"/>
  <c r="P171" i="23"/>
  <c r="O201" i="23"/>
  <c r="P201" i="23"/>
  <c r="O247" i="23"/>
  <c r="P247" i="23"/>
  <c r="O248" i="23"/>
  <c r="P248" i="23"/>
  <c r="O276" i="23"/>
  <c r="P276" i="23"/>
  <c r="O277" i="23"/>
  <c r="P277" i="23"/>
  <c r="O278" i="23"/>
  <c r="P278" i="23"/>
  <c r="O321" i="23"/>
  <c r="P321" i="23"/>
  <c r="O322" i="23"/>
  <c r="P322" i="23"/>
  <c r="O327" i="23"/>
  <c r="P327" i="23"/>
  <c r="O352" i="23"/>
  <c r="P352" i="23"/>
  <c r="O368" i="23"/>
  <c r="P368" i="23"/>
  <c r="O388" i="23"/>
  <c r="P388" i="23"/>
  <c r="O403" i="23"/>
  <c r="P403" i="23"/>
  <c r="O404" i="23"/>
  <c r="P404" i="23"/>
  <c r="O426" i="23"/>
  <c r="P426" i="23"/>
  <c r="O432" i="23"/>
  <c r="P432" i="23"/>
  <c r="O433" i="23"/>
  <c r="P433" i="23"/>
  <c r="O453" i="23"/>
  <c r="P453" i="23"/>
  <c r="O472" i="23"/>
  <c r="P472" i="23"/>
  <c r="O473" i="23"/>
  <c r="P473" i="23"/>
  <c r="O508" i="23"/>
  <c r="P508" i="23"/>
  <c r="O510" i="23"/>
  <c r="P510" i="23"/>
  <c r="O565" i="23"/>
  <c r="P565" i="23"/>
  <c r="O566" i="23"/>
  <c r="P566" i="23"/>
  <c r="O575" i="23"/>
  <c r="P575" i="23"/>
  <c r="O595" i="23"/>
  <c r="P595" i="23"/>
  <c r="O643" i="23"/>
  <c r="P643" i="23"/>
  <c r="O667" i="23"/>
  <c r="P667" i="23"/>
  <c r="O668" i="23"/>
  <c r="P668" i="23"/>
  <c r="O669" i="23"/>
  <c r="P669" i="23"/>
  <c r="O80" i="23"/>
  <c r="P80" i="23"/>
  <c r="O97" i="23"/>
  <c r="P97" i="23"/>
  <c r="O239" i="23"/>
  <c r="P239" i="23"/>
  <c r="P338" i="23"/>
  <c r="O674" i="23"/>
  <c r="P674" i="23"/>
  <c r="O675" i="23"/>
  <c r="O339" i="23"/>
  <c r="P339" i="23"/>
  <c r="O623" i="23"/>
  <c r="P623" i="23"/>
  <c r="O658" i="23"/>
  <c r="P658" i="23"/>
  <c r="P675" i="23"/>
  <c r="O676" i="23"/>
  <c r="P676" i="23"/>
  <c r="O695" i="23"/>
  <c r="P695" i="23"/>
  <c r="O696" i="23"/>
  <c r="P696" i="23"/>
  <c r="O693" i="23"/>
  <c r="P693" i="23"/>
  <c r="O338" i="23"/>
  <c r="O39" i="23"/>
  <c r="P39" i="23"/>
  <c r="O53" i="23"/>
  <c r="P53" i="23"/>
  <c r="O61" i="23"/>
  <c r="P61" i="23"/>
  <c r="O62" i="23"/>
  <c r="P62" i="23"/>
  <c r="O85" i="23"/>
  <c r="P85" i="23"/>
  <c r="O95" i="23"/>
  <c r="P95" i="23"/>
  <c r="O96" i="23"/>
  <c r="P96" i="23"/>
  <c r="O122" i="23"/>
  <c r="P122" i="23"/>
  <c r="O123" i="23"/>
  <c r="P123" i="23"/>
  <c r="O127" i="23"/>
  <c r="P127" i="23"/>
  <c r="O156" i="23"/>
  <c r="P156" i="23"/>
  <c r="O177" i="23"/>
  <c r="P177" i="23"/>
  <c r="O178" i="23"/>
  <c r="P178" i="23"/>
  <c r="O185" i="23"/>
  <c r="P185" i="23"/>
  <c r="O199" i="23"/>
  <c r="P199" i="23"/>
  <c r="O200" i="23"/>
  <c r="P200" i="23"/>
  <c r="O220" i="23"/>
  <c r="P220" i="23"/>
  <c r="O242" i="23"/>
  <c r="P242" i="23"/>
  <c r="O256" i="23"/>
  <c r="P256" i="23"/>
  <c r="O269" i="23"/>
  <c r="P269" i="23"/>
  <c r="O417" i="23"/>
  <c r="P417" i="23"/>
  <c r="O418" i="23"/>
  <c r="P418" i="23"/>
  <c r="O474" i="23"/>
  <c r="P474" i="23"/>
  <c r="O527" i="23"/>
  <c r="P527" i="23"/>
  <c r="O537" i="23"/>
  <c r="P537" i="23"/>
  <c r="O571" i="23"/>
  <c r="P571" i="23"/>
  <c r="O572" i="23"/>
  <c r="P572" i="23"/>
  <c r="O677" i="23"/>
  <c r="P677" i="23"/>
  <c r="O678" i="23"/>
  <c r="P678" i="23"/>
  <c r="O679" i="23"/>
  <c r="P679" i="23"/>
  <c r="O680" i="23"/>
  <c r="P680" i="23"/>
  <c r="O535" i="23"/>
  <c r="P535" i="23"/>
  <c r="O465" i="23"/>
  <c r="P465" i="23"/>
  <c r="O483" i="23"/>
  <c r="P483" i="23"/>
  <c r="O492" i="23"/>
  <c r="P492" i="23"/>
  <c r="O531" i="23"/>
  <c r="P531" i="23"/>
  <c r="O56" i="23"/>
  <c r="P56" i="23"/>
  <c r="O88" i="23"/>
  <c r="P88" i="23"/>
  <c r="O89" i="23"/>
  <c r="P89" i="23"/>
  <c r="O154" i="23"/>
  <c r="P154" i="23"/>
  <c r="O169" i="23"/>
  <c r="P169" i="23"/>
  <c r="O170" i="23"/>
  <c r="P170" i="23"/>
  <c r="O221" i="23"/>
  <c r="P221" i="23"/>
  <c r="O222" i="23"/>
  <c r="P222" i="23"/>
  <c r="O240" i="23"/>
  <c r="P240" i="23"/>
  <c r="O241" i="23"/>
  <c r="P241" i="23"/>
  <c r="O283" i="23"/>
  <c r="P283" i="23"/>
  <c r="O284" i="23"/>
  <c r="P284" i="23"/>
  <c r="O285" i="23"/>
  <c r="P285" i="23"/>
  <c r="O286" i="23"/>
  <c r="P286" i="23"/>
  <c r="O287" i="23"/>
  <c r="P287" i="23"/>
  <c r="O288" i="23"/>
  <c r="P288" i="23"/>
  <c r="O289" i="23"/>
  <c r="P289" i="23"/>
  <c r="O290" i="23"/>
  <c r="P290" i="23"/>
  <c r="O358" i="23"/>
  <c r="P358" i="23"/>
  <c r="O359" i="23"/>
  <c r="P359" i="23"/>
  <c r="P476" i="23"/>
  <c r="O533" i="23"/>
  <c r="P541" i="23"/>
  <c r="P559" i="23"/>
  <c r="O576" i="23"/>
  <c r="O577" i="23"/>
  <c r="P577" i="23"/>
  <c r="O582" i="23"/>
  <c r="O593" i="23"/>
  <c r="O616" i="23"/>
  <c r="P617" i="23"/>
  <c r="O619" i="23"/>
  <c r="P646" i="23"/>
  <c r="O647" i="23"/>
  <c r="P648" i="23"/>
  <c r="P664" i="23"/>
  <c r="O671" i="23"/>
  <c r="O672" i="23"/>
  <c r="P672" i="23"/>
  <c r="O684" i="23"/>
  <c r="O686" i="23"/>
  <c r="O550" i="23"/>
  <c r="P594" i="23"/>
  <c r="P603" i="23"/>
  <c r="O604" i="23"/>
  <c r="P640" i="23"/>
  <c r="O641" i="23"/>
  <c r="O649" i="23"/>
  <c r="P687" i="23"/>
  <c r="P689" i="23"/>
  <c r="O690" i="23"/>
  <c r="O476" i="23"/>
  <c r="O7" i="23"/>
  <c r="P7" i="23"/>
  <c r="O19" i="23"/>
  <c r="P19" i="23"/>
  <c r="O21" i="23"/>
  <c r="P21" i="23"/>
  <c r="O29" i="23"/>
  <c r="P29" i="23"/>
  <c r="O32" i="23"/>
  <c r="P32" i="23"/>
  <c r="O33" i="23"/>
  <c r="P33" i="23"/>
  <c r="O36" i="23"/>
  <c r="P36" i="23"/>
  <c r="O38" i="23"/>
  <c r="P38" i="23"/>
  <c r="O42" i="23"/>
  <c r="P42" i="23"/>
  <c r="O43" i="23"/>
  <c r="P43" i="23"/>
  <c r="O45" i="23"/>
  <c r="P45" i="23"/>
  <c r="O48" i="23"/>
  <c r="P48" i="23"/>
  <c r="O50" i="23"/>
  <c r="P50" i="23"/>
  <c r="O51" i="23"/>
  <c r="P51" i="23"/>
  <c r="O77" i="23"/>
  <c r="P77" i="23"/>
  <c r="O78" i="23"/>
  <c r="P78" i="23"/>
  <c r="O81" i="23"/>
  <c r="P81" i="23"/>
  <c r="O82" i="23"/>
  <c r="P82" i="23"/>
  <c r="O84" i="23"/>
  <c r="P84" i="23"/>
  <c r="O86" i="23"/>
  <c r="P86" i="23"/>
  <c r="O90" i="23"/>
  <c r="P90" i="23"/>
  <c r="O92" i="23"/>
  <c r="P92" i="23"/>
  <c r="O94" i="23"/>
  <c r="P94" i="23"/>
  <c r="O98" i="23"/>
  <c r="P98" i="23"/>
  <c r="O101" i="23"/>
  <c r="P101" i="23"/>
  <c r="O102" i="23"/>
  <c r="P102" i="23"/>
  <c r="O107" i="23"/>
  <c r="P107" i="23"/>
  <c r="O109" i="23"/>
  <c r="P109" i="23"/>
  <c r="O117" i="23"/>
  <c r="P117" i="23"/>
  <c r="O125" i="23"/>
  <c r="P125" i="23"/>
  <c r="O129" i="23"/>
  <c r="P129" i="23"/>
  <c r="O130" i="23"/>
  <c r="P130" i="23"/>
  <c r="O131" i="23"/>
  <c r="P131" i="23"/>
  <c r="O132" i="23"/>
  <c r="P132" i="23"/>
  <c r="O133" i="23"/>
  <c r="P133" i="23"/>
  <c r="O143" i="23"/>
  <c r="P143" i="23"/>
  <c r="O144" i="23"/>
  <c r="P144" i="23"/>
  <c r="O145" i="23"/>
  <c r="P145" i="23"/>
  <c r="O146" i="23"/>
  <c r="P146" i="23"/>
  <c r="O147" i="23"/>
  <c r="P147" i="23"/>
  <c r="O151" i="23"/>
  <c r="P151" i="23"/>
  <c r="O155" i="23"/>
  <c r="P155" i="23"/>
  <c r="O157" i="23"/>
  <c r="P157" i="23"/>
  <c r="O161" i="23"/>
  <c r="P161" i="23"/>
  <c r="O180" i="23"/>
  <c r="P180" i="23"/>
  <c r="O181" i="23"/>
  <c r="P181" i="23"/>
  <c r="O182" i="23"/>
  <c r="P182" i="23"/>
  <c r="O186" i="23"/>
  <c r="P186" i="23"/>
  <c r="O214" i="23"/>
  <c r="P214" i="23"/>
  <c r="O215" i="23"/>
  <c r="P215" i="23"/>
  <c r="O226" i="23"/>
  <c r="P226" i="23"/>
  <c r="O227" i="23"/>
  <c r="P227" i="23"/>
  <c r="O228" i="23"/>
  <c r="P228" i="23"/>
  <c r="O229" i="23"/>
  <c r="P229" i="23"/>
  <c r="O230" i="23"/>
  <c r="P230" i="23"/>
  <c r="O231" i="23"/>
  <c r="P231" i="23"/>
  <c r="O232" i="23"/>
  <c r="P232" i="23"/>
  <c r="O233" i="23"/>
  <c r="P233" i="23"/>
  <c r="O252" i="23"/>
  <c r="P252" i="23"/>
  <c r="O253" i="23"/>
  <c r="P253" i="23"/>
  <c r="O254" i="23"/>
  <c r="P254" i="23"/>
  <c r="O255" i="23"/>
  <c r="P255" i="23"/>
  <c r="O271" i="23"/>
  <c r="P271" i="23"/>
  <c r="O272" i="23"/>
  <c r="P272" i="23"/>
  <c r="O273" i="23"/>
  <c r="P273" i="23"/>
  <c r="O274" i="23"/>
  <c r="P274" i="23"/>
  <c r="O275" i="23"/>
  <c r="P275" i="23"/>
  <c r="O291" i="23"/>
  <c r="P291" i="23"/>
  <c r="O292" i="23"/>
  <c r="P292" i="23"/>
  <c r="O293" i="23"/>
  <c r="P293" i="23"/>
  <c r="O294" i="23"/>
  <c r="P294" i="23"/>
  <c r="O323" i="23"/>
  <c r="P323" i="23"/>
  <c r="O324" i="23"/>
  <c r="P324" i="23"/>
  <c r="O325" i="23"/>
  <c r="P325" i="23"/>
  <c r="O326" i="23"/>
  <c r="P326" i="23"/>
  <c r="O330" i="23"/>
  <c r="P330" i="23"/>
  <c r="O331" i="23"/>
  <c r="P331" i="23"/>
  <c r="O332" i="23"/>
  <c r="P332" i="23"/>
  <c r="O333" i="23"/>
  <c r="P333" i="23"/>
  <c r="O362" i="23"/>
  <c r="P362" i="23"/>
  <c r="O367" i="23"/>
  <c r="P367" i="23"/>
  <c r="O374" i="23"/>
  <c r="P374" i="23"/>
  <c r="O375" i="23"/>
  <c r="P375" i="23"/>
  <c r="O376" i="23"/>
  <c r="P376" i="23"/>
  <c r="O389" i="23"/>
  <c r="P389" i="23"/>
  <c r="O390" i="23"/>
  <c r="P390" i="23"/>
  <c r="O412" i="23"/>
  <c r="P412" i="23"/>
  <c r="O413" i="23"/>
  <c r="P413" i="23"/>
  <c r="O434" i="23"/>
  <c r="P434" i="23"/>
  <c r="O435" i="23"/>
  <c r="P435" i="23"/>
  <c r="O436" i="23"/>
  <c r="P436" i="23"/>
  <c r="O439" i="23"/>
  <c r="P439" i="23"/>
  <c r="O446" i="23"/>
  <c r="P446" i="23"/>
  <c r="O447" i="23"/>
  <c r="P447" i="23"/>
  <c r="O448" i="23"/>
  <c r="P448" i="23"/>
  <c r="O449" i="23"/>
  <c r="P449" i="23"/>
  <c r="O454" i="23"/>
  <c r="P454" i="23"/>
  <c r="O455" i="23"/>
  <c r="P455" i="23"/>
  <c r="O456" i="23"/>
  <c r="P456" i="23"/>
  <c r="O459" i="23"/>
  <c r="P459" i="23"/>
  <c r="O460" i="23"/>
  <c r="P460" i="23"/>
  <c r="O461" i="23"/>
  <c r="P461" i="23"/>
  <c r="O468" i="23"/>
  <c r="P468" i="23"/>
  <c r="P533" i="23"/>
  <c r="O541" i="23"/>
  <c r="P550" i="23"/>
  <c r="O551" i="23"/>
  <c r="P551" i="23"/>
  <c r="O558" i="23"/>
  <c r="P558" i="23"/>
  <c r="O559" i="23"/>
  <c r="P576" i="23"/>
  <c r="P582" i="23"/>
  <c r="O590" i="23"/>
  <c r="P590" i="23"/>
  <c r="P593" i="23"/>
  <c r="O594" i="23"/>
  <c r="O602" i="23"/>
  <c r="P602" i="23"/>
  <c r="O603" i="23"/>
  <c r="P604" i="23"/>
  <c r="O615" i="23"/>
  <c r="P615" i="23"/>
  <c r="P616" i="23"/>
  <c r="O617" i="23"/>
  <c r="P619" i="23"/>
  <c r="O640" i="23"/>
  <c r="P641" i="23"/>
  <c r="O644" i="23"/>
  <c r="P644" i="23"/>
  <c r="O645" i="23"/>
  <c r="P645" i="23"/>
  <c r="O646" i="23"/>
  <c r="P647" i="23"/>
  <c r="O648" i="23"/>
  <c r="P649" i="23"/>
  <c r="O652" i="23"/>
  <c r="P652" i="23"/>
  <c r="O653" i="23"/>
  <c r="P653" i="23"/>
  <c r="O664" i="23"/>
  <c r="P671" i="23"/>
  <c r="P684" i="23"/>
  <c r="O685" i="23"/>
  <c r="P685" i="23"/>
  <c r="P686" i="23"/>
  <c r="O687" i="23"/>
  <c r="O688" i="23"/>
  <c r="P688" i="23"/>
  <c r="O689" i="23"/>
  <c r="P690" i="23"/>
  <c r="O660" i="23"/>
  <c r="P660" i="23"/>
  <c r="O66" i="23"/>
  <c r="P66" i="23"/>
  <c r="O134" i="23"/>
  <c r="P134" i="23"/>
  <c r="O153" i="23"/>
  <c r="P153" i="23"/>
  <c r="O30" i="23"/>
  <c r="P30" i="23"/>
  <c r="O57" i="23"/>
  <c r="P57" i="23"/>
  <c r="O58" i="23"/>
  <c r="P58" i="23"/>
  <c r="O68" i="23"/>
  <c r="P68" i="23"/>
  <c r="O108" i="23"/>
  <c r="P108" i="23"/>
  <c r="O118" i="23"/>
  <c r="P118" i="23"/>
  <c r="O138" i="23"/>
  <c r="P138" i="23"/>
  <c r="O164" i="23"/>
  <c r="P164" i="23"/>
  <c r="O172" i="23"/>
  <c r="P172" i="23"/>
  <c r="O173" i="23"/>
  <c r="P173" i="23"/>
  <c r="O174" i="23"/>
  <c r="P174" i="23"/>
  <c r="O175" i="23"/>
  <c r="P175" i="23"/>
  <c r="O502" i="23"/>
  <c r="P502" i="23"/>
  <c r="O503" i="23"/>
  <c r="P503" i="23"/>
  <c r="O525" i="23"/>
  <c r="P525" i="23"/>
  <c r="O526" i="23"/>
  <c r="P526" i="23"/>
  <c r="O568" i="23"/>
  <c r="P568" i="23"/>
  <c r="O610" i="23"/>
  <c r="P610" i="23"/>
  <c r="O612" i="23"/>
  <c r="P612" i="23"/>
  <c r="O613" i="23"/>
  <c r="P613" i="23"/>
  <c r="O614" i="23"/>
  <c r="P614" i="23"/>
  <c r="O635" i="23"/>
  <c r="P635" i="23"/>
  <c r="O636" i="23"/>
  <c r="P636" i="23"/>
  <c r="O637" i="23"/>
  <c r="P637" i="23"/>
  <c r="O657" i="23"/>
  <c r="P657" i="23"/>
  <c r="O167" i="23"/>
  <c r="P167" i="23"/>
  <c r="O168" i="23"/>
  <c r="P168" i="23"/>
  <c r="O202" i="23"/>
  <c r="P202" i="23"/>
  <c r="O262" i="23"/>
  <c r="P262" i="23"/>
  <c r="O263" i="23"/>
  <c r="P263" i="23"/>
  <c r="O264" i="23"/>
  <c r="P264" i="23"/>
  <c r="O265" i="23"/>
  <c r="P265" i="23"/>
  <c r="O266" i="23"/>
  <c r="P266" i="23"/>
  <c r="O267" i="23"/>
  <c r="P267" i="23"/>
  <c r="O268" i="23"/>
  <c r="P268" i="23"/>
  <c r="O295" i="23"/>
  <c r="P295" i="23"/>
  <c r="O296" i="23"/>
  <c r="P296" i="23"/>
  <c r="O297" i="23"/>
  <c r="P297" i="23"/>
  <c r="O298" i="23"/>
  <c r="P298" i="23"/>
  <c r="O299" i="23"/>
  <c r="P299" i="23"/>
  <c r="O300" i="23"/>
  <c r="P300" i="23"/>
  <c r="O340" i="23"/>
  <c r="P340" i="23"/>
  <c r="O341" i="23"/>
  <c r="P341" i="23"/>
  <c r="O342" i="23"/>
  <c r="P342" i="23"/>
  <c r="O343" i="23"/>
  <c r="P343" i="23"/>
  <c r="O344" i="23"/>
  <c r="P344" i="23"/>
  <c r="O345" i="23"/>
  <c r="P345" i="23"/>
  <c r="O346" i="23"/>
  <c r="P346" i="23"/>
  <c r="O347" i="23"/>
  <c r="P347" i="23"/>
  <c r="O348" i="23"/>
  <c r="P348" i="23"/>
  <c r="O349" i="23"/>
  <c r="P349" i="23"/>
  <c r="O350" i="23"/>
  <c r="P350" i="23"/>
  <c r="O351" i="23"/>
  <c r="P351" i="23"/>
  <c r="O360" i="23"/>
  <c r="P360" i="23"/>
  <c r="O377" i="23"/>
  <c r="P377" i="23"/>
  <c r="O378" i="23"/>
  <c r="P378" i="23"/>
  <c r="O379" i="23"/>
  <c r="P379" i="23"/>
  <c r="O380" i="23"/>
  <c r="P380" i="23"/>
  <c r="O381" i="23"/>
  <c r="P381" i="23"/>
  <c r="O382" i="23"/>
  <c r="P382" i="23"/>
  <c r="O383" i="23"/>
  <c r="P383" i="23"/>
  <c r="O384" i="23"/>
  <c r="P384" i="23"/>
  <c r="O398" i="23"/>
  <c r="P398" i="23"/>
  <c r="O399" i="23"/>
  <c r="P399" i="23"/>
  <c r="O400" i="23"/>
  <c r="P400" i="23"/>
  <c r="O401" i="23"/>
  <c r="P401" i="23"/>
  <c r="O402" i="23"/>
  <c r="P402" i="23"/>
  <c r="O419" i="23"/>
  <c r="P419" i="23"/>
  <c r="O420" i="23"/>
  <c r="P420" i="23"/>
  <c r="O421" i="23"/>
  <c r="P421" i="23"/>
  <c r="O428" i="23"/>
  <c r="P428" i="23"/>
  <c r="O429" i="23"/>
  <c r="P429" i="23"/>
  <c r="O478" i="23"/>
  <c r="P478" i="23"/>
  <c r="O479" i="23"/>
  <c r="P479" i="23"/>
  <c r="O484" i="23"/>
  <c r="P484" i="23"/>
  <c r="O485" i="23"/>
  <c r="P485" i="23"/>
  <c r="O504" i="23"/>
  <c r="P504" i="23"/>
  <c r="O505" i="23"/>
  <c r="P505" i="23"/>
  <c r="O506" i="23"/>
  <c r="P506" i="23"/>
  <c r="O514" i="23"/>
  <c r="P514" i="23"/>
  <c r="O515" i="23"/>
  <c r="P515" i="23"/>
  <c r="O516" i="23"/>
  <c r="P516" i="23"/>
  <c r="O528" i="23"/>
  <c r="P528" i="23"/>
  <c r="O529" i="23"/>
  <c r="P529" i="23"/>
  <c r="O553" i="23"/>
  <c r="P553" i="23"/>
  <c r="O564" i="23"/>
  <c r="P564" i="23"/>
  <c r="O573" i="23"/>
  <c r="P573" i="23"/>
  <c r="O583" i="23"/>
  <c r="P583" i="23"/>
  <c r="O605" i="23"/>
  <c r="P605" i="23"/>
  <c r="O606" i="23"/>
  <c r="P606" i="23"/>
  <c r="O620" i="23"/>
  <c r="P620" i="23"/>
  <c r="O621" i="23"/>
  <c r="P621" i="23"/>
  <c r="O624" i="23"/>
  <c r="P624" i="23"/>
  <c r="O639" i="23"/>
  <c r="P639" i="23"/>
  <c r="O9" i="23"/>
  <c r="P9" i="23"/>
  <c r="O60" i="23"/>
  <c r="P60" i="23"/>
  <c r="O69" i="23"/>
  <c r="P69" i="23"/>
  <c r="O70" i="23"/>
  <c r="P70" i="23"/>
  <c r="O71" i="23"/>
  <c r="P71" i="23"/>
  <c r="O76" i="23"/>
  <c r="P76" i="23"/>
  <c r="O243" i="23"/>
  <c r="P243" i="23"/>
  <c r="O244" i="23"/>
  <c r="P244" i="23"/>
  <c r="O245" i="23"/>
  <c r="P245" i="23"/>
  <c r="O249" i="23"/>
  <c r="P249" i="23"/>
  <c r="O250" i="23"/>
  <c r="P250" i="23"/>
  <c r="O279" i="23"/>
  <c r="P279" i="23"/>
  <c r="O312" i="23"/>
  <c r="P312" i="23"/>
  <c r="O361" i="23"/>
  <c r="P361" i="23"/>
  <c r="O363" i="23"/>
  <c r="P363" i="23"/>
  <c r="O364" i="23"/>
  <c r="P364" i="23"/>
  <c r="O365" i="23"/>
  <c r="P365" i="23"/>
  <c r="O386" i="23"/>
  <c r="P386" i="23"/>
  <c r="O416" i="23"/>
  <c r="P416" i="23"/>
  <c r="O534" i="23"/>
  <c r="P534" i="23"/>
  <c r="O548" i="23"/>
  <c r="P548" i="23"/>
  <c r="O560" i="23"/>
  <c r="P560" i="23"/>
  <c r="O574" i="23"/>
  <c r="P574" i="23"/>
  <c r="O627" i="23"/>
  <c r="P627" i="23"/>
  <c r="O628" i="23"/>
  <c r="P628" i="23"/>
  <c r="O629" i="23"/>
  <c r="P629" i="23"/>
  <c r="O630" i="23"/>
  <c r="P630" i="23"/>
  <c r="O638" i="23"/>
  <c r="P638" i="23"/>
  <c r="O72" i="23"/>
  <c r="P72" i="23"/>
  <c r="O366" i="23"/>
  <c r="P366" i="23"/>
  <c r="O407" i="23"/>
  <c r="P407" i="23"/>
  <c r="O498" i="23"/>
  <c r="P498" i="23"/>
  <c r="O539" i="23"/>
  <c r="P539" i="23"/>
  <c r="O547" i="23"/>
  <c r="P547" i="23"/>
  <c r="O609" i="23"/>
  <c r="P609" i="23"/>
  <c r="O611" i="23"/>
  <c r="P611" i="23"/>
  <c r="O698" i="23"/>
  <c r="P698" i="23"/>
  <c r="O699" i="23"/>
  <c r="P699" i="23"/>
  <c r="O104" i="23"/>
  <c r="P104" i="23"/>
  <c r="O597" i="23"/>
  <c r="P597" i="23"/>
  <c r="O423" i="23"/>
  <c r="P423" i="23"/>
  <c r="O424" i="23"/>
  <c r="P424" i="23"/>
  <c r="O113" i="23"/>
  <c r="P113" i="23"/>
  <c r="O114" i="23"/>
  <c r="P114" i="23"/>
  <c r="O141" i="23"/>
  <c r="P141" i="23"/>
  <c r="O385" i="23"/>
  <c r="P385" i="23"/>
  <c r="O4" i="23"/>
  <c r="P4" i="23"/>
  <c r="O112" i="23"/>
  <c r="P112" i="23"/>
  <c r="O159" i="23"/>
  <c r="P159" i="23"/>
  <c r="O259" i="23"/>
  <c r="P259" i="23"/>
  <c r="O260" i="23"/>
  <c r="P260" i="23"/>
  <c r="O311" i="23"/>
  <c r="P311" i="23"/>
  <c r="O410" i="23"/>
  <c r="P410" i="23"/>
  <c r="O411" i="23"/>
  <c r="P411" i="23"/>
  <c r="O430" i="23"/>
  <c r="P430" i="23"/>
  <c r="O443" i="23"/>
  <c r="P443" i="23"/>
  <c r="O444" i="23"/>
  <c r="P444" i="23"/>
  <c r="O451" i="23"/>
  <c r="P451" i="23"/>
  <c r="O457" i="23"/>
  <c r="P457" i="23"/>
  <c r="O458" i="23"/>
  <c r="P458" i="23"/>
  <c r="O497" i="23"/>
  <c r="P497" i="23"/>
  <c r="O499" i="23"/>
  <c r="P499" i="23"/>
  <c r="O500" i="23"/>
  <c r="P500" i="23"/>
  <c r="O501" i="23"/>
  <c r="P501" i="23"/>
  <c r="O517" i="23"/>
  <c r="P517" i="23"/>
  <c r="O518" i="23"/>
  <c r="P518" i="23"/>
  <c r="O530" i="23"/>
  <c r="P530" i="23"/>
  <c r="O546" i="23"/>
  <c r="P546" i="23"/>
  <c r="O567" i="23"/>
  <c r="P567" i="23"/>
  <c r="O203" i="23"/>
  <c r="P203" i="23"/>
  <c r="O391" i="23"/>
  <c r="P391" i="23"/>
  <c r="O392" i="23"/>
  <c r="P392" i="23"/>
  <c r="O393" i="23"/>
  <c r="P393" i="23"/>
  <c r="O394" i="23"/>
  <c r="P394" i="23"/>
  <c r="O405" i="23"/>
  <c r="P405" i="23"/>
  <c r="O406" i="23"/>
  <c r="P406" i="23"/>
  <c r="O414" i="23"/>
  <c r="P414" i="23"/>
  <c r="O415" i="23"/>
  <c r="P415" i="23"/>
  <c r="O450" i="23"/>
  <c r="P450" i="23"/>
  <c r="O494" i="23"/>
  <c r="P494" i="23"/>
  <c r="O495" i="23"/>
  <c r="P495" i="23"/>
  <c r="O554" i="23"/>
  <c r="P554" i="23"/>
  <c r="O555" i="23"/>
  <c r="P555" i="23"/>
  <c r="O556" i="23"/>
  <c r="P556" i="23"/>
  <c r="O631" i="23"/>
  <c r="P631" i="23"/>
  <c r="O632" i="23"/>
  <c r="P632" i="23"/>
  <c r="O651" i="23"/>
  <c r="P651" i="23"/>
  <c r="O2" i="23"/>
  <c r="P2" i="23"/>
  <c r="O3" i="23"/>
  <c r="P3" i="23"/>
  <c r="O5" i="23"/>
  <c r="P5" i="23"/>
  <c r="O13" i="23"/>
  <c r="P13" i="23"/>
  <c r="O15" i="23"/>
  <c r="P15" i="23"/>
  <c r="O16" i="23"/>
  <c r="P16" i="23"/>
  <c r="O18" i="23"/>
  <c r="P18" i="23"/>
  <c r="O20" i="23"/>
  <c r="P20" i="23"/>
  <c r="O22" i="23"/>
  <c r="P22" i="23"/>
  <c r="O23" i="23"/>
  <c r="P23" i="23"/>
  <c r="O25" i="23"/>
  <c r="P25" i="23"/>
  <c r="O31" i="23"/>
  <c r="P31" i="23"/>
  <c r="O34" i="23"/>
  <c r="P34" i="23"/>
  <c r="O37" i="23"/>
  <c r="P37" i="23"/>
  <c r="O40" i="23"/>
  <c r="P40" i="23"/>
  <c r="O47" i="23"/>
  <c r="P47" i="23"/>
  <c r="O49" i="23"/>
  <c r="P49" i="23"/>
  <c r="O52" i="23"/>
  <c r="P52" i="23"/>
  <c r="O64" i="23"/>
  <c r="P64" i="23"/>
  <c r="O65" i="23"/>
  <c r="P65" i="23"/>
  <c r="O67" i="23"/>
  <c r="P67" i="23"/>
  <c r="O79" i="23"/>
  <c r="P79" i="23"/>
  <c r="O83" i="23"/>
  <c r="P83" i="23"/>
  <c r="O91" i="23"/>
  <c r="P91" i="23"/>
  <c r="O93" i="23"/>
  <c r="P93" i="23"/>
  <c r="O100" i="23"/>
  <c r="P100" i="23"/>
  <c r="O103" i="23"/>
  <c r="P103" i="23"/>
  <c r="O110" i="23"/>
  <c r="P110" i="23"/>
  <c r="O115" i="23"/>
  <c r="P115" i="23"/>
  <c r="O116" i="23"/>
  <c r="P116" i="23"/>
  <c r="O119" i="23"/>
  <c r="P119" i="23"/>
  <c r="O120" i="23"/>
  <c r="P120" i="23"/>
  <c r="O124" i="23"/>
  <c r="P124" i="23"/>
  <c r="O126" i="23"/>
  <c r="P126" i="23"/>
  <c r="O128" i="23"/>
  <c r="P128" i="23"/>
  <c r="O135" i="23"/>
  <c r="P135" i="23"/>
  <c r="O142" i="23"/>
  <c r="P142" i="23"/>
  <c r="O148" i="23"/>
  <c r="P148" i="23"/>
  <c r="O149" i="23"/>
  <c r="P149" i="23"/>
  <c r="O150" i="23"/>
  <c r="P150" i="23"/>
  <c r="O160" i="23"/>
  <c r="P160" i="23"/>
  <c r="O162" i="23"/>
  <c r="P162" i="23"/>
  <c r="O166" i="23"/>
  <c r="P166" i="23"/>
  <c r="O179" i="23"/>
  <c r="P179" i="23"/>
  <c r="O187" i="23"/>
  <c r="P187" i="23"/>
  <c r="O188" i="23"/>
  <c r="P188" i="23"/>
  <c r="O189" i="23"/>
  <c r="P189" i="23"/>
  <c r="O190" i="23"/>
  <c r="P190" i="23"/>
  <c r="O191" i="23"/>
  <c r="P191" i="23"/>
  <c r="O192" i="23"/>
  <c r="P192" i="23"/>
  <c r="O193" i="23"/>
  <c r="P193" i="23"/>
  <c r="O194" i="23"/>
  <c r="P194" i="23"/>
  <c r="O195" i="23"/>
  <c r="P195" i="23"/>
  <c r="O196" i="23"/>
  <c r="P196" i="23"/>
  <c r="O216" i="23"/>
  <c r="P216" i="23"/>
  <c r="O234" i="23"/>
  <c r="P234" i="23"/>
  <c r="O235" i="23"/>
  <c r="P235" i="23"/>
  <c r="O238" i="23"/>
  <c r="P238" i="23"/>
  <c r="O257" i="23"/>
  <c r="P257" i="23"/>
  <c r="O301" i="23"/>
  <c r="P301" i="23"/>
  <c r="O302" i="23"/>
  <c r="P302" i="23"/>
  <c r="O303" i="23"/>
  <c r="P303" i="23"/>
  <c r="O304" i="23"/>
  <c r="P304" i="23"/>
  <c r="O305" i="23"/>
  <c r="P305" i="23"/>
  <c r="O306" i="23"/>
  <c r="P306" i="23"/>
  <c r="O307" i="23"/>
  <c r="P307" i="23"/>
  <c r="O308" i="23"/>
  <c r="P308" i="23"/>
  <c r="O336" i="23"/>
  <c r="P336" i="23"/>
  <c r="O337" i="23"/>
  <c r="P337" i="23"/>
  <c r="O369" i="23"/>
  <c r="P369" i="23"/>
  <c r="O370" i="23"/>
  <c r="P370" i="23"/>
  <c r="O387" i="23"/>
  <c r="P387" i="23"/>
  <c r="O395" i="23"/>
  <c r="P395" i="23"/>
  <c r="O422" i="23"/>
  <c r="P422" i="23"/>
  <c r="O427" i="23"/>
  <c r="P427" i="23"/>
  <c r="O431" i="23"/>
  <c r="P431" i="23"/>
  <c r="O437" i="23"/>
  <c r="P437" i="23"/>
  <c r="O438" i="23"/>
  <c r="P438" i="23"/>
  <c r="O466" i="23"/>
  <c r="P466" i="23"/>
  <c r="O477" i="23"/>
  <c r="P477" i="23"/>
  <c r="O489" i="23"/>
  <c r="P489" i="23"/>
  <c r="O490" i="23"/>
  <c r="P490" i="23"/>
  <c r="O493" i="23"/>
  <c r="P493" i="23"/>
  <c r="O511" i="23"/>
  <c r="P511" i="23"/>
  <c r="O512" i="23"/>
  <c r="P512" i="23"/>
  <c r="O513" i="23"/>
  <c r="P513" i="23"/>
  <c r="O523" i="23"/>
  <c r="P523" i="23"/>
  <c r="O524" i="23"/>
  <c r="P524" i="23"/>
  <c r="O549" i="23"/>
  <c r="P549" i="23"/>
  <c r="O578" i="23"/>
  <c r="P578" i="23"/>
  <c r="O579" i="23"/>
  <c r="P579" i="23"/>
  <c r="O584" i="23"/>
  <c r="P584" i="23"/>
  <c r="O585" i="23"/>
  <c r="P585" i="23"/>
  <c r="O586" i="23"/>
  <c r="P586" i="23"/>
  <c r="O587" i="23"/>
  <c r="P587" i="23"/>
  <c r="O607" i="23"/>
  <c r="P607" i="23"/>
  <c r="O626" i="23"/>
  <c r="P626" i="23"/>
  <c r="O663" i="23"/>
  <c r="P663" i="23"/>
  <c r="O700" i="23"/>
  <c r="P700" i="23"/>
  <c r="O701" i="23"/>
  <c r="P701" i="23"/>
  <c r="O63" i="23"/>
  <c r="P63" i="23"/>
  <c r="P24" i="23"/>
  <c r="O24" i="23"/>
  <c r="H545" i="17"/>
  <c r="G156" i="17"/>
  <c r="H156" i="17"/>
  <c r="G157" i="17"/>
  <c r="H157" i="17"/>
  <c r="G158" i="17"/>
  <c r="H158" i="17"/>
  <c r="G159" i="17"/>
  <c r="H159" i="17"/>
  <c r="G160" i="17"/>
  <c r="H160" i="17"/>
  <c r="G161" i="17"/>
  <c r="H161" i="17"/>
  <c r="G162" i="17"/>
  <c r="H162" i="17"/>
  <c r="G163" i="17"/>
  <c r="H163" i="17"/>
  <c r="G164" i="17"/>
  <c r="H164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4" i="17"/>
  <c r="H184" i="17"/>
  <c r="G185" i="17"/>
  <c r="H185" i="17"/>
  <c r="G186" i="17"/>
  <c r="H186" i="17"/>
  <c r="G187" i="17"/>
  <c r="H187" i="17"/>
  <c r="G188" i="17"/>
  <c r="H188" i="17"/>
  <c r="G189" i="17"/>
  <c r="H189" i="17"/>
  <c r="G190" i="17"/>
  <c r="H190" i="17"/>
  <c r="G191" i="17"/>
  <c r="H191" i="17"/>
  <c r="G192" i="17"/>
  <c r="H192" i="17"/>
  <c r="G193" i="17"/>
  <c r="H193" i="17"/>
  <c r="G194" i="17"/>
  <c r="H194" i="17"/>
  <c r="G195" i="17"/>
  <c r="H195" i="17"/>
  <c r="G196" i="17"/>
  <c r="H196" i="17"/>
  <c r="G197" i="17"/>
  <c r="H197" i="17"/>
  <c r="G198" i="17"/>
  <c r="H198" i="17"/>
  <c r="G199" i="17"/>
  <c r="H199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3" i="17"/>
  <c r="H213" i="17"/>
  <c r="G214" i="17"/>
  <c r="H214" i="17"/>
  <c r="G215" i="17"/>
  <c r="H215" i="17"/>
  <c r="G216" i="17"/>
  <c r="H216" i="17"/>
  <c r="G217" i="17"/>
  <c r="H217" i="17"/>
  <c r="G218" i="17"/>
  <c r="H218" i="17"/>
  <c r="G219" i="17"/>
  <c r="H219" i="17"/>
  <c r="G220" i="17"/>
  <c r="H220" i="17"/>
  <c r="G221" i="17"/>
  <c r="H221" i="17"/>
  <c r="G222" i="17"/>
  <c r="H222" i="17"/>
  <c r="G223" i="17"/>
  <c r="H223" i="17"/>
  <c r="G224" i="17"/>
  <c r="H224" i="17"/>
  <c r="G225" i="17"/>
  <c r="H225" i="17"/>
  <c r="G226" i="17"/>
  <c r="H226" i="17"/>
  <c r="G227" i="17"/>
  <c r="H227" i="17"/>
  <c r="G228" i="17"/>
  <c r="H228" i="17"/>
  <c r="G229" i="17"/>
  <c r="H229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3" i="17"/>
  <c r="H253" i="17"/>
  <c r="G254" i="17"/>
  <c r="H254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4" i="17"/>
  <c r="H264" i="17"/>
  <c r="G265" i="17"/>
  <c r="H265" i="17"/>
  <c r="G266" i="17"/>
  <c r="H266" i="17"/>
  <c r="G267" i="17"/>
  <c r="H267" i="17"/>
  <c r="G268" i="17"/>
  <c r="H268" i="17"/>
  <c r="G269" i="17"/>
  <c r="H269" i="17"/>
  <c r="G270" i="17"/>
  <c r="H270" i="17"/>
  <c r="G271" i="17"/>
  <c r="H271" i="17"/>
  <c r="G272" i="17"/>
  <c r="H272" i="17"/>
  <c r="G273" i="17"/>
  <c r="H273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4" i="17"/>
  <c r="H284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2" i="17"/>
  <c r="H292" i="17"/>
  <c r="G293" i="17"/>
  <c r="H293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2" i="17"/>
  <c r="H302" i="17"/>
  <c r="G303" i="17"/>
  <c r="H303" i="17"/>
  <c r="G304" i="17"/>
  <c r="H304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1" i="17"/>
  <c r="H311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22" i="17"/>
  <c r="H322" i="17"/>
  <c r="G323" i="17"/>
  <c r="H323" i="17"/>
  <c r="G324" i="17"/>
  <c r="H324" i="17"/>
  <c r="G325" i="17"/>
  <c r="H325" i="17"/>
  <c r="G326" i="17"/>
  <c r="H326" i="17"/>
  <c r="G327" i="17"/>
  <c r="H327" i="17"/>
  <c r="G328" i="17"/>
  <c r="H328" i="17"/>
  <c r="G329" i="17"/>
  <c r="H329" i="17"/>
  <c r="G330" i="17"/>
  <c r="H330" i="17"/>
  <c r="G331" i="17"/>
  <c r="H331" i="17"/>
  <c r="G332" i="17"/>
  <c r="H332" i="17"/>
  <c r="G333" i="17"/>
  <c r="H333" i="17"/>
  <c r="G334" i="17"/>
  <c r="H334" i="17"/>
  <c r="G335" i="17"/>
  <c r="H335" i="17"/>
  <c r="G336" i="17"/>
  <c r="H336" i="17"/>
  <c r="G337" i="17"/>
  <c r="H337" i="17"/>
  <c r="G338" i="17"/>
  <c r="H338" i="17"/>
  <c r="G339" i="17"/>
  <c r="H339" i="17"/>
  <c r="G340" i="17"/>
  <c r="H340" i="17"/>
  <c r="G341" i="17"/>
  <c r="H341" i="17"/>
  <c r="G342" i="17"/>
  <c r="H342" i="17"/>
  <c r="G343" i="17"/>
  <c r="H343" i="17"/>
  <c r="G344" i="17"/>
  <c r="H344" i="17"/>
  <c r="G345" i="17"/>
  <c r="H345" i="17"/>
  <c r="G346" i="17"/>
  <c r="H346" i="17"/>
  <c r="G347" i="17"/>
  <c r="H347" i="17"/>
  <c r="G348" i="17"/>
  <c r="H348" i="17"/>
  <c r="G349" i="17"/>
  <c r="H349" i="17"/>
  <c r="G350" i="17"/>
  <c r="H350" i="17"/>
  <c r="G351" i="17"/>
  <c r="H351" i="17"/>
  <c r="G352" i="17"/>
  <c r="H352" i="17"/>
  <c r="G353" i="17"/>
  <c r="H353" i="17"/>
  <c r="G354" i="17"/>
  <c r="H354" i="17"/>
  <c r="G355" i="17"/>
  <c r="H355" i="17"/>
  <c r="G356" i="17"/>
  <c r="H356" i="17"/>
  <c r="G357" i="17"/>
  <c r="H357" i="17"/>
  <c r="G358" i="17"/>
  <c r="H358" i="17"/>
  <c r="G359" i="17"/>
  <c r="H359" i="17"/>
  <c r="G360" i="17"/>
  <c r="H360" i="17"/>
  <c r="G361" i="17"/>
  <c r="H361" i="17"/>
  <c r="G362" i="17"/>
  <c r="H362" i="17"/>
  <c r="G363" i="17"/>
  <c r="H363" i="17"/>
  <c r="G364" i="17"/>
  <c r="H364" i="17"/>
  <c r="G365" i="17"/>
  <c r="H365" i="17"/>
  <c r="G366" i="17"/>
  <c r="H366" i="17"/>
  <c r="G367" i="17"/>
  <c r="H367" i="17"/>
  <c r="G368" i="17"/>
  <c r="H368" i="17"/>
  <c r="G369" i="17"/>
  <c r="H369" i="17"/>
  <c r="G370" i="17"/>
  <c r="H370" i="17"/>
  <c r="G371" i="17"/>
  <c r="H371" i="17"/>
  <c r="G372" i="17"/>
  <c r="H372" i="17"/>
  <c r="G373" i="17"/>
  <c r="H373" i="17"/>
  <c r="G374" i="17"/>
  <c r="H374" i="17"/>
  <c r="G375" i="17"/>
  <c r="H375" i="17"/>
  <c r="G376" i="17"/>
  <c r="H376" i="17"/>
  <c r="G377" i="17"/>
  <c r="H377" i="17"/>
  <c r="G378" i="17"/>
  <c r="H378" i="17"/>
  <c r="G379" i="17"/>
  <c r="H379" i="17"/>
  <c r="G380" i="17"/>
  <c r="H380" i="17"/>
  <c r="G381" i="17"/>
  <c r="H381" i="17"/>
  <c r="G382" i="17"/>
  <c r="H382" i="17"/>
  <c r="G383" i="17"/>
  <c r="H383" i="17"/>
  <c r="G384" i="17"/>
  <c r="H384" i="17"/>
  <c r="G385" i="17"/>
  <c r="H385" i="17"/>
  <c r="G386" i="17"/>
  <c r="H386" i="17"/>
  <c r="G387" i="17"/>
  <c r="H387" i="17"/>
  <c r="G388" i="17"/>
  <c r="H388" i="17"/>
  <c r="G389" i="17"/>
  <c r="H389" i="17"/>
  <c r="G390" i="17"/>
  <c r="H390" i="17"/>
  <c r="G391" i="17"/>
  <c r="H391" i="17"/>
  <c r="G392" i="17"/>
  <c r="H392" i="17"/>
  <c r="G393" i="17"/>
  <c r="H393" i="17"/>
  <c r="G394" i="17"/>
  <c r="H394" i="17"/>
  <c r="G395" i="17"/>
  <c r="H395" i="17"/>
  <c r="G396" i="17"/>
  <c r="H396" i="17"/>
  <c r="G397" i="17"/>
  <c r="H397" i="17"/>
  <c r="G398" i="17"/>
  <c r="H398" i="17"/>
  <c r="G399" i="17"/>
  <c r="H399" i="17"/>
  <c r="G400" i="17"/>
  <c r="H400" i="17"/>
  <c r="G401" i="17"/>
  <c r="H401" i="17"/>
  <c r="G402" i="17"/>
  <c r="H402" i="17"/>
  <c r="G403" i="17"/>
  <c r="H403" i="17"/>
  <c r="G404" i="17"/>
  <c r="H404" i="17"/>
  <c r="G405" i="17"/>
  <c r="H405" i="17"/>
  <c r="G406" i="17"/>
  <c r="H406" i="17"/>
  <c r="G407" i="17"/>
  <c r="H407" i="17"/>
  <c r="G408" i="17"/>
  <c r="H408" i="17"/>
  <c r="G409" i="17"/>
  <c r="H409" i="17"/>
  <c r="G410" i="17"/>
  <c r="H410" i="17"/>
  <c r="G411" i="17"/>
  <c r="H411" i="17"/>
  <c r="G412" i="17"/>
  <c r="H412" i="17"/>
  <c r="G413" i="17"/>
  <c r="H413" i="17"/>
  <c r="G414" i="17"/>
  <c r="H414" i="17"/>
  <c r="G415" i="17"/>
  <c r="H415" i="17"/>
  <c r="G416" i="17"/>
  <c r="H416" i="17"/>
  <c r="G417" i="17"/>
  <c r="H417" i="17"/>
  <c r="G418" i="17"/>
  <c r="H418" i="17"/>
  <c r="G419" i="17"/>
  <c r="H419" i="17"/>
  <c r="G420" i="17"/>
  <c r="H420" i="17"/>
  <c r="G421" i="17"/>
  <c r="H421" i="17"/>
  <c r="G422" i="17"/>
  <c r="H422" i="17"/>
  <c r="G423" i="17"/>
  <c r="H423" i="17"/>
  <c r="G424" i="17"/>
  <c r="H424" i="17"/>
  <c r="G425" i="17"/>
  <c r="H425" i="17"/>
  <c r="G426" i="17"/>
  <c r="H426" i="17"/>
  <c r="G427" i="17"/>
  <c r="H427" i="17"/>
  <c r="G428" i="17"/>
  <c r="H428" i="17"/>
  <c r="G429" i="17"/>
  <c r="H429" i="17"/>
  <c r="G430" i="17"/>
  <c r="H430" i="17"/>
  <c r="G431" i="17"/>
  <c r="H431" i="17"/>
  <c r="G432" i="17"/>
  <c r="H432" i="17"/>
  <c r="G433" i="17"/>
  <c r="H433" i="17"/>
  <c r="G434" i="17"/>
  <c r="H434" i="17"/>
  <c r="G435" i="17"/>
  <c r="H435" i="17"/>
  <c r="G436" i="17"/>
  <c r="H436" i="17"/>
  <c r="G437" i="17"/>
  <c r="H437" i="17"/>
  <c r="G438" i="17"/>
  <c r="H438" i="17"/>
  <c r="G439" i="17"/>
  <c r="H439" i="17"/>
  <c r="G440" i="17"/>
  <c r="H440" i="17"/>
  <c r="G441" i="17"/>
  <c r="H441" i="17"/>
  <c r="G442" i="17"/>
  <c r="H442" i="17"/>
  <c r="G443" i="17"/>
  <c r="H443" i="17"/>
  <c r="G444" i="17"/>
  <c r="H444" i="17"/>
  <c r="G445" i="17"/>
  <c r="H445" i="17"/>
  <c r="G446" i="17"/>
  <c r="H446" i="17"/>
  <c r="G447" i="17"/>
  <c r="H447" i="17"/>
  <c r="G448" i="17"/>
  <c r="H448" i="17"/>
  <c r="G449" i="17"/>
  <c r="H449" i="17"/>
  <c r="G450" i="17"/>
  <c r="H450" i="17"/>
  <c r="G451" i="17"/>
  <c r="H451" i="17"/>
  <c r="G452" i="17"/>
  <c r="H452" i="17"/>
  <c r="G453" i="17"/>
  <c r="H453" i="17"/>
  <c r="G454" i="17"/>
  <c r="H454" i="17"/>
  <c r="G455" i="17"/>
  <c r="H455" i="17"/>
  <c r="G456" i="17"/>
  <c r="H456" i="17"/>
  <c r="G457" i="17"/>
  <c r="H457" i="17"/>
  <c r="G458" i="17"/>
  <c r="H458" i="17"/>
  <c r="G459" i="17"/>
  <c r="H459" i="17"/>
  <c r="G460" i="17"/>
  <c r="H460" i="17"/>
  <c r="G461" i="17"/>
  <c r="H461" i="17"/>
  <c r="G462" i="17"/>
  <c r="H462" i="17"/>
  <c r="G463" i="17"/>
  <c r="H463" i="17"/>
  <c r="G464" i="17"/>
  <c r="H464" i="17"/>
  <c r="G465" i="17"/>
  <c r="H465" i="17"/>
  <c r="G466" i="17"/>
  <c r="H466" i="17"/>
  <c r="G467" i="17"/>
  <c r="H467" i="17"/>
  <c r="G468" i="17"/>
  <c r="H468" i="17"/>
  <c r="G469" i="17"/>
  <c r="H469" i="17"/>
  <c r="G470" i="17"/>
  <c r="H470" i="17"/>
  <c r="G471" i="17"/>
  <c r="H471" i="17"/>
  <c r="G472" i="17"/>
  <c r="H472" i="17"/>
  <c r="G473" i="17"/>
  <c r="H473" i="17"/>
  <c r="G474" i="17"/>
  <c r="H474" i="17"/>
  <c r="G475" i="17"/>
  <c r="H475" i="17"/>
  <c r="G476" i="17"/>
  <c r="H476" i="17"/>
  <c r="G477" i="17"/>
  <c r="H477" i="17"/>
  <c r="G478" i="17"/>
  <c r="H478" i="17"/>
  <c r="G479" i="17"/>
  <c r="H479" i="17"/>
  <c r="G480" i="17"/>
  <c r="H480" i="17"/>
  <c r="G481" i="17"/>
  <c r="H481" i="17"/>
  <c r="G482" i="17"/>
  <c r="H482" i="17"/>
  <c r="G483" i="17"/>
  <c r="H483" i="17"/>
  <c r="G484" i="17"/>
  <c r="H484" i="17"/>
  <c r="G485" i="17"/>
  <c r="H485" i="17"/>
  <c r="G486" i="17"/>
  <c r="H486" i="17"/>
  <c r="G487" i="17"/>
  <c r="H487" i="17"/>
  <c r="G488" i="17"/>
  <c r="H488" i="17"/>
  <c r="G489" i="17"/>
  <c r="H489" i="17"/>
  <c r="G490" i="17"/>
  <c r="H490" i="17"/>
  <c r="G491" i="17"/>
  <c r="H491" i="17"/>
  <c r="G492" i="17"/>
  <c r="H492" i="17"/>
  <c r="G493" i="17"/>
  <c r="H493" i="17"/>
  <c r="G494" i="17"/>
  <c r="H494" i="17"/>
  <c r="G495" i="17"/>
  <c r="H495" i="17"/>
  <c r="G496" i="17"/>
  <c r="H496" i="17"/>
  <c r="G497" i="17"/>
  <c r="H497" i="17"/>
  <c r="G498" i="17"/>
  <c r="H498" i="17"/>
  <c r="G499" i="17"/>
  <c r="H499" i="17"/>
  <c r="G500" i="17"/>
  <c r="H500" i="17"/>
  <c r="G501" i="17"/>
  <c r="H501" i="17"/>
  <c r="G502" i="17"/>
  <c r="H502" i="17"/>
  <c r="G503" i="17"/>
  <c r="H503" i="17"/>
  <c r="G504" i="17"/>
  <c r="H504" i="17"/>
  <c r="G505" i="17"/>
  <c r="H505" i="17"/>
  <c r="G506" i="17"/>
  <c r="H506" i="17"/>
  <c r="G507" i="17"/>
  <c r="H507" i="17"/>
  <c r="G508" i="17"/>
  <c r="H508" i="17"/>
  <c r="G509" i="17"/>
  <c r="H509" i="17"/>
  <c r="G510" i="17"/>
  <c r="H510" i="17"/>
  <c r="G511" i="17"/>
  <c r="H511" i="17"/>
  <c r="G512" i="17"/>
  <c r="H512" i="17"/>
  <c r="G513" i="17"/>
  <c r="H513" i="17"/>
  <c r="G514" i="17"/>
  <c r="H514" i="17"/>
  <c r="G515" i="17"/>
  <c r="H515" i="17"/>
  <c r="G516" i="17"/>
  <c r="H516" i="17"/>
  <c r="G517" i="17"/>
  <c r="H517" i="17"/>
  <c r="G518" i="17"/>
  <c r="H518" i="17"/>
  <c r="G519" i="17"/>
  <c r="H519" i="17"/>
  <c r="G520" i="17"/>
  <c r="H520" i="17"/>
  <c r="G521" i="17"/>
  <c r="H521" i="17"/>
  <c r="G522" i="17"/>
  <c r="H522" i="17"/>
  <c r="G523" i="17"/>
  <c r="H523" i="17"/>
  <c r="G524" i="17"/>
  <c r="H524" i="17"/>
  <c r="G525" i="17"/>
  <c r="H525" i="17"/>
  <c r="G526" i="17"/>
  <c r="H526" i="17"/>
  <c r="G527" i="17"/>
  <c r="H527" i="17"/>
  <c r="G528" i="17"/>
  <c r="H528" i="17"/>
  <c r="G529" i="17"/>
  <c r="H529" i="17"/>
  <c r="G530" i="17"/>
  <c r="H530" i="17"/>
  <c r="G531" i="17"/>
  <c r="H531" i="17"/>
  <c r="G532" i="17"/>
  <c r="H532" i="17"/>
  <c r="G533" i="17"/>
  <c r="H533" i="17"/>
  <c r="G534" i="17"/>
  <c r="H534" i="17"/>
  <c r="G535" i="17"/>
  <c r="H535" i="17"/>
  <c r="G536" i="17"/>
  <c r="H536" i="17"/>
  <c r="G537" i="17"/>
  <c r="H537" i="17"/>
  <c r="G538" i="17"/>
  <c r="H538" i="17"/>
  <c r="G539" i="17"/>
  <c r="H539" i="17"/>
  <c r="G540" i="17"/>
  <c r="H540" i="17"/>
  <c r="G541" i="17"/>
  <c r="H541" i="17"/>
  <c r="G542" i="17"/>
  <c r="H542" i="17"/>
  <c r="G543" i="17"/>
  <c r="H543" i="17"/>
  <c r="G544" i="17"/>
  <c r="H544" i="17"/>
  <c r="G545" i="17"/>
  <c r="G546" i="17"/>
  <c r="H546" i="17"/>
  <c r="G547" i="17"/>
  <c r="H547" i="17"/>
  <c r="G548" i="17"/>
  <c r="H548" i="17"/>
  <c r="G549" i="17"/>
  <c r="H549" i="17"/>
  <c r="H15" i="17"/>
  <c r="H154" i="17"/>
  <c r="G3" i="17"/>
  <c r="H3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8" i="17"/>
  <c r="H48" i="17"/>
  <c r="G49" i="17"/>
  <c r="H49" i="17"/>
  <c r="G50" i="17"/>
  <c r="H50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2" i="17"/>
  <c r="H92" i="17"/>
  <c r="G93" i="17"/>
  <c r="H93" i="17"/>
  <c r="G94" i="17"/>
  <c r="H94" i="17"/>
  <c r="G95" i="17"/>
  <c r="H95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6" i="17"/>
  <c r="H106" i="17"/>
  <c r="G107" i="17"/>
  <c r="H107" i="17"/>
  <c r="G108" i="17"/>
  <c r="H108" i="17"/>
  <c r="G109" i="17"/>
  <c r="H109" i="17"/>
  <c r="G110" i="17"/>
  <c r="H110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8" i="17"/>
  <c r="H118" i="17"/>
  <c r="G119" i="17"/>
  <c r="H119" i="17"/>
  <c r="G120" i="17"/>
  <c r="H120" i="17"/>
  <c r="G121" i="17"/>
  <c r="H121" i="17"/>
  <c r="G122" i="17"/>
  <c r="H122" i="17"/>
  <c r="G123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5" i="17"/>
  <c r="H145" i="17"/>
  <c r="G146" i="17"/>
  <c r="H146" i="17"/>
  <c r="G147" i="17"/>
  <c r="H147" i="17"/>
  <c r="G148" i="17"/>
  <c r="H148" i="17"/>
  <c r="G149" i="17"/>
  <c r="H149" i="17"/>
  <c r="G150" i="17"/>
  <c r="H150" i="17"/>
  <c r="G151" i="17"/>
  <c r="H151" i="17"/>
  <c r="G152" i="17"/>
  <c r="H152" i="17"/>
  <c r="G153" i="17"/>
  <c r="H153" i="17"/>
  <c r="G154" i="17"/>
  <c r="G155" i="17"/>
  <c r="H155" i="17"/>
  <c r="H2" i="17"/>
  <c r="G2" i="17"/>
  <c r="D3" i="14"/>
  <c r="O390" i="18" l="1"/>
  <c r="P390" i="18"/>
  <c r="O391" i="18"/>
  <c r="P391" i="18"/>
  <c r="O392" i="18"/>
  <c r="P392" i="18"/>
  <c r="O393" i="18"/>
  <c r="P393" i="18"/>
  <c r="O394" i="18"/>
  <c r="P394" i="18"/>
  <c r="O395" i="18"/>
  <c r="P395" i="18"/>
  <c r="O396" i="18"/>
  <c r="P396" i="18"/>
  <c r="O397" i="18"/>
  <c r="P397" i="18"/>
  <c r="O398" i="18"/>
  <c r="P398" i="18"/>
  <c r="O399" i="18"/>
  <c r="P399" i="18"/>
  <c r="O400" i="18"/>
  <c r="P400" i="18"/>
  <c r="O401" i="18"/>
  <c r="P401" i="18"/>
  <c r="O402" i="18"/>
  <c r="P402" i="18"/>
  <c r="O403" i="18"/>
  <c r="P403" i="18"/>
  <c r="O404" i="18"/>
  <c r="P404" i="18"/>
  <c r="O405" i="18"/>
  <c r="P405" i="18"/>
  <c r="O406" i="18"/>
  <c r="P406" i="18"/>
  <c r="O407" i="18"/>
  <c r="P407" i="18"/>
  <c r="O408" i="18"/>
  <c r="P408" i="18"/>
  <c r="O409" i="18"/>
  <c r="P409" i="18"/>
  <c r="O410" i="18"/>
  <c r="P410" i="18"/>
  <c r="O411" i="18"/>
  <c r="P411" i="18"/>
  <c r="O412" i="18"/>
  <c r="P412" i="18"/>
  <c r="S264" i="19"/>
  <c r="R264" i="19"/>
  <c r="S263" i="19"/>
  <c r="R263" i="19"/>
  <c r="R262" i="19"/>
  <c r="R261" i="19"/>
  <c r="R260" i="19"/>
  <c r="S258" i="19"/>
  <c r="S257" i="19"/>
  <c r="S256" i="19"/>
  <c r="S255" i="19"/>
  <c r="S254" i="19"/>
  <c r="S262" i="19"/>
  <c r="S261" i="19"/>
  <c r="S260" i="19"/>
  <c r="S259" i="19"/>
  <c r="R259" i="19"/>
  <c r="R258" i="19"/>
  <c r="R257" i="19"/>
  <c r="R256" i="19"/>
  <c r="R255" i="19"/>
  <c r="R254" i="19"/>
  <c r="S253" i="19"/>
  <c r="R253" i="19"/>
  <c r="S252" i="19"/>
  <c r="R252" i="19"/>
  <c r="S251" i="19"/>
  <c r="R251" i="19"/>
  <c r="S250" i="19"/>
  <c r="R250" i="19"/>
  <c r="S249" i="19"/>
  <c r="R249" i="19"/>
  <c r="S248" i="19"/>
  <c r="R248" i="19"/>
  <c r="S247" i="19"/>
  <c r="R247" i="19"/>
  <c r="S246" i="19"/>
  <c r="R246" i="19"/>
  <c r="S245" i="19"/>
  <c r="R245" i="19"/>
  <c r="S244" i="19"/>
  <c r="R244" i="19"/>
  <c r="S243" i="19"/>
  <c r="R243" i="19"/>
  <c r="S166" i="19"/>
  <c r="R166" i="19"/>
  <c r="S165" i="19"/>
  <c r="R165" i="19"/>
  <c r="S164" i="19"/>
  <c r="R164" i="19"/>
  <c r="S163" i="19"/>
  <c r="R163" i="19"/>
  <c r="S162" i="19"/>
  <c r="R162" i="19"/>
  <c r="S161" i="19"/>
  <c r="R161" i="19"/>
  <c r="S160" i="19"/>
  <c r="R160" i="19"/>
  <c r="S159" i="19"/>
  <c r="R159" i="19"/>
  <c r="S158" i="19"/>
  <c r="R158" i="19"/>
  <c r="S157" i="19"/>
  <c r="R157" i="19"/>
  <c r="S156" i="19"/>
  <c r="R156" i="19"/>
  <c r="S155" i="19"/>
  <c r="R155" i="19"/>
  <c r="S154" i="19"/>
  <c r="R154" i="19"/>
  <c r="S153" i="19"/>
  <c r="R153" i="19"/>
  <c r="S152" i="19"/>
  <c r="R152" i="19"/>
  <c r="S151" i="19"/>
  <c r="R151" i="19"/>
  <c r="S150" i="19"/>
  <c r="R150" i="19"/>
  <c r="S149" i="19"/>
  <c r="R149" i="19"/>
  <c r="S148" i="19"/>
  <c r="R148" i="19"/>
  <c r="S147" i="19"/>
  <c r="R147" i="19"/>
  <c r="S146" i="19"/>
  <c r="R146" i="19"/>
  <c r="S145" i="19"/>
  <c r="R145" i="19"/>
  <c r="S144" i="19"/>
  <c r="R144" i="19"/>
  <c r="S143" i="19"/>
  <c r="R143" i="19"/>
  <c r="S142" i="19"/>
  <c r="R142" i="19"/>
  <c r="S133" i="19"/>
  <c r="R133" i="19"/>
  <c r="S132" i="19"/>
  <c r="R132" i="19"/>
  <c r="S131" i="19"/>
  <c r="R131" i="19"/>
  <c r="J107" i="19"/>
  <c r="J264" i="19"/>
  <c r="J464" i="19"/>
  <c r="J106" i="19"/>
  <c r="J105" i="19"/>
  <c r="J104" i="19"/>
  <c r="J423" i="19"/>
  <c r="J422" i="19"/>
  <c r="J263" i="19"/>
  <c r="J586" i="19"/>
  <c r="J262" i="19"/>
  <c r="J166" i="19"/>
  <c r="J377" i="19"/>
  <c r="J463" i="19"/>
  <c r="J491" i="19"/>
  <c r="J421" i="19"/>
  <c r="J103" i="19"/>
  <c r="J376" i="19"/>
  <c r="J375" i="19"/>
  <c r="J102" i="19"/>
  <c r="J374" i="19"/>
  <c r="J101" i="19"/>
  <c r="J490" i="19"/>
  <c r="J373" i="19"/>
  <c r="J462" i="19"/>
  <c r="J372" i="19"/>
  <c r="J371" i="19"/>
  <c r="J489" i="19"/>
  <c r="J100" i="19"/>
  <c r="J420" i="19"/>
  <c r="J370" i="19"/>
  <c r="J99" i="19"/>
  <c r="J369" i="19"/>
  <c r="J585" i="19"/>
  <c r="J98" i="19"/>
  <c r="J368" i="19"/>
  <c r="J367" i="19"/>
  <c r="J97" i="19"/>
  <c r="J261" i="19"/>
  <c r="J366" i="19"/>
  <c r="J584" i="19"/>
  <c r="J461" i="19"/>
  <c r="J583" i="19"/>
  <c r="J96" i="19"/>
  <c r="J22" i="19"/>
  <c r="J95" i="19"/>
  <c r="J94" i="19"/>
  <c r="J365" i="19"/>
  <c r="J93" i="19"/>
  <c r="J364" i="19"/>
  <c r="J92" i="19"/>
  <c r="J582" i="19"/>
  <c r="J91" i="19"/>
  <c r="J90" i="19"/>
  <c r="J460" i="19"/>
  <c r="J89" i="19"/>
  <c r="J581" i="19"/>
  <c r="J580" i="19"/>
  <c r="J579" i="19"/>
  <c r="J165" i="19"/>
  <c r="J459" i="19"/>
  <c r="J363" i="19"/>
  <c r="J477" i="19"/>
  <c r="J88" i="19"/>
  <c r="J130" i="19"/>
  <c r="J87" i="19"/>
  <c r="J86" i="19"/>
  <c r="J242" i="19"/>
  <c r="J458" i="19"/>
  <c r="J578" i="19"/>
  <c r="J164" i="19"/>
  <c r="J241" i="19"/>
  <c r="J419" i="19"/>
  <c r="J418" i="19"/>
  <c r="J417" i="19"/>
  <c r="J85" i="19"/>
  <c r="J84" i="19"/>
  <c r="J240" i="19"/>
  <c r="J362" i="19"/>
  <c r="J83" i="19"/>
  <c r="J416" i="19"/>
  <c r="J546" i="19"/>
  <c r="J82" i="19"/>
  <c r="J81" i="19"/>
  <c r="J522" i="19"/>
  <c r="J545" i="19"/>
  <c r="J361" i="19"/>
  <c r="J80" i="19"/>
  <c r="J21" i="19"/>
  <c r="J521" i="19"/>
  <c r="J360" i="19"/>
  <c r="J359" i="19"/>
  <c r="J358" i="19"/>
  <c r="J457" i="19"/>
  <c r="J456" i="19"/>
  <c r="J455" i="19"/>
  <c r="J454" i="19"/>
  <c r="J520" i="19"/>
  <c r="J519" i="19"/>
  <c r="J357" i="19"/>
  <c r="J79" i="19"/>
  <c r="J518" i="19"/>
  <c r="J517" i="19"/>
  <c r="J239" i="19"/>
  <c r="J577" i="19"/>
  <c r="J428" i="19"/>
  <c r="J260" i="19"/>
  <c r="J516" i="19"/>
  <c r="J515" i="19"/>
  <c r="J514" i="19"/>
  <c r="J356" i="19"/>
  <c r="J355" i="19"/>
  <c r="J20" i="19"/>
  <c r="J556" i="19"/>
  <c r="J354" i="19"/>
  <c r="J353" i="19"/>
  <c r="J352" i="19"/>
  <c r="J351" i="19"/>
  <c r="J350" i="19"/>
  <c r="J349" i="19"/>
  <c r="J453" i="19"/>
  <c r="J576" i="19"/>
  <c r="J348" i="19"/>
  <c r="J347" i="19"/>
  <c r="J238" i="19"/>
  <c r="J163" i="19"/>
  <c r="J259" i="19"/>
  <c r="J258" i="19"/>
  <c r="J257" i="19"/>
  <c r="J488" i="19"/>
  <c r="J544" i="19"/>
  <c r="J19" i="19"/>
  <c r="J18" i="19"/>
  <c r="J162" i="19"/>
  <c r="J161" i="19"/>
  <c r="J160" i="19"/>
  <c r="J159" i="19"/>
  <c r="J78" i="19"/>
  <c r="J610" i="19"/>
  <c r="J237" i="19"/>
  <c r="J427" i="19"/>
  <c r="J555" i="19"/>
  <c r="J236" i="19"/>
  <c r="J235" i="19"/>
  <c r="J346" i="19"/>
  <c r="J609" i="19"/>
  <c r="J345" i="19"/>
  <c r="J344" i="19"/>
  <c r="J343" i="19"/>
  <c r="J256" i="19"/>
  <c r="J255" i="19"/>
  <c r="J254" i="19"/>
  <c r="J140" i="19"/>
  <c r="J253" i="19"/>
  <c r="J139" i="19"/>
  <c r="J487" i="19"/>
  <c r="J77" i="19"/>
  <c r="J234" i="19"/>
  <c r="J233" i="19"/>
  <c r="J342" i="19"/>
  <c r="J341" i="19"/>
  <c r="J340" i="19"/>
  <c r="J575" i="19"/>
  <c r="J543" i="19"/>
  <c r="J476" i="19"/>
  <c r="J475" i="19"/>
  <c r="J141" i="19"/>
  <c r="J542" i="19"/>
  <c r="J232" i="19"/>
  <c r="J339" i="19"/>
  <c r="J338" i="19"/>
  <c r="J337" i="19"/>
  <c r="J474" i="19"/>
  <c r="J336" i="19"/>
  <c r="J486" i="19"/>
  <c r="J541" i="19"/>
  <c r="J76" i="19"/>
  <c r="J75" i="19"/>
  <c r="J74" i="19"/>
  <c r="J73" i="19"/>
  <c r="J231" i="19"/>
  <c r="J335" i="19"/>
  <c r="J540" i="19"/>
  <c r="J574" i="19"/>
  <c r="J72" i="19"/>
  <c r="J71" i="19"/>
  <c r="J334" i="19"/>
  <c r="J333" i="19"/>
  <c r="J452" i="19"/>
  <c r="J158" i="19"/>
  <c r="J230" i="19"/>
  <c r="J415" i="19"/>
  <c r="J414" i="19"/>
  <c r="J513" i="19"/>
  <c r="J473" i="19"/>
  <c r="J252" i="19"/>
  <c r="J129" i="19"/>
  <c r="J451" i="19"/>
  <c r="J450" i="19"/>
  <c r="J229" i="19"/>
  <c r="J485" i="19"/>
  <c r="J539" i="19"/>
  <c r="J157" i="19"/>
  <c r="J332" i="19"/>
  <c r="J331" i="19"/>
  <c r="J573" i="19"/>
  <c r="J17" i="19"/>
  <c r="J16" i="19"/>
  <c r="J15" i="19"/>
  <c r="J228" i="19"/>
  <c r="J554" i="19"/>
  <c r="J330" i="19"/>
  <c r="J329" i="19"/>
  <c r="J70" i="19"/>
  <c r="J156" i="19"/>
  <c r="J138" i="19"/>
  <c r="J128" i="19"/>
  <c r="J553" i="19"/>
  <c r="J608" i="19"/>
  <c r="J538" i="19"/>
  <c r="J512" i="19"/>
  <c r="J328" i="19"/>
  <c r="J537" i="19"/>
  <c r="J137" i="19"/>
  <c r="J607" i="19"/>
  <c r="J413" i="19"/>
  <c r="J572" i="19"/>
  <c r="J398" i="19"/>
  <c r="J155" i="19"/>
  <c r="J327" i="19"/>
  <c r="J536" i="19"/>
  <c r="J397" i="19"/>
  <c r="J127" i="19"/>
  <c r="J227" i="19"/>
  <c r="J226" i="19"/>
  <c r="J412" i="19"/>
  <c r="J251" i="19"/>
  <c r="J250" i="19"/>
  <c r="J69" i="19"/>
  <c r="J68" i="19"/>
  <c r="J571" i="19"/>
  <c r="J511" i="19"/>
  <c r="J570" i="19"/>
  <c r="J606" i="19"/>
  <c r="J126" i="19"/>
  <c r="J125" i="19"/>
  <c r="J225" i="19"/>
  <c r="J224" i="19"/>
  <c r="J223" i="19"/>
  <c r="J67" i="19"/>
  <c r="J66" i="19"/>
  <c r="J65" i="19"/>
  <c r="J222" i="19"/>
  <c r="J605" i="19"/>
  <c r="J449" i="19"/>
  <c r="J484" i="19"/>
  <c r="J221" i="19"/>
  <c r="J220" i="19"/>
  <c r="J219" i="19"/>
  <c r="J249" i="19"/>
  <c r="J248" i="19"/>
  <c r="J124" i="19"/>
  <c r="J123" i="19"/>
  <c r="J122" i="19"/>
  <c r="J136" i="19"/>
  <c r="J121" i="19"/>
  <c r="J510" i="19"/>
  <c r="J14" i="19"/>
  <c r="J13" i="19"/>
  <c r="J64" i="19"/>
  <c r="J396" i="19"/>
  <c r="J569" i="19"/>
  <c r="J63" i="19"/>
  <c r="J62" i="19"/>
  <c r="J472" i="19"/>
  <c r="J471" i="19"/>
  <c r="J470" i="19"/>
  <c r="J218" i="19"/>
  <c r="J217" i="19"/>
  <c r="J395" i="19"/>
  <c r="J568" i="19"/>
  <c r="J567" i="19"/>
  <c r="J509" i="19"/>
  <c r="J216" i="19"/>
  <c r="J215" i="19"/>
  <c r="J61" i="19"/>
  <c r="J326" i="19"/>
  <c r="J604" i="19"/>
  <c r="J411" i="19"/>
  <c r="J448" i="19"/>
  <c r="J447" i="19"/>
  <c r="J469" i="19"/>
  <c r="J508" i="19"/>
  <c r="J507" i="19"/>
  <c r="J325" i="19"/>
  <c r="J483" i="19"/>
  <c r="J60" i="19"/>
  <c r="J394" i="19"/>
  <c r="J603" i="19"/>
  <c r="J602" i="19"/>
  <c r="J601" i="19"/>
  <c r="J324" i="19"/>
  <c r="J323" i="19"/>
  <c r="J322" i="19"/>
  <c r="J120" i="19"/>
  <c r="J119" i="19"/>
  <c r="J321" i="19"/>
  <c r="J320" i="19"/>
  <c r="J319" i="19"/>
  <c r="J446" i="19"/>
  <c r="J552" i="19"/>
  <c r="J118" i="19"/>
  <c r="J12" i="19"/>
  <c r="J318" i="19"/>
  <c r="J317" i="19"/>
  <c r="J316" i="19"/>
  <c r="J315" i="19"/>
  <c r="J465" i="19"/>
  <c r="J117" i="19"/>
  <c r="J116" i="19"/>
  <c r="J506" i="19"/>
  <c r="J505" i="19"/>
  <c r="J600" i="19"/>
  <c r="J314" i="19"/>
  <c r="J59" i="19"/>
  <c r="J58" i="19"/>
  <c r="J313" i="19"/>
  <c r="J312" i="19"/>
  <c r="J311" i="19"/>
  <c r="J445" i="19"/>
  <c r="J444" i="19"/>
  <c r="J57" i="19"/>
  <c r="J115" i="19"/>
  <c r="J214" i="19"/>
  <c r="J213" i="19"/>
  <c r="J108" i="19"/>
  <c r="J212" i="19"/>
  <c r="J566" i="19"/>
  <c r="J133" i="19"/>
  <c r="J132" i="19"/>
  <c r="J56" i="19"/>
  <c r="J211" i="19"/>
  <c r="J210" i="19"/>
  <c r="J209" i="19"/>
  <c r="J410" i="19"/>
  <c r="J409" i="19"/>
  <c r="J154" i="19"/>
  <c r="J11" i="19"/>
  <c r="J10" i="19"/>
  <c r="J310" i="19"/>
  <c r="J309" i="19"/>
  <c r="J114" i="19"/>
  <c r="J113" i="19"/>
  <c r="J504" i="19"/>
  <c r="J565" i="19"/>
  <c r="J135" i="19"/>
  <c r="J9" i="19"/>
  <c r="J8" i="19"/>
  <c r="J443" i="19"/>
  <c r="J442" i="19"/>
  <c r="J208" i="19"/>
  <c r="J207" i="19"/>
  <c r="J206" i="19"/>
  <c r="J205" i="19"/>
  <c r="J204" i="19"/>
  <c r="J503" i="19"/>
  <c r="J502" i="19"/>
  <c r="J55" i="19"/>
  <c r="J7" i="19"/>
  <c r="J6" i="19"/>
  <c r="J5" i="19"/>
  <c r="J4" i="19"/>
  <c r="J308" i="19"/>
  <c r="J307" i="19"/>
  <c r="J441" i="19"/>
  <c r="J54" i="19"/>
  <c r="J153" i="19"/>
  <c r="J131" i="19"/>
  <c r="J203" i="19"/>
  <c r="J202" i="19"/>
  <c r="J201" i="19"/>
  <c r="J200" i="19"/>
  <c r="J199" i="19"/>
  <c r="J198" i="19"/>
  <c r="J197" i="19"/>
  <c r="J196" i="19"/>
  <c r="J306" i="19"/>
  <c r="J305" i="19"/>
  <c r="J304" i="19"/>
  <c r="J551" i="19"/>
  <c r="J550" i="19"/>
  <c r="J549" i="19"/>
  <c r="J53" i="19"/>
  <c r="J52" i="19"/>
  <c r="J440" i="19"/>
  <c r="J303" i="19"/>
  <c r="J134" i="19"/>
  <c r="J152" i="19"/>
  <c r="J151" i="19"/>
  <c r="J150" i="19"/>
  <c r="J302" i="19"/>
  <c r="J149" i="19"/>
  <c r="J195" i="19"/>
  <c r="J393" i="19"/>
  <c r="J392" i="19"/>
  <c r="J482" i="19"/>
  <c r="J481" i="19"/>
  <c r="J599" i="19"/>
  <c r="J598" i="19"/>
  <c r="J597" i="19"/>
  <c r="J439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426" i="19"/>
  <c r="J425" i="19"/>
  <c r="J51" i="19"/>
  <c r="J50" i="19"/>
  <c r="J468" i="19"/>
  <c r="J467" i="19"/>
  <c r="J301" i="19"/>
  <c r="J300" i="19"/>
  <c r="J299" i="19"/>
  <c r="J298" i="19"/>
  <c r="J596" i="19"/>
  <c r="J595" i="19"/>
  <c r="J438" i="19"/>
  <c r="J297" i="19"/>
  <c r="J296" i="19"/>
  <c r="J295" i="19"/>
  <c r="J294" i="19"/>
  <c r="J437" i="19"/>
  <c r="J436" i="19"/>
  <c r="J535" i="19"/>
  <c r="J501" i="19"/>
  <c r="J500" i="19"/>
  <c r="J499" i="19"/>
  <c r="J498" i="19"/>
  <c r="J497" i="19"/>
  <c r="J594" i="19"/>
  <c r="J593" i="19"/>
  <c r="J148" i="19"/>
  <c r="J112" i="19"/>
  <c r="J480" i="19"/>
  <c r="J479" i="19"/>
  <c r="J49" i="19"/>
  <c r="J48" i="19"/>
  <c r="J47" i="19"/>
  <c r="J46" i="19"/>
  <c r="J45" i="19"/>
  <c r="J44" i="19"/>
  <c r="J43" i="19"/>
  <c r="J42" i="19"/>
  <c r="J182" i="19"/>
  <c r="J181" i="19"/>
  <c r="J180" i="19"/>
  <c r="J179" i="19"/>
  <c r="J178" i="19"/>
  <c r="J177" i="19"/>
  <c r="J293" i="19"/>
  <c r="J292" i="19"/>
  <c r="J291" i="19"/>
  <c r="J290" i="19"/>
  <c r="J391" i="19"/>
  <c r="J390" i="19"/>
  <c r="J389" i="19"/>
  <c r="J388" i="19"/>
  <c r="J387" i="19"/>
  <c r="J386" i="19"/>
  <c r="J385" i="19"/>
  <c r="J384" i="19"/>
  <c r="J592" i="19"/>
  <c r="J591" i="19"/>
  <c r="J590" i="19"/>
  <c r="J147" i="19"/>
  <c r="J435" i="19"/>
  <c r="J434" i="19"/>
  <c r="J433" i="19"/>
  <c r="J289" i="19"/>
  <c r="J288" i="19"/>
  <c r="J287" i="19"/>
  <c r="J286" i="19"/>
  <c r="J285" i="19"/>
  <c r="J534" i="19"/>
  <c r="J408" i="19"/>
  <c r="J176" i="19"/>
  <c r="J175" i="19"/>
  <c r="J174" i="19"/>
  <c r="J173" i="19"/>
  <c r="J172" i="19"/>
  <c r="J171" i="19"/>
  <c r="J170" i="19"/>
  <c r="J496" i="19"/>
  <c r="J111" i="19"/>
  <c r="J110" i="19"/>
  <c r="J548" i="19"/>
  <c r="J41" i="19"/>
  <c r="J407" i="19"/>
  <c r="J284" i="19"/>
  <c r="J283" i="19"/>
  <c r="J282" i="19"/>
  <c r="J281" i="19"/>
  <c r="J533" i="19"/>
  <c r="J146" i="19"/>
  <c r="J145" i="19"/>
  <c r="J432" i="19"/>
  <c r="J431" i="19"/>
  <c r="J564" i="19"/>
  <c r="J144" i="19"/>
  <c r="J143" i="19"/>
  <c r="J142" i="19"/>
  <c r="J406" i="19"/>
  <c r="J383" i="19"/>
  <c r="J382" i="19"/>
  <c r="J424" i="19"/>
  <c r="J40" i="19"/>
  <c r="J547" i="19"/>
  <c r="J532" i="19"/>
  <c r="J39" i="19"/>
  <c r="J38" i="19"/>
  <c r="J280" i="19"/>
  <c r="J279" i="19"/>
  <c r="J278" i="19"/>
  <c r="J277" i="19"/>
  <c r="J276" i="19"/>
  <c r="J275" i="19"/>
  <c r="J274" i="19"/>
  <c r="J273" i="19"/>
  <c r="J589" i="19"/>
  <c r="J588" i="19"/>
  <c r="J587" i="19"/>
  <c r="J381" i="19"/>
  <c r="J380" i="19"/>
  <c r="J405" i="19"/>
  <c r="J563" i="19"/>
  <c r="J562" i="19"/>
  <c r="J561" i="19"/>
  <c r="J37" i="19"/>
  <c r="J272" i="19"/>
  <c r="J271" i="19"/>
  <c r="J531" i="19"/>
  <c r="J530" i="19"/>
  <c r="J529" i="19"/>
  <c r="J528" i="19"/>
  <c r="J527" i="19"/>
  <c r="J526" i="19"/>
  <c r="J525" i="19"/>
  <c r="J560" i="19"/>
  <c r="J495" i="19"/>
  <c r="J494" i="19"/>
  <c r="J3" i="19"/>
  <c r="J169" i="19"/>
  <c r="J430" i="19"/>
  <c r="J404" i="19"/>
  <c r="J403" i="19"/>
  <c r="J493" i="19"/>
  <c r="J559" i="19"/>
  <c r="J36" i="19"/>
  <c r="J35" i="19"/>
  <c r="J34" i="19"/>
  <c r="J33" i="19"/>
  <c r="J32" i="19"/>
  <c r="J31" i="19"/>
  <c r="J30" i="19"/>
  <c r="J29" i="19"/>
  <c r="J28" i="19"/>
  <c r="J27" i="19"/>
  <c r="J270" i="19"/>
  <c r="J402" i="19"/>
  <c r="J524" i="19"/>
  <c r="J523" i="19"/>
  <c r="J269" i="19"/>
  <c r="J268" i="19"/>
  <c r="J267" i="19"/>
  <c r="J26" i="19"/>
  <c r="J401" i="19"/>
  <c r="J400" i="19"/>
  <c r="J558" i="19"/>
  <c r="J247" i="19"/>
  <c r="J246" i="19"/>
  <c r="J245" i="19"/>
  <c r="J244" i="19"/>
  <c r="J429" i="19"/>
  <c r="J379" i="19"/>
  <c r="J378" i="19"/>
  <c r="J168" i="19"/>
  <c r="J167" i="19"/>
  <c r="J25" i="19"/>
  <c r="J492" i="19"/>
  <c r="J243" i="19"/>
  <c r="J466" i="19"/>
  <c r="J24" i="19"/>
  <c r="J266" i="19"/>
  <c r="J23" i="19"/>
  <c r="J109" i="19"/>
  <c r="J557" i="19"/>
  <c r="J265" i="19"/>
  <c r="J399" i="19"/>
  <c r="P367" i="18"/>
  <c r="O367" i="18"/>
  <c r="P466" i="18"/>
  <c r="O466" i="18"/>
  <c r="P88" i="18"/>
  <c r="O88" i="18"/>
  <c r="P19" i="18"/>
  <c r="O19" i="18"/>
  <c r="P87" i="18"/>
  <c r="O87" i="18"/>
  <c r="P86" i="18"/>
  <c r="O86" i="18"/>
  <c r="P294" i="18"/>
  <c r="O294" i="18"/>
  <c r="P85" i="18"/>
  <c r="O85" i="18"/>
  <c r="P293" i="18"/>
  <c r="O293" i="18"/>
  <c r="P84" i="18"/>
  <c r="O84" i="18"/>
  <c r="P465" i="18"/>
  <c r="O465" i="18"/>
  <c r="P83" i="18"/>
  <c r="O83" i="18"/>
  <c r="P82" i="18"/>
  <c r="O82" i="18"/>
  <c r="P366" i="18"/>
  <c r="O366" i="18"/>
  <c r="P81" i="18"/>
  <c r="O81" i="18"/>
  <c r="P464" i="18"/>
  <c r="O464" i="18"/>
  <c r="P463" i="18"/>
  <c r="O463" i="18"/>
  <c r="P462" i="18"/>
  <c r="O462" i="18"/>
  <c r="P139" i="18"/>
  <c r="O139" i="18"/>
  <c r="P365" i="18"/>
  <c r="O365" i="18"/>
  <c r="P292" i="18"/>
  <c r="O292" i="18"/>
  <c r="P378" i="18"/>
  <c r="O378" i="18"/>
  <c r="P80" i="18"/>
  <c r="O80" i="18"/>
  <c r="P110" i="18"/>
  <c r="O110" i="18"/>
  <c r="P79" i="18"/>
  <c r="O79" i="18"/>
  <c r="P78" i="18"/>
  <c r="O78" i="18"/>
  <c r="P18" i="18"/>
  <c r="O18" i="18"/>
  <c r="P291" i="18"/>
  <c r="O291" i="18"/>
  <c r="P290" i="18"/>
  <c r="O290" i="18"/>
  <c r="P112" i="18"/>
  <c r="O112" i="18"/>
  <c r="P17" i="18"/>
  <c r="O17" i="18"/>
  <c r="P111" i="18"/>
  <c r="O111" i="18"/>
  <c r="P461" i="18"/>
  <c r="O461" i="18"/>
  <c r="P289" i="18"/>
  <c r="O289" i="18"/>
  <c r="P288" i="18"/>
  <c r="O288" i="18"/>
  <c r="P333" i="18"/>
  <c r="O333" i="18"/>
  <c r="P138" i="18"/>
  <c r="O138" i="18"/>
  <c r="P364" i="18"/>
  <c r="O364" i="18"/>
  <c r="P77" i="18"/>
  <c r="O77" i="18"/>
  <c r="P287" i="18"/>
  <c r="O287" i="18"/>
  <c r="P460" i="18"/>
  <c r="O460" i="18"/>
  <c r="P467" i="18"/>
  <c r="O467" i="18"/>
  <c r="P76" i="18"/>
  <c r="O76" i="18"/>
  <c r="P389" i="18"/>
  <c r="O389" i="18"/>
  <c r="P75" i="18"/>
  <c r="O75" i="18"/>
  <c r="P459" i="18"/>
  <c r="O459" i="18"/>
  <c r="P432" i="18"/>
  <c r="O432" i="18"/>
  <c r="P363" i="18"/>
  <c r="O363" i="18"/>
  <c r="P286" i="18"/>
  <c r="O286" i="18"/>
  <c r="P285" i="18"/>
  <c r="O285" i="18"/>
  <c r="P379" i="18"/>
  <c r="O379" i="18"/>
  <c r="P377" i="18"/>
  <c r="O377" i="18"/>
  <c r="P284" i="18"/>
  <c r="O284" i="18"/>
  <c r="P388" i="18"/>
  <c r="O388" i="18"/>
  <c r="P431" i="18"/>
  <c r="O431" i="18"/>
  <c r="P74" i="18"/>
  <c r="O74" i="18"/>
  <c r="P73" i="18"/>
  <c r="O73" i="18"/>
  <c r="P72" i="18"/>
  <c r="O72" i="18"/>
  <c r="P71" i="18"/>
  <c r="O71" i="18"/>
  <c r="P202" i="18"/>
  <c r="O202" i="18"/>
  <c r="P283" i="18"/>
  <c r="O283" i="18"/>
  <c r="P430" i="18"/>
  <c r="O430" i="18"/>
  <c r="P458" i="18"/>
  <c r="O458" i="18"/>
  <c r="P70" i="18"/>
  <c r="O70" i="18"/>
  <c r="P69" i="18"/>
  <c r="O69" i="18"/>
  <c r="P282" i="18"/>
  <c r="O282" i="18"/>
  <c r="P281" i="18"/>
  <c r="O281" i="18"/>
  <c r="P362" i="18"/>
  <c r="O362" i="18"/>
  <c r="P137" i="18"/>
  <c r="O137" i="18"/>
  <c r="P201" i="18"/>
  <c r="O201" i="18"/>
  <c r="P332" i="18"/>
  <c r="O332" i="18"/>
  <c r="P331" i="18"/>
  <c r="O331" i="18"/>
  <c r="P376" i="18"/>
  <c r="O376" i="18"/>
  <c r="P212" i="18"/>
  <c r="O212" i="18"/>
  <c r="P109" i="18"/>
  <c r="O109" i="18"/>
  <c r="P361" i="18"/>
  <c r="O361" i="18"/>
  <c r="P360" i="18"/>
  <c r="O360" i="18"/>
  <c r="P200" i="18"/>
  <c r="O200" i="18"/>
  <c r="P387" i="18"/>
  <c r="O387" i="18"/>
  <c r="P429" i="18"/>
  <c r="O429" i="18"/>
  <c r="P136" i="18"/>
  <c r="O136" i="18"/>
  <c r="P280" i="18"/>
  <c r="O280" i="18"/>
  <c r="P279" i="18"/>
  <c r="O279" i="18"/>
  <c r="P457" i="18"/>
  <c r="O457" i="18"/>
  <c r="P16" i="18"/>
  <c r="O16" i="18"/>
  <c r="P15" i="18"/>
  <c r="O15" i="18"/>
  <c r="P14" i="18"/>
  <c r="O14" i="18"/>
  <c r="P199" i="18"/>
  <c r="O199" i="18"/>
  <c r="P440" i="18"/>
  <c r="O440" i="18"/>
  <c r="P278" i="18"/>
  <c r="O278" i="18"/>
  <c r="P277" i="18"/>
  <c r="O277" i="18"/>
  <c r="P68" i="18"/>
  <c r="O68" i="18"/>
  <c r="P135" i="18"/>
  <c r="O135" i="18"/>
  <c r="P120" i="18"/>
  <c r="O120" i="18"/>
  <c r="P108" i="18"/>
  <c r="O108" i="18"/>
  <c r="P439" i="18"/>
  <c r="O439" i="18"/>
  <c r="P489" i="18"/>
  <c r="O489" i="18"/>
  <c r="P428" i="18"/>
  <c r="O428" i="18"/>
  <c r="P276" i="18"/>
  <c r="O276" i="18"/>
  <c r="P427" i="18"/>
  <c r="O427" i="18"/>
  <c r="P119" i="18"/>
  <c r="O119" i="18"/>
  <c r="P488" i="18"/>
  <c r="O488" i="18"/>
  <c r="P330" i="18"/>
  <c r="O330" i="18"/>
  <c r="P456" i="18"/>
  <c r="O456" i="18"/>
  <c r="P315" i="18"/>
  <c r="O315" i="18"/>
  <c r="P134" i="18"/>
  <c r="O134" i="18"/>
  <c r="P275" i="18"/>
  <c r="O275" i="18"/>
  <c r="P426" i="18"/>
  <c r="O426" i="18"/>
  <c r="P314" i="18"/>
  <c r="O314" i="18"/>
  <c r="P107" i="18"/>
  <c r="O107" i="18"/>
  <c r="P198" i="18"/>
  <c r="O198" i="18"/>
  <c r="P197" i="18"/>
  <c r="O197" i="18"/>
  <c r="P329" i="18"/>
  <c r="O329" i="18"/>
  <c r="P211" i="18"/>
  <c r="O211" i="18"/>
  <c r="P210" i="18"/>
  <c r="O210" i="18"/>
  <c r="P67" i="18"/>
  <c r="O67" i="18"/>
  <c r="P66" i="18"/>
  <c r="O66" i="18"/>
  <c r="P455" i="18"/>
  <c r="O455" i="18"/>
  <c r="P454" i="18"/>
  <c r="O454" i="18"/>
  <c r="P487" i="18"/>
  <c r="O487" i="18"/>
  <c r="P106" i="18"/>
  <c r="O106" i="18"/>
  <c r="P105" i="18"/>
  <c r="O105" i="18"/>
  <c r="P196" i="18"/>
  <c r="O196" i="18"/>
  <c r="P195" i="18"/>
  <c r="O195" i="18"/>
  <c r="P194" i="18"/>
  <c r="O194" i="18"/>
  <c r="P65" i="18"/>
  <c r="O65" i="18"/>
  <c r="P64" i="18"/>
  <c r="O64" i="18"/>
  <c r="P63" i="18"/>
  <c r="O63" i="18"/>
  <c r="P359" i="18"/>
  <c r="O359" i="18"/>
  <c r="P486" i="18"/>
  <c r="O486" i="18"/>
  <c r="P358" i="18"/>
  <c r="O358" i="18"/>
  <c r="P386" i="18"/>
  <c r="O386" i="18"/>
  <c r="P193" i="18"/>
  <c r="O193" i="18"/>
  <c r="P192" i="18"/>
  <c r="O192" i="18"/>
  <c r="P191" i="18"/>
  <c r="O191" i="18"/>
  <c r="P209" i="18"/>
  <c r="O209" i="18"/>
  <c r="P208" i="18"/>
  <c r="O208" i="18"/>
  <c r="P104" i="18"/>
  <c r="O104" i="18"/>
  <c r="P103" i="18"/>
  <c r="O103" i="18"/>
  <c r="P102" i="18"/>
  <c r="O102" i="18"/>
  <c r="P118" i="18"/>
  <c r="O118" i="18"/>
  <c r="P101" i="18"/>
  <c r="O101" i="18"/>
  <c r="P13" i="18"/>
  <c r="O13" i="18"/>
  <c r="P12" i="18"/>
  <c r="O12" i="18"/>
  <c r="P62" i="18"/>
  <c r="O62" i="18"/>
  <c r="P313" i="18"/>
  <c r="O313" i="18"/>
  <c r="P453" i="18"/>
  <c r="O453" i="18"/>
  <c r="P61" i="18"/>
  <c r="O61" i="18"/>
  <c r="P60" i="18"/>
  <c r="O60" i="18"/>
  <c r="P375" i="18"/>
  <c r="O375" i="18"/>
  <c r="P374" i="18"/>
  <c r="O374" i="18"/>
  <c r="P373" i="18"/>
  <c r="O373" i="18"/>
  <c r="P190" i="18"/>
  <c r="O190" i="18"/>
  <c r="P189" i="18"/>
  <c r="O189" i="18"/>
  <c r="P312" i="18"/>
  <c r="O312" i="18"/>
  <c r="P452" i="18"/>
  <c r="O452" i="18"/>
  <c r="P451" i="18"/>
  <c r="O451" i="18"/>
  <c r="P188" i="18"/>
  <c r="O188" i="18"/>
  <c r="P187" i="18"/>
  <c r="O187" i="18"/>
  <c r="P59" i="18"/>
  <c r="O59" i="18"/>
  <c r="P274" i="18"/>
  <c r="O274" i="18"/>
  <c r="P485" i="18"/>
  <c r="O485" i="18"/>
  <c r="P328" i="18"/>
  <c r="O328" i="18"/>
  <c r="P357" i="18"/>
  <c r="O357" i="18"/>
  <c r="P356" i="18"/>
  <c r="O356" i="18"/>
  <c r="P372" i="18"/>
  <c r="O372" i="18"/>
  <c r="P273" i="18"/>
  <c r="O273" i="18"/>
  <c r="P385" i="18"/>
  <c r="O385" i="18"/>
  <c r="P58" i="18"/>
  <c r="O58" i="18"/>
  <c r="P311" i="18"/>
  <c r="O311" i="18"/>
  <c r="P484" i="18"/>
  <c r="O484" i="18"/>
  <c r="P483" i="18"/>
  <c r="O483" i="18"/>
  <c r="P482" i="18"/>
  <c r="O482" i="18"/>
  <c r="P272" i="18"/>
  <c r="O272" i="18"/>
  <c r="P271" i="18"/>
  <c r="O271" i="18"/>
  <c r="P270" i="18"/>
  <c r="O270" i="18"/>
  <c r="P100" i="18"/>
  <c r="O100" i="18"/>
  <c r="P99" i="18"/>
  <c r="O99" i="18"/>
  <c r="P269" i="18"/>
  <c r="O269" i="18"/>
  <c r="P268" i="18"/>
  <c r="O268" i="18"/>
  <c r="P267" i="18"/>
  <c r="O267" i="18"/>
  <c r="P355" i="18"/>
  <c r="O355" i="18"/>
  <c r="P438" i="18"/>
  <c r="O438" i="18"/>
  <c r="P98" i="18"/>
  <c r="O98" i="18"/>
  <c r="P11" i="18"/>
  <c r="O11" i="18"/>
  <c r="P266" i="18"/>
  <c r="O266" i="18"/>
  <c r="P265" i="18"/>
  <c r="O265" i="18"/>
  <c r="P264" i="18"/>
  <c r="O264" i="18"/>
  <c r="P263" i="18"/>
  <c r="O263" i="18"/>
  <c r="P368" i="18"/>
  <c r="O368" i="18"/>
  <c r="P97" i="18"/>
  <c r="O97" i="18"/>
  <c r="P96" i="18"/>
  <c r="O96" i="18"/>
  <c r="P481" i="18"/>
  <c r="O481" i="18"/>
  <c r="P262" i="18"/>
  <c r="O262" i="18"/>
  <c r="P57" i="18"/>
  <c r="O57" i="18"/>
  <c r="P56" i="18"/>
  <c r="O56" i="18"/>
  <c r="P261" i="18"/>
  <c r="O261" i="18"/>
  <c r="P260" i="18"/>
  <c r="O260" i="18"/>
  <c r="P259" i="18"/>
  <c r="O259" i="18"/>
  <c r="P354" i="18"/>
  <c r="O354" i="18"/>
  <c r="P353" i="18"/>
  <c r="O353" i="18"/>
  <c r="P55" i="18"/>
  <c r="O55" i="18"/>
  <c r="P95" i="18"/>
  <c r="O95" i="18"/>
  <c r="P186" i="18"/>
  <c r="O186" i="18"/>
  <c r="P185" i="18"/>
  <c r="O185" i="18"/>
  <c r="P54" i="18"/>
  <c r="O54" i="18"/>
  <c r="P352" i="18"/>
  <c r="O352" i="18"/>
  <c r="P450" i="18"/>
  <c r="O450" i="18"/>
  <c r="P115" i="18"/>
  <c r="O115" i="18"/>
  <c r="P114" i="18"/>
  <c r="O114" i="18"/>
  <c r="P53" i="18"/>
  <c r="O53" i="18"/>
  <c r="P184" i="18"/>
  <c r="O184" i="18"/>
  <c r="P183" i="18"/>
  <c r="O183" i="18"/>
  <c r="P182" i="18"/>
  <c r="O182" i="18"/>
  <c r="P327" i="18"/>
  <c r="O327" i="18"/>
  <c r="P326" i="18"/>
  <c r="O326" i="18"/>
  <c r="P133" i="18"/>
  <c r="O133" i="18"/>
  <c r="P10" i="18"/>
  <c r="O10" i="18"/>
  <c r="P9" i="18"/>
  <c r="O9" i="18"/>
  <c r="P258" i="18"/>
  <c r="O258" i="18"/>
  <c r="P257" i="18"/>
  <c r="O257" i="18"/>
  <c r="P94" i="18"/>
  <c r="O94" i="18"/>
  <c r="P93" i="18"/>
  <c r="O93" i="18"/>
  <c r="P449" i="18"/>
  <c r="O449" i="18"/>
  <c r="P117" i="18"/>
  <c r="O117" i="18"/>
  <c r="P8" i="18"/>
  <c r="O8" i="18"/>
  <c r="P7" i="18"/>
  <c r="O7" i="18"/>
  <c r="P351" i="18"/>
  <c r="O351" i="18"/>
  <c r="P350" i="18"/>
  <c r="O350" i="18"/>
  <c r="P181" i="18"/>
  <c r="O181" i="18"/>
  <c r="P180" i="18"/>
  <c r="O180" i="18"/>
  <c r="P179" i="18"/>
  <c r="O179" i="18"/>
  <c r="P178" i="18"/>
  <c r="O178" i="18"/>
  <c r="P177" i="18"/>
  <c r="O177" i="18"/>
  <c r="P52" i="18"/>
  <c r="O52" i="18"/>
  <c r="P6" i="18"/>
  <c r="O6" i="18"/>
  <c r="P5" i="18"/>
  <c r="O5" i="18"/>
  <c r="P4" i="18"/>
  <c r="O4" i="18"/>
  <c r="P3" i="18"/>
  <c r="O3" i="18"/>
  <c r="P256" i="18"/>
  <c r="O256" i="18"/>
  <c r="P255" i="18"/>
  <c r="O255" i="18"/>
  <c r="P349" i="18"/>
  <c r="O349" i="18"/>
  <c r="P51" i="18"/>
  <c r="O51" i="18"/>
  <c r="P132" i="18"/>
  <c r="O132" i="18"/>
  <c r="P113" i="18"/>
  <c r="O113" i="18"/>
  <c r="P176" i="18"/>
  <c r="O176" i="18"/>
  <c r="P175" i="18"/>
  <c r="O175" i="18"/>
  <c r="P174" i="18"/>
  <c r="O174" i="18"/>
  <c r="P173" i="18"/>
  <c r="O173" i="18"/>
  <c r="P172" i="18"/>
  <c r="O172" i="18"/>
  <c r="P171" i="18"/>
  <c r="O171" i="18"/>
  <c r="P170" i="18"/>
  <c r="O170" i="18"/>
  <c r="P169" i="18"/>
  <c r="O169" i="18"/>
  <c r="P254" i="18"/>
  <c r="O254" i="18"/>
  <c r="P253" i="18"/>
  <c r="O253" i="18"/>
  <c r="P252" i="18"/>
  <c r="O252" i="18"/>
  <c r="P437" i="18"/>
  <c r="O437" i="18"/>
  <c r="P436" i="18"/>
  <c r="O436" i="18"/>
  <c r="P435" i="18"/>
  <c r="O435" i="18"/>
  <c r="P50" i="18"/>
  <c r="O50" i="18"/>
  <c r="P49" i="18"/>
  <c r="O49" i="18"/>
  <c r="P348" i="18"/>
  <c r="O348" i="18"/>
  <c r="P251" i="18"/>
  <c r="O251" i="18"/>
  <c r="P116" i="18"/>
  <c r="O116" i="18"/>
  <c r="P131" i="18"/>
  <c r="O131" i="18"/>
  <c r="P130" i="18"/>
  <c r="O130" i="18"/>
  <c r="P129" i="18"/>
  <c r="O129" i="18"/>
  <c r="P250" i="18"/>
  <c r="O250" i="18"/>
  <c r="P128" i="18"/>
  <c r="O128" i="18"/>
  <c r="P168" i="18"/>
  <c r="O168" i="18"/>
  <c r="P310" i="18"/>
  <c r="O310" i="18"/>
  <c r="P309" i="18"/>
  <c r="O309" i="18"/>
  <c r="P384" i="18"/>
  <c r="O384" i="18"/>
  <c r="P383" i="18"/>
  <c r="O383" i="18"/>
  <c r="P480" i="18"/>
  <c r="O480" i="18"/>
  <c r="P479" i="18"/>
  <c r="O479" i="18"/>
  <c r="P478" i="18"/>
  <c r="O478" i="18"/>
  <c r="P347" i="18"/>
  <c r="O347" i="18"/>
  <c r="P167" i="18"/>
  <c r="O167" i="18"/>
  <c r="P166" i="18"/>
  <c r="O166" i="18"/>
  <c r="P165" i="18"/>
  <c r="O165" i="18"/>
  <c r="P164" i="18"/>
  <c r="O164" i="18"/>
  <c r="P163" i="18"/>
  <c r="O163" i="18"/>
  <c r="P162" i="18"/>
  <c r="O162" i="18"/>
  <c r="P161" i="18"/>
  <c r="O161" i="18"/>
  <c r="P160" i="18"/>
  <c r="O160" i="18"/>
  <c r="P159" i="18"/>
  <c r="O159" i="18"/>
  <c r="P158" i="18"/>
  <c r="O158" i="18"/>
  <c r="P157" i="18"/>
  <c r="O157" i="18"/>
  <c r="P156" i="18"/>
  <c r="O156" i="18"/>
  <c r="P336" i="18"/>
  <c r="O336" i="18"/>
  <c r="P335" i="18"/>
  <c r="O335" i="18"/>
  <c r="P48" i="18"/>
  <c r="O48" i="18"/>
  <c r="P47" i="18"/>
  <c r="O47" i="18"/>
  <c r="P371" i="18"/>
  <c r="O371" i="18"/>
  <c r="P370" i="18"/>
  <c r="O370" i="18"/>
  <c r="P249" i="18"/>
  <c r="O249" i="18"/>
  <c r="P248" i="18"/>
  <c r="O248" i="18"/>
  <c r="P247" i="18"/>
  <c r="O247" i="18"/>
  <c r="P246" i="18"/>
  <c r="O246" i="18"/>
  <c r="P477" i="18"/>
  <c r="O477" i="18"/>
  <c r="P476" i="18"/>
  <c r="O476" i="18"/>
  <c r="P346" i="18"/>
  <c r="O346" i="18"/>
  <c r="P245" i="18"/>
  <c r="O245" i="18"/>
  <c r="P244" i="18"/>
  <c r="O244" i="18"/>
  <c r="P243" i="18"/>
  <c r="O243" i="18"/>
  <c r="P242" i="18"/>
  <c r="O242" i="18"/>
  <c r="P345" i="18"/>
  <c r="O345" i="18"/>
  <c r="P344" i="18"/>
  <c r="O344" i="18"/>
  <c r="P425" i="18"/>
  <c r="O425" i="18"/>
  <c r="P475" i="18"/>
  <c r="O475" i="18"/>
  <c r="P474" i="18"/>
  <c r="O474" i="18"/>
  <c r="P127" i="18"/>
  <c r="O127" i="18"/>
  <c r="P92" i="18"/>
  <c r="O92" i="18"/>
  <c r="P382" i="18"/>
  <c r="O382" i="18"/>
  <c r="P381" i="18"/>
  <c r="O381" i="18"/>
  <c r="P46" i="18"/>
  <c r="O46" i="18"/>
  <c r="P45" i="18"/>
  <c r="O45" i="18"/>
  <c r="P44" i="18"/>
  <c r="O44" i="18"/>
  <c r="P43" i="18"/>
  <c r="O43" i="18"/>
  <c r="P42" i="18"/>
  <c r="O42" i="18"/>
  <c r="P41" i="18"/>
  <c r="O41" i="18"/>
  <c r="P40" i="18"/>
  <c r="O40" i="18"/>
  <c r="P39" i="18"/>
  <c r="O39" i="18"/>
  <c r="P155" i="18"/>
  <c r="O155" i="18"/>
  <c r="P154" i="18"/>
  <c r="O154" i="18"/>
  <c r="P153" i="18"/>
  <c r="O153" i="18"/>
  <c r="P152" i="18"/>
  <c r="O152" i="18"/>
  <c r="P151" i="18"/>
  <c r="O151" i="18"/>
  <c r="P150" i="18"/>
  <c r="O150" i="18"/>
  <c r="P241" i="18"/>
  <c r="O241" i="18"/>
  <c r="P240" i="18"/>
  <c r="O240" i="18"/>
  <c r="P239" i="18"/>
  <c r="O239" i="18"/>
  <c r="P238" i="18"/>
  <c r="O238" i="18"/>
  <c r="P308" i="18"/>
  <c r="O308" i="18"/>
  <c r="P307" i="18"/>
  <c r="O307" i="18"/>
  <c r="P306" i="18"/>
  <c r="O306" i="18"/>
  <c r="P305" i="18"/>
  <c r="O305" i="18"/>
  <c r="P304" i="18"/>
  <c r="O304" i="18"/>
  <c r="P303" i="18"/>
  <c r="O303" i="18"/>
  <c r="P302" i="18"/>
  <c r="O302" i="18"/>
  <c r="P301" i="18"/>
  <c r="O301" i="18"/>
  <c r="P473" i="18"/>
  <c r="O473" i="18"/>
  <c r="P472" i="18"/>
  <c r="O472" i="18"/>
  <c r="P471" i="18"/>
  <c r="O471" i="18"/>
  <c r="P126" i="18"/>
  <c r="O126" i="18"/>
  <c r="P343" i="18"/>
  <c r="O343" i="18"/>
  <c r="P342" i="18"/>
  <c r="O342" i="18"/>
  <c r="P341" i="18"/>
  <c r="O341" i="18"/>
  <c r="P237" i="18"/>
  <c r="O237" i="18"/>
  <c r="P236" i="18"/>
  <c r="O236" i="18"/>
  <c r="P235" i="18"/>
  <c r="O235" i="18"/>
  <c r="P234" i="18"/>
  <c r="O234" i="18"/>
  <c r="P233" i="18"/>
  <c r="O233" i="18"/>
  <c r="P424" i="18"/>
  <c r="O424" i="18"/>
  <c r="P325" i="18"/>
  <c r="O325" i="18"/>
  <c r="P149" i="18"/>
  <c r="O149" i="18"/>
  <c r="P148" i="18"/>
  <c r="O148" i="18"/>
  <c r="P147" i="18"/>
  <c r="O147" i="18"/>
  <c r="P146" i="18"/>
  <c r="O146" i="18"/>
  <c r="P145" i="18"/>
  <c r="O145" i="18"/>
  <c r="P144" i="18"/>
  <c r="O144" i="18"/>
  <c r="P143" i="18"/>
  <c r="O143" i="18"/>
  <c r="P91" i="18"/>
  <c r="O91" i="18"/>
  <c r="P90" i="18"/>
  <c r="O90" i="18"/>
  <c r="P434" i="18"/>
  <c r="O434" i="18"/>
  <c r="P38" i="18"/>
  <c r="O38" i="18"/>
  <c r="P324" i="18"/>
  <c r="O324" i="18"/>
  <c r="P232" i="18"/>
  <c r="O232" i="18"/>
  <c r="P231" i="18"/>
  <c r="O231" i="18"/>
  <c r="P230" i="18"/>
  <c r="O230" i="18"/>
  <c r="P229" i="18"/>
  <c r="O229" i="18"/>
  <c r="P423" i="18"/>
  <c r="O423" i="18"/>
  <c r="P125" i="18"/>
  <c r="O125" i="18"/>
  <c r="P124" i="18"/>
  <c r="O124" i="18"/>
  <c r="P340" i="18"/>
  <c r="O340" i="18"/>
  <c r="P339" i="18"/>
  <c r="O339" i="18"/>
  <c r="P448" i="18"/>
  <c r="O448" i="18"/>
  <c r="P123" i="18"/>
  <c r="O123" i="18"/>
  <c r="P122" i="18"/>
  <c r="O122" i="18"/>
  <c r="P121" i="18"/>
  <c r="O121" i="18"/>
  <c r="P323" i="18"/>
  <c r="O323" i="18"/>
  <c r="P300" i="18"/>
  <c r="O300" i="18"/>
  <c r="P299" i="18"/>
  <c r="O299" i="18"/>
  <c r="P334" i="18"/>
  <c r="O334" i="18"/>
  <c r="P37" i="18"/>
  <c r="O37" i="18"/>
  <c r="P433" i="18"/>
  <c r="O433" i="18"/>
  <c r="P422" i="18"/>
  <c r="O422" i="18"/>
  <c r="P36" i="18"/>
  <c r="O36" i="18"/>
  <c r="P35" i="18"/>
  <c r="O35" i="18"/>
  <c r="P228" i="18"/>
  <c r="O228" i="18"/>
  <c r="P227" i="18"/>
  <c r="O227" i="18"/>
  <c r="P226" i="18"/>
  <c r="O226" i="18"/>
  <c r="P225" i="18"/>
  <c r="O225" i="18"/>
  <c r="P224" i="18"/>
  <c r="O224" i="18"/>
  <c r="P223" i="18"/>
  <c r="O223" i="18"/>
  <c r="P222" i="18"/>
  <c r="O222" i="18"/>
  <c r="P221" i="18"/>
  <c r="O221" i="18"/>
  <c r="P470" i="18"/>
  <c r="O470" i="18"/>
  <c r="P469" i="18"/>
  <c r="O469" i="18"/>
  <c r="P468" i="18"/>
  <c r="O468" i="18"/>
  <c r="P298" i="18"/>
  <c r="O298" i="18"/>
  <c r="P297" i="18"/>
  <c r="O297" i="18"/>
  <c r="P322" i="18"/>
  <c r="O322" i="18"/>
  <c r="P447" i="18"/>
  <c r="O447" i="18"/>
  <c r="P446" i="18"/>
  <c r="O446" i="18"/>
  <c r="P445" i="18"/>
  <c r="O445" i="18"/>
  <c r="P34" i="18"/>
  <c r="O34" i="18"/>
  <c r="P220" i="18"/>
  <c r="O220" i="18"/>
  <c r="P219" i="18"/>
  <c r="O219" i="18"/>
  <c r="P421" i="18"/>
  <c r="O421" i="18"/>
  <c r="P420" i="18"/>
  <c r="O420" i="18"/>
  <c r="P419" i="18"/>
  <c r="O419" i="18"/>
  <c r="P418" i="18"/>
  <c r="O418" i="18"/>
  <c r="P417" i="18"/>
  <c r="O417" i="18"/>
  <c r="P416" i="18"/>
  <c r="O416" i="18"/>
  <c r="P415" i="18"/>
  <c r="O415" i="18"/>
  <c r="P444" i="18"/>
  <c r="O444" i="18"/>
  <c r="P2" i="18"/>
  <c r="O2" i="18"/>
  <c r="P142" i="18"/>
  <c r="O142" i="18"/>
  <c r="P338" i="18"/>
  <c r="O338" i="18"/>
  <c r="P321" i="18"/>
  <c r="O321" i="18"/>
  <c r="P320" i="18"/>
  <c r="O320" i="18"/>
  <c r="P443" i="18"/>
  <c r="O443" i="18"/>
  <c r="P33" i="18"/>
  <c r="O33" i="18"/>
  <c r="P32" i="18"/>
  <c r="O32" i="18"/>
  <c r="P31" i="18"/>
  <c r="O31" i="18"/>
  <c r="P30" i="18"/>
  <c r="O30" i="18"/>
  <c r="P29" i="18"/>
  <c r="O29" i="18"/>
  <c r="P28" i="18"/>
  <c r="O28" i="18"/>
  <c r="P27" i="18"/>
  <c r="O27" i="18"/>
  <c r="P26" i="18"/>
  <c r="O26" i="18"/>
  <c r="P25" i="18"/>
  <c r="O25" i="18"/>
  <c r="P24" i="18"/>
  <c r="O24" i="18"/>
  <c r="P218" i="18"/>
  <c r="O218" i="18"/>
  <c r="P319" i="18"/>
  <c r="O319" i="18"/>
  <c r="P414" i="18"/>
  <c r="O414" i="18"/>
  <c r="P413" i="18"/>
  <c r="O413" i="18"/>
  <c r="P217" i="18"/>
  <c r="O217" i="18"/>
  <c r="P216" i="18"/>
  <c r="O216" i="18"/>
  <c r="P215" i="18"/>
  <c r="O215" i="18"/>
  <c r="P23" i="18"/>
  <c r="O23" i="18"/>
  <c r="P318" i="18"/>
  <c r="O318" i="18"/>
  <c r="P317" i="18"/>
  <c r="O317" i="18"/>
  <c r="P442" i="18"/>
  <c r="O442" i="18"/>
  <c r="P207" i="18"/>
  <c r="O207" i="18"/>
  <c r="P206" i="18"/>
  <c r="O206" i="18"/>
  <c r="P205" i="18"/>
  <c r="O205" i="18"/>
  <c r="P204" i="18"/>
  <c r="O204" i="18"/>
  <c r="P337" i="18"/>
  <c r="O337" i="18"/>
  <c r="P296" i="18"/>
  <c r="O296" i="18"/>
  <c r="P295" i="18"/>
  <c r="O295" i="18"/>
  <c r="P141" i="18"/>
  <c r="O141" i="18"/>
  <c r="P140" i="18"/>
  <c r="O140" i="18"/>
  <c r="P22" i="18"/>
  <c r="O22" i="18"/>
  <c r="P203" i="18"/>
  <c r="O203" i="18"/>
  <c r="P369" i="18"/>
  <c r="O369" i="18"/>
  <c r="P21" i="18"/>
  <c r="O21" i="18"/>
  <c r="P214" i="18"/>
  <c r="O214" i="18"/>
  <c r="P20" i="18"/>
  <c r="O20" i="18"/>
  <c r="P89" i="18"/>
  <c r="O89" i="18"/>
  <c r="P441" i="18"/>
  <c r="O441" i="18"/>
  <c r="P213" i="18"/>
  <c r="O213" i="18"/>
  <c r="P316" i="18"/>
  <c r="O316" i="18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</calcChain>
</file>

<file path=xl/sharedStrings.xml><?xml version="1.0" encoding="utf-8"?>
<sst xmlns="http://schemas.openxmlformats.org/spreadsheetml/2006/main" count="19981" uniqueCount="2347">
  <si>
    <t>(PEMANTAUAN / PENGAWASAN )</t>
  </si>
  <si>
    <t>NO</t>
  </si>
  <si>
    <t>NAMA</t>
  </si>
  <si>
    <t>L/P</t>
  </si>
  <si>
    <t>GEJALA</t>
  </si>
  <si>
    <t>HASIL PEMERIKSAAN</t>
  </si>
  <si>
    <t>UMUR</t>
  </si>
  <si>
    <t>PEKERJAAN</t>
  </si>
  <si>
    <t>TANGGAL DATANG</t>
  </si>
  <si>
    <t>LN</t>
  </si>
  <si>
    <t>DLM NEGERI</t>
  </si>
  <si>
    <t>NEGARA/DAERAH KEDATANGAN</t>
  </si>
  <si>
    <t>REKAP DATA  COVID-19 ( ODR/ODP)</t>
  </si>
  <si>
    <t>KET</t>
  </si>
  <si>
    <t>: CAMPLONG</t>
  </si>
  <si>
    <t>: 2020</t>
  </si>
  <si>
    <t xml:space="preserve">Tahun </t>
  </si>
  <si>
    <t xml:space="preserve">PUSKESMAS   </t>
  </si>
  <si>
    <t>ALAMAT TINGGAL</t>
  </si>
  <si>
    <t>NO. TELPON</t>
  </si>
  <si>
    <t>INFO</t>
  </si>
  <si>
    <t>14 HARI</t>
  </si>
  <si>
    <t>KEADAAN PASIEN</t>
  </si>
  <si>
    <t>DESA</t>
  </si>
  <si>
    <t>TANGGAL PEMANTAUAN 14 HARI</t>
  </si>
  <si>
    <t>TANGGAL LAPORAN</t>
  </si>
  <si>
    <t>ODR/ODP/PDP/CONFIRM</t>
  </si>
  <si>
    <t>Dusun Batu lebar, Desa Palenggiyan</t>
  </si>
  <si>
    <t>Desa Daleman</t>
  </si>
  <si>
    <t>Surabaya</t>
  </si>
  <si>
    <t>Kedungdung</t>
  </si>
  <si>
    <t>Palenggiyan</t>
  </si>
  <si>
    <t>Daleman</t>
  </si>
  <si>
    <t>Gunung Eleh</t>
  </si>
  <si>
    <t>Rohayu</t>
  </si>
  <si>
    <t>Rabasan</t>
  </si>
  <si>
    <t>Kecamatan</t>
  </si>
  <si>
    <t>SR</t>
  </si>
  <si>
    <t>HK</t>
  </si>
  <si>
    <t>MT</t>
  </si>
  <si>
    <t>HF</t>
  </si>
  <si>
    <t>AJ</t>
  </si>
  <si>
    <t>ES</t>
  </si>
  <si>
    <t>BR</t>
  </si>
  <si>
    <t>AN</t>
  </si>
  <si>
    <t>RM</t>
  </si>
  <si>
    <t>WG</t>
  </si>
  <si>
    <t>AAP</t>
  </si>
  <si>
    <t>SY</t>
  </si>
  <si>
    <t>SH</t>
  </si>
  <si>
    <t>RN</t>
  </si>
  <si>
    <t>SKR</t>
  </si>
  <si>
    <t>SAS</t>
  </si>
  <si>
    <t>AE</t>
  </si>
  <si>
    <t>MS</t>
  </si>
  <si>
    <t>BN</t>
  </si>
  <si>
    <t>KH</t>
  </si>
  <si>
    <t>ISM</t>
  </si>
  <si>
    <t>AA</t>
  </si>
  <si>
    <t>AH</t>
  </si>
  <si>
    <t>ABR</t>
  </si>
  <si>
    <t>TS</t>
  </si>
  <si>
    <t>ND</t>
  </si>
  <si>
    <t>WH</t>
  </si>
  <si>
    <t>M</t>
  </si>
  <si>
    <t>AR</t>
  </si>
  <si>
    <t>AND</t>
  </si>
  <si>
    <t>RA</t>
  </si>
  <si>
    <t>MLH</t>
  </si>
  <si>
    <t>AS</t>
  </si>
  <si>
    <t>MBL</t>
  </si>
  <si>
    <t>DF</t>
  </si>
  <si>
    <t>FRK</t>
  </si>
  <si>
    <t>CA</t>
  </si>
  <si>
    <t>RQY</t>
  </si>
  <si>
    <t>KFH</t>
  </si>
  <si>
    <t>SS</t>
  </si>
  <si>
    <t>SLH</t>
  </si>
  <si>
    <t>TCC</t>
  </si>
  <si>
    <t>ISML</t>
  </si>
  <si>
    <t>MRT</t>
  </si>
  <si>
    <t>SLHDN</t>
  </si>
  <si>
    <t>FZ</t>
  </si>
  <si>
    <t>MY</t>
  </si>
  <si>
    <t>AADM</t>
  </si>
  <si>
    <t>FHM</t>
  </si>
  <si>
    <t>H</t>
  </si>
  <si>
    <t>Y</t>
  </si>
  <si>
    <t>AAZ</t>
  </si>
  <si>
    <t>HNN</t>
  </si>
  <si>
    <t>ANH</t>
  </si>
  <si>
    <t>IA</t>
  </si>
  <si>
    <t>MA</t>
  </si>
  <si>
    <t>SPD</t>
  </si>
  <si>
    <t>HNMH</t>
  </si>
  <si>
    <t>ALD</t>
  </si>
  <si>
    <t>SHR</t>
  </si>
  <si>
    <t>HOS</t>
  </si>
  <si>
    <t>SMN</t>
  </si>
  <si>
    <t>WY</t>
  </si>
  <si>
    <t>YE</t>
  </si>
  <si>
    <t>EXEL</t>
  </si>
  <si>
    <t>YZD</t>
  </si>
  <si>
    <t>RHMN</t>
  </si>
  <si>
    <t>ERN</t>
  </si>
  <si>
    <t>HD</t>
  </si>
  <si>
    <t>MD</t>
  </si>
  <si>
    <t>NW</t>
  </si>
  <si>
    <t>HSN</t>
  </si>
  <si>
    <t>AI</t>
  </si>
  <si>
    <t>AK</t>
  </si>
  <si>
    <t>WA</t>
  </si>
  <si>
    <t>HTK</t>
  </si>
  <si>
    <t>THR</t>
  </si>
  <si>
    <t>SBD</t>
  </si>
  <si>
    <t>ICH</t>
  </si>
  <si>
    <t>RZL</t>
  </si>
  <si>
    <t>MKS</t>
  </si>
  <si>
    <t>MAR</t>
  </si>
  <si>
    <t>AQJ</t>
  </si>
  <si>
    <t>MSBIL</t>
  </si>
  <si>
    <t>AZR</t>
  </si>
  <si>
    <t>FA</t>
  </si>
  <si>
    <t>LP</t>
  </si>
  <si>
    <t>NH</t>
  </si>
  <si>
    <t>AF</t>
  </si>
  <si>
    <t>MI</t>
  </si>
  <si>
    <t>SLFA</t>
  </si>
  <si>
    <t>ZA</t>
  </si>
  <si>
    <t>MAM</t>
  </si>
  <si>
    <t>NQ</t>
  </si>
  <si>
    <t>G</t>
  </si>
  <si>
    <t>HA</t>
  </si>
  <si>
    <t>KMRDN</t>
  </si>
  <si>
    <t>MTN</t>
  </si>
  <si>
    <t>IH</t>
  </si>
  <si>
    <t>MRW</t>
  </si>
  <si>
    <t>NLL</t>
  </si>
  <si>
    <t>NMN</t>
  </si>
  <si>
    <t>AL</t>
  </si>
  <si>
    <t>RF</t>
  </si>
  <si>
    <t>RSD</t>
  </si>
  <si>
    <t>MH</t>
  </si>
  <si>
    <t>HL</t>
  </si>
  <si>
    <t>ADD</t>
  </si>
  <si>
    <t>S</t>
  </si>
  <si>
    <t>MAI</t>
  </si>
  <si>
    <t>AFA</t>
  </si>
  <si>
    <t>TRH</t>
  </si>
  <si>
    <t>FNA</t>
  </si>
  <si>
    <t>MF</t>
  </si>
  <si>
    <t>RSDK</t>
  </si>
  <si>
    <t>NUR</t>
  </si>
  <si>
    <t>AB</t>
  </si>
  <si>
    <t>NAS</t>
  </si>
  <si>
    <t>SOL</t>
  </si>
  <si>
    <t>BAI</t>
  </si>
  <si>
    <t>SAH</t>
  </si>
  <si>
    <t>DAL</t>
  </si>
  <si>
    <t>HOR</t>
  </si>
  <si>
    <t>NIN</t>
  </si>
  <si>
    <t>JWRYH</t>
  </si>
  <si>
    <t>NR</t>
  </si>
  <si>
    <t>TA</t>
  </si>
  <si>
    <t>MUN</t>
  </si>
  <si>
    <t>FAJ</t>
  </si>
  <si>
    <t>AZZ</t>
  </si>
  <si>
    <t>SAR</t>
  </si>
  <si>
    <t>FAT</t>
  </si>
  <si>
    <t>LAI</t>
  </si>
  <si>
    <t>MAUL</t>
  </si>
  <si>
    <t>IU</t>
  </si>
  <si>
    <t>AM</t>
  </si>
  <si>
    <t>KUR</t>
  </si>
  <si>
    <t>R</t>
  </si>
  <si>
    <t>NHL</t>
  </si>
  <si>
    <t>TW</t>
  </si>
  <si>
    <t>SRD</t>
  </si>
  <si>
    <t>NU</t>
  </si>
  <si>
    <t>AC</t>
  </si>
  <si>
    <t>SUL</t>
  </si>
  <si>
    <t>DW</t>
  </si>
  <si>
    <t>AP</t>
  </si>
  <si>
    <t>FTM</t>
  </si>
  <si>
    <t>AGM</t>
  </si>
  <si>
    <t>SAK</t>
  </si>
  <si>
    <t>MM</t>
  </si>
  <si>
    <t>WM</t>
  </si>
  <si>
    <t>MZZ</t>
  </si>
  <si>
    <t>HR</t>
  </si>
  <si>
    <t>SF</t>
  </si>
  <si>
    <t>FAU</t>
  </si>
  <si>
    <t>NAAU</t>
  </si>
  <si>
    <t>SJ</t>
  </si>
  <si>
    <t>NVL</t>
  </si>
  <si>
    <t>HMD</t>
  </si>
  <si>
    <t>IMN</t>
  </si>
  <si>
    <t>NAI</t>
  </si>
  <si>
    <t>RHH</t>
  </si>
  <si>
    <t>SAM</t>
  </si>
  <si>
    <t>JIH</t>
  </si>
  <si>
    <t>FR</t>
  </si>
  <si>
    <t>IZ</t>
  </si>
  <si>
    <t>DA</t>
  </si>
  <si>
    <t>MAK</t>
  </si>
  <si>
    <t>MAE</t>
  </si>
  <si>
    <t>NIL</t>
  </si>
  <si>
    <t>FIT</t>
  </si>
  <si>
    <t>SUH</t>
  </si>
  <si>
    <t>ROM</t>
  </si>
  <si>
    <t>MSL</t>
  </si>
  <si>
    <t>CHY</t>
  </si>
  <si>
    <t>FU</t>
  </si>
  <si>
    <t>HAP</t>
  </si>
  <si>
    <t>HFF</t>
  </si>
  <si>
    <t>SRN</t>
  </si>
  <si>
    <t>MAT</t>
  </si>
  <si>
    <t>ASR</t>
  </si>
  <si>
    <t>SAL</t>
  </si>
  <si>
    <t>MAG</t>
  </si>
  <si>
    <t>MSN</t>
  </si>
  <si>
    <t>ADH</t>
  </si>
  <si>
    <t>KDM</t>
  </si>
  <si>
    <t>MAL</t>
  </si>
  <si>
    <t>AW</t>
  </si>
  <si>
    <t>AMR</t>
  </si>
  <si>
    <t>SDH</t>
  </si>
  <si>
    <t>TOH</t>
  </si>
  <si>
    <t>FIK</t>
  </si>
  <si>
    <t>UB</t>
  </si>
  <si>
    <t>HS</t>
  </si>
  <si>
    <t>AIS</t>
  </si>
  <si>
    <t>KTY</t>
  </si>
  <si>
    <t>NAF</t>
  </si>
  <si>
    <t>BM</t>
  </si>
  <si>
    <t>SHN</t>
  </si>
  <si>
    <t>ZK</t>
  </si>
  <si>
    <t>MMK</t>
  </si>
  <si>
    <t>RHY</t>
  </si>
  <si>
    <t>RHN</t>
  </si>
  <si>
    <t>WSL</t>
  </si>
  <si>
    <t>MW</t>
  </si>
  <si>
    <t>KU</t>
  </si>
  <si>
    <t>DDA</t>
  </si>
  <si>
    <t>SM</t>
  </si>
  <si>
    <t>MUS</t>
  </si>
  <si>
    <t>BNR</t>
  </si>
  <si>
    <t>NQN</t>
  </si>
  <si>
    <t>AY</t>
  </si>
  <si>
    <t>RFK</t>
  </si>
  <si>
    <t>AFF</t>
  </si>
  <si>
    <t>SLM</t>
  </si>
  <si>
    <t>GMN</t>
  </si>
  <si>
    <t>NFS</t>
  </si>
  <si>
    <t>FIF</t>
  </si>
  <si>
    <t>DN</t>
  </si>
  <si>
    <t>MUK</t>
  </si>
  <si>
    <t>AYU</t>
  </si>
  <si>
    <t>MU</t>
  </si>
  <si>
    <t>NAJ</t>
  </si>
  <si>
    <t>SNN</t>
  </si>
  <si>
    <t>MFR</t>
  </si>
  <si>
    <t>SD</t>
  </si>
  <si>
    <t>AYN</t>
  </si>
  <si>
    <t>SYN</t>
  </si>
  <si>
    <t>ILHM</t>
  </si>
  <si>
    <t>MST</t>
  </si>
  <si>
    <t>MQ</t>
  </si>
  <si>
    <t>TR</t>
  </si>
  <si>
    <t>SAHR</t>
  </si>
  <si>
    <t>ZT</t>
  </si>
  <si>
    <t>MLD</t>
  </si>
  <si>
    <t>BES</t>
  </si>
  <si>
    <t>MND</t>
  </si>
  <si>
    <t>ROS</t>
  </si>
  <si>
    <t>MAS</t>
  </si>
  <si>
    <t>FSN</t>
  </si>
  <si>
    <t>UM</t>
  </si>
  <si>
    <t>NAU</t>
  </si>
  <si>
    <t>NA</t>
  </si>
  <si>
    <t>LH</t>
  </si>
  <si>
    <t>MUL</t>
  </si>
  <si>
    <t>RSN</t>
  </si>
  <si>
    <t>SW</t>
  </si>
  <si>
    <t>CTN</t>
  </si>
  <si>
    <t>MFD</t>
  </si>
  <si>
    <t>AWN</t>
  </si>
  <si>
    <t>FAR</t>
  </si>
  <si>
    <t>HAL</t>
  </si>
  <si>
    <t>ZN</t>
  </si>
  <si>
    <t>FD</t>
  </si>
  <si>
    <t>SFS</t>
  </si>
  <si>
    <t>GBL</t>
  </si>
  <si>
    <t>MR</t>
  </si>
  <si>
    <t>HKM</t>
  </si>
  <si>
    <t>DSH</t>
  </si>
  <si>
    <t>SP</t>
  </si>
  <si>
    <t>MAU</t>
  </si>
  <si>
    <t>ALY</t>
  </si>
  <si>
    <t>MRF</t>
  </si>
  <si>
    <t>NRL</t>
  </si>
  <si>
    <t>WYD</t>
  </si>
  <si>
    <t>SK</t>
  </si>
  <si>
    <t>DM</t>
  </si>
  <si>
    <t>MHR</t>
  </si>
  <si>
    <t>AFT</t>
  </si>
  <si>
    <t>SHE</t>
  </si>
  <si>
    <t>RD</t>
  </si>
  <si>
    <t>HAN</t>
  </si>
  <si>
    <t>NIS</t>
  </si>
  <si>
    <t>FDL</t>
  </si>
  <si>
    <t>SI</t>
  </si>
  <si>
    <t>HNM</t>
  </si>
  <si>
    <t>MOS</t>
  </si>
  <si>
    <t>RH</t>
  </si>
  <si>
    <t>JAE</t>
  </si>
  <si>
    <t>ASM</t>
  </si>
  <si>
    <t>AZ</t>
  </si>
  <si>
    <t>KAR</t>
  </si>
  <si>
    <t>WIN</t>
  </si>
  <si>
    <t>UR</t>
  </si>
  <si>
    <t>MGA</t>
  </si>
  <si>
    <t>WIL</t>
  </si>
  <si>
    <t>SMY</t>
  </si>
  <si>
    <t>IF</t>
  </si>
  <si>
    <t>IS</t>
  </si>
  <si>
    <t>HLLK</t>
  </si>
  <si>
    <t>YT</t>
  </si>
  <si>
    <t>HAR</t>
  </si>
  <si>
    <t>FKR</t>
  </si>
  <si>
    <t>ALK</t>
  </si>
  <si>
    <t>MNA</t>
  </si>
  <si>
    <t>PYT</t>
  </si>
  <si>
    <t>MAF</t>
  </si>
  <si>
    <t>FRS</t>
  </si>
  <si>
    <t>D</t>
  </si>
  <si>
    <t>AJZ</t>
  </si>
  <si>
    <t>SL</t>
  </si>
  <si>
    <t>EF</t>
  </si>
  <si>
    <t>SIR</t>
  </si>
  <si>
    <t>FAH</t>
  </si>
  <si>
    <t>DEW</t>
  </si>
  <si>
    <t>MDA</t>
  </si>
  <si>
    <t>HRD</t>
  </si>
  <si>
    <t>ASS</t>
  </si>
  <si>
    <t>HDR</t>
  </si>
  <si>
    <t>YSP</t>
  </si>
  <si>
    <t>MUA</t>
  </si>
  <si>
    <t>TAR</t>
  </si>
  <si>
    <t>ALN</t>
  </si>
  <si>
    <t>SA</t>
  </si>
  <si>
    <t>ZY</t>
  </si>
  <si>
    <t>HSNH</t>
  </si>
  <si>
    <t>JM</t>
  </si>
  <si>
    <t>FTMH</t>
  </si>
  <si>
    <t>NYT</t>
  </si>
  <si>
    <t>GS</t>
  </si>
  <si>
    <t>ALW</t>
  </si>
  <si>
    <t>IM</t>
  </si>
  <si>
    <t>-</t>
  </si>
  <si>
    <t>Dsn Candin</t>
  </si>
  <si>
    <t>jn.Diponegoro</t>
  </si>
  <si>
    <t>KETAPANG DAYA</t>
  </si>
  <si>
    <t>LONKEBUN</t>
  </si>
  <si>
    <t>Angsokah</t>
  </si>
  <si>
    <t>Sogian</t>
  </si>
  <si>
    <t>BaJagung  Astapah</t>
  </si>
  <si>
    <t xml:space="preserve">Rakah Rongdalem </t>
  </si>
  <si>
    <t>Tobatoh Pandan Omben</t>
  </si>
  <si>
    <t>Ngai Songai Sogian</t>
  </si>
  <si>
    <t>onJuk Pandan Omben</t>
  </si>
  <si>
    <t xml:space="preserve"> Pandan Omben</t>
  </si>
  <si>
    <t>Meteng Sampang</t>
  </si>
  <si>
    <t>KARA</t>
  </si>
  <si>
    <t>PANGONGSEAN</t>
  </si>
  <si>
    <t>KRAMPON</t>
  </si>
  <si>
    <t>Robatal</t>
  </si>
  <si>
    <t>Sawah tengah</t>
  </si>
  <si>
    <t>Dsn Lacaran,Ds KRP Onjur</t>
  </si>
  <si>
    <t>Dsn Gertengah,Ds KRP Onjur</t>
  </si>
  <si>
    <t xml:space="preserve">Tanunggul Napo Laok </t>
  </si>
  <si>
    <t>TADDAN - SAMPANG</t>
  </si>
  <si>
    <t>TAMAN SAREH</t>
  </si>
  <si>
    <t>DH. CAMPLONG - SAMPANG</t>
  </si>
  <si>
    <t>TAMBAAN - SAMPANG</t>
  </si>
  <si>
    <t>BJ. TABULU-SAMPANG</t>
  </si>
  <si>
    <t>KAJU ABUH</t>
  </si>
  <si>
    <t>PERMATA SELONG</t>
  </si>
  <si>
    <t>Karanggayam Sampang</t>
  </si>
  <si>
    <t>Dsn Barat</t>
  </si>
  <si>
    <t>Ponpes Asirojiah</t>
  </si>
  <si>
    <t>Selong Permai087762776555</t>
  </si>
  <si>
    <t>BRENGKAK-PANGGUNG 085257394668</t>
  </si>
  <si>
    <t>KANDANGAN-BANYUMAS</t>
  </si>
  <si>
    <t>Pale Laok Karang Nangger</t>
  </si>
  <si>
    <t>Bunggentong Jragoan</t>
  </si>
  <si>
    <t>Rabasan Jragoan</t>
  </si>
  <si>
    <t>Astapah</t>
  </si>
  <si>
    <t>TOBAI BARAT</t>
  </si>
  <si>
    <t>MADUPAT - SAMPANG</t>
  </si>
  <si>
    <t>Dsn Kramat</t>
  </si>
  <si>
    <t xml:space="preserve">PANGGUNG
</t>
  </si>
  <si>
    <t xml:space="preserve">BULENG-PANGILEN
</t>
  </si>
  <si>
    <t xml:space="preserve">Dsn. But But Barat, Ds. Nyeloh </t>
  </si>
  <si>
    <t>Mndangin Kramat</t>
  </si>
  <si>
    <t>NOREH</t>
  </si>
  <si>
    <t>SENDANG</t>
  </si>
  <si>
    <t>Banban Astapah</t>
  </si>
  <si>
    <t xml:space="preserve"> Morong Rong Dalem</t>
  </si>
  <si>
    <t>Rapa Laok Sampang</t>
  </si>
  <si>
    <t>Dsn. Pandian Desa Ombul</t>
  </si>
  <si>
    <t>NYAROMOT</t>
  </si>
  <si>
    <t>tlagah</t>
  </si>
  <si>
    <t>KARANG SAMBIH</t>
  </si>
  <si>
    <t>Dsn. Taming-Ds. Noreh</t>
  </si>
  <si>
    <t>PLANGGARAN TIMUR</t>
  </si>
  <si>
    <t>PERRENG-KAMONING</t>
  </si>
  <si>
    <t xml:space="preserve">PERRENG-KAMONING
</t>
  </si>
  <si>
    <t>banjar</t>
  </si>
  <si>
    <t>pajeruan</t>
  </si>
  <si>
    <t>BANJAR TABULU</t>
  </si>
  <si>
    <t>GUNUNG ELEH</t>
  </si>
  <si>
    <t>KANDUR</t>
  </si>
  <si>
    <t>Napo  Daya</t>
  </si>
  <si>
    <t xml:space="preserve">Angsokah  </t>
  </si>
  <si>
    <t>Angsokah  Daya</t>
  </si>
  <si>
    <t>Dsn Tengah</t>
  </si>
  <si>
    <t>BIRA TENGAH</t>
  </si>
  <si>
    <t>SOKOBANAH TENGAH</t>
  </si>
  <si>
    <t>POLAI</t>
  </si>
  <si>
    <t>Rapa Daya OMBEN</t>
  </si>
  <si>
    <t>Rongdalem</t>
  </si>
  <si>
    <t>Sogian Barat</t>
  </si>
  <si>
    <t>TEROSAN</t>
  </si>
  <si>
    <t>MANDAGIN</t>
  </si>
  <si>
    <t>Temoran Sampang</t>
  </si>
  <si>
    <t>Rapa Daya Sampang</t>
  </si>
  <si>
    <t>PEKALONGAN 083122832555</t>
  </si>
  <si>
    <t>PANGGUNG 083114232085</t>
  </si>
  <si>
    <t>TEBAN-KAMONING 083872875181</t>
  </si>
  <si>
    <t xml:space="preserve">JL DELIMA
</t>
  </si>
  <si>
    <t>Dsn. Labuhan Timur (087850548818)</t>
  </si>
  <si>
    <t>Dsn. Junok</t>
  </si>
  <si>
    <t>MASARAN</t>
  </si>
  <si>
    <t>Pandan</t>
  </si>
  <si>
    <t>BRAMBANG 083850326060</t>
  </si>
  <si>
    <t>NANDIH-KAMONING</t>
  </si>
  <si>
    <t>TEBAN 085940490972</t>
  </si>
  <si>
    <t>Desa Bajrasokah</t>
  </si>
  <si>
    <t>NUNG TENGA</t>
  </si>
  <si>
    <t>ROJING</t>
  </si>
  <si>
    <t>ANGSOKA</t>
  </si>
  <si>
    <t>JL.JAKSA AGUNG S 08170520028</t>
  </si>
  <si>
    <t>PANGGUNG</t>
  </si>
  <si>
    <t>SEMBUNG- JATRA TIMUR</t>
  </si>
  <si>
    <t>BANYUATES</t>
  </si>
  <si>
    <t>PERRENG 087755693256</t>
  </si>
  <si>
    <t>NANDIH-KAMONING
087850012080</t>
  </si>
  <si>
    <t>PATAPAN</t>
  </si>
  <si>
    <t>TORJUN</t>
  </si>
  <si>
    <t>D'ONDUNG</t>
  </si>
  <si>
    <t>MALENGGUR</t>
  </si>
  <si>
    <t>JL.GELATIK</t>
  </si>
  <si>
    <t>Dsn. Tajung-Ds. Bundah</t>
  </si>
  <si>
    <t>Dsn. Kokap-Ds. Noreh</t>
  </si>
  <si>
    <t>Apaan</t>
  </si>
  <si>
    <t>Daya, Temoran Sampang</t>
  </si>
  <si>
    <t>Omben Sampang</t>
  </si>
  <si>
    <t>KOMIS</t>
  </si>
  <si>
    <t>KODAK</t>
  </si>
  <si>
    <t>JL DURIAN
081949180406</t>
  </si>
  <si>
    <t>Tanunngul Napo Laok</t>
  </si>
  <si>
    <t>Dsn. Labuhan Timur-Ds. Labuhan (085334333123)</t>
  </si>
  <si>
    <t>KEMARONG</t>
  </si>
  <si>
    <t>D'ONDUNG,KRP OLOH</t>
  </si>
  <si>
    <t>TS Napo Daya</t>
  </si>
  <si>
    <t>Bajagung Astapah</t>
  </si>
  <si>
    <t>Kolo Barat,Apaan</t>
  </si>
  <si>
    <t>Jl Permata</t>
  </si>
  <si>
    <t>Jl Kramat</t>
  </si>
  <si>
    <t>BANDUNGAN</t>
  </si>
  <si>
    <t>Jl Rajawali</t>
  </si>
  <si>
    <t>Pekalongan</t>
  </si>
  <si>
    <t>GANGSEAN</t>
  </si>
  <si>
    <t>Dsn. Bundah-Ds. Bundah</t>
  </si>
  <si>
    <t>MANDEMAN BANYUATES</t>
  </si>
  <si>
    <t>TOLANG</t>
  </si>
  <si>
    <t>NAPOTE ASEM JARAN</t>
  </si>
  <si>
    <t>TAPOSAN PLG BARAT</t>
  </si>
  <si>
    <t>DUWEK BUTER TRAPANG</t>
  </si>
  <si>
    <t>Bancelok</t>
  </si>
  <si>
    <t>Plakaran</t>
  </si>
  <si>
    <t>Burlanjeng RD</t>
  </si>
  <si>
    <t>Rakah Rongdalem</t>
  </si>
  <si>
    <t>Jelgung</t>
  </si>
  <si>
    <t>Karanggayam</t>
  </si>
  <si>
    <t>RAPA DAYA</t>
  </si>
  <si>
    <t>TANGLOK</t>
  </si>
  <si>
    <t>Mandangin / Candin</t>
  </si>
  <si>
    <t>Jl. Merapi</t>
  </si>
  <si>
    <t>Burlanjeng Rongdalem</t>
  </si>
  <si>
    <t>Duwek Srajeh Sogian</t>
  </si>
  <si>
    <t>Tanunggul Napo Laok</t>
  </si>
  <si>
    <t>KLOMPEK TRAPANG</t>
  </si>
  <si>
    <t>KARANG NANGKAH</t>
  </si>
  <si>
    <t>Dsn. Anjul-Ds. Noreh (087750846937)</t>
  </si>
  <si>
    <t xml:space="preserve">MANDALAH  </t>
  </si>
  <si>
    <t>Mandangin / Kramat</t>
  </si>
  <si>
    <t>Ponjuk / Polagan</t>
  </si>
  <si>
    <t>As. Rajeh</t>
  </si>
  <si>
    <t>GUNUNG LEMOY</t>
  </si>
  <si>
    <t>Kp Daya Angsokah</t>
  </si>
  <si>
    <t>DUNGGADDUNG</t>
  </si>
  <si>
    <t>Karang Anyar</t>
  </si>
  <si>
    <t>KARONGAN-TANGGUMONG</t>
  </si>
  <si>
    <t>MADUPAT - CAMPLONG</t>
  </si>
  <si>
    <t>PERENGSERAJEH</t>
  </si>
  <si>
    <t>TEROSEN</t>
  </si>
  <si>
    <t>JERUK POROT</t>
  </si>
  <si>
    <t>NAGASAREH</t>
  </si>
  <si>
    <t>BARUNGGAGAH</t>
  </si>
  <si>
    <t>CAMPLONG</t>
  </si>
  <si>
    <t>LABANG</t>
  </si>
  <si>
    <t>BANGERAN</t>
  </si>
  <si>
    <t>LEBILLEH</t>
  </si>
  <si>
    <t xml:space="preserve">SEMBUNG </t>
  </si>
  <si>
    <t>MONTOR</t>
  </si>
  <si>
    <t>Jln Pemuda Rongtengah</t>
  </si>
  <si>
    <t>CAMBUT</t>
  </si>
  <si>
    <t>JL.KUSUMA BANGSA NO.22</t>
  </si>
  <si>
    <t>RAKAH</t>
  </si>
  <si>
    <t>NYELOH</t>
  </si>
  <si>
    <t>JL. IMAM GOZALI III/9</t>
  </si>
  <si>
    <t>TAMBANGAN</t>
  </si>
  <si>
    <t>RABAJATEH</t>
  </si>
  <si>
    <t>TAMBELANGAN</t>
  </si>
  <si>
    <t>SAWAH TENGAH</t>
  </si>
  <si>
    <t>KEBBUAN</t>
  </si>
  <si>
    <t>MALAKAH</t>
  </si>
  <si>
    <t>LAODAN</t>
  </si>
  <si>
    <t>TAPAAN</t>
  </si>
  <si>
    <t>ANDUNG</t>
  </si>
  <si>
    <t>PANGARENGAN</t>
  </si>
  <si>
    <t>SAJANGAN</t>
  </si>
  <si>
    <t>BANGSAL</t>
  </si>
  <si>
    <t>RABASAN</t>
  </si>
  <si>
    <t>KEBUN SAREH</t>
  </si>
  <si>
    <t>RABEJETEH</t>
  </si>
  <si>
    <t>KARANGGAYAM</t>
  </si>
  <si>
    <t>PERRENG</t>
  </si>
  <si>
    <t>JL.HASYIM ASHARI</t>
  </si>
  <si>
    <t>GLISGIS</t>
  </si>
  <si>
    <t>MONCONG</t>
  </si>
  <si>
    <t>JL.JAMALUDIN</t>
  </si>
  <si>
    <t>JL.Pahlawan 3</t>
  </si>
  <si>
    <t>JL. Mangkubumi</t>
  </si>
  <si>
    <t>JL KUSUMA BANGSA</t>
  </si>
  <si>
    <t>JL IMAM GHOZALI</t>
  </si>
  <si>
    <t>KEDUNGDUNG</t>
  </si>
  <si>
    <t>JRENGIK</t>
  </si>
  <si>
    <t>SRESEH</t>
  </si>
  <si>
    <t>OMBEN</t>
  </si>
  <si>
    <t>KARANGPENANG</t>
  </si>
  <si>
    <t>KETAPANG</t>
  </si>
  <si>
    <t>ROBATAL</t>
  </si>
  <si>
    <t>CAMPONG</t>
  </si>
  <si>
    <t>Indonesia</t>
  </si>
  <si>
    <t>KONTAK DG SEPUPU SBY</t>
  </si>
  <si>
    <t>JRANGOAN</t>
  </si>
  <si>
    <t>BANCELOK</t>
  </si>
  <si>
    <t>ASEM RAJEH</t>
  </si>
  <si>
    <t>BANYUANYAR</t>
  </si>
  <si>
    <t>KAMONING</t>
  </si>
  <si>
    <t>BARUH</t>
  </si>
  <si>
    <t>MANDANGIN</t>
  </si>
  <si>
    <t>Kebun Sareh</t>
  </si>
  <si>
    <t>Ombul</t>
  </si>
  <si>
    <t>Barunggagah</t>
  </si>
  <si>
    <t>Tambelangan</t>
  </si>
  <si>
    <t>PEKALONGAN</t>
  </si>
  <si>
    <t>Birem</t>
  </si>
  <si>
    <t>Tamberu Laok</t>
  </si>
  <si>
    <t>KARANGPENANG OLOH</t>
  </si>
  <si>
    <t>Samaran</t>
  </si>
  <si>
    <t>Tamberu Timur</t>
  </si>
  <si>
    <t>Napo Daya</t>
  </si>
  <si>
    <t>Jrangoan</t>
  </si>
  <si>
    <t>TEMORAN</t>
  </si>
  <si>
    <t>MADUPAT</t>
  </si>
  <si>
    <t>PATARONGAN</t>
  </si>
  <si>
    <t>DULANG</t>
  </si>
  <si>
    <t>Pacanggaan</t>
  </si>
  <si>
    <t>Mandangin</t>
  </si>
  <si>
    <t>Mndangin</t>
  </si>
  <si>
    <t>Rontengah</t>
  </si>
  <si>
    <t>BANJAR</t>
  </si>
  <si>
    <t>Batu Karang</t>
  </si>
  <si>
    <t>Pamolaan</t>
  </si>
  <si>
    <t>Ds. Labuhan</t>
  </si>
  <si>
    <t>Ds. Junok</t>
  </si>
  <si>
    <t>APAAN</t>
  </si>
  <si>
    <t>Banyuanyar</t>
  </si>
  <si>
    <t>Karang Dalam</t>
  </si>
  <si>
    <t>RONGTENGAH</t>
  </si>
  <si>
    <t>GUNUNG MADDAH</t>
  </si>
  <si>
    <t>planggaran</t>
  </si>
  <si>
    <t>JUAMPET</t>
  </si>
  <si>
    <t>jl. Merapi - Sampang</t>
  </si>
  <si>
    <t>jl. Barisan Indah</t>
  </si>
  <si>
    <t>jl. Semeru</t>
  </si>
  <si>
    <t>DSN. LEMBAHAN</t>
  </si>
  <si>
    <t>Jungkarang</t>
  </si>
  <si>
    <t>Dsn. Labuhan Timur - Ds. Labuhan</t>
  </si>
  <si>
    <t>jl. Syamsul Arifin</t>
  </si>
  <si>
    <t>Astapah Omben</t>
  </si>
  <si>
    <t>Rongdalem Omben</t>
  </si>
  <si>
    <t>BATUNODUNG</t>
  </si>
  <si>
    <t>NAGASARI</t>
  </si>
  <si>
    <t>KAMONDUNG-RAJUNG</t>
  </si>
  <si>
    <t>Bencelok, Bates</t>
  </si>
  <si>
    <t>RANJINGAN</t>
  </si>
  <si>
    <t>Jl. Diponogoro</t>
  </si>
  <si>
    <t xml:space="preserve">TEBAN-KAMONING
</t>
  </si>
  <si>
    <t xml:space="preserve">Jl. Selong Permai
</t>
  </si>
  <si>
    <t>TAKOTAH</t>
  </si>
  <si>
    <t>BARA ORO</t>
  </si>
  <si>
    <t>Prajin-Banyumas
087840008366</t>
  </si>
  <si>
    <t>Jl.Syamsul.A</t>
  </si>
  <si>
    <t>Jl. Pangsud Gg.2</t>
  </si>
  <si>
    <t>Mndangin Candin</t>
  </si>
  <si>
    <t>Mndangin Barat</t>
  </si>
  <si>
    <t>TANJUNG</t>
  </si>
  <si>
    <t>Dsn. Semtalai-Ds. Labuhan (081235717711)</t>
  </si>
  <si>
    <t>DSN. TERBANG</t>
  </si>
  <si>
    <t>Driyorejo, Sidoarjo</t>
  </si>
  <si>
    <t>Dsn. Noreh - Ds. Noreh</t>
  </si>
  <si>
    <t>Dsn. Du'Oduk - Ds. Noreh</t>
  </si>
  <si>
    <t>TABETAH</t>
  </si>
  <si>
    <t>PE'ET</t>
  </si>
  <si>
    <t>DAJAAN TIMUR</t>
  </si>
  <si>
    <t>BUKER</t>
  </si>
  <si>
    <t>JL. IMAM GHAZALI</t>
  </si>
  <si>
    <t>JL. SELONG PERMAI</t>
  </si>
  <si>
    <t>PANDIAN</t>
  </si>
  <si>
    <t>TANGKETANG</t>
  </si>
  <si>
    <t>MAJANG</t>
  </si>
  <si>
    <t>Dsn.Buktana Timur,Ds.Blu'Uran</t>
  </si>
  <si>
    <t>pangongsean</t>
  </si>
  <si>
    <t>BABAN-BARUH</t>
  </si>
  <si>
    <t>BABAN-BARUH
087754780294</t>
  </si>
  <si>
    <t xml:space="preserve">BULANG-PANGILEN
</t>
  </si>
  <si>
    <t xml:space="preserve">JL GARUDA 
</t>
  </si>
  <si>
    <t>JL JAKSA AGUNG SOEPRAPTO</t>
  </si>
  <si>
    <t xml:space="preserve">BANSOKAH-BARUH
</t>
  </si>
  <si>
    <t>TALON-PANGGUNG</t>
  </si>
  <si>
    <t>Mandngin Barat</t>
  </si>
  <si>
    <t>Jl. Pahlawan gg.1 no.1</t>
  </si>
  <si>
    <t>PLASAH</t>
  </si>
  <si>
    <t>Mndngin Barat</t>
  </si>
  <si>
    <t>GN.ANYAR,K DAYA</t>
  </si>
  <si>
    <t>kedungdung</t>
  </si>
  <si>
    <t>DURBUGAN</t>
  </si>
  <si>
    <t>Karang Gayam Sampang</t>
  </si>
  <si>
    <t>BJ. TALELA-SAMPANG</t>
  </si>
  <si>
    <t>BATENGA</t>
  </si>
  <si>
    <t>JL. IMAM GHOZALI</t>
  </si>
  <si>
    <t xml:space="preserve">JL.SELONG PERMAI 3
</t>
  </si>
  <si>
    <t>JL. SELONG PERMAI BLOK MELATI RT.1 RW.9</t>
  </si>
  <si>
    <t>DSN. KECODUR</t>
  </si>
  <si>
    <t>PLG TIMUR</t>
  </si>
  <si>
    <t>KARANG BARAT BANYUATES</t>
  </si>
  <si>
    <t>Dsn. Caggunung-Ds. Labuhan (0823 3125 2116)</t>
  </si>
  <si>
    <t>Angsokah Daya</t>
  </si>
  <si>
    <t>Rabasan Jrangoan</t>
  </si>
  <si>
    <t>DEPA</t>
  </si>
  <si>
    <t xml:space="preserve">Angsokah Laok </t>
  </si>
  <si>
    <t>Dusun Plampe'an, Desa Gunung Eleh</t>
  </si>
  <si>
    <t xml:space="preserve">JL MANGGIS
</t>
  </si>
  <si>
    <t xml:space="preserve">KENDAL-BARUH
</t>
  </si>
  <si>
    <t xml:space="preserve">KARONGAN-TANGGUMONG
</t>
  </si>
  <si>
    <t>KANJER-PANGILEN</t>
  </si>
  <si>
    <t>Dsn.Poreh Oloh ,Ds.Poreh</t>
  </si>
  <si>
    <t>Dsn.Panatet,Ds.Gunung Kesan</t>
  </si>
  <si>
    <t>Dsn Trebung,Ds.Tlambeh</t>
  </si>
  <si>
    <t>Dsn Lembanah,Ds.Tlambeh</t>
  </si>
  <si>
    <t xml:space="preserve">DsN Sekolan,Ds Blu'uran </t>
  </si>
  <si>
    <t xml:space="preserve">CAMPLONG-PEKALONGAN
</t>
  </si>
  <si>
    <t>BRAMBANG-TAMAN SAREH</t>
  </si>
  <si>
    <t xml:space="preserve"> Sogian Barat</t>
  </si>
  <si>
    <t xml:space="preserve">Angsokah </t>
  </si>
  <si>
    <t xml:space="preserve">Burlanjeng Rongdalem </t>
  </si>
  <si>
    <t>Mandangin / Barat</t>
  </si>
  <si>
    <t>Rajawali Pertelon</t>
  </si>
  <si>
    <t>Permata</t>
  </si>
  <si>
    <t>Bahagia</t>
  </si>
  <si>
    <t>KALIAN- TAPAAN</t>
  </si>
  <si>
    <t>BJ. TABULU - SAMPANG</t>
  </si>
  <si>
    <t>Dsn. Manduyen-Ds. Klobur</t>
  </si>
  <si>
    <t>Dsn. Manduyen-Ds. Klobur (087888354912)</t>
  </si>
  <si>
    <t>Dsn. Bundah-Dsn. Bundah</t>
  </si>
  <si>
    <t>Dsn. Labuhan-Ds. Labuhan</t>
  </si>
  <si>
    <t>SEMPUNGAN</t>
  </si>
  <si>
    <t>Tambak Sampang</t>
  </si>
  <si>
    <t>BANTAN LAOK-TAMAN SAREH</t>
  </si>
  <si>
    <t>TEBAN-KAMONING</t>
  </si>
  <si>
    <t xml:space="preserve">TLOTOK-PEKALONGAN
</t>
  </si>
  <si>
    <t>CAKER-TAMAN SAREH</t>
  </si>
  <si>
    <t>PLIYANG-TANGGUMONG</t>
  </si>
  <si>
    <t>JL IMAM GAZALI</t>
  </si>
  <si>
    <t>Puskesmas</t>
  </si>
  <si>
    <t>TAMBERU BARAT</t>
  </si>
  <si>
    <t>BRINGKONING</t>
  </si>
  <si>
    <t>BATU LENGER</t>
  </si>
  <si>
    <t>odp</t>
  </si>
  <si>
    <t>SZ</t>
  </si>
  <si>
    <t>HAM</t>
  </si>
  <si>
    <t>MIS</t>
  </si>
  <si>
    <t>HY</t>
  </si>
  <si>
    <t>SLT</t>
  </si>
  <si>
    <t>MCH</t>
  </si>
  <si>
    <t>NF</t>
  </si>
  <si>
    <t>IMM</t>
  </si>
  <si>
    <t>MB</t>
  </si>
  <si>
    <t>RSM</t>
  </si>
  <si>
    <t>K</t>
  </si>
  <si>
    <t>SYL</t>
  </si>
  <si>
    <t>NRDN</t>
  </si>
  <si>
    <t>MMN</t>
  </si>
  <si>
    <t>ZNB</t>
  </si>
  <si>
    <t>pdp</t>
  </si>
  <si>
    <t>BANYUNYAR</t>
  </si>
  <si>
    <t>DHARMA TANJUNG</t>
  </si>
  <si>
    <t xml:space="preserve">JL MANGKUBUMI </t>
  </si>
  <si>
    <t>JL PAHLAWAN III NO 3</t>
  </si>
  <si>
    <t>JL. MANGKUBUMI</t>
  </si>
  <si>
    <t>SONGSONGAN</t>
  </si>
  <si>
    <t>GUNUNG ELEH UTARA</t>
  </si>
  <si>
    <t>JL. SELONG SCUARE</t>
  </si>
  <si>
    <t>BABAN</t>
  </si>
  <si>
    <t>SLABAYAN</t>
  </si>
  <si>
    <t>BENGIAN</t>
  </si>
  <si>
    <t>LENTENG</t>
  </si>
  <si>
    <t>JL.DIPONEGORO</t>
  </si>
  <si>
    <t>JL.DELIMA</t>
  </si>
  <si>
    <t>JL.SELONG PERMAI</t>
  </si>
  <si>
    <t>SETRAN</t>
  </si>
  <si>
    <t>A</t>
  </si>
  <si>
    <t>BYR</t>
  </si>
  <si>
    <t>Z</t>
  </si>
  <si>
    <t>HYT</t>
  </si>
  <si>
    <t>U</t>
  </si>
  <si>
    <t>QDU</t>
  </si>
  <si>
    <t>MUC</t>
  </si>
  <si>
    <t>ASZ</t>
  </si>
  <si>
    <t>RQD</t>
  </si>
  <si>
    <t>JL PEMUDA</t>
  </si>
  <si>
    <t>Jl. KEMBANG JERUK</t>
  </si>
  <si>
    <t>BARISAN INDAH BLOK G</t>
  </si>
  <si>
    <t>Dsn Sangsang</t>
  </si>
  <si>
    <t>Dsn Rabajateh</t>
  </si>
  <si>
    <t>Dsn Manceng</t>
  </si>
  <si>
    <t>DSN TANJUNG</t>
  </si>
  <si>
    <t>Dsn Grugak Timur</t>
  </si>
  <si>
    <t xml:space="preserve">Jl. Mangkubumi </t>
  </si>
  <si>
    <t>Jl. Diponegoro</t>
  </si>
  <si>
    <t>Jl. Imam Ghozali RT 02</t>
  </si>
  <si>
    <t>JL. WIJAYA KUSUMA</t>
  </si>
  <si>
    <t>JL. PAHLAWAN III / 03</t>
  </si>
  <si>
    <t>JL. KUSUMA BANGSA</t>
  </si>
  <si>
    <t>JL. SYAMSUL ARIFIN GG. I</t>
  </si>
  <si>
    <t>BATUPORO BARAT</t>
  </si>
  <si>
    <t>JL. SERUNI NO.29</t>
  </si>
  <si>
    <t>DUSUN TANJUNG</t>
  </si>
  <si>
    <t>DUSUN TONGLOR</t>
  </si>
  <si>
    <t>confirm</t>
  </si>
  <si>
    <t>Sampang</t>
  </si>
  <si>
    <t>Camplong</t>
  </si>
  <si>
    <t>Banyuates</t>
  </si>
  <si>
    <t>Pangarengan</t>
  </si>
  <si>
    <t>Jrengik</t>
  </si>
  <si>
    <t>Sreseh</t>
  </si>
  <si>
    <t>Omben</t>
  </si>
  <si>
    <t>Karang Penang</t>
  </si>
  <si>
    <t>Torjun</t>
  </si>
  <si>
    <t>Sokobanah</t>
  </si>
  <si>
    <t>Ketapang</t>
  </si>
  <si>
    <t>Gunung Sekar</t>
  </si>
  <si>
    <t>Planggaran Timur</t>
  </si>
  <si>
    <t>Rong Tengah</t>
  </si>
  <si>
    <t>Labuhan</t>
  </si>
  <si>
    <t>Polagan</t>
  </si>
  <si>
    <t>Rong Dalem</t>
  </si>
  <si>
    <t>Karangpenang Onjur</t>
  </si>
  <si>
    <t>Blu'Uran</t>
  </si>
  <si>
    <t>Kamondung</t>
  </si>
  <si>
    <t>Asem Rajeh</t>
  </si>
  <si>
    <t>Kamoning</t>
  </si>
  <si>
    <t>Baruh</t>
  </si>
  <si>
    <t>Banyumas</t>
  </si>
  <si>
    <t>Dalpenang</t>
  </si>
  <si>
    <t>Dh.Tanjung</t>
  </si>
  <si>
    <t>Batu Lebar</t>
  </si>
  <si>
    <t>Tambak</t>
  </si>
  <si>
    <t>Noreh</t>
  </si>
  <si>
    <t>Plampaan</t>
  </si>
  <si>
    <t>Pangongsean</t>
  </si>
  <si>
    <t>Pangilen</t>
  </si>
  <si>
    <t>Tanggumung</t>
  </si>
  <si>
    <t>Panggung</t>
  </si>
  <si>
    <t>Ketapang Daya</t>
  </si>
  <si>
    <t>Karangpenang Oloh</t>
  </si>
  <si>
    <t>Karangpenang Oleh</t>
  </si>
  <si>
    <t>Taddan</t>
  </si>
  <si>
    <t>Rapa Laok</t>
  </si>
  <si>
    <t>Karang Gayam</t>
  </si>
  <si>
    <t>Banjar Talela</t>
  </si>
  <si>
    <t>Pelanggaran Timur</t>
  </si>
  <si>
    <t>Temoran</t>
  </si>
  <si>
    <t>Madupat</t>
  </si>
  <si>
    <t>Kara</t>
  </si>
  <si>
    <t>Poreh</t>
  </si>
  <si>
    <t>Gunung Kesan</t>
  </si>
  <si>
    <t>Tlambeh</t>
  </si>
  <si>
    <t>Taman Sareh</t>
  </si>
  <si>
    <t>Sawah Tengah</t>
  </si>
  <si>
    <t>Tapaan</t>
  </si>
  <si>
    <t>Banjar Tabulu</t>
  </si>
  <si>
    <t>Patarongan</t>
  </si>
  <si>
    <t>Klobur</t>
  </si>
  <si>
    <t>Bundah</t>
  </si>
  <si>
    <t>Dulang</t>
  </si>
  <si>
    <t>Patapan</t>
  </si>
  <si>
    <t>Meteng</t>
  </si>
  <si>
    <t>Krampon</t>
  </si>
  <si>
    <t>Napo Laok</t>
  </si>
  <si>
    <t>Dharma Camplong</t>
  </si>
  <si>
    <t>Tambaan</t>
  </si>
  <si>
    <t>Lar Lar</t>
  </si>
  <si>
    <t>Temberu Timur</t>
  </si>
  <si>
    <t>Tamberu Daya</t>
  </si>
  <si>
    <t>Sokobanah Laok</t>
  </si>
  <si>
    <t>Kandangan-Banyumas</t>
  </si>
  <si>
    <t>Karang Nangger</t>
  </si>
  <si>
    <t>Tobai Barat</t>
  </si>
  <si>
    <t xml:space="preserve">Panggung
</t>
  </si>
  <si>
    <t xml:space="preserve">Buleng-Pangilen
</t>
  </si>
  <si>
    <t>Nyeloh</t>
  </si>
  <si>
    <t>Komis</t>
  </si>
  <si>
    <t>Bangsah</t>
  </si>
  <si>
    <t>Banjar</t>
  </si>
  <si>
    <t>Tlagah</t>
  </si>
  <si>
    <t>Perreng-Kamoning</t>
  </si>
  <si>
    <t xml:space="preserve">Perreng-Kamoning
</t>
  </si>
  <si>
    <t>Pajeruan</t>
  </si>
  <si>
    <t>Bira Tengah</t>
  </si>
  <si>
    <t>Sokobanah Tengah</t>
  </si>
  <si>
    <t>Rapa Daya</t>
  </si>
  <si>
    <t>Terosan</t>
  </si>
  <si>
    <t>Mandagin</t>
  </si>
  <si>
    <t xml:space="preserve">Rapa Daya  </t>
  </si>
  <si>
    <t xml:space="preserve">Jl Delima
</t>
  </si>
  <si>
    <t>Masaran</t>
  </si>
  <si>
    <t>Bajrasokah</t>
  </si>
  <si>
    <t>Asem Jaran</t>
  </si>
  <si>
    <t>Jatra Timur</t>
  </si>
  <si>
    <t>Karang Penang Oloh</t>
  </si>
  <si>
    <t>Gunung Rancak</t>
  </si>
  <si>
    <t>Kodak</t>
  </si>
  <si>
    <t>Jl.Durian</t>
  </si>
  <si>
    <t>Ts Napo Daya</t>
  </si>
  <si>
    <t>Tolang</t>
  </si>
  <si>
    <t>Pelanggaran Barat</t>
  </si>
  <si>
    <t>Trapang</t>
  </si>
  <si>
    <t>Burlanjeng Rd</t>
  </si>
  <si>
    <t>Klompek Trapang</t>
  </si>
  <si>
    <t>Sejati</t>
  </si>
  <si>
    <t>Banyukapah</t>
  </si>
  <si>
    <t>Jeruk Porot</t>
  </si>
  <si>
    <t>Nagasareh</t>
  </si>
  <si>
    <t>Montor</t>
  </si>
  <si>
    <t>Rongtengah</t>
  </si>
  <si>
    <t>Gn Sekar</t>
  </si>
  <si>
    <t>Gunung Maddah</t>
  </si>
  <si>
    <t>Jl Kusuma Bangsa</t>
  </si>
  <si>
    <t>Dharma Tanjung</t>
  </si>
  <si>
    <t>Labang</t>
  </si>
  <si>
    <t>Banjar Soka</t>
  </si>
  <si>
    <t>Tanjung</t>
  </si>
  <si>
    <t>Tanggumong</t>
  </si>
  <si>
    <t>Batuporo Barat</t>
  </si>
  <si>
    <t>Karangpenang</t>
  </si>
  <si>
    <t>Tamberu Barat</t>
  </si>
  <si>
    <t>Bringkoning</t>
  </si>
  <si>
    <t>Batu Lenger</t>
  </si>
  <si>
    <t>Banyunyar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</si>
  <si>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</si>
  <si>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</si>
  <si>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</si>
  <si>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</si>
  <si>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</si>
  <si>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</si>
  <si>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</si>
  <si>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</si>
  <si>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</si>
  <si>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</si>
  <si>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</si>
  <si>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</si>
  <si>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</si>
  <si>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</si>
  <si>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</si>
  <si>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</si>
  <si>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SITI ROMLAH</t>
  </si>
  <si>
    <t>HENI KUSWATI</t>
  </si>
  <si>
    <t>MUTIA</t>
  </si>
  <si>
    <t>HAFIFAH</t>
  </si>
  <si>
    <t xml:space="preserve">ACH. JUNAIDI </t>
  </si>
  <si>
    <t>ENDANG SUSILAWATI</t>
  </si>
  <si>
    <t>BRIAM RISKI</t>
  </si>
  <si>
    <t>AKMALUL NI AMILLAH</t>
  </si>
  <si>
    <t>Rima</t>
  </si>
  <si>
    <t>Tn. Wagimin</t>
  </si>
  <si>
    <t>ANDINI AULIYA PUTRI</t>
  </si>
  <si>
    <t>Ny.Suniyah</t>
  </si>
  <si>
    <t>Ny.Liana</t>
  </si>
  <si>
    <t>AN.SITI HOFIFAH</t>
  </si>
  <si>
    <t>B. RISKA NUR F</t>
  </si>
  <si>
    <t>SAKIRA</t>
  </si>
  <si>
    <t>SALSABILA AMIRA SYAIFUL</t>
  </si>
  <si>
    <t>SAHRIL ERSAT</t>
  </si>
  <si>
    <t>Moh. Syahrul</t>
  </si>
  <si>
    <t>BANI</t>
  </si>
  <si>
    <t>Khofifah</t>
  </si>
  <si>
    <t>Ismawati</t>
  </si>
  <si>
    <t>Asadulloh Antar</t>
  </si>
  <si>
    <t>Aditya Hari.N</t>
  </si>
  <si>
    <t>ABRORI</t>
  </si>
  <si>
    <t>TOTOK SUBIYANTO</t>
  </si>
  <si>
    <t>An. AFRIL ANISA</t>
  </si>
  <si>
    <t>An. Nadia</t>
  </si>
  <si>
    <t>WAHYU HIDAYAT</t>
  </si>
  <si>
    <t>Tn. Muis (DKR)</t>
  </si>
  <si>
    <t>AINUR ROFI'I</t>
  </si>
  <si>
    <t>Andini</t>
  </si>
  <si>
    <t>Risqi Alif.R</t>
  </si>
  <si>
    <t>Musleh</t>
  </si>
  <si>
    <t>Hj.Asia</t>
  </si>
  <si>
    <t>H.Makbul</t>
  </si>
  <si>
    <t>Dekaul Fiqri</t>
  </si>
  <si>
    <t>H. Faurok</t>
  </si>
  <si>
    <t>H. Choirul Anam</t>
  </si>
  <si>
    <t>Hj. Roqoyyah</t>
  </si>
  <si>
    <t>Ach. Kiflih</t>
  </si>
  <si>
    <t>Salsa</t>
  </si>
  <si>
    <t>M. Soleh</t>
  </si>
  <si>
    <t>Tirta Cahya</t>
  </si>
  <si>
    <t>ANDI</t>
  </si>
  <si>
    <t>Ismail</t>
  </si>
  <si>
    <t>Ny.Mariti</t>
  </si>
  <si>
    <t>an. Sihebbudin</t>
  </si>
  <si>
    <t>Falwa Zaela</t>
  </si>
  <si>
    <t>Ny. Maryam</t>
  </si>
  <si>
    <t>moh. Sohib</t>
  </si>
  <si>
    <t>Sdr. Abd Adim</t>
  </si>
  <si>
    <t>An. Fahmi</t>
  </si>
  <si>
    <t>Sdr. Hambali</t>
  </si>
  <si>
    <t>An. Toyyimah</t>
  </si>
  <si>
    <t>An. Abdul Aziz</t>
  </si>
  <si>
    <t>Tn. Mat sari</t>
  </si>
  <si>
    <t>Sdr. Hanafi</t>
  </si>
  <si>
    <t>AULIYA NURUL HOLIFAH</t>
  </si>
  <si>
    <t>IMAM ASHARI</t>
  </si>
  <si>
    <t>Makinun Amin</t>
  </si>
  <si>
    <t>Supandi</t>
  </si>
  <si>
    <t>Hanimah</t>
  </si>
  <si>
    <t>ALDI</t>
  </si>
  <si>
    <t>Sahira</t>
  </si>
  <si>
    <t>B. HOSNAMAH</t>
  </si>
  <si>
    <t>P. SAMIN</t>
  </si>
  <si>
    <t>Wahyudianto</t>
  </si>
  <si>
    <t>YANI EKAWATI</t>
  </si>
  <si>
    <t>YAZID</t>
  </si>
  <si>
    <t>ROHIMAH</t>
  </si>
  <si>
    <t>ERNI</t>
  </si>
  <si>
    <t>HUDA</t>
  </si>
  <si>
    <t>MAT DAHRI</t>
  </si>
  <si>
    <t>NAWERDI</t>
  </si>
  <si>
    <t>HOSEN</t>
  </si>
  <si>
    <t>AYU INDAH</t>
  </si>
  <si>
    <t>Akmalia</t>
  </si>
  <si>
    <t>R. Wahyu Agung</t>
  </si>
  <si>
    <t>Ny. Hotik</t>
  </si>
  <si>
    <t>Tohari</t>
  </si>
  <si>
    <t>Subaidah</t>
  </si>
  <si>
    <t>ICAH</t>
  </si>
  <si>
    <t>MS. RIZAL</t>
  </si>
  <si>
    <t>P. MUKSIN</t>
  </si>
  <si>
    <t>Mariati</t>
  </si>
  <si>
    <t>ABDUL QODIR JEILANI</t>
  </si>
  <si>
    <t>MOH. SABILILLAH</t>
  </si>
  <si>
    <t>AZRIL</t>
  </si>
  <si>
    <t>Fail Akbar</t>
  </si>
  <si>
    <t>Rizki</t>
  </si>
  <si>
    <t>Lukinyo Prasetyo</t>
  </si>
  <si>
    <t>NUR HIDAYATI</t>
  </si>
  <si>
    <t>ICHA (ANISA FARADUILA)</t>
  </si>
  <si>
    <t>Tn. Moh Ismail</t>
  </si>
  <si>
    <t>SULFIA</t>
  </si>
  <si>
    <t>ZAINUL ARIFIN</t>
  </si>
  <si>
    <t>M ARKA MAULANA</t>
  </si>
  <si>
    <t>NURUL QOMARIAH</t>
  </si>
  <si>
    <t>Gibran</t>
  </si>
  <si>
    <t>Hoirul Anam</t>
  </si>
  <si>
    <t>komaruddin</t>
  </si>
  <si>
    <t>MUSTAIN</t>
  </si>
  <si>
    <t>MAYA KAPTIYATI</t>
  </si>
  <si>
    <t>Tn. Nur Huda</t>
  </si>
  <si>
    <t>An. Iswatul Hasanah</t>
  </si>
  <si>
    <t>Tn. Misrawi</t>
  </si>
  <si>
    <t>An.Nalila</t>
  </si>
  <si>
    <t>Tn.Nirman</t>
  </si>
  <si>
    <t>An.Alfino</t>
  </si>
  <si>
    <t>An. Rifiah</t>
  </si>
  <si>
    <t>Tn. Rasid</t>
  </si>
  <si>
    <t>Moh. Hafifi</t>
  </si>
  <si>
    <t>Tn. Hanan</t>
  </si>
  <si>
    <t>HENI LUSIANA</t>
  </si>
  <si>
    <t>ACH FADLI</t>
  </si>
  <si>
    <t>ADINDA</t>
  </si>
  <si>
    <t>SAMHAJI</t>
  </si>
  <si>
    <t>MAIMUNA</t>
  </si>
  <si>
    <t>Abdillah Fahrul Amani</t>
  </si>
  <si>
    <t>Turah</t>
  </si>
  <si>
    <t>Firdausi Nuzula Abdillah</t>
  </si>
  <si>
    <t>MOH. FIRDAUS</t>
  </si>
  <si>
    <t>MOH. HASIB</t>
  </si>
  <si>
    <t>RASDAK</t>
  </si>
  <si>
    <t>NURSAMSI</t>
  </si>
  <si>
    <t>P. ABDULLAH</t>
  </si>
  <si>
    <t>B. NASIRAH</t>
  </si>
  <si>
    <t>B. SOLEHA</t>
  </si>
  <si>
    <t>P.BAIDO'I</t>
  </si>
  <si>
    <t>B. SAHDIYAH</t>
  </si>
  <si>
    <t>An. DALILAH</t>
  </si>
  <si>
    <t>B. HORIYAH</t>
  </si>
  <si>
    <t>P. NINO</t>
  </si>
  <si>
    <t>MOH SUHAILI</t>
  </si>
  <si>
    <t>JUWAIRIYAH</t>
  </si>
  <si>
    <t>MOH SALIM</t>
  </si>
  <si>
    <t>NAURA</t>
  </si>
  <si>
    <t>An. Tia</t>
  </si>
  <si>
    <t>An. Hisan</t>
  </si>
  <si>
    <t>Ny. Muna</t>
  </si>
  <si>
    <t>An.Fajri</t>
  </si>
  <si>
    <t>An. Syarif Hidayat</t>
  </si>
  <si>
    <t>An.Afifah</t>
  </si>
  <si>
    <t>Azizah</t>
  </si>
  <si>
    <t>Moh taufikurrahman</t>
  </si>
  <si>
    <t>Moh Trisnojoyo</t>
  </si>
  <si>
    <t>Syaiful Anam</t>
  </si>
  <si>
    <t>Fatmawati</t>
  </si>
  <si>
    <t>Lailatu Qodriyah</t>
  </si>
  <si>
    <t>Maulidah</t>
  </si>
  <si>
    <t>Issatul umamah</t>
  </si>
  <si>
    <t>MAKRUF AMIN</t>
  </si>
  <si>
    <t>KHOIRUL</t>
  </si>
  <si>
    <t>AMALIA</t>
  </si>
  <si>
    <t>HAIKAL KAMIL</t>
  </si>
  <si>
    <t>KURDIANTO</t>
  </si>
  <si>
    <t>ROKIAH</t>
  </si>
  <si>
    <t>Nur Husna</t>
  </si>
  <si>
    <t>Ny. Nur Holilah</t>
  </si>
  <si>
    <t>Afif Bahtiar</t>
  </si>
  <si>
    <t>H. Ali R.</t>
  </si>
  <si>
    <t>M. Ishak</t>
  </si>
  <si>
    <t>Toni Wijaya</t>
  </si>
  <si>
    <t>Surdi</t>
  </si>
  <si>
    <t>Nabilatin Uzailah</t>
  </si>
  <si>
    <t>ABI CANDRA</t>
  </si>
  <si>
    <t>SULTAN</t>
  </si>
  <si>
    <t>DEWI</t>
  </si>
  <si>
    <t>ANDIK PRAJAYA</t>
  </si>
  <si>
    <t>Bakri</t>
  </si>
  <si>
    <t>FATIMA</t>
  </si>
  <si>
    <t>ABDUL GONI MAULANA</t>
  </si>
  <si>
    <t>SAKINA</t>
  </si>
  <si>
    <t>MOH MAULANA</t>
  </si>
  <si>
    <t>WAHYU MAULANA</t>
  </si>
  <si>
    <t>ABDUL RAHMAN</t>
  </si>
  <si>
    <t>Asmai</t>
  </si>
  <si>
    <t>Moh. Zam Zami</t>
  </si>
  <si>
    <t>Habibur Rahman</t>
  </si>
  <si>
    <t>St Fatima</t>
  </si>
  <si>
    <t>MAHSUS</t>
  </si>
  <si>
    <t>ALY FAHMI</t>
  </si>
  <si>
    <t>An. Fauziyah</t>
  </si>
  <si>
    <t>An.Naula S</t>
  </si>
  <si>
    <t>Tn.Syaiful Jakfar</t>
  </si>
  <si>
    <t>Sdr.noval</t>
  </si>
  <si>
    <t>Tn. H. Hamid</t>
  </si>
  <si>
    <t>Ny. Imanah</t>
  </si>
  <si>
    <t>An. Naila</t>
  </si>
  <si>
    <t>Ny. Rohah</t>
  </si>
  <si>
    <t>Ny. Samlah</t>
  </si>
  <si>
    <t>An. J ihan</t>
  </si>
  <si>
    <t>Tn. Fathur Rahman</t>
  </si>
  <si>
    <t>An. Izar</t>
  </si>
  <si>
    <t>Moh. Danu Arka</t>
  </si>
  <si>
    <t>NURHALISA</t>
  </si>
  <si>
    <t>MAKSUM</t>
  </si>
  <si>
    <t>ALVIA</t>
  </si>
  <si>
    <t>Maerah</t>
  </si>
  <si>
    <t>Nilawati</t>
  </si>
  <si>
    <t>B. FITRIA</t>
  </si>
  <si>
    <t>P.SUHADAK</t>
  </si>
  <si>
    <t>ST. ROMLAH</t>
  </si>
  <si>
    <t>MOH SULTAN</t>
  </si>
  <si>
    <t>MOH. SAHRUL</t>
  </si>
  <si>
    <t>MUZSAYYIN</t>
  </si>
  <si>
    <t>CAHYA</t>
  </si>
  <si>
    <t>FAHMI ULUM</t>
  </si>
  <si>
    <t>AYUNI FITRIA</t>
  </si>
  <si>
    <t>Hapna</t>
  </si>
  <si>
    <t>Ali Yasid</t>
  </si>
  <si>
    <t>Hofifi</t>
  </si>
  <si>
    <t>SYAHRIANI</t>
  </si>
  <si>
    <t>MATBEHRI</t>
  </si>
  <si>
    <t>AYU SUCI RAMADANI</t>
  </si>
  <si>
    <t>ANDIKA</t>
  </si>
  <si>
    <t>SALAMAH</t>
  </si>
  <si>
    <t>MOH ABDUL GHOFFAR</t>
  </si>
  <si>
    <t>Tn. Muassin</t>
  </si>
  <si>
    <t>An. Adhitya</t>
  </si>
  <si>
    <t>Tn. Kodim</t>
  </si>
  <si>
    <t>Tn. Mat Ali</t>
  </si>
  <si>
    <t>Tn. Abd. Wahed</t>
  </si>
  <si>
    <t>An. Faradila</t>
  </si>
  <si>
    <t>Tn. Hasan</t>
  </si>
  <si>
    <t>An. Amri</t>
  </si>
  <si>
    <t>SUIDEH</t>
  </si>
  <si>
    <t>TOHAROH</t>
  </si>
  <si>
    <t>Syaifuddin</t>
  </si>
  <si>
    <t>M. Fiki</t>
  </si>
  <si>
    <t>UBAIDILAH</t>
  </si>
  <si>
    <t>ROHAH</t>
  </si>
  <si>
    <t>Hotimatus Sakdiyah</t>
  </si>
  <si>
    <t>An. Moh. Fajar</t>
  </si>
  <si>
    <t>Aisyah</t>
  </si>
  <si>
    <t>Abdus Salam</t>
  </si>
  <si>
    <t>Farida</t>
  </si>
  <si>
    <t>KIPTIYAH</t>
  </si>
  <si>
    <t>RIDHOI</t>
  </si>
  <si>
    <t>Tn. H.Masuni</t>
  </si>
  <si>
    <t>Ny.  Hatima</t>
  </si>
  <si>
    <t>An.Nafisah</t>
  </si>
  <si>
    <t>An. Baim</t>
  </si>
  <si>
    <t>Tn. Sahoni</t>
  </si>
  <si>
    <t>Aira</t>
  </si>
  <si>
    <t>Zakiyatun</t>
  </si>
  <si>
    <t>Maulana Malik</t>
  </si>
  <si>
    <t>ROHAYYAH</t>
  </si>
  <si>
    <t>rehan</t>
  </si>
  <si>
    <t>Fathor Rosi</t>
  </si>
  <si>
    <t>Ny. Wasilah</t>
  </si>
  <si>
    <t>MOH. WAIL</t>
  </si>
  <si>
    <t>KHOIRUL UMAM</t>
  </si>
  <si>
    <t>DINAR DIANA AYU</t>
  </si>
  <si>
    <t>MOH SUDAWI</t>
  </si>
  <si>
    <t>Sauhi Maulanan</t>
  </si>
  <si>
    <t>Moh. Isma'il</t>
  </si>
  <si>
    <t>MUSTAKIM</t>
  </si>
  <si>
    <t>BUNIRAH</t>
  </si>
  <si>
    <t>NAZILA QOTRUN NADA</t>
  </si>
  <si>
    <t>An. Ainul Yaqin</t>
  </si>
  <si>
    <t>An. Rafika</t>
  </si>
  <si>
    <t>An. Affah</t>
  </si>
  <si>
    <t>Fatimatus sehroh</t>
  </si>
  <si>
    <t>SALIM</t>
  </si>
  <si>
    <t>GIMIN</t>
  </si>
  <si>
    <t>Nafisah</t>
  </si>
  <si>
    <t>RIFKA</t>
  </si>
  <si>
    <t>Durrotun Nasihin</t>
  </si>
  <si>
    <t>Sdr.Abdul MaJid</t>
  </si>
  <si>
    <t>Sdr.Hasan</t>
  </si>
  <si>
    <t>MUKTASIM</t>
  </si>
  <si>
    <t>Nasrullah</t>
  </si>
  <si>
    <t>Muarif</t>
  </si>
  <si>
    <t>NAJMA</t>
  </si>
  <si>
    <t>SENIN</t>
  </si>
  <si>
    <t>MUFAROHAH</t>
  </si>
  <si>
    <t>Sunda</t>
  </si>
  <si>
    <t>Ach Yakin</t>
  </si>
  <si>
    <t>SUYONO</t>
  </si>
  <si>
    <t>ILHAM</t>
  </si>
  <si>
    <t>Masturoh</t>
  </si>
  <si>
    <t>Moh. Qamaruddin</t>
  </si>
  <si>
    <t>HJ. TURAH</t>
  </si>
  <si>
    <t>NUR AINI SYAIFUN NISA</t>
  </si>
  <si>
    <t>Nn. Faradila</t>
  </si>
  <si>
    <t>AN.SAHIRA</t>
  </si>
  <si>
    <t>SAMIYAH</t>
  </si>
  <si>
    <t>ZAKIYA TALITA</t>
  </si>
  <si>
    <t>MAULIDIA</t>
  </si>
  <si>
    <t>Besrawi</t>
  </si>
  <si>
    <t>MUNADI BIN PATIMOYO</t>
  </si>
  <si>
    <t>SAMSUL ARIFIN</t>
  </si>
  <si>
    <t>ROSI</t>
  </si>
  <si>
    <t>AZQILLA LUBNA</t>
  </si>
  <si>
    <t>MOHAMMAD ARKAN</t>
  </si>
  <si>
    <t>MOH HADI</t>
  </si>
  <si>
    <t>MAS'UDI</t>
  </si>
  <si>
    <t>FAUZAN</t>
  </si>
  <si>
    <t>UMAMAH</t>
  </si>
  <si>
    <t>NAURIL</t>
  </si>
  <si>
    <t>NURUL AZMI</t>
  </si>
  <si>
    <t>LUKMANUK HAKIM</t>
  </si>
  <si>
    <t>M. ALDI SAPUTRA</t>
  </si>
  <si>
    <t>MULYADI</t>
  </si>
  <si>
    <t>RISAN</t>
  </si>
  <si>
    <t>Sidkon Walid</t>
  </si>
  <si>
    <t>SOFIA</t>
  </si>
  <si>
    <t>CLIANTI</t>
  </si>
  <si>
    <t>Mahfud</t>
  </si>
  <si>
    <t>Aswan</t>
  </si>
  <si>
    <t>Mohammad Nasir</t>
  </si>
  <si>
    <t>H. Matsuri</t>
  </si>
  <si>
    <t xml:space="preserve">ALEA </t>
  </si>
  <si>
    <t>Syamsuri</t>
  </si>
  <si>
    <t>FARHAH</t>
  </si>
  <si>
    <t>ADITYA NOVAL</t>
  </si>
  <si>
    <t>Hj. Halimah</t>
  </si>
  <si>
    <t>Tn. Zainal</t>
  </si>
  <si>
    <t>An.Fadli</t>
  </si>
  <si>
    <t>Suphan Firman Syah</t>
  </si>
  <si>
    <t>Gebril</t>
  </si>
  <si>
    <t>Moh Rifki</t>
  </si>
  <si>
    <t>HIKMAH</t>
  </si>
  <si>
    <t>An.Fauzi</t>
  </si>
  <si>
    <t>Tn. Moh Rofik</t>
  </si>
  <si>
    <t>Mustofa Muniri</t>
  </si>
  <si>
    <t>Diani siti hartanti</t>
  </si>
  <si>
    <t>Sultan Maniri</t>
  </si>
  <si>
    <t>Abd Rasyid</t>
  </si>
  <si>
    <t>Aisyah Nur A</t>
  </si>
  <si>
    <t>Supriyeh</t>
  </si>
  <si>
    <t>AN.MAULANA</t>
  </si>
  <si>
    <t>Moh Tausan</t>
  </si>
  <si>
    <t>Dofir</t>
  </si>
  <si>
    <t>Aliya</t>
  </si>
  <si>
    <t>Nur Holifah</t>
  </si>
  <si>
    <t>masrufah</t>
  </si>
  <si>
    <t>SALMAN</t>
  </si>
  <si>
    <t>P. NURUL</t>
  </si>
  <si>
    <t>MARHAKI</t>
  </si>
  <si>
    <t>WAHYUDI</t>
  </si>
  <si>
    <t>Saofiatul Kamilia</t>
  </si>
  <si>
    <t>Dafa Maulana</t>
  </si>
  <si>
    <t>An.Ahmad H</t>
  </si>
  <si>
    <t>Tn. Mahsus</t>
  </si>
  <si>
    <t>An.Afton</t>
  </si>
  <si>
    <t>Mat.Sehli</t>
  </si>
  <si>
    <t>Hanifah</t>
  </si>
  <si>
    <t>ALISA RAHMAWATI</t>
  </si>
  <si>
    <t>Rudiyanto</t>
  </si>
  <si>
    <t>HANDOKO</t>
  </si>
  <si>
    <t>Niswatun Hasanah</t>
  </si>
  <si>
    <t>Ach. Faisal</t>
  </si>
  <si>
    <t>Tn. Fadli</t>
  </si>
  <si>
    <t>Sdr.Sahrul Mubarok</t>
  </si>
  <si>
    <t>Tn. Rifai</t>
  </si>
  <si>
    <t>MUHLIS MUSA</t>
  </si>
  <si>
    <t>SITI ARIFA</t>
  </si>
  <si>
    <t>SYAIFUL ISLAM</t>
  </si>
  <si>
    <t>Haniman</t>
  </si>
  <si>
    <t>Mosrifah</t>
  </si>
  <si>
    <t>Rohimah</t>
  </si>
  <si>
    <t>Jalaluddin</t>
  </si>
  <si>
    <t>Ach Sulton Montaha</t>
  </si>
  <si>
    <t>Aska</t>
  </si>
  <si>
    <t>Adam Malik</t>
  </si>
  <si>
    <t>Munadeh</t>
  </si>
  <si>
    <t>Ny.Karomah</t>
  </si>
  <si>
    <t>An.Rini</t>
  </si>
  <si>
    <t>WINDI</t>
  </si>
  <si>
    <t>URSULLA FEBRIANA</t>
  </si>
  <si>
    <t>Moh. Gosul Adam</t>
  </si>
  <si>
    <t>SUKRI</t>
  </si>
  <si>
    <t>AN. WILDAN</t>
  </si>
  <si>
    <t>SUHAIMI</t>
  </si>
  <si>
    <t>Ahmad Rizal</t>
  </si>
  <si>
    <t>SUMAYYAH</t>
  </si>
  <si>
    <t>MUHAMMAD MUZEJJED</t>
  </si>
  <si>
    <t>Ila Firquraisyin</t>
  </si>
  <si>
    <t>IRFAN SAPUTRA</t>
  </si>
  <si>
    <t>HOLILIK</t>
  </si>
  <si>
    <t>YANTO</t>
  </si>
  <si>
    <t>H.RUDI</t>
  </si>
  <si>
    <t>HARIYADI</t>
  </si>
  <si>
    <t xml:space="preserve">FIKRI </t>
  </si>
  <si>
    <t>ALIKA</t>
  </si>
  <si>
    <t>MOH.NURZAYYAN ARIFIN</t>
  </si>
  <si>
    <t>Andi</t>
  </si>
  <si>
    <t>ALUKAT</t>
  </si>
  <si>
    <t>SYAIFUL F</t>
  </si>
  <si>
    <t>PUYATI</t>
  </si>
  <si>
    <t>MAFRUDAH</t>
  </si>
  <si>
    <t>Fairus</t>
  </si>
  <si>
    <t>Abul Bakar</t>
  </si>
  <si>
    <t>Dea</t>
  </si>
  <si>
    <t>ALIFA JIHAN ZHIR</t>
  </si>
  <si>
    <t>SYAIFUL LAILI</t>
  </si>
  <si>
    <t>ST JUHAIRIYAH</t>
  </si>
  <si>
    <t>ESTI FIYANDARI</t>
  </si>
  <si>
    <t>SELA INDAH RAHMAWATI</t>
  </si>
  <si>
    <t>MOH. UBAIDILLAH</t>
  </si>
  <si>
    <t>FAHRI</t>
  </si>
  <si>
    <t>DEWIYAH</t>
  </si>
  <si>
    <t>SITI KARDIYAH</t>
  </si>
  <si>
    <t>ROFIK</t>
  </si>
  <si>
    <t>MOH.DILAN ALFARO</t>
  </si>
  <si>
    <t>HARIDI</t>
  </si>
  <si>
    <t>ASGONI</t>
  </si>
  <si>
    <t>HODERI</t>
  </si>
  <si>
    <t>ABD. ROHIM</t>
  </si>
  <si>
    <t>MUKHLIS</t>
  </si>
  <si>
    <t>NURUL FAMARIYAH</t>
  </si>
  <si>
    <t>YUSUP</t>
  </si>
  <si>
    <t>SUUDAH</t>
  </si>
  <si>
    <t>MUANNI</t>
  </si>
  <si>
    <t>SOFI IRMAWATI</t>
  </si>
  <si>
    <t>TARSI</t>
  </si>
  <si>
    <t>ASLAN</t>
  </si>
  <si>
    <t>AINUR YAKIN</t>
  </si>
  <si>
    <t>ST.AISYAH</t>
  </si>
  <si>
    <t>MUSEYYENAH</t>
  </si>
  <si>
    <t>AFANDI</t>
  </si>
  <si>
    <t>ZAYALI</t>
  </si>
  <si>
    <t>AZISAH</t>
  </si>
  <si>
    <t>HASANAH</t>
  </si>
  <si>
    <t>JUMIATI</t>
  </si>
  <si>
    <t>HERI</t>
  </si>
  <si>
    <t>FATIMAH</t>
  </si>
  <si>
    <t>MOH.RIPIN</t>
  </si>
  <si>
    <t>HAJAR</t>
  </si>
  <si>
    <t>NYOTO</t>
  </si>
  <si>
    <t>GALUH SURYA</t>
  </si>
  <si>
    <t>ALWI</t>
  </si>
  <si>
    <t>IMMAMUL MUTTAQIN</t>
  </si>
  <si>
    <t>ASMIN</t>
  </si>
  <si>
    <t>ST.MARYAM</t>
  </si>
  <si>
    <t>FARID</t>
  </si>
  <si>
    <t>KHOSIM</t>
  </si>
  <si>
    <t>MUH ZIDANE PRATAMA</t>
  </si>
  <si>
    <t>HERIYONO</t>
  </si>
  <si>
    <t>A RIEFA MAULANA BINTANG</t>
  </si>
  <si>
    <t>IRMA</t>
  </si>
  <si>
    <t>RIZKY</t>
  </si>
  <si>
    <t>HASINAH</t>
  </si>
  <si>
    <t>SUKUR</t>
  </si>
  <si>
    <t>UMAM</t>
  </si>
  <si>
    <t>SOFYAN</t>
  </si>
  <si>
    <t>AAN</t>
  </si>
  <si>
    <t>ROHMATUN</t>
  </si>
  <si>
    <t>ASISEH</t>
  </si>
  <si>
    <t>DULWERI</t>
  </si>
  <si>
    <t>MOH HASAN MARSAD</t>
  </si>
  <si>
    <t>SABAR JOKO P</t>
  </si>
  <si>
    <t>KIFLAHAH</t>
  </si>
  <si>
    <t>EULIS NURAENI</t>
  </si>
  <si>
    <t>MUNAI</t>
  </si>
  <si>
    <t>JEFRI</t>
  </si>
  <si>
    <t>MAELAH</t>
  </si>
  <si>
    <t>SAMHERI</t>
  </si>
  <si>
    <t>MASRURI</t>
  </si>
  <si>
    <t>HUSNI</t>
  </si>
  <si>
    <t>SUMRATI</t>
  </si>
  <si>
    <t>SULILIK HANDAYANI</t>
  </si>
  <si>
    <t>AMIRUN NISAUL MAGHFIROH</t>
  </si>
  <si>
    <t>ALEXANDRIA AMIR ZULKARNAIN</t>
  </si>
  <si>
    <t>AMIR SHIHAB FIRDAUS</t>
  </si>
  <si>
    <t>HAFIZ</t>
  </si>
  <si>
    <t>JAMILA</t>
  </si>
  <si>
    <t>FITRIATUS SHOLEHA</t>
  </si>
  <si>
    <t>AN.IRFAN</t>
  </si>
  <si>
    <t>ST.MUNAWAROH</t>
  </si>
  <si>
    <t>NAFI'A NAIRA</t>
  </si>
  <si>
    <t>NUR HASANAH</t>
  </si>
  <si>
    <t>AKH. AMIR FATAH</t>
  </si>
  <si>
    <t>UZULU Q</t>
  </si>
  <si>
    <t>NOVI</t>
  </si>
  <si>
    <t>PAK SUNI</t>
  </si>
  <si>
    <t xml:space="preserve">IRFAN  </t>
  </si>
  <si>
    <t>FARIDA</t>
  </si>
  <si>
    <t>KURRATUL</t>
  </si>
  <si>
    <t>ROKIMAH</t>
  </si>
  <si>
    <t>MINATI</t>
  </si>
  <si>
    <t>RISKIYAH</t>
  </si>
  <si>
    <t>BURIYAH</t>
  </si>
  <si>
    <t>HOIRIYAH</t>
  </si>
  <si>
    <t>SATRANI</t>
  </si>
  <si>
    <t>UMMU SALAMAH</t>
  </si>
  <si>
    <t>ALI</t>
  </si>
  <si>
    <t>DARMAWAN</t>
  </si>
  <si>
    <t>EVI RAHMAN</t>
  </si>
  <si>
    <t>AKMAL</t>
  </si>
  <si>
    <t>NIKMAH</t>
  </si>
  <si>
    <t>MUSAFFAK</t>
  </si>
  <si>
    <t>MUSDI</t>
  </si>
  <si>
    <t>USIK</t>
  </si>
  <si>
    <t>BUKAT</t>
  </si>
  <si>
    <t>SADELAN</t>
  </si>
  <si>
    <t>SURYADI</t>
  </si>
  <si>
    <t>H.KADIR</t>
  </si>
  <si>
    <t>SUMIATI</t>
  </si>
  <si>
    <t>PRAWOTO</t>
  </si>
  <si>
    <t>ILYANA HABUBA</t>
  </si>
  <si>
    <t>SHOFATUL JAMILAH</t>
  </si>
  <si>
    <t>DINA ESTIYATI UTAMI</t>
  </si>
  <si>
    <t>MOH.GUNTUR ALISYAHBANA</t>
  </si>
  <si>
    <t>ENDAH SETYORINI</t>
  </si>
  <si>
    <t>M FAUZAN</t>
  </si>
  <si>
    <t>ROMLAH</t>
  </si>
  <si>
    <t>P</t>
  </si>
  <si>
    <t>p</t>
  </si>
  <si>
    <t>L</t>
  </si>
  <si>
    <t>l</t>
  </si>
  <si>
    <t xml:space="preserve"> P</t>
  </si>
  <si>
    <t>B</t>
  </si>
  <si>
    <t>7,5</t>
  </si>
  <si>
    <t>2,2</t>
  </si>
  <si>
    <t>16 bln</t>
  </si>
  <si>
    <t>3,5</t>
  </si>
  <si>
    <t>2,5</t>
  </si>
  <si>
    <t>7 bln</t>
  </si>
  <si>
    <t>2.5</t>
  </si>
  <si>
    <t>5,,5</t>
  </si>
  <si>
    <t>4,5</t>
  </si>
  <si>
    <t>22  mgg</t>
  </si>
  <si>
    <t>25 HR</t>
  </si>
  <si>
    <t>3 bln</t>
  </si>
  <si>
    <t>22 bln</t>
  </si>
  <si>
    <t xml:space="preserve">1.5 </t>
  </si>
  <si>
    <t xml:space="preserve">2.5 </t>
  </si>
  <si>
    <t>10 bln</t>
  </si>
  <si>
    <t>20  bln</t>
  </si>
  <si>
    <t xml:space="preserve">7 bln </t>
  </si>
  <si>
    <t>6 bln</t>
  </si>
  <si>
    <t>8 bln</t>
  </si>
  <si>
    <t>2 bln</t>
  </si>
  <si>
    <t>9 bln</t>
  </si>
  <si>
    <t>1,5 bln</t>
  </si>
  <si>
    <t>11 bln</t>
  </si>
  <si>
    <t>13 bln</t>
  </si>
  <si>
    <t>18 bln</t>
  </si>
  <si>
    <t>5 bln</t>
  </si>
  <si>
    <t>20 bln</t>
  </si>
  <si>
    <t>12 bln</t>
  </si>
  <si>
    <t>6,5 bln</t>
  </si>
  <si>
    <t>28 bln</t>
  </si>
  <si>
    <t>4 bln</t>
  </si>
  <si>
    <t>15 bln</t>
  </si>
  <si>
    <t>14 bln</t>
  </si>
  <si>
    <t>17 bln</t>
  </si>
  <si>
    <t>5  6 bln</t>
  </si>
  <si>
    <t>tabetah</t>
  </si>
  <si>
    <t>JL.PAHLAWAN III/03</t>
  </si>
  <si>
    <t>BANGIAN</t>
  </si>
  <si>
    <t>JL.SAMSUL ARIFIN</t>
  </si>
  <si>
    <t xml:space="preserve">JL.KUSUMA BANGSA  </t>
  </si>
  <si>
    <t>JL.IMAM GOSALI</t>
  </si>
  <si>
    <t>ANGSOKAH</t>
  </si>
  <si>
    <t>TENGAH DAYA</t>
  </si>
  <si>
    <t>POLAY</t>
  </si>
  <si>
    <t>ASRAM KODIM JL.WIJAYA KUSUMA</t>
  </si>
  <si>
    <t>SOGIAN BARAT</t>
  </si>
  <si>
    <t>TANONGGUL</t>
  </si>
  <si>
    <t>MANGKUBUMI</t>
  </si>
  <si>
    <t>MUNCEK</t>
  </si>
  <si>
    <t>NANDIH, KODIM</t>
  </si>
  <si>
    <t>LOBUK</t>
  </si>
  <si>
    <t>BATES</t>
  </si>
  <si>
    <t>JL.MUTIARA</t>
  </si>
  <si>
    <t>TEDDUNAN</t>
  </si>
  <si>
    <t>PREGIH</t>
  </si>
  <si>
    <t>PKM</t>
  </si>
  <si>
    <t>PERMATA SELONG BLOK H NO.16</t>
  </si>
  <si>
    <t>AMPENANG</t>
  </si>
  <si>
    <t>LEBILLE</t>
  </si>
  <si>
    <t>DUARAH</t>
  </si>
  <si>
    <t>BULENG</t>
  </si>
  <si>
    <t>JL.CENDRAWASIH</t>
  </si>
  <si>
    <t>PANAROAN</t>
  </si>
  <si>
    <t>SUMBER BHAKTI</t>
  </si>
  <si>
    <t>TEBBEH</t>
  </si>
  <si>
    <t>MANDANGIN TIMUR</t>
  </si>
  <si>
    <t>jl.TEUKU UMAR</t>
  </si>
  <si>
    <t>BANGSAH</t>
  </si>
  <si>
    <t>JL.IMAM GHOZALI 002/001</t>
  </si>
  <si>
    <t>JL.IMAM GHOZALI</t>
  </si>
  <si>
    <t>camplong</t>
  </si>
  <si>
    <t>OME</t>
  </si>
  <si>
    <t>PLANGGARAN</t>
  </si>
  <si>
    <t>GUNUNG SEKAR</t>
  </si>
  <si>
    <t>PELANGGARAN TIMUR</t>
  </si>
  <si>
    <t>RONG TENGAH</t>
  </si>
  <si>
    <t>JUNGKARANG</t>
  </si>
  <si>
    <t>LABUHAN</t>
  </si>
  <si>
    <t>POLAGAN</t>
  </si>
  <si>
    <t>ASTAPAH</t>
  </si>
  <si>
    <t>RONG DALEM</t>
  </si>
  <si>
    <t>KARANGPENANG ONJUR</t>
  </si>
  <si>
    <t>BLU'URAN</t>
  </si>
  <si>
    <t>KAMONDUNG</t>
  </si>
  <si>
    <t>BATU KARANG</t>
  </si>
  <si>
    <t>ROHAYU</t>
  </si>
  <si>
    <t>DALEMAN</t>
  </si>
  <si>
    <t>BANYUMAS</t>
  </si>
  <si>
    <t>DALPENANG</t>
  </si>
  <si>
    <t>DH.TANJUNG</t>
  </si>
  <si>
    <t>TAMBAK</t>
  </si>
  <si>
    <t>plampaan</t>
  </si>
  <si>
    <t>gunung sekar</t>
  </si>
  <si>
    <t>PANGILEN</t>
  </si>
  <si>
    <t>TANGGUMUNG</t>
  </si>
  <si>
    <t>TADDAN</t>
  </si>
  <si>
    <t>RAPA LAOK</t>
  </si>
  <si>
    <t>KARANG GAYAM</t>
  </si>
  <si>
    <t>BANJAR TALELA</t>
  </si>
  <si>
    <t>POREH</t>
  </si>
  <si>
    <t>GUNUNG KESAN</t>
  </si>
  <si>
    <t>TLAMBEH</t>
  </si>
  <si>
    <t>SOGIAN</t>
  </si>
  <si>
    <t>KARANG DALAM</t>
  </si>
  <si>
    <t>KLOBUR</t>
  </si>
  <si>
    <t>BUNDAH</t>
  </si>
  <si>
    <t>PANDAN</t>
  </si>
  <si>
    <t>METENG</t>
  </si>
  <si>
    <t>NAPO LAOK</t>
  </si>
  <si>
    <t>DHARMA CAMPLONG</t>
  </si>
  <si>
    <t>TAMBAAN</t>
  </si>
  <si>
    <t>LAR LAR</t>
  </si>
  <si>
    <t>TAMBERU DAYA</t>
  </si>
  <si>
    <t>SOKOBANAH LAOK</t>
  </si>
  <si>
    <t>KARANG NANGGER</t>
  </si>
  <si>
    <t>OMBUL</t>
  </si>
  <si>
    <t xml:space="preserve">RAPA DAYA  </t>
  </si>
  <si>
    <t>BAJRASOKAH</t>
  </si>
  <si>
    <t>ASEM JARAN</t>
  </si>
  <si>
    <t>GUNUNG RANCAK</t>
  </si>
  <si>
    <t>PLAMPAAN</t>
  </si>
  <si>
    <t>Karang dalam</t>
  </si>
  <si>
    <t>PELANGGARAN BARAT</t>
  </si>
  <si>
    <t>TRAPANG</t>
  </si>
  <si>
    <t>BANYUKAPAH</t>
  </si>
  <si>
    <t>JATRA TIMUR</t>
  </si>
  <si>
    <t>SEJATI</t>
  </si>
  <si>
    <t>PALENGGIYAN</t>
  </si>
  <si>
    <t>TAMBERU LAOK</t>
  </si>
  <si>
    <t>PAMOLAAN</t>
  </si>
  <si>
    <t>BUNTEN BARAT</t>
  </si>
  <si>
    <t>BRINGIN</t>
  </si>
  <si>
    <t>LEPELLE</t>
  </si>
  <si>
    <t>LAR-LAR</t>
  </si>
  <si>
    <t>NEPA</t>
  </si>
  <si>
    <t>KRAMAT</t>
  </si>
  <si>
    <t>BATORASANG</t>
  </si>
  <si>
    <t>KETAPANG BARAT</t>
  </si>
  <si>
    <t>=RAND()*(10^-3)</t>
  </si>
  <si>
    <t>SITI MUKIMAH</t>
  </si>
  <si>
    <t>ZAINAB</t>
  </si>
  <si>
    <t>MUDHAR</t>
  </si>
  <si>
    <t>SAPTA INDRA</t>
  </si>
  <si>
    <t>KUSNAN</t>
  </si>
  <si>
    <t>PAIMAN</t>
  </si>
  <si>
    <t>MINI IBRAHIM</t>
  </si>
  <si>
    <t>MATJARI</t>
  </si>
  <si>
    <t>MURADIN</t>
  </si>
  <si>
    <t>H.SUWITO</t>
  </si>
  <si>
    <t>FAUZATUL JANNAH</t>
  </si>
  <si>
    <t>HJ.SUBAIDAH</t>
  </si>
  <si>
    <t>SUMARIYAH</t>
  </si>
  <si>
    <t>HJ.SRI IKA PURWAYANTI</t>
  </si>
  <si>
    <t>SRI WAHYUNI</t>
  </si>
  <si>
    <t>DR.DENI DWI F</t>
  </si>
  <si>
    <t>DR.ELMIRA RIZKI</t>
  </si>
  <si>
    <t>ARETHA</t>
  </si>
  <si>
    <t>SUMRI</t>
  </si>
  <si>
    <t>MOH.SUHAM</t>
  </si>
  <si>
    <t>HAMIYAH</t>
  </si>
  <si>
    <t>SAKINAH</t>
  </si>
  <si>
    <t>RIATI</t>
  </si>
  <si>
    <t>JL.KRAMAT I 01/03</t>
  </si>
  <si>
    <t>PERUM TRUNOJOYO</t>
  </si>
  <si>
    <t>SAMARAN BARAT</t>
  </si>
  <si>
    <t>GUDEMAN</t>
  </si>
  <si>
    <t>JL.PANGSUD</t>
  </si>
  <si>
    <t>JL.RAJAWALI II/</t>
  </si>
  <si>
    <t>PAKA'AN</t>
  </si>
  <si>
    <t>TENJUY</t>
  </si>
  <si>
    <t>JL.MANGKUBUMI</t>
  </si>
  <si>
    <t>JL.SALAK</t>
  </si>
  <si>
    <t>JL.TRUNOJOYO NO.36</t>
  </si>
  <si>
    <t>JL.DIPONEGORO/PERUM PERMATA INDAH</t>
  </si>
  <si>
    <t>MORONG</t>
  </si>
  <si>
    <t>BERGUH</t>
  </si>
  <si>
    <t>PANCOR</t>
  </si>
  <si>
    <t>PANGTENGA</t>
  </si>
  <si>
    <t>PALE TENGAH</t>
  </si>
  <si>
    <t>SAMARAN</t>
  </si>
  <si>
    <t>RONGDALEM</t>
  </si>
  <si>
    <t>M ANDI</t>
  </si>
  <si>
    <t>Muhammad HATTA</t>
  </si>
  <si>
    <t>Anis Zaiturrohmah</t>
  </si>
  <si>
    <t>Rudi Ariyanto</t>
  </si>
  <si>
    <t>Hasanah</t>
  </si>
  <si>
    <t>Nora Amalia</t>
  </si>
  <si>
    <t>Akhmad Kadafi</t>
  </si>
  <si>
    <t>Nurul Famariyah</t>
  </si>
  <si>
    <t>BASIR</t>
  </si>
  <si>
    <t>SLAMET</t>
  </si>
  <si>
    <t>SUPA'I</t>
  </si>
  <si>
    <t>ZAINIYAH</t>
  </si>
  <si>
    <t>hayati</t>
  </si>
  <si>
    <t>SAYELI</t>
  </si>
  <si>
    <t>ISMA</t>
  </si>
  <si>
    <t>UMSIYAH</t>
  </si>
  <si>
    <t>SULASTRI</t>
  </si>
  <si>
    <t>QORRY DWI UTAMI</t>
  </si>
  <si>
    <t>AFFANDI</t>
  </si>
  <si>
    <t>MUCHID</t>
  </si>
  <si>
    <t>ASIZAH</t>
  </si>
  <si>
    <t>Musyarrofah</t>
  </si>
  <si>
    <t>SALEH SUAIDI</t>
  </si>
  <si>
    <t>FATHOR RAHMAN</t>
  </si>
  <si>
    <t>ROQIDAH</t>
  </si>
  <si>
    <t>LAILATUL JANNAH</t>
  </si>
  <si>
    <t>NOVI EKA INDRIANI</t>
  </si>
  <si>
    <t>Masroratul Fitriyah</t>
  </si>
  <si>
    <t>Ahmad Rofi'ih</t>
  </si>
  <si>
    <t>Ahmad Wildan</t>
  </si>
  <si>
    <t>ARM Bintang</t>
  </si>
  <si>
    <t>Choirul Umami</t>
  </si>
  <si>
    <t>FITRIYAH LAILI</t>
  </si>
  <si>
    <t>Sofi Irma</t>
  </si>
  <si>
    <t>Hasniyah</t>
  </si>
  <si>
    <t>Heriyono</t>
  </si>
  <si>
    <t>H. IMAM</t>
  </si>
  <si>
    <t>Satumi</t>
  </si>
  <si>
    <t>Moh. Zidan Pratama</t>
  </si>
  <si>
    <t>Much. Saidi</t>
  </si>
  <si>
    <t>Muclis</t>
  </si>
  <si>
    <t>MOH. HASAN MARSAD</t>
  </si>
  <si>
    <t>Syakur</t>
  </si>
  <si>
    <t>Nuruddin</t>
  </si>
  <si>
    <t>ADISA RISMA ANGGRAINI</t>
  </si>
  <si>
    <t>Rudah</t>
  </si>
  <si>
    <t>Sunaidah</t>
  </si>
  <si>
    <t>SABAR JOKO PURWANTO</t>
  </si>
  <si>
    <t>SAFIYAH</t>
  </si>
  <si>
    <t>Madrai</t>
  </si>
  <si>
    <t>Moch. Bahar</t>
  </si>
  <si>
    <t>NURLAILI WATURRAHMAH</t>
  </si>
  <si>
    <t>H. MUNIF AL SAHRAWI</t>
  </si>
  <si>
    <t>H.MUHAMMAD HUSEIN</t>
  </si>
  <si>
    <t>KAMALIYATUR ROHMAH</t>
  </si>
  <si>
    <t>SITI MUNAWAROH</t>
  </si>
  <si>
    <t>DENI DWI FITRIYANTO</t>
  </si>
  <si>
    <t>ELMIRA RIZKIA FEBRIYANTI</t>
  </si>
  <si>
    <t>FERA DIASTYARINI</t>
  </si>
  <si>
    <t>SRI IKA PURWAYANTI</t>
  </si>
  <si>
    <t>MAISAROH</t>
  </si>
  <si>
    <t>LELY HERAWATI</t>
  </si>
  <si>
    <t>Dharma tanjung</t>
  </si>
  <si>
    <t>DSN  BEGIAN RT01 RW 05</t>
  </si>
  <si>
    <t>DUSUN PANDIAN</t>
  </si>
  <si>
    <t>DSN BANCELOK</t>
  </si>
  <si>
    <t>JL. RAJAWALI I / 79</t>
  </si>
  <si>
    <t xml:space="preserve">BARISAN INDAH </t>
  </si>
  <si>
    <t>WIJAYA KUSUMA</t>
  </si>
  <si>
    <t>KRAMAT II</t>
  </si>
  <si>
    <t>WAHED HASYIM</t>
  </si>
  <si>
    <t>DUSUN GUNUNG ELEH UTARA</t>
  </si>
  <si>
    <t>MELKO' TIMUR</t>
  </si>
  <si>
    <t xml:space="preserve">JL.WIJAYA KUSUMA </t>
  </si>
  <si>
    <t>BARISAN INDAH</t>
  </si>
  <si>
    <t>DUSUN NANDIH</t>
  </si>
  <si>
    <t>DIPONEGORO</t>
  </si>
  <si>
    <t>DUSUN BABAN</t>
  </si>
  <si>
    <t>JL. DELIMA</t>
  </si>
  <si>
    <t>MUTIARA</t>
  </si>
  <si>
    <t>VILLA TAMAN CIBODAS</t>
  </si>
  <si>
    <t>SINDUHARJO</t>
  </si>
  <si>
    <t>DSN BUNG CARBA</t>
  </si>
  <si>
    <t>PRAJJAN SELATAN</t>
  </si>
  <si>
    <t>MONCEK</t>
  </si>
  <si>
    <t>JL.MAWAR</t>
  </si>
  <si>
    <t>DSN.KLOBUR</t>
  </si>
  <si>
    <t>SUMBER KUNING</t>
  </si>
  <si>
    <t>JL.KENANGA NO.11</t>
  </si>
  <si>
    <t>SURABAYA</t>
  </si>
  <si>
    <t>TANGERANG</t>
  </si>
  <si>
    <t>KARANG PENANG</t>
  </si>
  <si>
    <t>SEPATAN TIMUR</t>
  </si>
  <si>
    <t>SLEMAN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</si>
  <si>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</si>
  <si>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</si>
  <si>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</si>
  <si>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</si>
  <si>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</si>
  <si>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</si>
  <si>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</si>
  <si>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</si>
  <si>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</si>
  <si>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r>
      <t xml:space="preserve">An. </t>
    </r>
    <r>
      <rPr>
        <i/>
        <sz val="11"/>
        <color rgb="FF000000"/>
        <rFont val="Calibri"/>
        <family val="2"/>
        <scheme val="minor"/>
      </rPr>
      <t>Brahim</t>
    </r>
  </si>
  <si>
    <t>Planggaran</t>
  </si>
  <si>
    <t>Bunten Barat</t>
  </si>
  <si>
    <t>Bringin</t>
  </si>
  <si>
    <t>Lepelle</t>
  </si>
  <si>
    <t>Lar-Lar</t>
  </si>
  <si>
    <t>Nepa</t>
  </si>
  <si>
    <t>Kramat</t>
  </si>
  <si>
    <t>Batorasang</t>
  </si>
  <si>
    <t/>
  </si>
  <si>
    <t>Ketapang Barat</t>
  </si>
  <si>
    <t>Karang Dalem</t>
  </si>
  <si>
    <t>Moktesareh</t>
  </si>
  <si>
    <t>Bencelok</t>
  </si>
  <si>
    <t>Gunungeleh</t>
  </si>
  <si>
    <t>Bapelle</t>
  </si>
  <si>
    <t>Sangiang</t>
  </si>
  <si>
    <t>Ngaglik</t>
  </si>
  <si>
    <t>Kr Penang Oloh</t>
  </si>
  <si>
    <t>Prajjan</t>
  </si>
  <si>
    <t>Lat</t>
  </si>
  <si>
    <t>Lng</t>
  </si>
  <si>
    <t>MUHAMMAD HATTA</t>
  </si>
  <si>
    <t>HAYATI</t>
  </si>
  <si>
    <t>SOFI IRMA</t>
  </si>
  <si>
    <t>H. MUHAMMAD HOSEN</t>
  </si>
  <si>
    <t>BUDIONO</t>
  </si>
  <si>
    <t>M AMAL MUHLISIN</t>
  </si>
  <si>
    <t>MUSTAR EFENDI</t>
  </si>
  <si>
    <t>FAJAR ALI WIJAYA KUSUMA</t>
  </si>
  <si>
    <t>R MOH GUNTUR SYAHBANA</t>
  </si>
  <si>
    <t>ENDAH SETYARINI</t>
  </si>
  <si>
    <t>FAISAL ARGA</t>
  </si>
  <si>
    <t>dr. BHAKTI SETIYO TUNGGAL</t>
  </si>
  <si>
    <t>TANWIROTUL HIDAYAH</t>
  </si>
  <si>
    <t>BRYAN MUSARDHY</t>
  </si>
  <si>
    <t>DEWI ARIMBI</t>
  </si>
  <si>
    <t>MOH IRWAN FAJAR APRIYANTO</t>
  </si>
  <si>
    <t>FANNY ALIF SYAIFULLAH</t>
  </si>
  <si>
    <t>DEWI  FATIMA</t>
  </si>
  <si>
    <t>MUAWANAH</t>
  </si>
  <si>
    <t>UMMI HANIK LAILA</t>
  </si>
  <si>
    <t xml:space="preserve">DRS. ABD. HAMED </t>
  </si>
  <si>
    <t>NUR HAYATI DEWI</t>
  </si>
  <si>
    <t>RETNO TRI DHIANTI</t>
  </si>
  <si>
    <t>KUDROTUKAH</t>
  </si>
  <si>
    <t>HANAFI</t>
  </si>
  <si>
    <t>ISMI YULIANTI</t>
  </si>
  <si>
    <t>M.RAYHAMSYAH</t>
  </si>
  <si>
    <t>B RIBEH</t>
  </si>
  <si>
    <t>FERRENTIA DIVANI RAMBU ANARKI</t>
  </si>
  <si>
    <t>SRI SULIYAH</t>
  </si>
  <si>
    <t>SRI KUSRIYATI</t>
  </si>
  <si>
    <t>ACH. SHOHIB FAUZI</t>
  </si>
  <si>
    <t>AHMAD DAMAN HURI</t>
  </si>
  <si>
    <t>MUKIMAH</t>
  </si>
  <si>
    <t>MOAFI</t>
  </si>
  <si>
    <t>MOH. SYAIFUL</t>
  </si>
  <si>
    <t>ALLAN MUSARDHY</t>
  </si>
  <si>
    <t>H. ABD RASIT</t>
  </si>
  <si>
    <t>ST. HALIMAH</t>
  </si>
  <si>
    <t>ALYA FAIDA FAHMI</t>
  </si>
  <si>
    <t>NURUL KHOLIFAH</t>
  </si>
  <si>
    <t>DENY SUSIAWANTI</t>
  </si>
  <si>
    <t>RURI HENDRI AGUSTINA</t>
  </si>
  <si>
    <t>M. KOMARI BADRUL MUNIR</t>
  </si>
  <si>
    <t>ALIMIN BIN RUSLI</t>
  </si>
  <si>
    <t>RATNA NINGSIH</t>
  </si>
  <si>
    <t>ANISATUN MUAMALAH</t>
  </si>
  <si>
    <t>MUHAMMAD KOMALUR RISQI</t>
  </si>
  <si>
    <t>MAHRUS</t>
  </si>
  <si>
    <t>GATOT SUSANTO</t>
  </si>
  <si>
    <t>HERY PURNOMO AFIYANTO</t>
  </si>
  <si>
    <t>KHOLISATUN NISAK</t>
  </si>
  <si>
    <t>AHMAD HENDRO CAHYONO</t>
  </si>
  <si>
    <t>MAYA SAPUTRI</t>
  </si>
  <si>
    <t>INDAH AYU WALADAH</t>
  </si>
  <si>
    <t>HINDUN QOMARIA HN</t>
  </si>
  <si>
    <t>SRIYATI</t>
  </si>
  <si>
    <t>S. KARIMAH</t>
  </si>
  <si>
    <t>SITI MU'AM</t>
  </si>
  <si>
    <t>YULIATI</t>
  </si>
  <si>
    <t>YIN ELIDA MINTARSO</t>
  </si>
  <si>
    <t>GATOT PRIYONO</t>
  </si>
  <si>
    <t>M. KHOIRUL HUDA</t>
  </si>
  <si>
    <t>NAFI'AH</t>
  </si>
  <si>
    <t>VONNY NUR SUKMASARI</t>
  </si>
  <si>
    <t>ACHMAD MUCHLIS</t>
  </si>
  <si>
    <t>MAWADDAH</t>
  </si>
  <si>
    <t>VALENTINA CLARA DICHA</t>
  </si>
  <si>
    <t>ROHMAD</t>
  </si>
  <si>
    <t>SITI MASTURAH</t>
  </si>
  <si>
    <t>NUR AINI AGUSTINI</t>
  </si>
  <si>
    <t>VIVIN AKORIYAH</t>
  </si>
  <si>
    <t>ADI SETIAWAN</t>
  </si>
  <si>
    <t>TAUFIK QURROHMAN</t>
  </si>
  <si>
    <t>AFLAH AFIF FUADY</t>
  </si>
  <si>
    <t>MISTULI</t>
  </si>
  <si>
    <t>ILHAM FADLAN</t>
  </si>
  <si>
    <t>FARIZUR ROHI</t>
  </si>
  <si>
    <t>ISRO UBAIDILLAH</t>
  </si>
  <si>
    <t>MEILIYZA DWI ARISTI</t>
  </si>
  <si>
    <t>NANANG PRAYUDI</t>
  </si>
  <si>
    <t>HENDRY ARIYANTO</t>
  </si>
  <si>
    <t>MARYANI</t>
  </si>
  <si>
    <t>HOTIMAH</t>
  </si>
  <si>
    <t>HUSNOL HOTIMAH</t>
  </si>
  <si>
    <t>SUCIPTO</t>
  </si>
  <si>
    <t>DSN MONCEK</t>
  </si>
  <si>
    <t>DSN BANDUNGAN</t>
  </si>
  <si>
    <t>DSN MANCENG</t>
  </si>
  <si>
    <t>DSN PRAJJAN SELATAN</t>
  </si>
  <si>
    <t>DSN TENJUY</t>
  </si>
  <si>
    <t>JL MAWAR NO 30</t>
  </si>
  <si>
    <t>JL TRUNOJOYO NO 36</t>
  </si>
  <si>
    <t>JL DIPONEGORO</t>
  </si>
  <si>
    <t>DSN KLOBUR</t>
  </si>
  <si>
    <t>JL KENANGA NO 11</t>
  </si>
  <si>
    <t>DSN SUMBER KUNING</t>
  </si>
  <si>
    <t>DSN PESISIR</t>
  </si>
  <si>
    <t>JL RAYA CAMPLONG</t>
  </si>
  <si>
    <t>DSN TAMBAS</t>
  </si>
  <si>
    <t>DUSUN KAPASAN</t>
  </si>
  <si>
    <t>DSN AMBULUNG</t>
  </si>
  <si>
    <t>JL ARJASA</t>
  </si>
  <si>
    <t xml:space="preserve">JL RAYA CAMPLONG KM 8 </t>
  </si>
  <si>
    <t>JL SALAK</t>
  </si>
  <si>
    <t xml:space="preserve">SELONG PERMAI 17 </t>
  </si>
  <si>
    <t>DIPONEGORO RT 01 RW 02</t>
  </si>
  <si>
    <t>DSN SUMBER BHAKTI</t>
  </si>
  <si>
    <t>JL NURI NO 21</t>
  </si>
  <si>
    <t>PERUM PERMATA INDAH</t>
  </si>
  <si>
    <t>PERUM MANGGIS SQUARE</t>
  </si>
  <si>
    <t>DSN LENTENG</t>
  </si>
  <si>
    <t>PERUM BARISAN INDAH 1/5</t>
  </si>
  <si>
    <t>DSN. MASARAN SRESEH</t>
  </si>
  <si>
    <t xml:space="preserve">DSN.BANDUNGAN </t>
  </si>
  <si>
    <t xml:space="preserve">DSN BANDUNGAN </t>
  </si>
  <si>
    <t>TENGKU UMAR</t>
  </si>
  <si>
    <t>JL. SUHADAK NO. 48</t>
  </si>
  <si>
    <t>JL.GARUDA  SAMPANG</t>
  </si>
  <si>
    <t>JL.SUHADAK GG III SAMPANG</t>
  </si>
  <si>
    <t>DSN.TENJUI  KEC.KEDUNGDUNG</t>
  </si>
  <si>
    <t>DSN.LENTENG KEDUNGDUNG</t>
  </si>
  <si>
    <t xml:space="preserve">DSN DUK TENGAH </t>
  </si>
  <si>
    <t>JL SELONG PERMAI</t>
  </si>
  <si>
    <t xml:space="preserve">JL PERMATA </t>
  </si>
  <si>
    <t>JL GARUDA 001 / 007</t>
  </si>
  <si>
    <t>JL. H. ABDULLAH</t>
  </si>
  <si>
    <t>JL MANGKUBUMI</t>
  </si>
  <si>
    <t>DSN OLOH DAYA  KETAPANG</t>
  </si>
  <si>
    <t>DSN MASARAN SRESEH</t>
  </si>
  <si>
    <t>DSN MASARAN</t>
  </si>
  <si>
    <t>JL.MANGGIS SQUARE SAMPANG</t>
  </si>
  <si>
    <t>JL. RAYA JRENGIK SAMPANG</t>
  </si>
  <si>
    <t>JL. IMAM GHOZALI SAMPANG</t>
  </si>
  <si>
    <t>JL SUHADAK</t>
  </si>
  <si>
    <t>MORBATOH</t>
  </si>
  <si>
    <t>SOKOBANAH DAYA</t>
  </si>
  <si>
    <t xml:space="preserve">LEBAK SOKOBANAH DAYA </t>
  </si>
  <si>
    <t xml:space="preserve">DSN.BARAT </t>
  </si>
  <si>
    <t xml:space="preserve"> </t>
  </si>
  <si>
    <t>BANCELOK JRENGIK</t>
  </si>
  <si>
    <t>JL.SUHADAK GG 1/04</t>
  </si>
  <si>
    <t xml:space="preserve">JL.KRAMAT 2 </t>
  </si>
  <si>
    <t xml:space="preserve">DSN. NOREH </t>
  </si>
  <si>
    <t xml:space="preserve">GUNUNG ELEH </t>
  </si>
  <si>
    <t>JL. JAMALUDDIN</t>
  </si>
  <si>
    <t>DSN.BARAT</t>
  </si>
  <si>
    <t xml:space="preserve">DSN.SANDAN </t>
  </si>
  <si>
    <t>JL.KERAMAT 11 DS</t>
  </si>
  <si>
    <t>JL TENGKU UMAR  2 RT01/01</t>
  </si>
  <si>
    <t>JL TENGKU UMAR 2 RT01/01</t>
  </si>
  <si>
    <t>PERUM BARISAN INDAH</t>
  </si>
  <si>
    <t>PERUM BARISAN INDAH D 21</t>
  </si>
  <si>
    <t>DAJAH</t>
  </si>
  <si>
    <t>PERUM GRAHA ABADI 1</t>
  </si>
  <si>
    <t>GULBUNG PANGARENGAN</t>
  </si>
  <si>
    <t>RAGUNG PANGARENGAN</t>
  </si>
  <si>
    <t>PERUM DIM 0822 TAMAN GRUJUGAN</t>
  </si>
  <si>
    <t>DSN. KOLO</t>
  </si>
  <si>
    <t xml:space="preserve">DSN. GIMBUK DESA </t>
  </si>
  <si>
    <t>LEMBUNG SOKOBANAH DAYA</t>
  </si>
  <si>
    <t>JL KRAMAT AGUNG</t>
  </si>
  <si>
    <t>TEUKU UMAR NO 83</t>
  </si>
  <si>
    <t>PERUM PERMATA SELONG B/22</t>
  </si>
  <si>
    <t>DIPENOGORO 118</t>
  </si>
  <si>
    <t>IMAM GHOZALI</t>
  </si>
  <si>
    <t>KOLO TIMUR</t>
  </si>
  <si>
    <t>ANSANAH TIMUR</t>
  </si>
  <si>
    <t>P MANDANGIN</t>
  </si>
  <si>
    <t>SAMPANG</t>
  </si>
  <si>
    <t>SOKOBANAH</t>
  </si>
  <si>
    <t>TAMAN</t>
  </si>
  <si>
    <t>SLEMAN / OMBEN</t>
  </si>
  <si>
    <t>JRENGOAN</t>
  </si>
  <si>
    <t>BRINGKONENG</t>
  </si>
  <si>
    <t>Tangerang</t>
  </si>
  <si>
    <t>Jogya</t>
  </si>
  <si>
    <t>Batioh</t>
  </si>
  <si>
    <t>Karang Penang Onjur</t>
  </si>
  <si>
    <t>Muktesareh</t>
  </si>
  <si>
    <t>Morbatoh</t>
  </si>
  <si>
    <t>Sokobanah Daya</t>
  </si>
  <si>
    <t>Gulbung</t>
  </si>
  <si>
    <t>Ragung</t>
  </si>
  <si>
    <t>Taman</t>
  </si>
  <si>
    <t>Bluuran</t>
  </si>
  <si>
    <t>SALSA</t>
  </si>
  <si>
    <t>MOH. SOHIB</t>
  </si>
  <si>
    <t>SUPARDI</t>
  </si>
  <si>
    <t>HANIMAH</t>
  </si>
  <si>
    <t>JAIDIN</t>
  </si>
  <si>
    <t>ALAN MUSARDHY</t>
  </si>
  <si>
    <t>AHMAD AFFANDI</t>
  </si>
  <si>
    <t>ANISATUN</t>
  </si>
  <si>
    <t>SUHERMAN</t>
  </si>
  <si>
    <t>FERENTIA</t>
  </si>
  <si>
    <t>GANINDRA</t>
  </si>
  <si>
    <t>RIBEH</t>
  </si>
  <si>
    <t>MISBEH</t>
  </si>
  <si>
    <t>IMHOLIS</t>
  </si>
  <si>
    <t>FAIZAL AZHARI</t>
  </si>
  <si>
    <t>KHOLIK MAWARDI</t>
  </si>
  <si>
    <t>DANIS LIYANA</t>
  </si>
  <si>
    <t>DEWI FATIMA</t>
  </si>
  <si>
    <t>ALYA FAIDA</t>
  </si>
  <si>
    <t>HOTIM</t>
  </si>
  <si>
    <t>MOH ARKAN</t>
  </si>
  <si>
    <t>YASID</t>
  </si>
  <si>
    <t>Fathur Rozi</t>
  </si>
  <si>
    <t>MOH KOMARI BADRUL MUNIR</t>
  </si>
  <si>
    <t>SUBAIYAH</t>
  </si>
  <si>
    <t>SARMIN</t>
  </si>
  <si>
    <t>NURUL A</t>
  </si>
  <si>
    <t>ANNAYLA</t>
  </si>
  <si>
    <t>BAHRUDDIN</t>
  </si>
  <si>
    <t>MUZAIYENAH</t>
  </si>
  <si>
    <t>SAMSANAH</t>
  </si>
  <si>
    <t>SUBHAN</t>
  </si>
  <si>
    <t>AHMAD BASORI</t>
  </si>
  <si>
    <t>URIP SANTOSO</t>
  </si>
  <si>
    <t>An. Brahim</t>
  </si>
  <si>
    <t>I</t>
  </si>
  <si>
    <t>TOJUN</t>
  </si>
  <si>
    <t>sampang</t>
  </si>
  <si>
    <t>KEATAPANG</t>
  </si>
  <si>
    <t>PANGEREMAN</t>
  </si>
  <si>
    <t>DSN TAMAN</t>
  </si>
  <si>
    <t>DSN TEREBUNG</t>
  </si>
  <si>
    <t>JL MANGGIS SQUARE</t>
  </si>
  <si>
    <t>GREENPARK</t>
  </si>
  <si>
    <t>TEMOR SABE-PEKALONGAN</t>
  </si>
  <si>
    <t>Dsn. Labang-Ds. Noreh</t>
  </si>
  <si>
    <t>BESABEH</t>
  </si>
  <si>
    <t>Mandangin Barat</t>
  </si>
  <si>
    <t>Mandangin Candin</t>
  </si>
  <si>
    <t xml:space="preserve">Dangkah - Dh Tanjung </t>
  </si>
  <si>
    <t>BATU LEBAR</t>
  </si>
  <si>
    <t>KARANGPENANG OLEH</t>
  </si>
  <si>
    <t>rapa laok</t>
  </si>
  <si>
    <t>TEMBERU TIMUR</t>
  </si>
  <si>
    <t>PAJERUAN</t>
  </si>
  <si>
    <t>KARANG PENANG OLOH</t>
  </si>
  <si>
    <t>JL.DURIAN</t>
  </si>
  <si>
    <t>GN SEKAR</t>
  </si>
  <si>
    <t>DS MOKTESAREH</t>
  </si>
  <si>
    <t>PAKALONGAN</t>
  </si>
  <si>
    <t>TLAGAH</t>
  </si>
  <si>
    <t>PECANGGAAN</t>
  </si>
  <si>
    <t>Tojun</t>
  </si>
  <si>
    <t>Campong</t>
  </si>
  <si>
    <t>Kontak Dg Sepupu Sby</t>
  </si>
  <si>
    <t>Ds Moktesareh</t>
  </si>
  <si>
    <t>Greenpark</t>
  </si>
  <si>
    <t>Pakalongan</t>
  </si>
  <si>
    <t>Keatapang</t>
  </si>
  <si>
    <t>Pangereman</t>
  </si>
  <si>
    <t>Pecanggaan</t>
  </si>
  <si>
    <t>Karang Penang Oleh</t>
  </si>
  <si>
    <t>Pulau Mandangin</t>
  </si>
  <si>
    <t>TAMBERU BRT</t>
  </si>
  <si>
    <t xml:space="preserve">KETAPANG </t>
  </si>
  <si>
    <t>No</t>
  </si>
  <si>
    <t xml:space="preserve">RIZQIYAH </t>
  </si>
  <si>
    <t>ANITA MAHRUS</t>
  </si>
  <si>
    <t>GALUH SURYA AGUNG</t>
  </si>
  <si>
    <t>PRISHDHINGHA KURNIAWATI</t>
  </si>
  <si>
    <t>ILMIYAH</t>
  </si>
  <si>
    <t>CHANDRA AGUS</t>
  </si>
  <si>
    <t>AMINULLAH</t>
  </si>
  <si>
    <t>NURUL KOMARIYAH</t>
  </si>
  <si>
    <t>DAHY SIGIT RACHMANTO</t>
  </si>
  <si>
    <t>JAILANI MAHFUD</t>
  </si>
  <si>
    <t>SYAIFUL ANWAR</t>
  </si>
  <si>
    <t>NURUL AIDA</t>
  </si>
  <si>
    <t xml:space="preserve">FIRLY ASHFIHANI </t>
  </si>
  <si>
    <t>FRISKA NURIS SHOBAH</t>
  </si>
  <si>
    <t>NELLITA MERIYANTIKA</t>
  </si>
  <si>
    <t>H. MOH NASIR</t>
  </si>
  <si>
    <t>MOH FANDI</t>
  </si>
  <si>
    <t>TAUFIK</t>
  </si>
  <si>
    <t>SUKAMTI</t>
  </si>
  <si>
    <t>SYARIFAH LUTFIYAH</t>
  </si>
  <si>
    <t>SOVI LAVITASARI</t>
  </si>
  <si>
    <t>JAUHARI</t>
  </si>
  <si>
    <t>URWATUL WUSQO</t>
  </si>
  <si>
    <t>SOLAWATUS SADIYAH</t>
  </si>
  <si>
    <t>SUBAIRI,SH</t>
  </si>
  <si>
    <t>AGUS RIYANTO</t>
  </si>
  <si>
    <t>AMIN JAKFAR SADIK</t>
  </si>
  <si>
    <t>MUNAWAROH</t>
  </si>
  <si>
    <t>RETNO APRIYANTI</t>
  </si>
  <si>
    <t>MELIANA BUDIMAN</t>
  </si>
  <si>
    <t>TARMI</t>
  </si>
  <si>
    <t>DIAN FITRIANY</t>
  </si>
  <si>
    <t>SABRANI</t>
  </si>
  <si>
    <t>NURUDIN BADRI</t>
  </si>
  <si>
    <t>YUYUN DWI WULANDARI</t>
  </si>
  <si>
    <t>OKTAFIA WULANDARI</t>
  </si>
  <si>
    <t>AGUNG FUJI HERMANTO</t>
  </si>
  <si>
    <t>ROFI'I</t>
  </si>
  <si>
    <t>ABD SAFIK</t>
  </si>
  <si>
    <t>MURODI</t>
  </si>
  <si>
    <t>MIFTAHUL JANNATA ROS</t>
  </si>
  <si>
    <t>SAKTIYAH</t>
  </si>
  <si>
    <t>DSN SOMBER</t>
  </si>
  <si>
    <t xml:space="preserve">JL. KRAMAT </t>
  </si>
  <si>
    <t xml:space="preserve">DSN. KRAMAT </t>
  </si>
  <si>
    <t>MUTIARA VI / 11</t>
  </si>
  <si>
    <t xml:space="preserve">DSN TENJUI </t>
  </si>
  <si>
    <t>DSN PESISIR TAMBAAN CAMPLONG</t>
  </si>
  <si>
    <t>JL GELATIK</t>
  </si>
  <si>
    <t>DSN CANDIN</t>
  </si>
  <si>
    <t>JL  GARUDA</t>
  </si>
  <si>
    <t xml:space="preserve">DSN OLOH DAYA  </t>
  </si>
  <si>
    <t>JL SELONG PERMAI A3</t>
  </si>
  <si>
    <t>JL MASJID 48</t>
  </si>
  <si>
    <t>DSN TASEAN</t>
  </si>
  <si>
    <t>DSN BABAN</t>
  </si>
  <si>
    <t>JL TENGKU UMAR</t>
  </si>
  <si>
    <t>JL WAHED HASYIM</t>
  </si>
  <si>
    <t>DSN DUK TENGAH</t>
  </si>
  <si>
    <t>DSN BADDUNG</t>
  </si>
  <si>
    <t xml:space="preserve">SELONG PERMAI II </t>
  </si>
  <si>
    <t>JL PEMUDA BAHARI II/8</t>
  </si>
  <si>
    <t>DESA DULANG</t>
  </si>
  <si>
    <t>BARISAN INDAH BLOK L /9</t>
  </si>
  <si>
    <t>BARAT</t>
  </si>
  <si>
    <t xml:space="preserve">JL KH WAHED HASYIM RT 01/02 </t>
  </si>
  <si>
    <t>DSN PAKEH</t>
  </si>
  <si>
    <t>JL MERPATI</t>
  </si>
  <si>
    <t>DSN JALBUDAN</t>
  </si>
  <si>
    <t>DESN PANDIAN</t>
  </si>
  <si>
    <t xml:space="preserve">JL WILIS 24 A </t>
  </si>
  <si>
    <t>PERMATA</t>
  </si>
  <si>
    <t>DUWEK RAJEH</t>
  </si>
  <si>
    <t>DSN CANGAK</t>
  </si>
  <si>
    <t>DSN BANDARAN BARAT</t>
  </si>
  <si>
    <t>SELONG PERMAI BLOK D 11</t>
  </si>
  <si>
    <t>MOKTESAREH</t>
  </si>
  <si>
    <t>PASEAN</t>
  </si>
  <si>
    <t>PANGELEN</t>
  </si>
  <si>
    <t>TAMBERU TIMUR</t>
  </si>
  <si>
    <t>Pasean</t>
  </si>
  <si>
    <t>Pangelen</t>
  </si>
  <si>
    <t>Pelaku Perjalanan/SUSPEK/KONTAK ERAT/TERKOMFIRMASI/PROBABLE</t>
  </si>
  <si>
    <t>: 2021</t>
  </si>
  <si>
    <t>REKAP DATA  COVID-19 ( KABUPATEN BELU)</t>
  </si>
  <si>
    <t xml:space="preserve">PUSKESMAS </t>
  </si>
  <si>
    <t>: KOTA</t>
  </si>
  <si>
    <t>Fat B</t>
  </si>
  <si>
    <t>Atambua,rt 14/05</t>
  </si>
  <si>
    <t>Tenukiik rt 09/03</t>
  </si>
  <si>
    <t>KOTA</t>
  </si>
  <si>
    <t>DESA / KELURAHAN</t>
  </si>
  <si>
    <t>FATUBENAO</t>
  </si>
  <si>
    <t>KOTA ATAMBUA</t>
  </si>
  <si>
    <t>TENUKIIK</t>
  </si>
  <si>
    <t>085 271 179 174</t>
  </si>
  <si>
    <t>081 230 612 999</t>
  </si>
  <si>
    <t>085 211132690</t>
  </si>
  <si>
    <t>MALAYSIA</t>
  </si>
  <si>
    <t>JAKARTA</t>
  </si>
  <si>
    <t>TIDAK ADA GEJALA</t>
  </si>
  <si>
    <t>PELAKU PERJALANAN</t>
  </si>
  <si>
    <t>THERESIA ERFI</t>
  </si>
  <si>
    <t>Tanah Merah Rt 04 Rw 02</t>
  </si>
  <si>
    <t xml:space="preserve">KOTA </t>
  </si>
  <si>
    <t>SUSPEK</t>
  </si>
  <si>
    <t>DEMAM, BATUK DAN PILEK</t>
  </si>
  <si>
    <t>ARNOLDUS ASA MAU</t>
  </si>
  <si>
    <t>CHANDRA SULAYMAN LAY</t>
  </si>
  <si>
    <t>WILFRIDUS YHO KOY</t>
  </si>
  <si>
    <t>JAP SHIEK LIE</t>
  </si>
  <si>
    <t>KRISTINA LAY</t>
  </si>
  <si>
    <t>FLORENSYA LAY</t>
  </si>
  <si>
    <t>YOSYANDEL FERNANDA ROMAN</t>
  </si>
  <si>
    <t>PENI MARIA YOHANA MALESSY</t>
  </si>
  <si>
    <t>PETRUS BERE MAU</t>
  </si>
  <si>
    <t>ADRIANUS YANI BETANG</t>
  </si>
  <si>
    <t>CHRISTOFORUS KARMEL BETANG</t>
  </si>
  <si>
    <t>SEPLYN ROGERS NDUN</t>
  </si>
  <si>
    <t>PAULUS SONY BETANG</t>
  </si>
  <si>
    <t>WIDIASARI WIDJAJA</t>
  </si>
  <si>
    <t>MARIA F BETANG</t>
  </si>
  <si>
    <t>DORATHEA HOAR SERAN</t>
  </si>
  <si>
    <t>ADRIANA TANAEN</t>
  </si>
  <si>
    <t>SUWIJANTI</t>
  </si>
  <si>
    <t>JUBLINA WASTI KEFI</t>
  </si>
  <si>
    <t>SELVIANA A GATTO</t>
  </si>
  <si>
    <t>SELVIANA SEU</t>
  </si>
  <si>
    <t>ARNOLDUS FERDINAND KASIRAN</t>
  </si>
  <si>
    <t>YOPIE R BRIA</t>
  </si>
  <si>
    <t>FRANS FERDINAND BERE MAYOR</t>
  </si>
  <si>
    <t>FRANSISKA STEFANIA BAU</t>
  </si>
  <si>
    <t>FELISITAS A BETE</t>
  </si>
  <si>
    <t>VINSENSIA MARIA LAM</t>
  </si>
  <si>
    <t>OKTAVIANA KAPITAN</t>
  </si>
  <si>
    <t>LAZARUS MENI</t>
  </si>
  <si>
    <t>GABRIEL H. HARJAYA</t>
  </si>
  <si>
    <t>GABRIELA H.HARJAYA</t>
  </si>
  <si>
    <t>KRISTIN LIYANTO</t>
  </si>
  <si>
    <t>IMELDA GONZALES</t>
  </si>
  <si>
    <t>1966-03-10</t>
  </si>
  <si>
    <t>1957-08-18</t>
  </si>
  <si>
    <t>1980-02-20</t>
  </si>
  <si>
    <t>1956-05-13</t>
  </si>
  <si>
    <t>1965-01-04</t>
  </si>
  <si>
    <t>1954-01-11</t>
  </si>
  <si>
    <t>1983-07-13</t>
  </si>
  <si>
    <t>1991-03-24</t>
  </si>
  <si>
    <t>1962-12-31</t>
  </si>
  <si>
    <t>1966-03-13</t>
  </si>
  <si>
    <t>1964-10-10</t>
  </si>
  <si>
    <t>1983-09-23</t>
  </si>
  <si>
    <t>1978-04-23</t>
  </si>
  <si>
    <t>1977-05-12</t>
  </si>
  <si>
    <t>1973-03-29</t>
  </si>
  <si>
    <t>1984-03-04</t>
  </si>
  <si>
    <t>1996-08-19</t>
  </si>
  <si>
    <t>1977-02-24</t>
  </si>
  <si>
    <t>2001-12-08</t>
  </si>
  <si>
    <t>1991-02-05</t>
  </si>
  <si>
    <t>1991-09-04</t>
  </si>
  <si>
    <t>1981-04-06</t>
  </si>
  <si>
    <t>1999-10-23</t>
  </si>
  <si>
    <t>1971-02-11</t>
  </si>
  <si>
    <t>1997-02-08</t>
  </si>
  <si>
    <t>1986-01-27</t>
  </si>
  <si>
    <t>1935-09-12</t>
  </si>
  <si>
    <t>1971-10-28</t>
  </si>
  <si>
    <t>Laki-Laki</t>
  </si>
  <si>
    <t>Perempuan</t>
  </si>
  <si>
    <t>JL. SUDIRMAN RT 11 RW 4 KOTA ATAMBUA</t>
  </si>
  <si>
    <t>JL. A YANI RT 4 RW 2 TENUKIIK</t>
  </si>
  <si>
    <t>JL A YANI RT 11 RW 4 KOTA ATAMBUA</t>
  </si>
  <si>
    <t>JL SUDIRMAN RT 11 RW 04 KOTA ATAMBUA</t>
  </si>
  <si>
    <t>JL. SUDIRMAN RT 14 RW 05</t>
  </si>
  <si>
    <t>ASRAMA POLRES RT 18 RW 6</t>
  </si>
  <si>
    <t>ASRAMA POLRES</t>
  </si>
  <si>
    <t>JL. MT HARYONO TENUKIIK</t>
  </si>
  <si>
    <t>MT HARYONO TENUKIIK RT 7 RW 3</t>
  </si>
  <si>
    <t>MT HARYONO RT 07 RW 03 TENUKIIK</t>
  </si>
  <si>
    <t>TENUKIIK RT 014 RW004</t>
  </si>
  <si>
    <t>TENUKIIK RT 10 RW 04</t>
  </si>
  <si>
    <t>TENUKIIK RT0 07 RW 03</t>
  </si>
  <si>
    <t>HALIULUN RT 06 RW 03 FATUBENAO</t>
  </si>
  <si>
    <t>HALIULUN RT 34 RW 3 FATUBENAO</t>
  </si>
  <si>
    <t>TENUKIIK RT 11 RW 4</t>
  </si>
  <si>
    <t>FATUBENAO RT 19 RW 01</t>
  </si>
  <si>
    <t>TENUBOT</t>
  </si>
  <si>
    <t>KPG PEGAWAI RT 16 RW 06</t>
  </si>
  <si>
    <t>FATUBENAO RT 22 RW 02</t>
  </si>
  <si>
    <t>FATUBENAO RT 07 RW 03</t>
  </si>
  <si>
    <t>jLN. MT HARYONO TENUKI IK KOTA ATAMBUA</t>
  </si>
  <si>
    <t>MANUMUTIN</t>
  </si>
  <si>
    <t>081383385058</t>
  </si>
  <si>
    <t>082233310005</t>
  </si>
  <si>
    <t>082146749014</t>
  </si>
  <si>
    <t>082145987305</t>
  </si>
  <si>
    <t>085385379479</t>
  </si>
  <si>
    <t>081290062147</t>
  </si>
  <si>
    <t>081237965599</t>
  </si>
  <si>
    <t>081339422258</t>
  </si>
  <si>
    <t>081319217578</t>
  </si>
  <si>
    <t>081338000482</t>
  </si>
  <si>
    <t>082237348811</t>
  </si>
  <si>
    <t>081239167784</t>
  </si>
  <si>
    <t>081334593933</t>
  </si>
  <si>
    <t>081339490222</t>
  </si>
  <si>
    <t>082147272705</t>
  </si>
  <si>
    <t>081339325576</t>
  </si>
  <si>
    <t>081339981267</t>
  </si>
  <si>
    <t>082144214718</t>
  </si>
  <si>
    <t>PAPUA</t>
  </si>
  <si>
    <t>Batuk,Sesak Nafas,BENGKAK PADA PIPI DAN LEHER, RAPID ANTIGEN REAKTIF, DM</t>
  </si>
  <si>
    <t>Demam,Batuk,Pilek,RAPID ANTIGEN POSITIF, JANTUNG</t>
  </si>
  <si>
    <t>Batuk,RAPID ANTIGEN POSITIF</t>
  </si>
  <si>
    <t>,RAPID ANTIGEN POSITIF</t>
  </si>
  <si>
    <t>Demam,Batuk,Pilek,RAPID ANTIGEN POSITIF</t>
  </si>
  <si>
    <t>Batuk,Pilek,HILANG PENCIUMAN DAN RASA</t>
  </si>
  <si>
    <t>Batuk,Sesak Nafas</t>
  </si>
  <si>
    <t>,KONTAK ERAT KASUS PROBABLE</t>
  </si>
  <si>
    <t>Batuk,MERIANG</t>
  </si>
  <si>
    <t>,RAPID ANTIGEN REAKTIF</t>
  </si>
  <si>
    <t>Batuk,Pilek,RAPID ANTIGEN REAKTIF</t>
  </si>
  <si>
    <t>Pilek</t>
  </si>
  <si>
    <t>SESAK NAFAS, RAPID ANTIGEN POSITIF</t>
  </si>
  <si>
    <t>TIDAK ADA GEJALA , KONTAK ERAT , RAPID ANTIGEN POSITIF</t>
  </si>
  <si>
    <t>SEMBUH</t>
  </si>
  <si>
    <t>MENINGGAL</t>
  </si>
  <si>
    <t>I NYOMAN BAYU WRASPATI</t>
  </si>
  <si>
    <t>IDA BAGUS GDE YOGA PRADIPTHA</t>
  </si>
  <si>
    <t>YUSUF ABABIL</t>
  </si>
  <si>
    <t>JULIANA NJURITA</t>
  </si>
  <si>
    <t>PETRUS KONO</t>
  </si>
  <si>
    <t>JEMIANUS KUN MANEK</t>
  </si>
  <si>
    <t>DENNY RIDWAN PANIE</t>
  </si>
  <si>
    <t>OKTOVIANA FENI LURUK TAEK</t>
  </si>
  <si>
    <t>1986-07-17</t>
  </si>
  <si>
    <t>1986-02-01</t>
  </si>
  <si>
    <t>1998-03-09</t>
  </si>
  <si>
    <t>1933-05-17</t>
  </si>
  <si>
    <t>1969-07-09</t>
  </si>
  <si>
    <t>1997-07-01</t>
  </si>
  <si>
    <t>1988-12-14</t>
  </si>
  <si>
    <t>1988-12-05</t>
  </si>
  <si>
    <t>TANAH MERAH RT 10 RW 04</t>
  </si>
  <si>
    <t>NEKAFEHAN RT 27 RW 8 MANUMUTIN</t>
  </si>
  <si>
    <t>ASRAMA POLRES BELU RT 002 RW 001</t>
  </si>
  <si>
    <t>HALIFEHAN RT 15 RW 05</t>
  </si>
  <si>
    <t>081238503574</t>
  </si>
  <si>
    <t>08123932454</t>
  </si>
  <si>
    <t>081339109568</t>
  </si>
  <si>
    <t>085331511350</t>
  </si>
  <si>
    <t>085339244880</t>
  </si>
  <si>
    <t>082359320325</t>
  </si>
  <si>
    <t>082144058113</t>
  </si>
  <si>
    <t>081239726737</t>
  </si>
  <si>
    <t>BALI</t>
  </si>
  <si>
    <t>JAWA TENGAH</t>
  </si>
  <si>
    <t>Demam,Batuk,HILANGNYA INDRA PENCIUMAN DAN PERASA</t>
  </si>
  <si>
    <t>Pilek,HILANGNYA INDRA PENCIUMAN DAN PERASA</t>
  </si>
  <si>
    <t>,HILANGNYA INDRA PENCIUMAN DAN PERASA</t>
  </si>
  <si>
    <t>Batuk,Sesak Nafas,PARKINSON, DM TIPE 2, HIPOKALEMIA</t>
  </si>
  <si>
    <t>,KONTAK ERAT POLICARPUS</t>
  </si>
  <si>
    <t>CHRISTIARA WEA</t>
  </si>
  <si>
    <t>ROBERTUS ANDRADA</t>
  </si>
  <si>
    <t>MARIA ADRIANA OLIN</t>
  </si>
  <si>
    <t>2001-01-14</t>
  </si>
  <si>
    <t>1964-08-08</t>
  </si>
  <si>
    <t>1988-10-28</t>
  </si>
  <si>
    <t>FATUBENAO RT 28 RW 05</t>
  </si>
  <si>
    <t>KOTAREN RT 027/005</t>
  </si>
  <si>
    <t>082144024717</t>
  </si>
  <si>
    <t>081339355270</t>
  </si>
  <si>
    <t>Sesak Nafas,B20, GAGAL NAFAS DAN RAPID ANTIGEN POSITIF</t>
  </si>
  <si>
    <t>URSULA BARETO BARELA</t>
  </si>
  <si>
    <t>1953-07-04</t>
  </si>
  <si>
    <t>081353953523</t>
  </si>
  <si>
    <t>Batuk,Sesak Nafas,RAPID ANTIGEN POSITIF</t>
  </si>
  <si>
    <t>AGUSTINA LURUK</t>
  </si>
  <si>
    <t>Martina Monis</t>
  </si>
  <si>
    <t>ATANASIUS B DATOKLARAN</t>
  </si>
  <si>
    <t>COLUMBANUS A DATOKLARAN</t>
  </si>
  <si>
    <t>MATERNUS BESIN</t>
  </si>
  <si>
    <t>PAULA M.C KOLINA</t>
  </si>
  <si>
    <t>YOHANES SERAN</t>
  </si>
  <si>
    <t>DAREL</t>
  </si>
  <si>
    <t>DANIA</t>
  </si>
  <si>
    <t>YOVITA BUI</t>
  </si>
  <si>
    <t>NIKEN</t>
  </si>
  <si>
    <t>1985-08-06</t>
  </si>
  <si>
    <t>1996-11-09</t>
  </si>
  <si>
    <t>2004-01-21</t>
  </si>
  <si>
    <t>2005-11-23</t>
  </si>
  <si>
    <t>1971-09-11</t>
  </si>
  <si>
    <t>2009-02-16</t>
  </si>
  <si>
    <t>1984-08-13</t>
  </si>
  <si>
    <t>2015-03-29</t>
  </si>
  <si>
    <t>2017-07-18</t>
  </si>
  <si>
    <t>1976-02-22</t>
  </si>
  <si>
    <t>1978-06-06</t>
  </si>
  <si>
    <t>FATUBENAO B RT 002 RW 001</t>
  </si>
  <si>
    <t>Fatubenao</t>
  </si>
  <si>
    <t>HALIULUN FATUBENAO</t>
  </si>
  <si>
    <t>KPG.PEGAWAI RT 16 RW 06</t>
  </si>
  <si>
    <t>082144405765</t>
  </si>
  <si>
    <t>081338195401</t>
  </si>
  <si>
    <t>BATUK, PILEK</t>
  </si>
  <si>
    <t>KONTAK ERAT</t>
  </si>
  <si>
    <t>MASIH DI PANTAU</t>
  </si>
  <si>
    <t xml:space="preserve"> 25/2/2021</t>
  </si>
  <si>
    <t xml:space="preserve"> 16/2/2021</t>
  </si>
  <si>
    <t xml:space="preserve"> 09/2/2021</t>
  </si>
  <si>
    <t xml:space="preserve"> 02/3/2021</t>
  </si>
  <si>
    <t xml:space="preserve"> 31/3/2021</t>
  </si>
  <si>
    <t xml:space="preserve"> 29/3/2021</t>
  </si>
  <si>
    <t xml:space="preserve"> 17/3/2021</t>
  </si>
  <si>
    <t xml:space="preserve"> 06/1/2021</t>
  </si>
  <si>
    <t xml:space="preserve"> 26/1/2021</t>
  </si>
  <si>
    <t xml:space="preserve"> 24/1/2021</t>
  </si>
  <si>
    <t xml:space="preserve"> 20/1/2021</t>
  </si>
  <si>
    <t xml:space="preserve"> 15/1/2021</t>
  </si>
  <si>
    <t xml:space="preserve"> 09/1/2021</t>
  </si>
  <si>
    <t xml:space="preserve"> 16/1/2021</t>
  </si>
  <si>
    <t xml:space="preserve"> 19/4/2021</t>
  </si>
  <si>
    <t xml:space="preserve"> 27/4/2021</t>
  </si>
  <si>
    <t>Dalam Pemantauan</t>
  </si>
  <si>
    <t>PROBABLE</t>
  </si>
  <si>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</si>
  <si>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</si>
  <si>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</si>
  <si>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</si>
  <si>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</si>
  <si>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</si>
  <si>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</si>
  <si>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</si>
  <si>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</si>
  <si>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</si>
  <si>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</si>
  <si>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</si>
  <si>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</si>
  <si>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</si>
  <si>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Kolom15</t>
  </si>
  <si>
    <t>Kolom16</t>
  </si>
  <si>
    <t>Kolom17</t>
  </si>
  <si>
    <t>Kolom18</t>
  </si>
  <si>
    <t>Kolom19</t>
  </si>
  <si>
    <t>Kolom20</t>
  </si>
  <si>
    <t>Kolom21</t>
  </si>
  <si>
    <t>TERKONFIRMASI</t>
  </si>
  <si>
    <t>terkonfirmasi</t>
  </si>
  <si>
    <t>Selesai Isolasi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</si>
</sst>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0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name val="Arial"/>
      <family val="2"/>
    </font>
    <font>
      <sz val="9"/>
      <color theme="1"/>
      <name val="Arial"/>
      <family val="2"/>
    </font>
    <font>
      <sz val="11"/>
      <color theme="5" tint="-0.499984740745262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8">
    <xf numFmtId="0" fontId="0" fillId="0" borderId="0"/>
    <xf numFmtId="0" fontId="3" fillId="0" borderId="0"/>
    <xf numFmtId="0" fontId="5" fillId="0" borderId="0"/>
    <xf numFmtId="0" fontId="4" fillId="0" borderId="0"/>
    <xf numFmtId="0" fontId="7" fillId="0" borderId="0"/>
    <xf numFmtId="0" fontId="8" fillId="0" borderId="0">
      <alignment vertical="center"/>
    </xf>
    <xf numFmtId="0" fontId="6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3" fillId="0" borderId="0"/>
  </cellStyleXfs>
  <cellXfs count="56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quotePrefix="1" applyBorder="1"/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11" applyFont="1" applyFill="1" applyBorder="1" applyAlignment="1">
      <alignment horizontal="left" vertical="top"/>
    </xf>
    <xf numFmtId="0" fontId="7" fillId="0" borderId="1" xfId="4" applyFill="1" applyBorder="1" applyAlignment="1">
      <alignment horizontal="left"/>
    </xf>
    <xf numFmtId="0" fontId="9" fillId="0" borderId="1" xfId="11" applyFont="1" applyFill="1" applyBorder="1" applyAlignment="1">
      <alignment horizontal="left" vertical="center"/>
    </xf>
    <xf numFmtId="0" fontId="14" fillId="0" borderId="1" xfId="11" applyFont="1" applyFill="1" applyBorder="1" applyAlignment="1">
      <alignment horizontal="left" vertical="center"/>
    </xf>
    <xf numFmtId="0" fontId="14" fillId="0" borderId="1" xfId="11" applyFont="1" applyFill="1" applyBorder="1" applyAlignment="1">
      <alignment horizontal="left"/>
    </xf>
    <xf numFmtId="0" fontId="5" fillId="0" borderId="1" xfId="11" applyFill="1" applyBorder="1" applyAlignment="1">
      <alignment horizontal="left" vertical="top"/>
    </xf>
    <xf numFmtId="0" fontId="16" fillId="0" borderId="1" xfId="11" applyFont="1" applyFill="1" applyBorder="1" applyAlignment="1">
      <alignment horizontal="left" vertical="center"/>
    </xf>
    <xf numFmtId="0" fontId="13" fillId="0" borderId="1" xfId="11" applyFont="1" applyFill="1" applyBorder="1" applyAlignment="1">
      <alignment horizontal="left" vertical="center"/>
    </xf>
    <xf numFmtId="0" fontId="6" fillId="0" borderId="1" xfId="6" applyFill="1" applyBorder="1" applyAlignment="1">
      <alignment horizontal="left" vertical="center"/>
    </xf>
    <xf numFmtId="0" fontId="7" fillId="0" borderId="1" xfId="4" applyFill="1" applyBorder="1" applyAlignment="1">
      <alignment horizontal="left" vertical="center"/>
    </xf>
    <xf numFmtId="0" fontId="20" fillId="0" borderId="1" xfId="11" applyFont="1" applyFill="1" applyBorder="1" applyAlignment="1">
      <alignment horizontal="left" vertical="center"/>
    </xf>
    <xf numFmtId="0" fontId="3" fillId="0" borderId="1" xfId="11" applyFont="1" applyFill="1" applyBorder="1" applyAlignment="1">
      <alignment vertical="center"/>
    </xf>
    <xf numFmtId="0" fontId="22" fillId="0" borderId="1" xfId="11" applyFont="1" applyFill="1" applyBorder="1" applyAlignment="1">
      <alignment horizontal="left" vertical="center"/>
    </xf>
    <xf numFmtId="0" fontId="23" fillId="0" borderId="1" xfId="4" applyFont="1" applyFill="1" applyBorder="1" applyAlignment="1">
      <alignment horizontal="left"/>
    </xf>
    <xf numFmtId="0" fontId="23" fillId="0" borderId="1" xfId="4" applyFont="1" applyFill="1" applyBorder="1" applyAlignment="1"/>
    <xf numFmtId="49" fontId="3" fillId="0" borderId="1" xfId="11" applyNumberFormat="1" applyFont="1" applyFill="1" applyBorder="1" applyAlignment="1">
      <alignment horizontal="center" vertical="center"/>
    </xf>
    <xf numFmtId="49" fontId="15" fillId="0" borderId="1" xfId="11" applyNumberFormat="1" applyFont="1" applyFill="1" applyBorder="1" applyAlignment="1">
      <alignment horizontal="center" vertical="center"/>
    </xf>
    <xf numFmtId="49" fontId="3" fillId="0" borderId="1" xfId="11" applyNumberFormat="1" applyFont="1" applyFill="1" applyBorder="1" applyAlignment="1">
      <alignment horizontal="center"/>
    </xf>
    <xf numFmtId="49" fontId="22" fillId="0" borderId="1" xfId="11" applyNumberFormat="1" applyFont="1" applyFill="1" applyBorder="1" applyAlignment="1">
      <alignment horizontal="center" vertical="center"/>
    </xf>
    <xf numFmtId="49" fontId="22" fillId="0" borderId="1" xfId="11" applyNumberFormat="1" applyFont="1" applyFill="1" applyBorder="1" applyAlignment="1">
      <alignment horizontal="center"/>
    </xf>
    <xf numFmtId="49" fontId="23" fillId="0" borderId="1" xfId="4" applyNumberFormat="1" applyFont="1" applyFill="1" applyBorder="1" applyAlignment="1">
      <alignment horizontal="center"/>
    </xf>
    <xf numFmtId="49" fontId="9" fillId="0" borderId="1" xfId="11" applyNumberFormat="1" applyFont="1" applyFill="1" applyBorder="1" applyAlignment="1">
      <alignment horizontal="center" vertical="center"/>
    </xf>
    <xf numFmtId="49" fontId="10" fillId="0" borderId="1" xfId="11" applyNumberFormat="1" applyFont="1" applyFill="1" applyBorder="1" applyAlignment="1">
      <alignment horizontal="center" vertical="center"/>
    </xf>
    <xf numFmtId="49" fontId="10" fillId="0" borderId="1" xfId="11" applyNumberFormat="1" applyFont="1" applyFill="1" applyBorder="1" applyAlignment="1">
      <alignment horizontal="center"/>
    </xf>
    <xf numFmtId="49" fontId="15" fillId="0" borderId="1" xfId="11" applyNumberFormat="1" applyFont="1" applyFill="1" applyBorder="1" applyAlignment="1">
      <alignment horizontal="center"/>
    </xf>
    <xf numFmtId="49" fontId="3" fillId="0" borderId="1" xfId="11" applyNumberFormat="1" applyFont="1" applyFill="1" applyBorder="1" applyAlignment="1">
      <alignment horizontal="center" vertical="top"/>
    </xf>
    <xf numFmtId="49" fontId="15" fillId="0" borderId="1" xfId="11" applyNumberFormat="1" applyFont="1" applyFill="1" applyBorder="1" applyAlignment="1">
      <alignment horizontal="center" vertical="top"/>
    </xf>
    <xf numFmtId="49" fontId="24" fillId="0" borderId="1" xfId="11" applyNumberFormat="1" applyFont="1" applyFill="1" applyBorder="1" applyAlignment="1">
      <alignment horizontal="center" vertical="center"/>
    </xf>
    <xf numFmtId="49" fontId="25" fillId="0" borderId="1" xfId="11" applyNumberFormat="1" applyFont="1" applyFill="1" applyBorder="1" applyAlignment="1">
      <alignment horizontal="center" vertical="center"/>
    </xf>
    <xf numFmtId="49" fontId="22" fillId="0" borderId="1" xfId="6" applyNumberFormat="1" applyFont="1" applyFill="1" applyBorder="1" applyAlignment="1">
      <alignment horizontal="center" vertical="center"/>
    </xf>
    <xf numFmtId="49" fontId="23" fillId="0" borderId="1" xfId="4" applyNumberFormat="1" applyFont="1" applyFill="1" applyBorder="1" applyAlignment="1">
      <alignment horizontal="center" vertical="center"/>
    </xf>
    <xf numFmtId="49" fontId="26" fillId="0" borderId="1" xfId="11" applyNumberFormat="1" applyFont="1" applyFill="1" applyBorder="1" applyAlignment="1">
      <alignment horizontal="center" vertical="center"/>
    </xf>
    <xf numFmtId="49" fontId="23" fillId="0" borderId="3" xfId="4" applyNumberFormat="1" applyFont="1" applyFill="1" applyBorder="1" applyAlignment="1">
      <alignment horizontal="center" vertical="center"/>
    </xf>
    <xf numFmtId="1" fontId="7" fillId="0" borderId="1" xfId="4" applyNumberFormat="1" applyFill="1" applyBorder="1" applyAlignment="1">
      <alignment horizontal="center"/>
    </xf>
    <xf numFmtId="1" fontId="11" fillId="0" borderId="1" xfId="11" applyNumberFormat="1" applyFont="1" applyFill="1" applyBorder="1" applyAlignment="1">
      <alignment horizontal="center"/>
    </xf>
    <xf numFmtId="1" fontId="5" fillId="0" borderId="1" xfId="11" applyNumberFormat="1" applyFont="1" applyFill="1" applyBorder="1" applyAlignment="1">
      <alignment horizontal="center"/>
    </xf>
    <xf numFmtId="1" fontId="5" fillId="0" borderId="1" xfId="11" applyNumberFormat="1" applyFill="1" applyBorder="1" applyAlignment="1">
      <alignment horizontal="center"/>
    </xf>
    <xf numFmtId="1" fontId="6" fillId="0" borderId="1" xfId="11" applyNumberFormat="1" applyFont="1" applyFill="1" applyBorder="1" applyAlignment="1">
      <alignment horizontal="center"/>
    </xf>
    <xf numFmtId="1" fontId="15" fillId="0" borderId="1" xfId="11" applyNumberFormat="1" applyFont="1" applyFill="1" applyBorder="1" applyAlignment="1">
      <alignment horizontal="center"/>
    </xf>
    <xf numFmtId="1" fontId="14" fillId="0" borderId="1" xfId="11" applyNumberFormat="1" applyFont="1" applyFill="1" applyBorder="1" applyAlignment="1">
      <alignment horizontal="center"/>
    </xf>
    <xf numFmtId="1" fontId="3" fillId="0" borderId="1" xfId="11" applyNumberFormat="1" applyFont="1" applyFill="1" applyBorder="1" applyAlignment="1">
      <alignment horizontal="center"/>
    </xf>
    <xf numFmtId="1" fontId="12" fillId="0" borderId="1" xfId="11" applyNumberFormat="1" applyFont="1" applyFill="1" applyBorder="1" applyAlignment="1">
      <alignment horizontal="center"/>
    </xf>
    <xf numFmtId="1" fontId="10" fillId="0" borderId="1" xfId="11" applyNumberFormat="1" applyFont="1" applyFill="1" applyBorder="1" applyAlignment="1">
      <alignment horizontal="center"/>
    </xf>
    <xf numFmtId="1" fontId="9" fillId="0" borderId="1" xfId="11" applyNumberFormat="1" applyFont="1" applyFill="1" applyBorder="1" applyAlignment="1">
      <alignment horizontal="center"/>
    </xf>
    <xf numFmtId="1" fontId="13" fillId="0" borderId="1" xfId="11" applyNumberFormat="1" applyFont="1" applyFill="1" applyBorder="1" applyAlignment="1">
      <alignment horizontal="center"/>
    </xf>
    <xf numFmtId="1" fontId="16" fillId="0" borderId="1" xfId="11" applyNumberFormat="1" applyFont="1" applyFill="1" applyBorder="1" applyAlignment="1">
      <alignment horizontal="center"/>
    </xf>
    <xf numFmtId="1" fontId="18" fillId="0" borderId="1" xfId="11" applyNumberFormat="1" applyFont="1" applyFill="1" applyBorder="1" applyAlignment="1">
      <alignment horizontal="center"/>
    </xf>
    <xf numFmtId="1" fontId="11" fillId="0" borderId="1" xfId="6" applyNumberFormat="1" applyFont="1" applyFill="1" applyBorder="1" applyAlignment="1">
      <alignment horizontal="center"/>
    </xf>
    <xf numFmtId="1" fontId="20" fillId="0" borderId="1" xfId="11" applyNumberFormat="1" applyFont="1" applyFill="1" applyBorder="1" applyAlignment="1">
      <alignment horizontal="center"/>
    </xf>
    <xf numFmtId="1" fontId="7" fillId="0" borderId="3" xfId="4" quotePrefix="1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5" fontId="2" fillId="0" borderId="3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5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165" fontId="0" fillId="0" borderId="0" xfId="0" applyNumberFormat="1"/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5" fillId="0" borderId="1" xfId="11" applyFill="1" applyBorder="1"/>
    <xf numFmtId="0" fontId="6" fillId="0" borderId="1" xfId="6" applyFill="1" applyBorder="1" applyAlignment="1"/>
    <xf numFmtId="0" fontId="16" fillId="0" borderId="1" xfId="11" applyFont="1" applyFill="1" applyBorder="1" applyAlignment="1">
      <alignment vertical="center"/>
    </xf>
    <xf numFmtId="0" fontId="7" fillId="0" borderId="8" xfId="4" applyFill="1" applyBorder="1" applyAlignment="1">
      <alignment vertical="center"/>
    </xf>
    <xf numFmtId="0" fontId="0" fillId="0" borderId="0" xfId="0"/>
    <xf numFmtId="0" fontId="9" fillId="0" borderId="1" xfId="11" applyFont="1" applyFill="1" applyBorder="1" applyAlignment="1">
      <alignment vertical="center"/>
    </xf>
    <xf numFmtId="0" fontId="10" fillId="0" borderId="1" xfId="6" applyFont="1" applyFill="1" applyBorder="1" applyAlignment="1">
      <alignment vertical="top"/>
    </xf>
    <xf numFmtId="0" fontId="20" fillId="0" borderId="1" xfId="11" applyFont="1" applyFill="1" applyBorder="1" applyAlignment="1">
      <alignment vertical="center"/>
    </xf>
    <xf numFmtId="0" fontId="5" fillId="0" borderId="4" xfId="17" applyFill="1" applyBorder="1"/>
    <xf numFmtId="0" fontId="21" fillId="0" borderId="4" xfId="17" applyFont="1" applyFill="1" applyBorder="1"/>
    <xf numFmtId="0" fontId="5" fillId="0" borderId="0" xfId="17" applyAlignment="1">
      <alignment horizontal="center"/>
    </xf>
    <xf numFmtId="0" fontId="5" fillId="0" borderId="1" xfId="17" applyBorder="1" applyAlignment="1">
      <alignment horizontal="center"/>
    </xf>
    <xf numFmtId="0" fontId="5" fillId="0" borderId="1" xfId="17" applyFill="1" applyBorder="1" applyAlignment="1">
      <alignment horizontal="center"/>
    </xf>
    <xf numFmtId="0" fontId="21" fillId="0" borderId="0" xfId="17" applyFont="1" applyFill="1" applyAlignment="1">
      <alignment horizontal="center"/>
    </xf>
    <xf numFmtId="0" fontId="21" fillId="0" borderId="1" xfId="17" applyFont="1" applyBorder="1" applyAlignment="1">
      <alignment horizontal="center"/>
    </xf>
    <xf numFmtId="0" fontId="5" fillId="0" borderId="2" xfId="17" applyFill="1" applyBorder="1" applyAlignment="1">
      <alignment horizontal="center"/>
    </xf>
    <xf numFmtId="0" fontId="5" fillId="0" borderId="1" xfId="19" applyBorder="1" applyAlignment="1">
      <alignment horizontal="center"/>
    </xf>
    <xf numFmtId="0" fontId="6" fillId="0" borderId="1" xfId="20" applyBorder="1" applyAlignment="1">
      <alignment horizontal="center"/>
    </xf>
    <xf numFmtId="0" fontId="6" fillId="0" borderId="1" xfId="20" applyFill="1" applyBorder="1" applyAlignment="1" applyProtection="1">
      <alignment horizontal="center"/>
    </xf>
    <xf numFmtId="0" fontId="6" fillId="0" borderId="1" xfId="20" applyFill="1" applyBorder="1" applyAlignment="1">
      <alignment horizontal="center"/>
    </xf>
    <xf numFmtId="0" fontId="6" fillId="0" borderId="0" xfId="20" applyFill="1" applyAlignment="1" applyProtection="1">
      <alignment horizontal="center"/>
    </xf>
    <xf numFmtId="0" fontId="10" fillId="0" borderId="1" xfId="20" applyFont="1" applyBorder="1" applyAlignment="1">
      <alignment horizontal="left"/>
    </xf>
    <xf numFmtId="49" fontId="10" fillId="0" borderId="1" xfId="20" applyNumberFormat="1" applyFont="1" applyFill="1" applyBorder="1" applyAlignment="1">
      <alignment horizontal="left" vertical="center"/>
    </xf>
    <xf numFmtId="49" fontId="10" fillId="0" borderId="1" xfId="2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/>
    <xf numFmtId="0" fontId="0" fillId="0" borderId="1" xfId="11" applyFont="1" applyFill="1" applyBorder="1" applyAlignment="1">
      <alignment vertical="top"/>
    </xf>
    <xf numFmtId="0" fontId="0" fillId="0" borderId="1" xfId="11" applyFont="1" applyFill="1" applyBorder="1" applyAlignment="1">
      <alignment vertical="center"/>
    </xf>
    <xf numFmtId="0" fontId="0" fillId="0" borderId="1" xfId="11" applyFont="1" applyFill="1" applyBorder="1" applyAlignment="1">
      <alignment horizontal="left"/>
    </xf>
    <xf numFmtId="0" fontId="0" fillId="0" borderId="1" xfId="7" applyFont="1" applyFill="1" applyBorder="1" applyAlignment="1"/>
    <xf numFmtId="0" fontId="1" fillId="0" borderId="3" xfId="0" applyFont="1" applyBorder="1" applyAlignment="1">
      <alignment horizontal="center" vertical="center" wrapText="1"/>
    </xf>
    <xf numFmtId="0" fontId="6" fillId="0" borderId="6" xfId="20" applyFill="1" applyBorder="1" applyAlignment="1" applyProtection="1"/>
    <xf numFmtId="0" fontId="5" fillId="0" borderId="1" xfId="11" applyFill="1" applyBorder="1" applyAlignment="1"/>
    <xf numFmtId="0" fontId="6" fillId="0" borderId="1" xfId="11" applyFont="1" applyFill="1" applyBorder="1" applyAlignment="1">
      <alignment horizontal="left" vertical="center"/>
    </xf>
    <xf numFmtId="0" fontId="6" fillId="0" borderId="1" xfId="11" applyFont="1" applyFill="1" applyBorder="1" applyAlignment="1">
      <alignment vertical="center"/>
    </xf>
    <xf numFmtId="0" fontId="5" fillId="0" borderId="1" xfId="11" applyFont="1" applyFill="1" applyBorder="1" applyAlignment="1">
      <alignment vertical="center"/>
    </xf>
    <xf numFmtId="0" fontId="6" fillId="0" borderId="1" xfId="11" applyFont="1" applyFill="1" applyBorder="1" applyAlignment="1"/>
    <xf numFmtId="0" fontId="7" fillId="0" borderId="1" xfId="4" applyFill="1" applyBorder="1" applyAlignment="1"/>
    <xf numFmtId="0" fontId="5" fillId="0" borderId="1" xfId="11" applyFont="1" applyFill="1" applyBorder="1" applyAlignment="1"/>
    <xf numFmtId="0" fontId="5" fillId="0" borderId="1" xfId="11" applyFill="1" applyBorder="1" applyAlignment="1">
      <alignment vertical="top"/>
    </xf>
    <xf numFmtId="0" fontId="11" fillId="0" borderId="1" xfId="11" applyFont="1" applyFill="1" applyBorder="1" applyAlignment="1">
      <alignment horizontal="left" vertical="center"/>
    </xf>
    <xf numFmtId="0" fontId="11" fillId="0" borderId="1" xfId="11" applyFont="1" applyFill="1" applyBorder="1" applyAlignment="1"/>
    <xf numFmtId="0" fontId="5" fillId="0" borderId="1" xfId="11" applyFont="1" applyFill="1" applyBorder="1" applyAlignment="1">
      <alignment horizontal="left"/>
    </xf>
    <xf numFmtId="0" fontId="13" fillId="0" borderId="1" xfId="11" applyFont="1" applyFill="1" applyBorder="1" applyAlignment="1">
      <alignment vertical="center"/>
    </xf>
    <xf numFmtId="0" fontId="5" fillId="0" borderId="1" xfId="11" applyFont="1" applyFill="1" applyBorder="1" applyAlignment="1">
      <alignment vertical="top"/>
    </xf>
    <xf numFmtId="0" fontId="12" fillId="0" borderId="1" xfId="11" applyFont="1" applyFill="1" applyBorder="1" applyAlignment="1"/>
    <xf numFmtId="0" fontId="14" fillId="0" borderId="1" xfId="11" applyFont="1" applyFill="1" applyBorder="1" applyAlignment="1"/>
    <xf numFmtId="0" fontId="14" fillId="0" borderId="1" xfId="11" applyFont="1" applyFill="1" applyBorder="1" applyAlignment="1">
      <alignment vertical="center"/>
    </xf>
    <xf numFmtId="0" fontId="15" fillId="0" borderId="1" xfId="11" applyFont="1" applyFill="1" applyBorder="1" applyAlignment="1">
      <alignment horizontal="left"/>
    </xf>
    <xf numFmtId="0" fontId="15" fillId="0" borderId="1" xfId="11" quotePrefix="1" applyFont="1" applyFill="1" applyBorder="1" applyAlignment="1"/>
    <xf numFmtId="0" fontId="15" fillId="0" borderId="1" xfId="11" applyFont="1" applyFill="1" applyBorder="1" applyAlignment="1">
      <alignment horizontal="left" vertical="top"/>
    </xf>
    <xf numFmtId="0" fontId="15" fillId="0" borderId="1" xfId="11" applyFont="1" applyFill="1" applyBorder="1" applyAlignment="1">
      <alignment vertical="top"/>
    </xf>
    <xf numFmtId="0" fontId="6" fillId="0" borderId="1" xfId="11" applyFont="1" applyFill="1" applyBorder="1" applyAlignment="1">
      <alignment horizontal="left"/>
    </xf>
    <xf numFmtId="0" fontId="3" fillId="0" borderId="1" xfId="11" applyFont="1" applyFill="1" applyBorder="1" applyAlignment="1">
      <alignment horizontal="left" vertical="center"/>
    </xf>
    <xf numFmtId="0" fontId="17" fillId="0" borderId="1" xfId="11" applyFont="1" applyFill="1" applyBorder="1" applyAlignment="1">
      <alignment vertical="center"/>
    </xf>
    <xf numFmtId="0" fontId="16" fillId="0" borderId="1" xfId="11" applyFont="1" applyFill="1" applyBorder="1" applyAlignment="1"/>
    <xf numFmtId="0" fontId="12" fillId="0" borderId="1" xfId="11" applyFont="1" applyFill="1" applyBorder="1" applyAlignment="1">
      <alignment vertical="center"/>
    </xf>
    <xf numFmtId="0" fontId="5" fillId="0" borderId="1" xfId="7" applyFont="1" applyFill="1" applyBorder="1" applyAlignment="1"/>
    <xf numFmtId="0" fontId="5" fillId="0" borderId="1" xfId="7" applyFill="1" applyBorder="1" applyAlignment="1"/>
    <xf numFmtId="0" fontId="3" fillId="0" borderId="1" xfId="11" applyFont="1" applyFill="1" applyBorder="1" applyAlignment="1">
      <alignment horizontal="left"/>
    </xf>
    <xf numFmtId="0" fontId="11" fillId="0" borderId="1" xfId="6" applyFont="1" applyFill="1" applyBorder="1" applyAlignment="1">
      <alignment horizontal="left" vertical="center"/>
    </xf>
    <xf numFmtId="0" fontId="19" fillId="0" borderId="1" xfId="11" applyFont="1" applyFill="1" applyBorder="1" applyAlignment="1">
      <alignment horizontal="left" vertical="center"/>
    </xf>
    <xf numFmtId="0" fontId="7" fillId="0" borderId="1" xfId="4" applyFill="1" applyBorder="1" applyAlignment="1">
      <alignment vertical="center"/>
    </xf>
    <xf numFmtId="0" fontId="12" fillId="0" borderId="1" xfId="11" applyFont="1" applyFill="1" applyBorder="1" applyAlignment="1">
      <alignment horizontal="left" vertical="top"/>
    </xf>
    <xf numFmtId="0" fontId="12" fillId="0" borderId="1" xfId="11" applyFont="1" applyFill="1" applyBorder="1" applyAlignment="1">
      <alignment vertical="top"/>
    </xf>
    <xf numFmtId="0" fontId="3" fillId="0" borderId="1" xfId="6" applyFont="1" applyFill="1" applyBorder="1" applyAlignment="1">
      <alignment horizontal="left" vertical="center"/>
    </xf>
    <xf numFmtId="0" fontId="3" fillId="0" borderId="1" xfId="11" applyFont="1" applyFill="1" applyBorder="1" applyAlignment="1">
      <alignment horizontal="center"/>
    </xf>
    <xf numFmtId="0" fontId="3" fillId="0" borderId="1" xfId="7" applyFont="1" applyFill="1" applyBorder="1" applyAlignment="1"/>
    <xf numFmtId="0" fontId="5" fillId="0" borderId="1" xfId="17" applyBorder="1"/>
    <xf numFmtId="0" fontId="5" fillId="0" borderId="1" xfId="17" applyFill="1" applyBorder="1"/>
    <xf numFmtId="0" fontId="21" fillId="0" borderId="1" xfId="17" applyFont="1" applyFill="1" applyBorder="1"/>
    <xf numFmtId="0" fontId="21" fillId="0" borderId="1" xfId="17" applyFont="1" applyFill="1" applyBorder="1" applyAlignment="1">
      <alignment horizontal="center"/>
    </xf>
    <xf numFmtId="0" fontId="21" fillId="0" borderId="0" xfId="17" applyFont="1" applyFill="1" applyBorder="1"/>
    <xf numFmtId="0" fontId="21" fillId="0" borderId="1" xfId="17" applyFont="1" applyBorder="1"/>
    <xf numFmtId="0" fontId="5" fillId="0" borderId="2" xfId="17" applyFill="1" applyBorder="1"/>
    <xf numFmtId="0" fontId="5" fillId="0" borderId="1" xfId="20" applyFont="1" applyFill="1" applyBorder="1" applyAlignment="1">
      <alignment horizontal="center"/>
    </xf>
    <xf numFmtId="0" fontId="6" fillId="0" borderId="1" xfId="20" applyBorder="1" applyAlignment="1"/>
    <xf numFmtId="0" fontId="5" fillId="0" borderId="1" xfId="20" applyFont="1" applyBorder="1" applyAlignment="1"/>
    <xf numFmtId="0" fontId="6" fillId="0" borderId="1" xfId="20" applyFill="1" applyBorder="1" applyAlignment="1" applyProtection="1"/>
    <xf numFmtId="0" fontId="6" fillId="0" borderId="1" xfId="20" applyFill="1" applyBorder="1" applyAlignment="1"/>
    <xf numFmtId="0" fontId="6" fillId="0" borderId="0" xfId="20" applyFill="1" applyAlignment="1" applyProtection="1"/>
    <xf numFmtId="0" fontId="6" fillId="0" borderId="7" xfId="20" applyFill="1" applyBorder="1" applyAlignment="1" applyProtection="1"/>
    <xf numFmtId="0" fontId="5" fillId="0" borderId="1" xfId="20" applyFont="1" applyFill="1" applyBorder="1" applyAlignment="1" applyProtection="1"/>
    <xf numFmtId="0" fontId="5" fillId="0" borderId="1" xfId="19" applyBorder="1" applyAlignment="1"/>
    <xf numFmtId="0" fontId="15" fillId="0" borderId="1" xfId="11" applyFont="1" applyFill="1" applyBorder="1" applyAlignment="1">
      <alignment vertical="center"/>
    </xf>
    <xf numFmtId="0" fontId="22" fillId="0" borderId="1" xfId="11" applyFont="1" applyFill="1" applyBorder="1" applyAlignment="1">
      <alignment vertical="center"/>
    </xf>
    <xf numFmtId="0" fontId="22" fillId="0" borderId="1" xfId="11" applyFont="1" applyFill="1" applyBorder="1" applyAlignment="1"/>
    <xf numFmtId="0" fontId="0" fillId="0" borderId="1" xfId="11" applyFont="1" applyFill="1" applyBorder="1" applyAlignment="1"/>
    <xf numFmtId="0" fontId="0" fillId="0" borderId="1" xfId="11" quotePrefix="1" applyFont="1" applyFill="1" applyBorder="1" applyAlignment="1">
      <alignment vertical="center"/>
    </xf>
    <xf numFmtId="0" fontId="24" fillId="0" borderId="1" xfId="11" applyFont="1" applyFill="1" applyBorder="1" applyAlignment="1">
      <alignment vertical="center"/>
    </xf>
    <xf numFmtId="0" fontId="22" fillId="0" borderId="1" xfId="5" applyFont="1" applyFill="1" applyBorder="1" applyAlignment="1"/>
    <xf numFmtId="0" fontId="22" fillId="0" borderId="1" xfId="6" applyFont="1" applyFill="1" applyBorder="1" applyAlignment="1">
      <alignment vertical="center"/>
    </xf>
    <xf numFmtId="0" fontId="23" fillId="0" borderId="1" xfId="4" applyFont="1" applyFill="1" applyBorder="1" applyAlignment="1">
      <alignment vertical="center"/>
    </xf>
    <xf numFmtId="0" fontId="27" fillId="0" borderId="1" xfId="17" applyFont="1" applyFill="1" applyBorder="1"/>
    <xf numFmtId="0" fontId="27" fillId="0" borderId="4" xfId="17" applyFont="1" applyFill="1" applyBorder="1"/>
    <xf numFmtId="0" fontId="27" fillId="0" borderId="1" xfId="17" applyFont="1" applyBorder="1"/>
    <xf numFmtId="0" fontId="0" fillId="0" borderId="1" xfId="17" applyFont="1" applyFill="1" applyBorder="1"/>
    <xf numFmtId="0" fontId="0" fillId="0" borderId="1" xfId="17" applyFont="1" applyBorder="1"/>
    <xf numFmtId="0" fontId="0" fillId="0" borderId="4" xfId="17" applyFont="1" applyFill="1" applyBorder="1"/>
    <xf numFmtId="0" fontId="0" fillId="0" borderId="2" xfId="17" applyFont="1" applyFill="1" applyBorder="1"/>
    <xf numFmtId="0" fontId="22" fillId="0" borderId="1" xfId="20" applyFont="1" applyBorder="1" applyAlignment="1"/>
    <xf numFmtId="0" fontId="22" fillId="0" borderId="1" xfId="20" applyFont="1" applyFill="1" applyBorder="1" applyAlignment="1" applyProtection="1"/>
    <xf numFmtId="0" fontId="22" fillId="0" borderId="1" xfId="20" applyFont="1" applyFill="1" applyBorder="1" applyAlignment="1"/>
    <xf numFmtId="0" fontId="22" fillId="0" borderId="0" xfId="20" applyFont="1" applyFill="1" applyAlignment="1" applyProtection="1"/>
    <xf numFmtId="0" fontId="0" fillId="0" borderId="1" xfId="20" applyFont="1" applyFill="1" applyBorder="1" applyAlignment="1" applyProtection="1"/>
    <xf numFmtId="0" fontId="0" fillId="0" borderId="1" xfId="19" applyFont="1" applyBorder="1" applyAlignment="1"/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Border="1"/>
    <xf numFmtId="0" fontId="0" fillId="2" borderId="0" xfId="0" applyFont="1" applyFill="1"/>
    <xf numFmtId="0" fontId="0" fillId="0" borderId="1" xfId="11" applyFont="1" applyFill="1" applyBorder="1" applyAlignment="1">
      <alignment horizontal="left" vertical="center"/>
    </xf>
    <xf numFmtId="1" fontId="0" fillId="0" borderId="1" xfId="11" applyNumberFormat="1" applyFont="1" applyFill="1" applyBorder="1" applyAlignment="1">
      <alignment horizontal="center"/>
    </xf>
    <xf numFmtId="49" fontId="0" fillId="0" borderId="1" xfId="1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5" fillId="0" borderId="1" xfId="11" applyFont="1" applyFill="1" applyBorder="1" applyAlignment="1">
      <alignment horizontal="left" vertical="center"/>
    </xf>
    <xf numFmtId="49" fontId="0" fillId="0" borderId="1" xfId="11" applyNumberFormat="1" applyFont="1" applyFill="1" applyBorder="1" applyAlignment="1">
      <alignment horizontal="center"/>
    </xf>
    <xf numFmtId="1" fontId="22" fillId="0" borderId="1" xfId="11" applyNumberFormat="1" applyFont="1" applyFill="1" applyBorder="1" applyAlignment="1">
      <alignment horizontal="center"/>
    </xf>
    <xf numFmtId="1" fontId="23" fillId="0" borderId="1" xfId="4" applyNumberFormat="1" applyFont="1" applyFill="1" applyBorder="1" applyAlignment="1">
      <alignment horizontal="center"/>
    </xf>
    <xf numFmtId="49" fontId="0" fillId="0" borderId="1" xfId="11" applyNumberFormat="1" applyFont="1" applyFill="1" applyBorder="1" applyAlignment="1">
      <alignment horizontal="center" vertical="top"/>
    </xf>
    <xf numFmtId="0" fontId="22" fillId="0" borderId="1" xfId="11" applyFont="1" applyFill="1" applyBorder="1" applyAlignment="1">
      <alignment horizontal="left"/>
    </xf>
    <xf numFmtId="0" fontId="22" fillId="0" borderId="1" xfId="6" applyFont="1" applyFill="1" applyBorder="1" applyAlignment="1">
      <alignment horizontal="left" vertical="center"/>
    </xf>
    <xf numFmtId="1" fontId="22" fillId="0" borderId="1" xfId="6" applyNumberFormat="1" applyFont="1" applyFill="1" applyBorder="1" applyAlignment="1">
      <alignment horizontal="center"/>
    </xf>
    <xf numFmtId="0" fontId="22" fillId="0" borderId="1" xfId="6" applyFont="1" applyFill="1" applyBorder="1" applyAlignment="1"/>
    <xf numFmtId="0" fontId="23" fillId="0" borderId="1" xfId="4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27" fillId="0" borderId="1" xfId="17" applyFont="1" applyFill="1" applyBorder="1" applyAlignment="1">
      <alignment horizontal="center"/>
    </xf>
    <xf numFmtId="0" fontId="27" fillId="0" borderId="1" xfId="17" applyFont="1" applyBorder="1" applyAlignment="1">
      <alignment horizontal="center"/>
    </xf>
    <xf numFmtId="0" fontId="22" fillId="0" borderId="1" xfId="20" applyFont="1" applyBorder="1" applyAlignment="1">
      <alignment horizontal="center"/>
    </xf>
    <xf numFmtId="0" fontId="22" fillId="0" borderId="1" xfId="20" applyFont="1" applyFill="1" applyBorder="1" applyAlignment="1" applyProtection="1">
      <alignment horizontal="center"/>
    </xf>
    <xf numFmtId="0" fontId="22" fillId="0" borderId="1" xfId="20" applyFont="1" applyFill="1" applyBorder="1" applyAlignment="1">
      <alignment horizontal="center"/>
    </xf>
    <xf numFmtId="0" fontId="22" fillId="0" borderId="7" xfId="20" applyFont="1" applyFill="1" applyBorder="1" applyAlignment="1" applyProtection="1"/>
    <xf numFmtId="0" fontId="22" fillId="0" borderId="6" xfId="20" applyFont="1" applyFill="1" applyBorder="1" applyAlignment="1" applyProtection="1"/>
    <xf numFmtId="0" fontId="0" fillId="0" borderId="1" xfId="20" applyFont="1" applyBorder="1" applyAlignment="1">
      <alignment horizontal="left"/>
    </xf>
    <xf numFmtId="49" fontId="0" fillId="0" borderId="1" xfId="20" applyNumberFormat="1" applyFont="1" applyFill="1" applyBorder="1" applyAlignment="1">
      <alignment horizontal="left" vertical="center"/>
    </xf>
    <xf numFmtId="49" fontId="0" fillId="0" borderId="1" xfId="20" applyNumberFormat="1" applyFont="1" applyFill="1" applyBorder="1" applyAlignment="1" applyProtection="1">
      <alignment horizontal="left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3" fillId="0" borderId="1" xfId="11" applyFont="1" applyFill="1" applyBorder="1" applyAlignment="1"/>
    <xf numFmtId="0" fontId="3" fillId="0" borderId="1" xfId="11" applyFont="1" applyFill="1" applyBorder="1" applyAlignment="1">
      <alignment vertical="top"/>
    </xf>
    <xf numFmtId="0" fontId="3" fillId="0" borderId="1" xfId="11" quotePrefix="1" applyFont="1" applyFill="1" applyBorder="1" applyAlignment="1">
      <alignment vertical="center"/>
    </xf>
    <xf numFmtId="0" fontId="3" fillId="0" borderId="1" xfId="6" applyFont="1" applyFill="1" applyBorder="1" applyAlignment="1">
      <alignment vertical="top"/>
    </xf>
    <xf numFmtId="0" fontId="3" fillId="0" borderId="1" xfId="11" applyFont="1" applyFill="1" applyBorder="1"/>
    <xf numFmtId="0" fontId="3" fillId="0" borderId="1" xfId="17" applyFont="1" applyFill="1" applyBorder="1"/>
    <xf numFmtId="0" fontId="3" fillId="0" borderId="1" xfId="17" applyFont="1" applyFill="1" applyBorder="1" applyAlignment="1">
      <alignment horizontal="center"/>
    </xf>
    <xf numFmtId="0" fontId="3" fillId="0" borderId="1" xfId="17" applyFont="1" applyBorder="1"/>
    <xf numFmtId="0" fontId="3" fillId="0" borderId="1" xfId="17" applyFont="1" applyBorder="1" applyAlignment="1">
      <alignment horizontal="center"/>
    </xf>
    <xf numFmtId="0" fontId="3" fillId="0" borderId="1" xfId="20" applyFont="1" applyBorder="1" applyAlignment="1"/>
    <xf numFmtId="0" fontId="3" fillId="0" borderId="1" xfId="20" applyFont="1" applyBorder="1" applyAlignment="1">
      <alignment horizontal="left"/>
    </xf>
    <xf numFmtId="49" fontId="3" fillId="0" borderId="1" xfId="20" applyNumberFormat="1" applyFont="1" applyFill="1" applyBorder="1" applyAlignment="1">
      <alignment horizontal="left" vertical="center"/>
    </xf>
    <xf numFmtId="49" fontId="3" fillId="0" borderId="1" xfId="20" applyNumberFormat="1" applyFont="1" applyFill="1" applyBorder="1" applyAlignment="1" applyProtection="1">
      <alignment horizontal="left" vertical="center"/>
      <protection locked="0"/>
    </xf>
    <xf numFmtId="0" fontId="3" fillId="0" borderId="1" xfId="20" applyFont="1" applyFill="1" applyBorder="1" applyAlignment="1">
      <alignment horizontal="center"/>
    </xf>
    <xf numFmtId="0" fontId="3" fillId="0" borderId="1" xfId="20" applyFont="1" applyFill="1" applyBorder="1" applyAlignment="1" applyProtection="1"/>
    <xf numFmtId="0" fontId="3" fillId="0" borderId="1" xfId="19" applyFont="1" applyBorder="1" applyAlignment="1">
      <alignment horizontal="center"/>
    </xf>
    <xf numFmtId="0" fontId="3" fillId="0" borderId="1" xfId="19" applyFont="1" applyBorder="1" applyAlignment="1"/>
    <xf numFmtId="0" fontId="0" fillId="2" borderId="1" xfId="0" applyFont="1" applyFill="1" applyBorder="1"/>
    <xf numFmtId="0" fontId="0" fillId="2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3" fillId="0" borderId="0" xfId="11" applyFont="1" applyFill="1" applyBorder="1" applyAlignment="1">
      <alignment horizontal="left"/>
    </xf>
    <xf numFmtId="0" fontId="3" fillId="0" borderId="0" xfId="11" applyFont="1" applyFill="1" applyBorder="1" applyAlignment="1">
      <alignment horizontal="left" vertical="center"/>
    </xf>
    <xf numFmtId="0" fontId="23" fillId="0" borderId="4" xfId="4" applyFont="1" applyFill="1" applyBorder="1" applyAlignment="1">
      <alignment horizontal="left"/>
    </xf>
    <xf numFmtId="0" fontId="22" fillId="0" borderId="0" xfId="20" applyFont="1" applyBorder="1" applyAlignment="1"/>
    <xf numFmtId="0" fontId="23" fillId="0" borderId="2" xfId="4" applyFont="1" applyFill="1" applyBorder="1" applyAlignment="1">
      <alignment horizontal="left"/>
    </xf>
    <xf numFmtId="0" fontId="3" fillId="0" borderId="4" xfId="11" applyFont="1" applyFill="1" applyBorder="1" applyAlignment="1">
      <alignment horizontal="left" vertical="center"/>
    </xf>
    <xf numFmtId="0" fontId="3" fillId="0" borderId="0" xfId="17" applyFont="1" applyFill="1" applyBorder="1"/>
    <xf numFmtId="1" fontId="23" fillId="0" borderId="0" xfId="4" applyNumberFormat="1" applyFont="1" applyFill="1" applyBorder="1" applyAlignment="1">
      <alignment horizontal="center"/>
    </xf>
    <xf numFmtId="1" fontId="23" fillId="0" borderId="2" xfId="4" applyNumberFormat="1" applyFont="1" applyFill="1" applyBorder="1" applyAlignment="1">
      <alignment horizontal="center"/>
    </xf>
    <xf numFmtId="1" fontId="3" fillId="0" borderId="0" xfId="11" applyNumberFormat="1" applyFont="1" applyFill="1" applyBorder="1" applyAlignment="1">
      <alignment horizontal="center"/>
    </xf>
    <xf numFmtId="1" fontId="23" fillId="0" borderId="1" xfId="4" quotePrefix="1" applyNumberFormat="1" applyFont="1" applyFill="1" applyBorder="1" applyAlignment="1">
      <alignment horizontal="center"/>
    </xf>
    <xf numFmtId="1" fontId="22" fillId="0" borderId="3" xfId="11" applyNumberFormat="1" applyFont="1" applyFill="1" applyBorder="1" applyAlignment="1">
      <alignment horizontal="center"/>
    </xf>
    <xf numFmtId="49" fontId="23" fillId="0" borderId="0" xfId="4" applyNumberFormat="1" applyFont="1" applyFill="1" applyBorder="1" applyAlignment="1">
      <alignment horizontal="center"/>
    </xf>
    <xf numFmtId="49" fontId="23" fillId="0" borderId="2" xfId="4" applyNumberFormat="1" applyFont="1" applyFill="1" applyBorder="1" applyAlignment="1">
      <alignment horizontal="center"/>
    </xf>
    <xf numFmtId="49" fontId="3" fillId="0" borderId="0" xfId="11" applyNumberFormat="1" applyFont="1" applyFill="1" applyBorder="1" applyAlignment="1">
      <alignment horizontal="center"/>
    </xf>
    <xf numFmtId="49" fontId="22" fillId="0" borderId="3" xfId="11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3" fillId="0" borderId="0" xfId="11" applyFont="1" applyFill="1" applyBorder="1" applyAlignment="1"/>
    <xf numFmtId="0" fontId="3" fillId="0" borderId="6" xfId="11" applyFont="1" applyFill="1" applyBorder="1" applyAlignment="1"/>
    <xf numFmtId="0" fontId="23" fillId="0" borderId="2" xfId="4" applyFont="1" applyFill="1" applyBorder="1" applyAlignment="1"/>
    <xf numFmtId="0" fontId="3" fillId="0" borderId="4" xfId="11" applyFont="1" applyFill="1" applyBorder="1" applyAlignment="1"/>
    <xf numFmtId="0" fontId="22" fillId="0" borderId="6" xfId="20" applyFont="1" applyBorder="1" applyAlignment="1"/>
    <xf numFmtId="0" fontId="23" fillId="0" borderId="4" xfId="4" applyFont="1" applyFill="1" applyBorder="1" applyAlignment="1"/>
    <xf numFmtId="0" fontId="22" fillId="0" borderId="8" xfId="11" applyFont="1" applyFill="1" applyBorder="1" applyAlignment="1">
      <alignment vertical="center"/>
    </xf>
    <xf numFmtId="0" fontId="3" fillId="0" borderId="6" xfId="11" applyFont="1" applyFill="1" applyBorder="1" applyAlignment="1">
      <alignment vertical="center"/>
    </xf>
    <xf numFmtId="0" fontId="3" fillId="0" borderId="0" xfId="11" applyFont="1" applyFill="1" applyBorder="1" applyAlignment="1">
      <alignment vertical="center"/>
    </xf>
    <xf numFmtId="0" fontId="22" fillId="0" borderId="8" xfId="11" applyFont="1" applyFill="1" applyBorder="1" applyAlignment="1"/>
    <xf numFmtId="0" fontId="3" fillId="0" borderId="6" xfId="17" applyFont="1" applyFill="1" applyBorder="1"/>
    <xf numFmtId="0" fontId="3" fillId="0" borderId="2" xfId="11" applyFont="1" applyFill="1" applyBorder="1" applyAlignment="1"/>
    <xf numFmtId="0" fontId="3" fillId="0" borderId="3" xfId="11" applyFont="1" applyFill="1" applyBorder="1" applyAlignment="1"/>
    <xf numFmtId="0" fontId="3" fillId="0" borderId="4" xfId="11" applyFont="1" applyFill="1" applyBorder="1" applyAlignment="1">
      <alignment vertical="top"/>
    </xf>
    <xf numFmtId="0" fontId="3" fillId="0" borderId="4" xfId="11" applyFont="1" applyFill="1" applyBorder="1" applyAlignment="1">
      <alignment vertical="center"/>
    </xf>
    <xf numFmtId="0" fontId="3" fillId="0" borderId="7" xfId="11" applyFont="1" applyFill="1" applyBorder="1" applyAlignment="1"/>
    <xf numFmtId="0" fontId="22" fillId="0" borderId="7" xfId="20" applyFont="1" applyBorder="1" applyAlignment="1"/>
    <xf numFmtId="0" fontId="3" fillId="0" borderId="7" xfId="11" applyFont="1" applyFill="1" applyBorder="1" applyAlignment="1">
      <alignment vertical="center"/>
    </xf>
    <xf numFmtId="0" fontId="3" fillId="0" borderId="7" xfId="17" applyFont="1" applyFill="1" applyBorder="1"/>
    <xf numFmtId="0" fontId="0" fillId="0" borderId="0" xfId="0" applyFont="1" applyBorder="1" applyAlignment="1">
      <alignment horizontal="center" wrapText="1"/>
    </xf>
    <xf numFmtId="0" fontId="0" fillId="2" borderId="0" xfId="0" applyFill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0" fillId="2" borderId="0" xfId="0" applyFont="1" applyFill="1" applyBorder="1"/>
    <xf numFmtId="49" fontId="0" fillId="0" borderId="3" xfId="11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2" fillId="0" borderId="0" xfId="20" applyFont="1" applyFill="1" applyBorder="1" applyAlignment="1" applyProtection="1"/>
    <xf numFmtId="0" fontId="27" fillId="0" borderId="4" xfId="17" applyFont="1" applyBorder="1"/>
    <xf numFmtId="0" fontId="0" fillId="0" borderId="5" xfId="0" applyFont="1" applyBorder="1"/>
    <xf numFmtId="0" fontId="11" fillId="0" borderId="1" xfId="11" applyFont="1" applyFill="1" applyBorder="1" applyAlignment="1">
      <alignment wrapText="1"/>
    </xf>
    <xf numFmtId="0" fontId="5" fillId="0" borderId="1" xfId="11" applyFill="1" applyBorder="1" applyAlignment="1">
      <alignment vertical="center" wrapText="1"/>
    </xf>
    <xf numFmtId="0" fontId="6" fillId="0" borderId="1" xfId="11" applyFont="1" applyFill="1" applyBorder="1" applyAlignment="1">
      <alignment wrapText="1"/>
    </xf>
    <xf numFmtId="0" fontId="5" fillId="0" borderId="1" xfId="11" applyFill="1" applyBorder="1" applyAlignment="1">
      <alignment horizontal="left" vertical="center"/>
    </xf>
    <xf numFmtId="0" fontId="5" fillId="0" borderId="1" xfId="11" applyFill="1" applyBorder="1" applyAlignment="1">
      <alignment horizontal="center"/>
    </xf>
    <xf numFmtId="0" fontId="3" fillId="0" borderId="1" xfId="11" applyFont="1" applyFill="1" applyBorder="1" applyAlignment="1">
      <alignment horizontal="left" vertical="center"/>
    </xf>
    <xf numFmtId="0" fontId="3" fillId="0" borderId="1" xfId="11" applyFont="1" applyFill="1" applyBorder="1" applyAlignment="1">
      <alignment horizontal="left"/>
    </xf>
    <xf numFmtId="0" fontId="5" fillId="0" borderId="1" xfId="11" applyFill="1" applyBorder="1" applyAlignment="1">
      <alignment horizontal="left"/>
    </xf>
    <xf numFmtId="0" fontId="5" fillId="0" borderId="1" xfId="11" applyFill="1" applyBorder="1" applyAlignment="1">
      <alignment wrapText="1"/>
    </xf>
    <xf numFmtId="0" fontId="12" fillId="0" borderId="1" xfId="11" applyFont="1" applyFill="1" applyBorder="1" applyAlignment="1">
      <alignment horizontal="left" vertical="center"/>
    </xf>
    <xf numFmtId="0" fontId="5" fillId="0" borderId="1" xfId="11" applyFill="1" applyBorder="1" applyAlignment="1">
      <alignment vertical="center"/>
    </xf>
    <xf numFmtId="0" fontId="5" fillId="0" borderId="1" xfId="11" applyFont="1" applyFill="1" applyBorder="1" applyAlignment="1">
      <alignment horizontal="left" vertical="center"/>
    </xf>
    <xf numFmtId="0" fontId="5" fillId="0" borderId="1" xfId="2" applyFill="1" applyBorder="1" applyAlignment="1">
      <alignment horizontal="left" vertical="center"/>
    </xf>
    <xf numFmtId="0" fontId="10" fillId="0" borderId="1" xfId="2" applyFont="1" applyBorder="1" applyAlignment="1">
      <alignment horizontal="left"/>
    </xf>
    <xf numFmtId="49" fontId="10" fillId="0" borderId="1" xfId="2" applyNumberFormat="1" applyFont="1" applyFill="1" applyBorder="1" applyAlignment="1">
      <alignment horizontal="left" vertical="center"/>
    </xf>
    <xf numFmtId="49" fontId="10" fillId="0" borderId="1" xfId="2" applyNumberFormat="1" applyFont="1" applyFill="1" applyBorder="1" applyAlignment="1" applyProtection="1">
      <alignment horizontal="left" vertical="center"/>
      <protection locked="0"/>
    </xf>
    <xf numFmtId="49" fontId="10" fillId="0" borderId="1" xfId="2" applyNumberFormat="1" applyFont="1" applyFill="1" applyBorder="1" applyAlignment="1">
      <alignment horizontal="left"/>
    </xf>
    <xf numFmtId="0" fontId="5" fillId="0" borderId="7" xfId="2" applyBorder="1"/>
    <xf numFmtId="0" fontId="5" fillId="0" borderId="10" xfId="2" applyFont="1" applyBorder="1" applyAlignment="1">
      <alignment horizontal="left" wrapText="1"/>
    </xf>
    <xf numFmtId="1" fontId="3" fillId="0" borderId="1" xfId="2" applyNumberFormat="1" applyFont="1" applyFill="1" applyBorder="1" applyAlignment="1">
      <alignment wrapText="1"/>
    </xf>
    <xf numFmtId="0" fontId="3" fillId="0" borderId="1" xfId="2" applyFont="1" applyFill="1" applyBorder="1" applyAlignment="1">
      <alignment horizontal="center" vertical="center" wrapText="1"/>
    </xf>
    <xf numFmtId="0" fontId="5" fillId="0" borderId="1" xfId="2" applyBorder="1" applyAlignment="1">
      <alignment horizontal="center"/>
    </xf>
    <xf numFmtId="0" fontId="5" fillId="0" borderId="1" xfId="2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5" fillId="0" borderId="1" xfId="2" applyFill="1" applyBorder="1" applyAlignment="1" applyProtection="1">
      <alignment horizontal="center"/>
    </xf>
    <xf numFmtId="0" fontId="5" fillId="0" borderId="1" xfId="12" applyFont="1" applyBorder="1" applyAlignment="1">
      <alignment horizontal="center"/>
    </xf>
    <xf numFmtId="0" fontId="5" fillId="0" borderId="0" xfId="2" applyBorder="1" applyAlignment="1">
      <alignment horizontal="center"/>
    </xf>
    <xf numFmtId="0" fontId="5" fillId="0" borderId="1" xfId="2" applyBorder="1" applyAlignment="1">
      <alignment horizontal="center" wrapText="1"/>
    </xf>
    <xf numFmtId="0" fontId="5" fillId="0" borderId="1" xfId="2" applyFont="1" applyFill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5" fillId="0" borderId="1" xfId="22" applyFont="1" applyBorder="1" applyAlignment="1">
      <alignment horizontal="center"/>
    </xf>
    <xf numFmtId="0" fontId="5" fillId="0" borderId="2" xfId="22" applyFont="1" applyFill="1" applyBorder="1" applyAlignment="1">
      <alignment horizontal="center"/>
    </xf>
    <xf numFmtId="0" fontId="5" fillId="0" borderId="1" xfId="22" applyFont="1" applyFill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" xfId="2" applyFont="1" applyFill="1" applyBorder="1" applyAlignment="1" applyProtection="1">
      <alignment horizontal="center"/>
    </xf>
    <xf numFmtId="0" fontId="5" fillId="0" borderId="1" xfId="2" applyFont="1" applyBorder="1" applyAlignment="1">
      <alignment horizontal="center" wrapText="1"/>
    </xf>
    <xf numFmtId="0" fontId="29" fillId="0" borderId="1" xfId="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wrapText="1"/>
    </xf>
    <xf numFmtId="0" fontId="3" fillId="0" borderId="1" xfId="2" applyFont="1" applyFill="1" applyBorder="1" applyAlignment="1" applyProtection="1">
      <alignment horizontal="center"/>
    </xf>
    <xf numFmtId="0" fontId="5" fillId="0" borderId="6" xfId="2" applyFill="1" applyBorder="1" applyProtection="1"/>
    <xf numFmtId="0" fontId="5" fillId="0" borderId="1" xfId="2" applyFont="1" applyBorder="1" applyAlignment="1">
      <alignment horizontal="left" wrapText="1"/>
    </xf>
    <xf numFmtId="0" fontId="29" fillId="0" borderId="2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left" wrapText="1"/>
    </xf>
    <xf numFmtId="0" fontId="29" fillId="0" borderId="1" xfId="2" applyFont="1" applyFill="1" applyBorder="1" applyAlignment="1">
      <alignment horizontal="left" wrapText="1"/>
    </xf>
    <xf numFmtId="0" fontId="30" fillId="0" borderId="7" xfId="2" applyFont="1" applyBorder="1" applyAlignment="1">
      <alignment horizontal="left" wrapText="1"/>
    </xf>
    <xf numFmtId="0" fontId="3" fillId="0" borderId="1" xfId="2" applyFont="1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0" fontId="5" fillId="0" borderId="4" xfId="2" applyFill="1" applyBorder="1" applyProtection="1"/>
    <xf numFmtId="0" fontId="5" fillId="0" borderId="1" xfId="2" applyBorder="1" applyAlignment="1">
      <alignment horizontal="left" wrapText="1"/>
    </xf>
    <xf numFmtId="0" fontId="29" fillId="0" borderId="1" xfId="2" applyFont="1" applyBorder="1" applyAlignment="1">
      <alignment horizontal="left" wrapText="1"/>
    </xf>
    <xf numFmtId="0" fontId="5" fillId="0" borderId="1" xfId="2" applyFont="1" applyFill="1" applyBorder="1" applyAlignment="1">
      <alignment horizontal="left" wrapText="1"/>
    </xf>
    <xf numFmtId="0" fontId="5" fillId="0" borderId="1" xfId="2" applyFill="1" applyBorder="1" applyAlignment="1">
      <alignment horizontal="left" wrapText="1"/>
    </xf>
    <xf numFmtId="0" fontId="5" fillId="0" borderId="11" xfId="2" applyFont="1" applyBorder="1" applyAlignment="1">
      <alignment horizontal="left" wrapText="1"/>
    </xf>
    <xf numFmtId="0" fontId="3" fillId="0" borderId="1" xfId="2" applyFont="1" applyFill="1" applyBorder="1"/>
    <xf numFmtId="0" fontId="5" fillId="0" borderId="9" xfId="2" applyFont="1" applyFill="1" applyBorder="1" applyAlignment="1">
      <alignment horizontal="left" wrapText="1"/>
    </xf>
    <xf numFmtId="0" fontId="0" fillId="0" borderId="0" xfId="0"/>
    <xf numFmtId="0" fontId="5" fillId="0" borderId="1" xfId="2" applyBorder="1"/>
    <xf numFmtId="0" fontId="5" fillId="0" borderId="1" xfId="2" applyFill="1" applyBorder="1"/>
    <xf numFmtId="0" fontId="5" fillId="0" borderId="1" xfId="2" applyBorder="1" applyAlignment="1">
      <alignment wrapText="1"/>
    </xf>
    <xf numFmtId="0" fontId="5" fillId="0" borderId="1" xfId="2" applyFill="1" applyBorder="1" applyProtection="1"/>
    <xf numFmtId="0" fontId="5" fillId="0" borderId="4" xfId="2" applyFill="1" applyBorder="1"/>
    <xf numFmtId="0" fontId="5" fillId="4" borderId="1" xfId="2" applyFill="1" applyBorder="1" applyProtection="1"/>
    <xf numFmtId="0" fontId="5" fillId="0" borderId="7" xfId="2" applyFill="1" applyBorder="1" applyProtection="1"/>
    <xf numFmtId="0" fontId="5" fillId="0" borderId="1" xfId="2" applyFont="1" applyBorder="1"/>
    <xf numFmtId="0" fontId="5" fillId="0" borderId="1" xfId="2" applyFont="1" applyFill="1" applyBorder="1" applyProtection="1"/>
    <xf numFmtId="0" fontId="5" fillId="0" borderId="1" xfId="2" applyFont="1" applyFill="1" applyBorder="1"/>
    <xf numFmtId="0" fontId="5" fillId="0" borderId="1" xfId="12" applyFont="1" applyBorder="1"/>
    <xf numFmtId="0" fontId="5" fillId="0" borderId="1" xfId="12" applyFont="1" applyFill="1" applyBorder="1"/>
    <xf numFmtId="0" fontId="3" fillId="0" borderId="1" xfId="2" applyFont="1" applyBorder="1"/>
    <xf numFmtId="0" fontId="5" fillId="0" borderId="1" xfId="22" applyFont="1" applyBorder="1"/>
    <xf numFmtId="0" fontId="5" fillId="0" borderId="2" xfId="22" applyFont="1" applyFill="1" applyBorder="1"/>
    <xf numFmtId="0" fontId="5" fillId="0" borderId="1" xfId="22" applyFont="1" applyFill="1" applyBorder="1"/>
    <xf numFmtId="0" fontId="3" fillId="0" borderId="1" xfId="2" applyFont="1" applyBorder="1" applyAlignment="1">
      <alignment horizontal="left" vertical="center" wrapText="1"/>
    </xf>
    <xf numFmtId="0" fontId="3" fillId="0" borderId="1" xfId="2" applyFont="1" applyFill="1" applyBorder="1" applyProtection="1"/>
    <xf numFmtId="0" fontId="0" fillId="0" borderId="0" xfId="0"/>
    <xf numFmtId="0" fontId="15" fillId="3" borderId="1" xfId="22" applyFont="1" applyFill="1" applyBorder="1" applyAlignment="1">
      <alignment horizontal="left" vertical="top" wrapText="1"/>
    </xf>
    <xf numFmtId="0" fontId="3" fillId="3" borderId="1" xfId="22" applyFont="1" applyFill="1" applyBorder="1" applyAlignment="1">
      <alignment horizontal="left" wrapText="1"/>
    </xf>
    <xf numFmtId="0" fontId="3" fillId="3" borderId="1" xfId="22" applyFont="1" applyFill="1" applyBorder="1" applyAlignment="1">
      <alignment horizontal="left" vertical="center" wrapText="1"/>
    </xf>
    <xf numFmtId="0" fontId="22" fillId="3" borderId="1" xfId="22" applyFont="1" applyFill="1" applyBorder="1" applyAlignment="1">
      <alignment horizontal="left" vertical="center" wrapText="1"/>
    </xf>
    <xf numFmtId="0" fontId="23" fillId="3" borderId="1" xfId="4" applyFont="1" applyFill="1" applyBorder="1" applyAlignment="1">
      <alignment horizontal="left" wrapText="1"/>
    </xf>
    <xf numFmtId="0" fontId="23" fillId="3" borderId="1" xfId="4" applyFont="1" applyFill="1" applyBorder="1" applyAlignment="1">
      <alignment horizontal="left" vertical="center" wrapText="1"/>
    </xf>
    <xf numFmtId="0" fontId="22" fillId="3" borderId="1" xfId="22" applyFont="1" applyFill="1" applyBorder="1" applyAlignment="1">
      <alignment horizontal="left" wrapText="1"/>
    </xf>
    <xf numFmtId="0" fontId="3" fillId="3" borderId="1" xfId="22" applyFont="1" applyFill="1" applyBorder="1" applyAlignment="1">
      <alignment horizontal="left" vertical="top" wrapText="1"/>
    </xf>
    <xf numFmtId="0" fontId="24" fillId="3" borderId="1" xfId="22" applyFont="1" applyFill="1" applyBorder="1" applyAlignment="1">
      <alignment horizontal="left" vertical="center" wrapText="1"/>
    </xf>
    <xf numFmtId="0" fontId="22" fillId="3" borderId="1" xfId="6" applyFont="1" applyFill="1" applyBorder="1" applyAlignment="1">
      <alignment horizontal="left" wrapText="1"/>
    </xf>
    <xf numFmtId="0" fontId="3" fillId="3" borderId="1" xfId="22" applyFont="1" applyFill="1" applyBorder="1" applyAlignment="1">
      <alignment horizontal="left" vertical="center"/>
    </xf>
    <xf numFmtId="0" fontId="3" fillId="3" borderId="1" xfId="22" applyFont="1" applyFill="1" applyBorder="1" applyAlignment="1"/>
    <xf numFmtId="164" fontId="3" fillId="3" borderId="1" xfId="22" applyNumberFormat="1" applyFont="1" applyFill="1" applyBorder="1" applyAlignment="1">
      <alignment horizontal="left" wrapText="1"/>
    </xf>
    <xf numFmtId="0" fontId="3" fillId="5" borderId="1" xfId="22" applyFont="1" applyFill="1" applyBorder="1" applyAlignment="1">
      <alignment horizontal="left" wrapText="1"/>
    </xf>
    <xf numFmtId="0" fontId="15" fillId="3" borderId="1" xfId="22" quotePrefix="1" applyFont="1" applyFill="1" applyBorder="1" applyAlignment="1">
      <alignment horizontal="left" wrapText="1"/>
    </xf>
    <xf numFmtId="0" fontId="3" fillId="3" borderId="1" xfId="7" applyFont="1" applyFill="1" applyBorder="1" applyAlignment="1">
      <alignment horizontal="left" wrapText="1"/>
    </xf>
    <xf numFmtId="0" fontId="23" fillId="3" borderId="8" xfId="4" applyFont="1" applyFill="1" applyBorder="1" applyAlignment="1">
      <alignment horizontal="left" vertical="center" wrapText="1"/>
    </xf>
    <xf numFmtId="0" fontId="5" fillId="3" borderId="1" xfId="22" applyFill="1" applyBorder="1" applyAlignment="1"/>
    <xf numFmtId="0" fontId="3" fillId="0" borderId="1" xfId="22" applyFont="1" applyFill="1" applyBorder="1" applyAlignment="1">
      <alignment horizontal="left"/>
    </xf>
    <xf numFmtId="0" fontId="5" fillId="0" borderId="1" xfId="22" applyFill="1" applyBorder="1" applyAlignment="1">
      <alignment horizontal="left"/>
    </xf>
    <xf numFmtId="0" fontId="5" fillId="0" borderId="1" xfId="22" applyBorder="1" applyAlignment="1">
      <alignment wrapText="1"/>
    </xf>
    <xf numFmtId="0" fontId="3" fillId="0" borderId="1" xfId="22" applyFont="1" applyBorder="1"/>
    <xf numFmtId="0" fontId="3" fillId="2" borderId="1" xfId="22" applyFont="1" applyFill="1" applyBorder="1" applyAlignment="1">
      <alignment horizontal="left" vertical="center" wrapText="1"/>
    </xf>
    <xf numFmtId="0" fontId="3" fillId="0" borderId="1" xfId="22" applyFont="1" applyFill="1" applyBorder="1" applyAlignment="1"/>
    <xf numFmtId="0" fontId="3" fillId="0" borderId="1" xfId="22" applyFont="1" applyBorder="1" applyAlignment="1">
      <alignment wrapText="1"/>
    </xf>
    <xf numFmtId="0" fontId="11" fillId="0" borderId="1" xfId="22" applyFont="1" applyFill="1" applyBorder="1" applyAlignment="1">
      <alignment horizontal="left"/>
    </xf>
    <xf numFmtId="0" fontId="5" fillId="0" borderId="0" xfId="2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1" xfId="2" applyFont="1" applyBorder="1"/>
    <xf numFmtId="0" fontId="0" fillId="0" borderId="1" xfId="2" applyFont="1" applyBorder="1" applyAlignment="1">
      <alignment horizontal="center"/>
    </xf>
    <xf numFmtId="0" fontId="0" fillId="0" borderId="1" xfId="2" applyFont="1" applyBorder="1" applyAlignment="1">
      <alignment wrapText="1"/>
    </xf>
    <xf numFmtId="0" fontId="0" fillId="0" borderId="1" xfId="2" applyFont="1" applyFill="1" applyBorder="1" applyProtection="1"/>
    <xf numFmtId="0" fontId="0" fillId="0" borderId="1" xfId="2" applyFont="1" applyFill="1" applyBorder="1" applyAlignment="1" applyProtection="1">
      <alignment horizontal="center"/>
    </xf>
    <xf numFmtId="0" fontId="0" fillId="0" borderId="1" xfId="2" applyFont="1" applyFill="1" applyBorder="1"/>
    <xf numFmtId="0" fontId="0" fillId="0" borderId="1" xfId="2" applyFont="1" applyFill="1" applyBorder="1" applyAlignment="1">
      <alignment horizontal="center"/>
    </xf>
    <xf numFmtId="0" fontId="0" fillId="0" borderId="7" xfId="2" applyFont="1" applyFill="1" applyBorder="1" applyProtection="1"/>
    <xf numFmtId="0" fontId="0" fillId="0" borderId="6" xfId="2" applyFont="1" applyFill="1" applyBorder="1" applyProtection="1"/>
    <xf numFmtId="0" fontId="0" fillId="0" borderId="1" xfId="12" applyFont="1" applyBorder="1"/>
    <xf numFmtId="0" fontId="0" fillId="0" borderId="1" xfId="12" applyFont="1" applyBorder="1" applyAlignment="1">
      <alignment horizontal="center"/>
    </xf>
    <xf numFmtId="0" fontId="0" fillId="0" borderId="1" xfId="12" applyFont="1" applyFill="1" applyBorder="1"/>
    <xf numFmtId="0" fontId="0" fillId="0" borderId="4" xfId="2" applyFont="1" applyFill="1" applyBorder="1"/>
    <xf numFmtId="0" fontId="0" fillId="0" borderId="1" xfId="2" applyFont="1" applyBorder="1" applyAlignment="1">
      <alignment horizontal="left" wrapText="1"/>
    </xf>
    <xf numFmtId="0" fontId="0" fillId="0" borderId="1" xfId="22" applyFont="1" applyBorder="1" applyAlignment="1">
      <alignment horizontal="center"/>
    </xf>
    <xf numFmtId="0" fontId="0" fillId="0" borderId="1" xfId="22" applyFont="1" applyBorder="1"/>
    <xf numFmtId="0" fontId="22" fillId="0" borderId="1" xfId="2" applyFont="1" applyBorder="1" applyAlignment="1">
      <alignment horizontal="left" wrapText="1"/>
    </xf>
    <xf numFmtId="0" fontId="0" fillId="0" borderId="1" xfId="2" applyFont="1" applyFill="1" applyBorder="1" applyAlignment="1">
      <alignment horizontal="left" wrapText="1"/>
    </xf>
    <xf numFmtId="0" fontId="0" fillId="0" borderId="1" xfId="22" applyFont="1" applyFill="1" applyBorder="1" applyAlignment="1">
      <alignment horizontal="center"/>
    </xf>
    <xf numFmtId="0" fontId="0" fillId="0" borderId="1" xfId="22" applyFont="1" applyFill="1" applyBorder="1"/>
    <xf numFmtId="0" fontId="0" fillId="0" borderId="9" xfId="2" applyFont="1" applyFill="1" applyBorder="1" applyAlignment="1">
      <alignment horizontal="left" wrapText="1"/>
    </xf>
    <xf numFmtId="0" fontId="0" fillId="0" borderId="10" xfId="2" applyFont="1" applyBorder="1" applyAlignment="1">
      <alignment horizontal="left" wrapText="1"/>
    </xf>
    <xf numFmtId="0" fontId="0" fillId="0" borderId="1" xfId="2" applyFont="1" applyBorder="1" applyAlignment="1">
      <alignment horizontal="center" wrapText="1"/>
    </xf>
    <xf numFmtId="0" fontId="22" fillId="0" borderId="1" xfId="2" applyFont="1" applyFill="1" applyBorder="1" applyAlignment="1">
      <alignment horizontal="left" wrapText="1"/>
    </xf>
    <xf numFmtId="0" fontId="22" fillId="0" borderId="1" xfId="2" applyFont="1" applyFill="1" applyBorder="1" applyAlignment="1">
      <alignment horizontal="center" wrapText="1"/>
    </xf>
    <xf numFmtId="1" fontId="0" fillId="0" borderId="1" xfId="2" applyNumberFormat="1" applyFont="1" applyFill="1" applyBorder="1" applyAlignment="1">
      <alignment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2" applyFont="1" applyBorder="1" applyAlignment="1">
      <alignment horizontal="left" vertical="center" wrapText="1"/>
    </xf>
    <xf numFmtId="0" fontId="0" fillId="0" borderId="1" xfId="2" applyFont="1" applyFill="1" applyBorder="1" applyAlignment="1">
      <alignment horizontal="center" vertical="center" wrapText="1"/>
    </xf>
    <xf numFmtId="0" fontId="0" fillId="0" borderId="1" xfId="11" applyFont="1" applyFill="1" applyBorder="1" applyAlignment="1">
      <alignment wrapText="1"/>
    </xf>
    <xf numFmtId="0" fontId="22" fillId="0" borderId="1" xfId="11" applyFont="1" applyFill="1" applyBorder="1" applyAlignment="1">
      <alignment wrapText="1"/>
    </xf>
    <xf numFmtId="0" fontId="0" fillId="0" borderId="1" xfId="11" applyFont="1" applyFill="1" applyBorder="1" applyAlignment="1">
      <alignment vertical="center" wrapText="1"/>
    </xf>
    <xf numFmtId="0" fontId="0" fillId="0" borderId="1" xfId="11" applyFont="1" applyFill="1" applyBorder="1" applyAlignment="1">
      <alignment horizontal="left" vertical="top"/>
    </xf>
    <xf numFmtId="0" fontId="24" fillId="0" borderId="1" xfId="11" applyFont="1" applyFill="1" applyBorder="1" applyAlignment="1">
      <alignment horizontal="left" vertical="center"/>
    </xf>
    <xf numFmtId="1" fontId="24" fillId="0" borderId="1" xfId="11" applyNumberFormat="1" applyFont="1" applyFill="1" applyBorder="1" applyAlignment="1">
      <alignment horizontal="center"/>
    </xf>
    <xf numFmtId="0" fontId="0" fillId="0" borderId="1" xfId="11" applyFont="1" applyFill="1" applyBorder="1" applyAlignment="1">
      <alignment horizontal="center"/>
    </xf>
    <xf numFmtId="0" fontId="0" fillId="0" borderId="1" xfId="11" applyFont="1" applyFill="1" applyBorder="1"/>
    <xf numFmtId="0" fontId="27" fillId="0" borderId="0" xfId="17" applyFont="1" applyFill="1" applyAlignment="1">
      <alignment horizontal="center"/>
    </xf>
    <xf numFmtId="0" fontId="0" fillId="0" borderId="1" xfId="17" applyFont="1" applyFill="1" applyBorder="1" applyAlignment="1">
      <alignment horizontal="center"/>
    </xf>
    <xf numFmtId="0" fontId="0" fillId="0" borderId="1" xfId="17" applyFont="1" applyBorder="1" applyAlignment="1">
      <alignment horizontal="center"/>
    </xf>
    <xf numFmtId="0" fontId="0" fillId="0" borderId="2" xfId="17" applyFont="1" applyFill="1" applyBorder="1" applyAlignment="1">
      <alignment horizontal="center"/>
    </xf>
    <xf numFmtId="0" fontId="0" fillId="0" borderId="1" xfId="20" applyFont="1" applyBorder="1" applyAlignment="1"/>
    <xf numFmtId="0" fontId="0" fillId="0" borderId="1" xfId="20" applyFont="1" applyFill="1" applyBorder="1" applyAlignment="1">
      <alignment horizontal="center"/>
    </xf>
    <xf numFmtId="0" fontId="0" fillId="0" borderId="1" xfId="19" applyFont="1" applyBorder="1" applyAlignment="1">
      <alignment horizontal="center"/>
    </xf>
    <xf numFmtId="49" fontId="0" fillId="0" borderId="1" xfId="2" applyNumberFormat="1" applyFont="1" applyFill="1" applyBorder="1" applyAlignment="1">
      <alignment horizontal="left" vertical="center"/>
    </xf>
    <xf numFmtId="49" fontId="0" fillId="0" borderId="1" xfId="2" applyNumberFormat="1" applyFont="1" applyFill="1" applyBorder="1" applyAlignment="1" applyProtection="1">
      <alignment horizontal="left" vertical="center"/>
      <protection locked="0"/>
    </xf>
    <xf numFmtId="49" fontId="0" fillId="0" borderId="1" xfId="2" applyNumberFormat="1" applyFont="1" applyFill="1" applyBorder="1" applyAlignment="1">
      <alignment horizontal="left"/>
    </xf>
    <xf numFmtId="0" fontId="0" fillId="0" borderId="1" xfId="2" applyFont="1" applyFill="1" applyBorder="1" applyAlignment="1">
      <alignment horizontal="center" wrapText="1"/>
    </xf>
    <xf numFmtId="0" fontId="5" fillId="0" borderId="0" xfId="2" quotePrefix="1"/>
    <xf numFmtId="0" fontId="1" fillId="2" borderId="0" xfId="0" applyFont="1" applyFill="1" applyBorder="1" applyAlignment="1">
      <alignment horizontal="center" vertical="center"/>
    </xf>
    <xf numFmtId="0" fontId="0" fillId="0" borderId="0" xfId="2" applyFont="1" applyFill="1" applyBorder="1" applyProtection="1"/>
    <xf numFmtId="49" fontId="0" fillId="0" borderId="0" xfId="2" applyNumberFormat="1" applyFont="1" applyFill="1" applyBorder="1" applyAlignment="1">
      <alignment horizontal="left" vertical="center"/>
    </xf>
    <xf numFmtId="0" fontId="0" fillId="0" borderId="0" xfId="2" applyFont="1" applyFill="1" applyBorder="1" applyAlignment="1" applyProtection="1">
      <alignment horizontal="center"/>
    </xf>
    <xf numFmtId="0" fontId="0" fillId="0" borderId="0" xfId="17" applyFont="1" applyFill="1" applyBorder="1" applyAlignment="1">
      <alignment horizontal="center"/>
    </xf>
    <xf numFmtId="0" fontId="22" fillId="0" borderId="0" xfId="20" applyFont="1" applyFill="1" applyBorder="1" applyAlignment="1" applyProtection="1">
      <alignment horizontal="center"/>
    </xf>
    <xf numFmtId="1" fontId="0" fillId="0" borderId="3" xfId="11" applyNumberFormat="1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2" xfId="2" applyFont="1" applyFill="1" applyBorder="1"/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17" applyFont="1" applyBorder="1" applyAlignment="1">
      <alignment horizontal="center"/>
    </xf>
    <xf numFmtId="0" fontId="0" fillId="0" borderId="10" xfId="2" applyFont="1" applyFill="1" applyBorder="1"/>
    <xf numFmtId="0" fontId="0" fillId="0" borderId="7" xfId="2" applyFont="1" applyFill="1" applyBorder="1" applyAlignment="1">
      <alignment horizontal="left" vertical="center"/>
    </xf>
    <xf numFmtId="0" fontId="0" fillId="0" borderId="0" xfId="2" applyFont="1" applyBorder="1" applyAlignment="1">
      <alignment horizontal="left"/>
    </xf>
    <xf numFmtId="0" fontId="0" fillId="0" borderId="4" xfId="17" applyFont="1" applyBorder="1"/>
    <xf numFmtId="0" fontId="0" fillId="0" borderId="2" xfId="2" applyFont="1" applyFill="1" applyBorder="1" applyAlignment="1">
      <alignment horizontal="center"/>
    </xf>
    <xf numFmtId="0" fontId="27" fillId="0" borderId="0" xfId="17" applyFont="1" applyBorder="1" applyAlignment="1">
      <alignment horizontal="center"/>
    </xf>
    <xf numFmtId="0" fontId="22" fillId="0" borderId="7" xfId="2" applyFont="1" applyFill="1" applyBorder="1" applyAlignment="1">
      <alignment horizontal="left" wrapText="1"/>
    </xf>
    <xf numFmtId="0" fontId="27" fillId="0" borderId="0" xfId="17" applyFont="1" applyBorder="1"/>
    <xf numFmtId="0" fontId="0" fillId="0" borderId="9" xfId="2" applyFont="1" applyBorder="1" applyAlignment="1">
      <alignment horizontal="left" wrapText="1"/>
    </xf>
    <xf numFmtId="0" fontId="0" fillId="0" borderId="8" xfId="11" applyFont="1" applyFill="1" applyBorder="1" applyAlignment="1">
      <alignment vertical="center"/>
    </xf>
    <xf numFmtId="0" fontId="0" fillId="0" borderId="8" xfId="11" applyFont="1" applyFill="1" applyBorder="1" applyAlignment="1">
      <alignment vertical="top"/>
    </xf>
    <xf numFmtId="0" fontId="0" fillId="0" borderId="2" xfId="2" applyFont="1" applyBorder="1"/>
    <xf numFmtId="0" fontId="0" fillId="0" borderId="11" xfId="2" applyFont="1" applyFill="1" applyBorder="1"/>
    <xf numFmtId="0" fontId="0" fillId="0" borderId="9" xfId="22" applyFont="1" applyFill="1" applyBorder="1"/>
    <xf numFmtId="0" fontId="0" fillId="0" borderId="2" xfId="2" applyFont="1" applyFill="1" applyBorder="1" applyProtection="1"/>
    <xf numFmtId="0" fontId="0" fillId="0" borderId="7" xfId="12" applyFont="1" applyBorder="1"/>
    <xf numFmtId="165" fontId="0" fillId="0" borderId="0" xfId="0" applyNumberFormat="1" applyBorder="1" applyAlignment="1">
      <alignment horizontal="right"/>
    </xf>
    <xf numFmtId="3" fontId="0" fillId="0" borderId="0" xfId="0" applyNumberFormat="1" applyFont="1" applyAlignment="1">
      <alignment horizontal="center"/>
    </xf>
    <xf numFmtId="0" fontId="0" fillId="0" borderId="12" xfId="0" applyFont="1" applyBorder="1"/>
    <xf numFmtId="165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5" fillId="0" borderId="0" xfId="2" applyFill="1" applyBorder="1" applyProtection="1"/>
    <xf numFmtId="0" fontId="5" fillId="0" borderId="0" xfId="2" applyBorder="1"/>
    <xf numFmtId="0" fontId="5" fillId="0" borderId="0" xfId="2" applyFont="1" applyFill="1" applyBorder="1" applyAlignment="1">
      <alignment horizontal="left" wrapText="1"/>
    </xf>
    <xf numFmtId="0" fontId="5" fillId="0" borderId="0" xfId="2" applyFill="1" applyBorder="1" applyAlignment="1" applyProtection="1">
      <alignment horizontal="center"/>
    </xf>
    <xf numFmtId="0" fontId="5" fillId="0" borderId="0" xfId="2" applyFont="1" applyBorder="1" applyAlignment="1">
      <alignment horizontal="left" wrapText="1"/>
    </xf>
    <xf numFmtId="0" fontId="5" fillId="0" borderId="0" xfId="2" applyFont="1" applyBorder="1"/>
    <xf numFmtId="0" fontId="3" fillId="0" borderId="0" xfId="2" applyFont="1" applyBorder="1" applyAlignment="1">
      <alignment horizontal="left" vertical="center" wrapText="1"/>
    </xf>
    <xf numFmtId="0" fontId="5" fillId="4" borderId="0" xfId="2" applyFill="1" applyBorder="1" applyProtection="1"/>
    <xf numFmtId="0" fontId="3" fillId="0" borderId="0" xfId="2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30" fillId="0" borderId="1" xfId="2" applyFont="1" applyBorder="1" applyAlignment="1">
      <alignment horizontal="left" wrapText="1"/>
    </xf>
    <xf numFmtId="1" fontId="7" fillId="0" borderId="1" xfId="4" quotePrefix="1" applyNumberFormat="1" applyFill="1" applyBorder="1" applyAlignment="1">
      <alignment horizontal="center"/>
    </xf>
    <xf numFmtId="0" fontId="5" fillId="0" borderId="1" xfId="2" applyNumberFormat="1" applyFont="1" applyBorder="1" applyAlignment="1">
      <alignment horizontal="left" wrapText="1"/>
    </xf>
    <xf numFmtId="0" fontId="5" fillId="0" borderId="1" xfId="2" applyNumberFormat="1" applyFont="1" applyBorder="1" applyAlignment="1"/>
    <xf numFmtId="0" fontId="0" fillId="0" borderId="1" xfId="2" applyNumberFormat="1" applyFont="1" applyBorder="1" applyAlignment="1">
      <alignment horizontal="left" wrapText="1"/>
    </xf>
    <xf numFmtId="0" fontId="0" fillId="0" borderId="1" xfId="2" applyNumberFormat="1" applyFont="1" applyBorder="1" applyAlignment="1">
      <alignment horizontal="left" vertical="center" wrapText="1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6" fillId="0" borderId="1" xfId="6" applyFont="1" applyBorder="1" applyAlignment="1"/>
    <xf numFmtId="14" fontId="6" fillId="0" borderId="1" xfId="6" applyNumberForma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14" fontId="6" fillId="2" borderId="1" xfId="6" applyNumberFormat="1" applyFont="1" applyFill="1" applyBorder="1" applyAlignment="1">
      <alignment horizontal="center"/>
    </xf>
    <xf numFmtId="14" fontId="0" fillId="2" borderId="1" xfId="0" applyNumberForma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7" xfId="0" applyFill="1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5" fillId="0" borderId="2" xfId="2" applyBorder="1"/>
    <xf numFmtId="0" fontId="0" fillId="0" borderId="2" xfId="0" applyFont="1" applyBorder="1"/>
    <xf numFmtId="0" fontId="0" fillId="0" borderId="14" xfId="0" applyBorder="1"/>
    <xf numFmtId="0" fontId="0" fillId="0" borderId="13" xfId="0" applyBorder="1"/>
    <xf numFmtId="0" fontId="0" fillId="2" borderId="8" xfId="0" applyFill="1" applyBorder="1"/>
    <xf numFmtId="0" fontId="0" fillId="0" borderId="3" xfId="0" applyBorder="1" applyAlignment="1">
      <alignment horizontal="center"/>
    </xf>
    <xf numFmtId="0" fontId="5" fillId="0" borderId="3" xfId="2" applyBorder="1"/>
    <xf numFmtId="0" fontId="0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/>
    <xf numFmtId="1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3" xfId="6" applyFont="1" applyBorder="1" applyAlignment="1"/>
    <xf numFmtId="0" fontId="0" fillId="2" borderId="3" xfId="0" applyFill="1" applyBorder="1" applyAlignment="1">
      <alignment vertical="center"/>
    </xf>
    <xf numFmtId="14" fontId="6" fillId="0" borderId="3" xfId="6" applyNumberFormat="1" applyFill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14" fontId="0" fillId="0" borderId="2" xfId="0" applyNumberFormat="1" applyBorder="1" applyAlignment="1">
      <alignment horizontal="center"/>
    </xf>
    <xf numFmtId="0" fontId="6" fillId="0" borderId="2" xfId="6" applyFont="1" applyBorder="1" applyAlignment="1"/>
    <xf numFmtId="0" fontId="0" fillId="0" borderId="2" xfId="0" applyFill="1" applyBorder="1" applyAlignment="1">
      <alignment horizontal="left"/>
    </xf>
    <xf numFmtId="14" fontId="6" fillId="0" borderId="2" xfId="6" applyNumberFormat="1" applyFill="1" applyBorder="1" applyAlignment="1">
      <alignment horizontal="center"/>
    </xf>
    <xf numFmtId="0" fontId="32" fillId="0" borderId="2" xfId="0" applyFont="1" applyBorder="1" applyAlignment="1">
      <alignment horizontal="center"/>
    </xf>
  </cellXfs>
  <cellStyles count="28">
    <cellStyle name="Comma [0] 2" xfId="9" xr:uid="{00000000-0005-0000-0000-000000000000}"/>
    <cellStyle name="Comma [0] 2 2" xfId="8" xr:uid="{00000000-0005-0000-0000-000001000000}"/>
    <cellStyle name="Comma [0] 2 3" xfId="21" xr:uid="{00000000-0005-0000-0000-000002000000}"/>
    <cellStyle name="Comma [0] 3" xfId="10" xr:uid="{00000000-0005-0000-0000-000003000000}"/>
    <cellStyle name="Excel Built-in Normal" xfId="4" xr:uid="{00000000-0005-0000-0000-000004000000}"/>
    <cellStyle name="Normal" xfId="0" builtinId="0"/>
    <cellStyle name="Normal 2" xfId="1" xr:uid="{00000000-0005-0000-0000-000006000000}"/>
    <cellStyle name="Normal 2 159" xfId="22" xr:uid="{00000000-0005-0000-0000-000007000000}"/>
    <cellStyle name="Normal 2 2" xfId="6" xr:uid="{00000000-0005-0000-0000-000008000000}"/>
    <cellStyle name="Normal 2 2 2" xfId="23" xr:uid="{00000000-0005-0000-0000-000009000000}"/>
    <cellStyle name="Normal 2 2 2 2" xfId="24" xr:uid="{00000000-0005-0000-0000-00000A000000}"/>
    <cellStyle name="Normal 2 2 2 3" xfId="25" xr:uid="{00000000-0005-0000-0000-00000B000000}"/>
    <cellStyle name="Normal 2 2 3" xfId="26" xr:uid="{00000000-0005-0000-0000-00000C000000}"/>
    <cellStyle name="Normal 2 3" xfId="5" xr:uid="{00000000-0005-0000-0000-00000D000000}"/>
    <cellStyle name="Normal 2 4" xfId="12" xr:uid="{00000000-0005-0000-0000-00000E000000}"/>
    <cellStyle name="Normal 2 5" xfId="14" xr:uid="{00000000-0005-0000-0000-00000F000000}"/>
    <cellStyle name="Normal 2 6" xfId="16" xr:uid="{00000000-0005-0000-0000-000010000000}"/>
    <cellStyle name="Normal 2 7" xfId="18" xr:uid="{00000000-0005-0000-0000-000011000000}"/>
    <cellStyle name="Normal 2 8" xfId="20" xr:uid="{00000000-0005-0000-0000-000012000000}"/>
    <cellStyle name="Normal 2 9" xfId="11" xr:uid="{00000000-0005-0000-0000-000013000000}"/>
    <cellStyle name="Normal 3" xfId="2" xr:uid="{00000000-0005-0000-0000-000014000000}"/>
    <cellStyle name="Normal 4" xfId="3" xr:uid="{00000000-0005-0000-0000-000015000000}"/>
    <cellStyle name="Normal 4 2" xfId="13" xr:uid="{00000000-0005-0000-0000-000016000000}"/>
    <cellStyle name="Normal 5" xfId="15" xr:uid="{00000000-0005-0000-0000-000017000000}"/>
    <cellStyle name="Normal 6" xfId="17" xr:uid="{00000000-0005-0000-0000-000018000000}"/>
    <cellStyle name="Normal 7" xfId="7" xr:uid="{00000000-0005-0000-0000-000019000000}"/>
    <cellStyle name="Normal 77 2" xfId="27" xr:uid="{00000000-0005-0000-0000-00001A000000}"/>
    <cellStyle name="Normal 8" xfId="19" xr:uid="{00000000-0005-0000-0000-00001B000000}"/>
  </cellStyles>
  <dxfs count="90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65" formatCode="0.0000000"/>
      <alignment horizontal="center" vertical="bottom" textRotation="0" wrapText="0" indent="0" justifyLastLine="0" shrinkToFit="0" readingOrder="0"/>
    </dxf>
    <dxf>
      <numFmt numFmtId="165" formatCode="0.000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102171-C563-464A-BDF9-A83636CA15D6}" name="Tabel7" displayName="Tabel7" ref="A10:U67" totalsRowShown="0" headerRowBorderDxfId="89" tableBorderDxfId="88" totalsRowBorderDxfId="87">
  <autoFilter ref="A10:U67" xr:uid="{90A0A9F1-924F-403B-A9A4-9B06BFA60A75}"/>
  <sortState xmlns:xlrd2="http://schemas.microsoft.com/office/spreadsheetml/2017/richdata2" ref="A11:U67">
    <sortCondition descending="1" ref="B10:B67"/>
  </sortState>
  <tableColumns count="21">
    <tableColumn id="1" xr3:uid="{D8951823-CB22-48EA-904B-31AAFE4996F9}" name="Kolom1" dataDxfId="86"/>
    <tableColumn id="2" xr3:uid="{87AAD9A5-6EDA-479B-9222-99975AB8B267}" name="Kolom2" dataDxfId="85"/>
    <tableColumn id="3" xr3:uid="{ED8E2296-3F19-4B37-A301-ED8971E097F5}" name="Kolom3" dataDxfId="84"/>
    <tableColumn id="4" xr3:uid="{7AA921B0-BEFE-40BD-BBAE-ECB0CB43C4B8}" name="Kolom4" dataDxfId="83"/>
    <tableColumn id="5" xr3:uid="{3EAC95C5-A7F6-4CDC-904A-7148593DEFC6}" name="Kolom5" dataDxfId="82"/>
    <tableColumn id="6" xr3:uid="{6A6B73BB-8AD6-4A6C-ABD9-E1A13A311BA9}" name="Kolom6" dataDxfId="81"/>
    <tableColumn id="7" xr3:uid="{62FCD69F-FEAB-41C2-A418-1B4E4AAD4F3C}" name="Kolom7" dataDxfId="80"/>
    <tableColumn id="8" xr3:uid="{5B69F65C-52AA-4D4A-BB00-FA8941059F0F}" name="Kolom8" dataDxfId="79" dataCellStyle="Normal 3"/>
    <tableColumn id="9" xr3:uid="{E9508581-C4A8-4C16-841B-B4C8962AD1E9}" name="Kolom9" dataDxfId="78"/>
    <tableColumn id="10" xr3:uid="{81EAB285-5EAF-4082-866D-6ABDE00A5E2D}" name="Kolom10" dataDxfId="77"/>
    <tableColumn id="11" xr3:uid="{004D25E2-67B0-4B42-8D33-3309EDC964EE}" name="Kolom11" dataDxfId="76"/>
    <tableColumn id="12" xr3:uid="{8D58E1CD-EBFF-4755-BAB6-DC6183666DE8}" name="Kolom12" dataDxfId="75" dataCellStyle="Normal 3"/>
    <tableColumn id="13" xr3:uid="{99058DA0-7EE4-41D3-9DEA-D29294FE755B}" name="Kolom13" dataDxfId="74"/>
    <tableColumn id="14" xr3:uid="{333F7B6B-109E-4677-9470-AA852B882C26}" name="Kolom14" dataDxfId="73"/>
    <tableColumn id="15" xr3:uid="{2ED8FCEF-C904-472D-A1E2-932BC2E463AE}" name="Kolom15" dataDxfId="72"/>
    <tableColumn id="16" xr3:uid="{9180B820-8D8A-4A9D-8930-2ADEAC7C6F2C}" name="Kolom16" dataDxfId="71"/>
    <tableColumn id="17" xr3:uid="{D0887659-2610-453C-92F3-465FBE5D1D5D}" name="Kolom17" dataDxfId="70"/>
    <tableColumn id="18" xr3:uid="{DEBC4A21-5BA4-4F95-8AC7-B6CE0D2A9DDA}" name="Kolom18" dataDxfId="69"/>
    <tableColumn id="19" xr3:uid="{6353EB19-35EC-4D54-82D3-08BD4DDDA646}" name="Kolom19" dataDxfId="68"/>
    <tableColumn id="20" xr3:uid="{E58D1A72-26FE-45D4-A230-66654E66F0B9}" name="Kolom20" dataDxfId="67"/>
    <tableColumn id="21" xr3:uid="{F844FB34-F9C8-45CD-8618-7B03249F0409}" name="Kolom21" dataDxfId="6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8:Y754" totalsRowShown="0">
  <autoFilter ref="A8:Y754" xr:uid="{00000000-0009-0000-0100-000004000000}">
    <filterColumn colId="15">
      <filters>
        <filter val="confirm"/>
      </filters>
    </filterColumn>
  </autoFilter>
  <sortState xmlns:xlrd2="http://schemas.microsoft.com/office/spreadsheetml/2017/richdata2" ref="A9:Y754">
    <sortCondition ref="A8:A754"/>
  </sortState>
  <tableColumns count="25">
    <tableColumn id="1" xr3:uid="{00000000-0010-0000-0000-000001000000}" name="No" dataDxfId="65"/>
    <tableColumn id="2" xr3:uid="{00000000-0010-0000-0000-000002000000}" name="TANGGAL LAPORAN"/>
    <tableColumn id="3" xr3:uid="{00000000-0010-0000-0000-000003000000}" name="NAMA"/>
    <tableColumn id="4" xr3:uid="{00000000-0010-0000-0000-000004000000}" name="UMUR" dataDxfId="64"/>
    <tableColumn id="5" xr3:uid="{00000000-0010-0000-0000-000005000000}" name="L/P" dataDxfId="63"/>
    <tableColumn id="6" xr3:uid="{00000000-0010-0000-0000-000006000000}" name="PEKERJAAN"/>
    <tableColumn id="7" xr3:uid="{00000000-0010-0000-0000-000007000000}" name="ALAMAT TINGGAL"/>
    <tableColumn id="8" xr3:uid="{00000000-0010-0000-0000-000008000000}" name="Kecamatan" dataDxfId="62"/>
    <tableColumn id="9" xr3:uid="{00000000-0010-0000-0000-000009000000}" name="DESA"/>
    <tableColumn id="10" xr3:uid="{00000000-0010-0000-0000-00000A000000}" name="NO. TELPON"/>
    <tableColumn id="11" xr3:uid="{00000000-0010-0000-0000-00000B000000}" name="TANGGAL DATANG"/>
    <tableColumn id="12" xr3:uid="{00000000-0010-0000-0000-00000C000000}" name="Puskesmas"/>
    <tableColumn id="13" xr3:uid="{00000000-0010-0000-0000-00000D000000}" name="NEGARA/DAERAH KEDATANGAN"/>
    <tableColumn id="14" xr3:uid="{00000000-0010-0000-0000-00000E000000}" name="Column1"/>
    <tableColumn id="15" xr3:uid="{00000000-0010-0000-0000-00000F000000}" name="GEJALA"/>
    <tableColumn id="16" xr3:uid="{00000000-0010-0000-0000-000010000000}" name="HASIL PEMERIKSAAN" dataDxfId="61"/>
    <tableColumn id="17" xr3:uid="{00000000-0010-0000-0000-000011000000}" name="Lat" dataDxfId="60"/>
    <tableColumn id="18" xr3:uid="{00000000-0010-0000-0000-000012000000}" name="Lng" dataDxfId="59"/>
    <tableColumn id="19" xr3:uid="{00000000-0010-0000-0000-000013000000}" name="KEADAAN PASIEN" dataDxfId="58"/>
    <tableColumn id="20" xr3:uid="{00000000-0010-0000-0000-000014000000}" name="14 HARI"/>
    <tableColumn id="21" xr3:uid="{00000000-0010-0000-0000-000015000000}" name="TANGGAL PEMANTAUAN 14 HARI"/>
    <tableColumn id="22" xr3:uid="{00000000-0010-0000-0000-000016000000}" name="Column2"/>
    <tableColumn id="23" xr3:uid="{00000000-0010-0000-0000-000017000000}" name="Column3"/>
    <tableColumn id="24" xr3:uid="{00000000-0010-0000-0000-000018000000}" name="Column4"/>
    <tableColumn id="25" xr3:uid="{00000000-0010-0000-0000-000019000000}" name="Column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Z611" totalsRowShown="0" dataDxfId="57">
  <autoFilter ref="B2:Z611" xr:uid="{00000000-0009-0000-0100-000003000000}"/>
  <sortState xmlns:xlrd2="http://schemas.microsoft.com/office/spreadsheetml/2017/richdata2" ref="B3:Z611">
    <sortCondition ref="M2:M611"/>
  </sortState>
  <tableColumns count="25">
    <tableColumn id="1" xr3:uid="{00000000-0010-0000-0100-000001000000}" name="Column1" dataDxfId="56"/>
    <tableColumn id="2" xr3:uid="{00000000-0010-0000-0100-000002000000}" name="Column2" dataDxfId="55"/>
    <tableColumn id="3" xr3:uid="{00000000-0010-0000-0100-000003000000}" name="Column3" dataDxfId="54" dataCellStyle="Normal 2 8"/>
    <tableColumn id="4" xr3:uid="{00000000-0010-0000-0100-000004000000}" name="Column4" dataDxfId="53" dataCellStyle="Normal 8"/>
    <tableColumn id="5" xr3:uid="{00000000-0010-0000-0100-000005000000}" name="Column5" dataDxfId="52" dataCellStyle="Normal 8"/>
    <tableColumn id="6" xr3:uid="{00000000-0010-0000-0100-000006000000}" name="Column6" dataDxfId="51"/>
    <tableColumn id="7" xr3:uid="{00000000-0010-0000-0100-000007000000}" name="Column7" dataDxfId="50" dataCellStyle="Normal 8"/>
    <tableColumn id="8" xr3:uid="{00000000-0010-0000-0100-000008000000}" name="Column8" dataDxfId="49" dataCellStyle="Normal 8"/>
    <tableColumn id="9" xr3:uid="{00000000-0010-0000-0100-000009000000}" name="Column9" dataDxfId="48">
      <calculatedColumnFormula>PROPER(I3)</calculatedColumnFormula>
    </tableColumn>
    <tableColumn id="10" xr3:uid="{00000000-0010-0000-0100-00000A000000}" name="Column10" dataDxfId="47"/>
    <tableColumn id="11" xr3:uid="{00000000-0010-0000-0100-00000B000000}" name="Column11" dataDxfId="46"/>
    <tableColumn id="12" xr3:uid="{00000000-0010-0000-0100-00000C000000}" name="Column12" dataDxfId="45" dataCellStyle="Normal 8"/>
    <tableColumn id="13" xr3:uid="{00000000-0010-0000-0100-00000D000000}" name="Column13" dataDxfId="44"/>
    <tableColumn id="14" xr3:uid="{00000000-0010-0000-0100-00000E000000}" name="Column14" dataDxfId="43"/>
    <tableColumn id="15" xr3:uid="{00000000-0010-0000-0100-00000F000000}" name="Column15" dataDxfId="42"/>
    <tableColumn id="16" xr3:uid="{00000000-0010-0000-0100-000010000000}" name="Column16" dataDxfId="41"/>
    <tableColumn id="17" xr3:uid="{00000000-0010-0000-0100-000011000000}" name="Column17" dataDxfId="40"/>
    <tableColumn id="18" xr3:uid="{00000000-0010-0000-0100-000012000000}" name="Column18" dataDxfId="39"/>
    <tableColumn id="19" xr3:uid="{00000000-0010-0000-0100-000013000000}" name="Column19" dataDxfId="38"/>
    <tableColumn id="20" xr3:uid="{00000000-0010-0000-0100-000014000000}" name="Column20" dataDxfId="37"/>
    <tableColumn id="21" xr3:uid="{00000000-0010-0000-0100-000015000000}" name="Column21" dataDxfId="36"/>
    <tableColumn id="22" xr3:uid="{00000000-0010-0000-0100-000016000000}" name="Column22" dataDxfId="35"/>
    <tableColumn id="23" xr3:uid="{00000000-0010-0000-0100-000017000000}" name="Column23" dataDxfId="34"/>
    <tableColumn id="24" xr3:uid="{00000000-0010-0000-0100-000018000000}" name="Column24" dataDxfId="33"/>
    <tableColumn id="25" xr3:uid="{00000000-0010-0000-0100-000019000000}" name="Column25" dataDxfId="3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P490" totalsRowShown="0" tableBorderDxfId="31">
  <autoFilter ref="A1:P490" xr:uid="{00000000-0009-0000-0100-000002000000}">
    <filterColumn colId="11">
      <filters>
        <filter val="Torjun"/>
      </filters>
    </filterColumn>
  </autoFilter>
  <sortState xmlns:xlrd2="http://schemas.microsoft.com/office/spreadsheetml/2017/richdata2" ref="A2:P490">
    <sortCondition ref="L1:L490"/>
  </sortState>
  <tableColumns count="16">
    <tableColumn id="1" xr3:uid="{00000000-0010-0000-0200-000001000000}" name="Column1" dataDxfId="30"/>
    <tableColumn id="2" xr3:uid="{00000000-0010-0000-0200-000002000000}" name="Column2"/>
    <tableColumn id="3" xr3:uid="{00000000-0010-0000-0200-000003000000}" name="Column3"/>
    <tableColumn id="4" xr3:uid="{00000000-0010-0000-0200-000004000000}" name="Column4" dataDxfId="29"/>
    <tableColumn id="5" xr3:uid="{00000000-0010-0000-0200-000005000000}" name="Column5" dataDxfId="28"/>
    <tableColumn id="6" xr3:uid="{00000000-0010-0000-0200-000006000000}" name="Column6" dataDxfId="27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 dataDxfId="26"/>
    <tableColumn id="14" xr3:uid="{00000000-0010-0000-0200-00000E000000}" name="Column14" dataDxfId="25"/>
    <tableColumn id="15" xr3:uid="{00000000-0010-0000-0200-00000F000000}" name="Column15"/>
    <tableColumn id="16" xr3:uid="{00000000-0010-0000-0200-000010000000}" name="Column16" dataDxfId="2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U704" totalsRowShown="0" headerRowDxfId="23" dataDxfId="22" tableBorderDxfId="21">
  <autoFilter ref="A1:U704" xr:uid="{00000000-0009-0000-0100-000005000000}">
    <filterColumn colId="11">
      <filters>
        <filter val="BANJAR"/>
        <filter val="BANYUANYAR"/>
        <filter val="BANYUATES"/>
        <filter val="BATU LENGER"/>
        <filter val="BRINGKONENG"/>
        <filter val="BRINGKONING"/>
        <filter val="BUNTEN BARAT"/>
        <filter val="CAMPLONG"/>
        <filter val="JRANGOAN"/>
        <filter val="JRENGIK"/>
        <filter val="KAMONING"/>
        <filter val="KARANG PENANG"/>
        <filter val="KARANGPENANG"/>
        <filter val="KEDUNGDUNG"/>
        <filter val="KETAPANG"/>
        <filter val="OMBEN"/>
        <filter val="Pandan"/>
        <filter val="PANGARENGAN"/>
        <filter val="PANGEREMAN"/>
        <filter val="PANGGUNG"/>
        <filter val="ROBATAL"/>
        <filter val="SEPATAN TIMUR"/>
        <filter val="SLEMAN / OMBEN"/>
        <filter val="SRESEH"/>
        <filter val="TAMBELANGAN"/>
        <filter val="TAMBERU BARAT"/>
        <filter val="TAMBERU BRT"/>
        <filter val="TANJUNG"/>
        <filter val="TORJUN"/>
      </filters>
    </filterColumn>
  </autoFilter>
  <sortState xmlns:xlrd2="http://schemas.microsoft.com/office/spreadsheetml/2017/richdata2" ref="A2:U704">
    <sortCondition ref="A1:A704"/>
  </sortState>
  <tableColumns count="21">
    <tableColumn id="1" xr3:uid="{00000000-0010-0000-0300-000001000000}" name="Column1" dataDxfId="20"/>
    <tableColumn id="2" xr3:uid="{00000000-0010-0000-0300-000002000000}" name="Column2" dataDxfId="19"/>
    <tableColumn id="3" xr3:uid="{00000000-0010-0000-0300-000003000000}" name="Column3" dataDxfId="18"/>
    <tableColumn id="4" xr3:uid="{00000000-0010-0000-0300-000004000000}" name="Column4" dataDxfId="17"/>
    <tableColumn id="5" xr3:uid="{00000000-0010-0000-0300-000005000000}" name="Column5" dataDxfId="16"/>
    <tableColumn id="6" xr3:uid="{00000000-0010-0000-0300-000006000000}" name="Column6" dataDxfId="15"/>
    <tableColumn id="7" xr3:uid="{00000000-0010-0000-0300-000007000000}" name="Column7" dataDxfId="14"/>
    <tableColumn id="8" xr3:uid="{00000000-0010-0000-0300-000008000000}" name="Column8" dataDxfId="13"/>
    <tableColumn id="9" xr3:uid="{00000000-0010-0000-0300-000009000000}" name="Column9" dataDxfId="12"/>
    <tableColumn id="10" xr3:uid="{00000000-0010-0000-0300-00000A000000}" name="Column10" dataDxfId="11"/>
    <tableColumn id="11" xr3:uid="{00000000-0010-0000-0300-00000B000000}" name="Column11" dataDxfId="10"/>
    <tableColumn id="12" xr3:uid="{00000000-0010-0000-0300-00000C000000}" name="Column12" dataDxfId="9"/>
    <tableColumn id="13" xr3:uid="{00000000-0010-0000-0300-00000D000000}" name="Column13" dataDxfId="8"/>
    <tableColumn id="14" xr3:uid="{00000000-0010-0000-0300-00000E000000}" name="Column14" dataDxfId="7"/>
    <tableColumn id="15" xr3:uid="{00000000-0010-0000-0300-00000F000000}" name="Column15" dataDxfId="6"/>
    <tableColumn id="16" xr3:uid="{00000000-0010-0000-0300-000010000000}" name="Column16" dataDxfId="5"/>
    <tableColumn id="17" xr3:uid="{00000000-0010-0000-0300-000011000000}" name="Column17" dataDxfId="4"/>
    <tableColumn id="18" xr3:uid="{00000000-0010-0000-0300-000012000000}" name="Column18" dataDxfId="3"/>
    <tableColumn id="19" xr3:uid="{00000000-0010-0000-0300-000013000000}" name="Column19" dataDxfId="2"/>
    <tableColumn id="20" xr3:uid="{00000000-0010-0000-0300-000014000000}" name="Column20" dataDxfId="1"/>
    <tableColumn id="21" xr3:uid="{00000000-0010-0000-0300-000015000000}" name="Column2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756"/>
  <sheetViews>
    <sheetView tabSelected="1" topLeftCell="A6" zoomScale="72" zoomScaleNormal="72" workbookViewId="0">
      <pane xSplit="2" ySplit="4" topLeftCell="C10" activePane="bottomRight" state="frozen"/>
      <selection activeCell="A6" sqref="A6"/>
      <selection pane="topRight" activeCell="C6" sqref="C6"/>
      <selection pane="bottomLeft" activeCell="A10" sqref="A10"/>
      <selection pane="bottomRight" activeCell="C32" sqref="C32"/>
    </sheetView>
  </sheetViews>
  <sheetFormatPr defaultColWidth="9.33203125" defaultRowHeight="14.4" x14ac:dyDescent="0.3"/>
  <cols>
    <col min="1" max="1" width="9.44140625" style="3" customWidth="1"/>
    <col min="2" max="2" width="16.6640625" style="5" customWidth="1"/>
    <col min="3" max="3" width="32.33203125" style="5" customWidth="1"/>
    <col min="4" max="4" width="13.44140625" style="18" customWidth="1"/>
    <col min="5" max="5" width="15.109375" style="18" customWidth="1"/>
    <col min="6" max="6" width="25.6640625" style="5" customWidth="1"/>
    <col min="7" max="7" width="45.33203125" style="5" bestFit="1" customWidth="1"/>
    <col min="8" max="8" width="45.33203125" style="117" customWidth="1"/>
    <col min="9" max="9" width="45.33203125" style="5" bestFit="1" customWidth="1"/>
    <col min="10" max="10" width="32" style="5" customWidth="1"/>
    <col min="11" max="11" width="14.6640625" style="5" customWidth="1"/>
    <col min="12" max="12" width="20.33203125" style="5" bestFit="1" customWidth="1"/>
    <col min="13" max="13" width="15.33203125" style="5" customWidth="1"/>
    <col min="14" max="14" width="18.33203125" style="5" customWidth="1"/>
    <col min="15" max="15" width="68.5546875" style="5" customWidth="1"/>
    <col min="16" max="16" width="69.109375" style="5" customWidth="1"/>
    <col min="17" max="17" width="22.6640625" style="5" customWidth="1"/>
    <col min="18" max="18" width="18" style="5" customWidth="1"/>
    <col min="19" max="19" width="26.6640625" style="2" customWidth="1"/>
    <col min="20" max="20" width="18.109375" style="5" customWidth="1"/>
    <col min="21" max="21" width="18.6640625" style="5" customWidth="1"/>
    <col min="22" max="22" width="9.44140625" style="11" customWidth="1"/>
    <col min="23" max="23" width="11.5546875" style="11" customWidth="1"/>
    <col min="24" max="25" width="9.33203125" style="11"/>
    <col min="26" max="16384" width="9.33203125" style="5"/>
  </cols>
  <sheetData>
    <row r="3" spans="1:24" ht="15.6" x14ac:dyDescent="0.3">
      <c r="A3" s="543" t="s">
        <v>2080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</row>
    <row r="4" spans="1:24" ht="15.6" x14ac:dyDescent="0.3">
      <c r="A4" s="543" t="s">
        <v>0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</row>
    <row r="5" spans="1:24" ht="15.6" x14ac:dyDescent="0.3">
      <c r="A5" s="4" t="s">
        <v>2081</v>
      </c>
      <c r="C5" s="1" t="s">
        <v>2082</v>
      </c>
    </row>
    <row r="6" spans="1:24" ht="15.6" x14ac:dyDescent="0.3">
      <c r="A6" s="4" t="s">
        <v>16</v>
      </c>
      <c r="C6" s="1" t="s">
        <v>2079</v>
      </c>
    </row>
    <row r="7" spans="1:24" ht="15.6" x14ac:dyDescent="0.3">
      <c r="A7" s="4"/>
      <c r="C7" s="1"/>
      <c r="V7" s="9"/>
      <c r="W7" s="9"/>
      <c r="X7" s="9"/>
    </row>
    <row r="8" spans="1:24" ht="32.25" customHeight="1" x14ac:dyDescent="0.3">
      <c r="A8" s="544" t="s">
        <v>1</v>
      </c>
      <c r="B8" s="541" t="s">
        <v>25</v>
      </c>
      <c r="C8" s="546" t="s">
        <v>2</v>
      </c>
      <c r="D8" s="546" t="s">
        <v>6</v>
      </c>
      <c r="E8" s="546" t="s">
        <v>3</v>
      </c>
      <c r="F8" s="546" t="s">
        <v>7</v>
      </c>
      <c r="G8" s="541" t="s">
        <v>18</v>
      </c>
      <c r="H8" s="548" t="s">
        <v>36</v>
      </c>
      <c r="I8" s="541" t="s">
        <v>2087</v>
      </c>
      <c r="J8" s="541" t="s">
        <v>19</v>
      </c>
      <c r="K8" s="541" t="s">
        <v>8</v>
      </c>
      <c r="L8" s="541" t="s">
        <v>709</v>
      </c>
      <c r="M8" s="552" t="s">
        <v>11</v>
      </c>
      <c r="N8" s="553"/>
      <c r="O8" s="546" t="s">
        <v>4</v>
      </c>
      <c r="P8" s="517" t="s">
        <v>5</v>
      </c>
      <c r="Q8" s="548" t="s">
        <v>1732</v>
      </c>
      <c r="R8" s="550" t="s">
        <v>1733</v>
      </c>
      <c r="S8" s="548" t="s">
        <v>22</v>
      </c>
      <c r="T8" s="550" t="s">
        <v>21</v>
      </c>
      <c r="U8" s="548" t="s">
        <v>24</v>
      </c>
      <c r="V8" s="8"/>
    </row>
    <row r="9" spans="1:24" ht="29.25" customHeight="1" x14ac:dyDescent="0.3">
      <c r="A9" s="545"/>
      <c r="B9" s="542"/>
      <c r="C9" s="547"/>
      <c r="D9" s="547"/>
      <c r="E9" s="547"/>
      <c r="F9" s="547"/>
      <c r="G9" s="542"/>
      <c r="H9" s="549"/>
      <c r="I9" s="542"/>
      <c r="J9" s="542"/>
      <c r="K9" s="542"/>
      <c r="L9" s="542"/>
      <c r="M9" s="517" t="s">
        <v>9</v>
      </c>
      <c r="N9" s="519" t="s">
        <v>10</v>
      </c>
      <c r="O9" s="547"/>
      <c r="P9" s="518" t="s">
        <v>2078</v>
      </c>
      <c r="Q9" s="549"/>
      <c r="R9" s="551"/>
      <c r="S9" s="549"/>
      <c r="T9" s="551"/>
      <c r="U9" s="549"/>
      <c r="V9" s="8"/>
    </row>
    <row r="10" spans="1:24" x14ac:dyDescent="0.3">
      <c r="A10" s="529" t="s">
        <v>2323</v>
      </c>
      <c r="B10" s="27" t="s">
        <v>2324</v>
      </c>
      <c r="C10" s="534" t="s">
        <v>2325</v>
      </c>
      <c r="D10" s="535" t="s">
        <v>2326</v>
      </c>
      <c r="E10" s="536" t="s">
        <v>2327</v>
      </c>
      <c r="F10" s="530" t="s">
        <v>2328</v>
      </c>
      <c r="G10" s="537" t="s">
        <v>2329</v>
      </c>
      <c r="H10" s="531" t="s">
        <v>2330</v>
      </c>
      <c r="I10" s="531" t="s">
        <v>2331</v>
      </c>
      <c r="J10" s="538" t="s">
        <v>2332</v>
      </c>
      <c r="K10" s="539" t="s">
        <v>2333</v>
      </c>
      <c r="L10" s="531" t="s">
        <v>2334</v>
      </c>
      <c r="M10" s="27" t="s">
        <v>2335</v>
      </c>
      <c r="N10" s="530" t="s">
        <v>2336</v>
      </c>
      <c r="O10" s="27" t="s">
        <v>2337</v>
      </c>
      <c r="P10" s="530" t="s">
        <v>2338</v>
      </c>
      <c r="Q10" s="532" t="s">
        <v>2339</v>
      </c>
      <c r="R10" s="532" t="s">
        <v>2340</v>
      </c>
      <c r="S10" s="533" t="s">
        <v>2341</v>
      </c>
      <c r="T10" s="540" t="s">
        <v>2342</v>
      </c>
      <c r="U10" s="528" t="s">
        <v>2343</v>
      </c>
    </row>
    <row r="11" spans="1:24" x14ac:dyDescent="0.3">
      <c r="A11" s="522">
        <v>43</v>
      </c>
      <c r="B11" s="6" t="s">
        <v>2309</v>
      </c>
      <c r="C11" s="6" t="s">
        <v>2259</v>
      </c>
      <c r="D11" s="6" t="s">
        <v>2262</v>
      </c>
      <c r="E11" s="6" t="s">
        <v>2165</v>
      </c>
      <c r="F11" s="25"/>
      <c r="G11" s="6" t="s">
        <v>2265</v>
      </c>
      <c r="H11" s="355" t="s">
        <v>2089</v>
      </c>
      <c r="I11" s="6" t="s">
        <v>2088</v>
      </c>
      <c r="J11" s="6" t="s">
        <v>2267</v>
      </c>
      <c r="K11" s="6"/>
      <c r="L11" s="355" t="s">
        <v>2086</v>
      </c>
      <c r="M11" s="6"/>
      <c r="N11" s="25"/>
      <c r="O11" s="6" t="s">
        <v>2211</v>
      </c>
      <c r="P11" s="25" t="s">
        <v>2345</v>
      </c>
      <c r="Q11" s="249"/>
      <c r="R11" s="249"/>
      <c r="S11" s="503" t="s">
        <v>2222</v>
      </c>
      <c r="T11" s="6"/>
      <c r="U11" s="523"/>
    </row>
    <row r="12" spans="1:24" x14ac:dyDescent="0.3">
      <c r="A12" s="522">
        <v>48</v>
      </c>
      <c r="B12" s="6" t="s">
        <v>2309</v>
      </c>
      <c r="C12" s="6" t="s">
        <v>2275</v>
      </c>
      <c r="D12" s="6" t="s">
        <v>2286</v>
      </c>
      <c r="E12" s="6" t="s">
        <v>2165</v>
      </c>
      <c r="F12" s="25"/>
      <c r="G12" s="6" t="s">
        <v>2297</v>
      </c>
      <c r="H12" s="355" t="s">
        <v>2089</v>
      </c>
      <c r="I12" s="6" t="s">
        <v>2088</v>
      </c>
      <c r="J12" s="6" t="s">
        <v>2301</v>
      </c>
      <c r="K12" s="6"/>
      <c r="L12" s="355" t="s">
        <v>2086</v>
      </c>
      <c r="M12" s="6"/>
      <c r="N12" s="25"/>
      <c r="O12" s="6" t="s">
        <v>2096</v>
      </c>
      <c r="P12" s="25" t="s">
        <v>2303</v>
      </c>
      <c r="Q12" s="249"/>
      <c r="R12" s="249"/>
      <c r="S12" s="503" t="s">
        <v>2346</v>
      </c>
      <c r="T12" s="6"/>
      <c r="U12" s="523"/>
    </row>
    <row r="13" spans="1:24" x14ac:dyDescent="0.3">
      <c r="A13" s="522">
        <v>44</v>
      </c>
      <c r="B13" s="6" t="s">
        <v>2310</v>
      </c>
      <c r="C13" s="6" t="s">
        <v>2260</v>
      </c>
      <c r="D13" s="6" t="s">
        <v>2263</v>
      </c>
      <c r="E13" s="6" t="s">
        <v>2164</v>
      </c>
      <c r="F13" s="25"/>
      <c r="G13" s="6" t="s">
        <v>2266</v>
      </c>
      <c r="H13" s="355" t="s">
        <v>2089</v>
      </c>
      <c r="I13" s="6" t="s">
        <v>2088</v>
      </c>
      <c r="J13" s="6" t="s">
        <v>2268</v>
      </c>
      <c r="K13" s="6"/>
      <c r="L13" s="355" t="s">
        <v>2086</v>
      </c>
      <c r="M13" s="6"/>
      <c r="N13" s="25"/>
      <c r="O13" s="6" t="s">
        <v>2269</v>
      </c>
      <c r="P13" s="25" t="s">
        <v>2322</v>
      </c>
      <c r="Q13" s="249"/>
      <c r="R13" s="249"/>
      <c r="S13" s="503" t="s">
        <v>2223</v>
      </c>
      <c r="T13" s="6"/>
      <c r="U13" s="523"/>
    </row>
    <row r="14" spans="1:24" x14ac:dyDescent="0.3">
      <c r="A14" s="522">
        <v>47</v>
      </c>
      <c r="B14" s="6" t="s">
        <v>2320</v>
      </c>
      <c r="C14" s="6" t="s">
        <v>2274</v>
      </c>
      <c r="D14" s="6" t="s">
        <v>2285</v>
      </c>
      <c r="E14" s="6" t="s">
        <v>2165</v>
      </c>
      <c r="F14" s="25"/>
      <c r="G14" s="6" t="s">
        <v>2296</v>
      </c>
      <c r="H14" s="355" t="s">
        <v>2089</v>
      </c>
      <c r="I14" s="6" t="s">
        <v>2088</v>
      </c>
      <c r="J14" s="6" t="s">
        <v>2300</v>
      </c>
      <c r="K14" s="6"/>
      <c r="L14" s="355" t="s">
        <v>2086</v>
      </c>
      <c r="M14" s="6"/>
      <c r="N14" s="25"/>
      <c r="O14" s="6" t="s">
        <v>2302</v>
      </c>
      <c r="P14" s="25" t="s">
        <v>2303</v>
      </c>
      <c r="Q14" s="249"/>
      <c r="R14" s="249"/>
      <c r="S14" s="503" t="s">
        <v>2321</v>
      </c>
      <c r="T14" s="6" t="s">
        <v>2304</v>
      </c>
      <c r="U14" s="523"/>
    </row>
    <row r="15" spans="1:24" x14ac:dyDescent="0.3">
      <c r="A15" s="522">
        <v>8</v>
      </c>
      <c r="B15" s="6" t="s">
        <v>2313</v>
      </c>
      <c r="C15" s="6" t="s">
        <v>2103</v>
      </c>
      <c r="D15" s="6" t="s">
        <v>2136</v>
      </c>
      <c r="E15" s="6" t="s">
        <v>2164</v>
      </c>
      <c r="F15" s="25"/>
      <c r="G15" s="6" t="s">
        <v>2088</v>
      </c>
      <c r="H15" s="355" t="s">
        <v>2089</v>
      </c>
      <c r="I15" s="6" t="s">
        <v>2088</v>
      </c>
      <c r="J15" s="6" t="s">
        <v>2189</v>
      </c>
      <c r="K15" s="513">
        <v>44195</v>
      </c>
      <c r="L15" s="355" t="s">
        <v>2086</v>
      </c>
      <c r="M15" s="6"/>
      <c r="N15" s="25" t="s">
        <v>2207</v>
      </c>
      <c r="O15" s="6" t="s">
        <v>2208</v>
      </c>
      <c r="P15" s="25" t="s">
        <v>2344</v>
      </c>
      <c r="Q15" s="249"/>
      <c r="R15" s="249"/>
      <c r="S15" s="503" t="s">
        <v>2223</v>
      </c>
      <c r="T15" s="6"/>
      <c r="U15" s="523"/>
    </row>
    <row r="16" spans="1:24" x14ac:dyDescent="0.3">
      <c r="A16" s="522">
        <v>9</v>
      </c>
      <c r="B16" s="6" t="s">
        <v>2313</v>
      </c>
      <c r="C16" s="6" t="s">
        <v>2104</v>
      </c>
      <c r="D16" s="6" t="s">
        <v>2137</v>
      </c>
      <c r="E16" s="6" t="s">
        <v>2164</v>
      </c>
      <c r="F16" s="25"/>
      <c r="G16" s="6" t="s">
        <v>2166</v>
      </c>
      <c r="H16" s="355" t="s">
        <v>2089</v>
      </c>
      <c r="I16" s="6" t="s">
        <v>2089</v>
      </c>
      <c r="J16" s="6" t="s">
        <v>2190</v>
      </c>
      <c r="K16" s="6"/>
      <c r="L16" s="355" t="s">
        <v>2086</v>
      </c>
      <c r="M16" s="6"/>
      <c r="N16" s="25"/>
      <c r="O16" s="6" t="s">
        <v>2209</v>
      </c>
      <c r="P16" s="25" t="s">
        <v>2345</v>
      </c>
      <c r="Q16" s="249"/>
      <c r="R16" s="249"/>
      <c r="S16" s="503" t="s">
        <v>2222</v>
      </c>
      <c r="T16" s="6"/>
      <c r="U16" s="523"/>
    </row>
    <row r="17" spans="1:21" x14ac:dyDescent="0.3">
      <c r="A17" s="522">
        <v>10</v>
      </c>
      <c r="B17" s="6" t="s">
        <v>2313</v>
      </c>
      <c r="C17" s="6" t="s">
        <v>2105</v>
      </c>
      <c r="D17" s="6" t="s">
        <v>2138</v>
      </c>
      <c r="E17" s="6" t="s">
        <v>2164</v>
      </c>
      <c r="F17" s="25"/>
      <c r="G17" s="6" t="s">
        <v>2167</v>
      </c>
      <c r="H17" s="355" t="s">
        <v>2089</v>
      </c>
      <c r="I17" s="6" t="s">
        <v>2090</v>
      </c>
      <c r="J17" s="6" t="s">
        <v>2191</v>
      </c>
      <c r="K17" s="6"/>
      <c r="L17" s="355" t="s">
        <v>2086</v>
      </c>
      <c r="M17" s="6"/>
      <c r="N17" s="25"/>
      <c r="O17" s="6" t="s">
        <v>2210</v>
      </c>
      <c r="P17" s="25" t="s">
        <v>2345</v>
      </c>
      <c r="Q17" s="249"/>
      <c r="R17" s="249"/>
      <c r="S17" s="503" t="s">
        <v>2222</v>
      </c>
      <c r="T17" s="6"/>
      <c r="U17" s="523"/>
    </row>
    <row r="18" spans="1:21" x14ac:dyDescent="0.3">
      <c r="A18" s="522">
        <v>11</v>
      </c>
      <c r="B18" s="6" t="s">
        <v>2313</v>
      </c>
      <c r="C18" s="6" t="s">
        <v>2106</v>
      </c>
      <c r="D18" s="6" t="s">
        <v>2139</v>
      </c>
      <c r="E18" s="6" t="s">
        <v>2164</v>
      </c>
      <c r="F18" s="25"/>
      <c r="G18" s="6" t="s">
        <v>2168</v>
      </c>
      <c r="H18" s="355" t="s">
        <v>2089</v>
      </c>
      <c r="I18" s="355" t="s">
        <v>2100</v>
      </c>
      <c r="J18" s="6"/>
      <c r="K18" s="6"/>
      <c r="L18" s="355" t="s">
        <v>2086</v>
      </c>
      <c r="M18" s="6"/>
      <c r="N18" s="25"/>
      <c r="O18" s="6" t="s">
        <v>2211</v>
      </c>
      <c r="P18" s="25" t="s">
        <v>2345</v>
      </c>
      <c r="Q18" s="249"/>
      <c r="R18" s="249"/>
      <c r="S18" s="503" t="s">
        <v>2222</v>
      </c>
      <c r="T18" s="6"/>
      <c r="U18" s="523"/>
    </row>
    <row r="19" spans="1:21" x14ac:dyDescent="0.3">
      <c r="A19" s="522">
        <v>12</v>
      </c>
      <c r="B19" s="6" t="s">
        <v>2313</v>
      </c>
      <c r="C19" s="6" t="s">
        <v>2107</v>
      </c>
      <c r="D19" s="6" t="s">
        <v>2140</v>
      </c>
      <c r="E19" s="6" t="s">
        <v>2165</v>
      </c>
      <c r="F19" s="25"/>
      <c r="G19" s="6" t="s">
        <v>2169</v>
      </c>
      <c r="H19" s="355" t="s">
        <v>2089</v>
      </c>
      <c r="I19" s="355" t="s">
        <v>2100</v>
      </c>
      <c r="J19" s="6" t="s">
        <v>2190</v>
      </c>
      <c r="K19" s="6"/>
      <c r="L19" s="355" t="s">
        <v>2086</v>
      </c>
      <c r="M19" s="6"/>
      <c r="N19" s="25"/>
      <c r="O19" s="6" t="s">
        <v>2212</v>
      </c>
      <c r="P19" s="25" t="s">
        <v>2345</v>
      </c>
      <c r="Q19" s="249"/>
      <c r="R19" s="249"/>
      <c r="S19" s="503" t="s">
        <v>2222</v>
      </c>
      <c r="T19" s="6"/>
      <c r="U19" s="523"/>
    </row>
    <row r="20" spans="1:21" x14ac:dyDescent="0.3">
      <c r="A20" s="522">
        <v>13</v>
      </c>
      <c r="B20" s="6" t="s">
        <v>2313</v>
      </c>
      <c r="C20" s="6" t="s">
        <v>2108</v>
      </c>
      <c r="D20" s="6" t="s">
        <v>2141</v>
      </c>
      <c r="E20" s="6" t="s">
        <v>2165</v>
      </c>
      <c r="F20" s="25"/>
      <c r="G20" s="6" t="s">
        <v>2170</v>
      </c>
      <c r="H20" s="355" t="s">
        <v>2089</v>
      </c>
      <c r="I20" s="355" t="s">
        <v>2100</v>
      </c>
      <c r="J20" s="6"/>
      <c r="K20" s="6"/>
      <c r="L20" s="355" t="s">
        <v>2086</v>
      </c>
      <c r="M20" s="6"/>
      <c r="N20" s="25"/>
      <c r="O20" s="6" t="s">
        <v>2211</v>
      </c>
      <c r="P20" s="25" t="s">
        <v>2345</v>
      </c>
      <c r="Q20" s="249"/>
      <c r="R20" s="249"/>
      <c r="S20" s="503" t="s">
        <v>2222</v>
      </c>
      <c r="T20" s="6"/>
      <c r="U20" s="523"/>
    </row>
    <row r="21" spans="1:21" x14ac:dyDescent="0.3">
      <c r="A21" s="522">
        <v>14</v>
      </c>
      <c r="B21" s="6" t="s">
        <v>2313</v>
      </c>
      <c r="C21" s="6" t="s">
        <v>2109</v>
      </c>
      <c r="D21" s="6" t="s">
        <v>2142</v>
      </c>
      <c r="E21" s="6" t="s">
        <v>2165</v>
      </c>
      <c r="F21" s="25"/>
      <c r="G21" s="6" t="s">
        <v>2171</v>
      </c>
      <c r="H21" s="355" t="s">
        <v>2089</v>
      </c>
      <c r="I21" s="355" t="s">
        <v>2100</v>
      </c>
      <c r="J21" s="6" t="s">
        <v>2192</v>
      </c>
      <c r="K21" s="6"/>
      <c r="L21" s="355" t="s">
        <v>2086</v>
      </c>
      <c r="M21" s="6"/>
      <c r="N21" s="25"/>
      <c r="O21" s="6" t="s">
        <v>2213</v>
      </c>
      <c r="P21" s="25" t="s">
        <v>2345</v>
      </c>
      <c r="Q21" s="249"/>
      <c r="R21" s="249"/>
      <c r="S21" s="503" t="s">
        <v>2222</v>
      </c>
      <c r="T21" s="6"/>
      <c r="U21" s="523"/>
    </row>
    <row r="22" spans="1:21" x14ac:dyDescent="0.3">
      <c r="A22" s="522">
        <v>49</v>
      </c>
      <c r="B22" s="6" t="s">
        <v>2313</v>
      </c>
      <c r="C22" s="6" t="s">
        <v>2276</v>
      </c>
      <c r="D22" s="6" t="s">
        <v>2287</v>
      </c>
      <c r="E22" s="6" t="s">
        <v>2164</v>
      </c>
      <c r="F22" s="25"/>
      <c r="G22" s="6" t="s">
        <v>2298</v>
      </c>
      <c r="H22" s="355" t="s">
        <v>2089</v>
      </c>
      <c r="I22" s="6" t="s">
        <v>2088</v>
      </c>
      <c r="J22" s="6"/>
      <c r="K22" s="6"/>
      <c r="L22" s="355" t="s">
        <v>2086</v>
      </c>
      <c r="M22" s="6"/>
      <c r="N22" s="25"/>
      <c r="O22" s="6" t="s">
        <v>2096</v>
      </c>
      <c r="P22" s="25" t="s">
        <v>2303</v>
      </c>
      <c r="Q22" s="249"/>
      <c r="R22" s="249"/>
      <c r="S22" s="503" t="s">
        <v>2346</v>
      </c>
      <c r="T22" s="6"/>
      <c r="U22" s="523"/>
    </row>
    <row r="23" spans="1:21" x14ac:dyDescent="0.3">
      <c r="A23" s="522">
        <v>50</v>
      </c>
      <c r="B23" s="6" t="s">
        <v>2313</v>
      </c>
      <c r="C23" s="6" t="s">
        <v>2277</v>
      </c>
      <c r="D23" s="6" t="s">
        <v>2288</v>
      </c>
      <c r="E23" s="6" t="s">
        <v>2164</v>
      </c>
      <c r="F23" s="25"/>
      <c r="G23" s="6" t="s">
        <v>2298</v>
      </c>
      <c r="H23" s="355" t="s">
        <v>2089</v>
      </c>
      <c r="I23" s="6" t="s">
        <v>2088</v>
      </c>
      <c r="J23" s="6"/>
      <c r="K23" s="6"/>
      <c r="L23" s="355" t="s">
        <v>2086</v>
      </c>
      <c r="M23" s="6"/>
      <c r="N23" s="25"/>
      <c r="O23" s="6" t="s">
        <v>2096</v>
      </c>
      <c r="P23" s="25" t="s">
        <v>2303</v>
      </c>
      <c r="Q23" s="249"/>
      <c r="R23" s="249"/>
      <c r="S23" s="503" t="s">
        <v>2346</v>
      </c>
      <c r="T23" s="6"/>
      <c r="U23" s="523"/>
    </row>
    <row r="24" spans="1:21" x14ac:dyDescent="0.3">
      <c r="A24" s="522">
        <v>51</v>
      </c>
      <c r="B24" s="6" t="s">
        <v>2313</v>
      </c>
      <c r="C24" s="6" t="s">
        <v>2278</v>
      </c>
      <c r="D24" s="6" t="s">
        <v>2289</v>
      </c>
      <c r="E24" s="6" t="s">
        <v>2164</v>
      </c>
      <c r="F24" s="25"/>
      <c r="G24" s="6" t="s">
        <v>2298</v>
      </c>
      <c r="H24" s="355" t="s">
        <v>2089</v>
      </c>
      <c r="I24" s="6" t="s">
        <v>2088</v>
      </c>
      <c r="J24" s="6" t="s">
        <v>2199</v>
      </c>
      <c r="K24" s="6"/>
      <c r="L24" s="355" t="s">
        <v>2086</v>
      </c>
      <c r="M24" s="6"/>
      <c r="N24" s="25"/>
      <c r="O24" s="6" t="s">
        <v>2096</v>
      </c>
      <c r="P24" s="25" t="s">
        <v>2303</v>
      </c>
      <c r="Q24" s="249"/>
      <c r="R24" s="249"/>
      <c r="S24" s="503" t="s">
        <v>2346</v>
      </c>
      <c r="T24" s="6"/>
      <c r="U24" s="523"/>
    </row>
    <row r="25" spans="1:21" x14ac:dyDescent="0.3">
      <c r="A25" s="522">
        <v>52</v>
      </c>
      <c r="B25" s="6" t="s">
        <v>2313</v>
      </c>
      <c r="C25" s="6" t="s">
        <v>2279</v>
      </c>
      <c r="D25" s="6" t="s">
        <v>2290</v>
      </c>
      <c r="E25" s="6" t="s">
        <v>2165</v>
      </c>
      <c r="F25" s="25"/>
      <c r="G25" s="6" t="s">
        <v>2298</v>
      </c>
      <c r="H25" s="355" t="s">
        <v>2089</v>
      </c>
      <c r="I25" s="6" t="s">
        <v>2088</v>
      </c>
      <c r="J25" s="6"/>
      <c r="K25" s="6"/>
      <c r="L25" s="355" t="s">
        <v>2086</v>
      </c>
      <c r="M25" s="6"/>
      <c r="N25" s="25"/>
      <c r="O25" s="6" t="s">
        <v>2096</v>
      </c>
      <c r="P25" s="25" t="s">
        <v>2303</v>
      </c>
      <c r="Q25" s="249"/>
      <c r="R25" s="249"/>
      <c r="S25" s="503" t="s">
        <v>2346</v>
      </c>
      <c r="T25" s="6"/>
      <c r="U25" s="523"/>
    </row>
    <row r="26" spans="1:21" x14ac:dyDescent="0.3">
      <c r="A26" s="522">
        <v>1</v>
      </c>
      <c r="B26" s="6" t="s">
        <v>2305</v>
      </c>
      <c r="C26" s="510" t="s">
        <v>2130</v>
      </c>
      <c r="D26" s="520">
        <v>30317</v>
      </c>
      <c r="E26" s="511" t="str">
        <f>E37</f>
        <v>Perempuan</v>
      </c>
      <c r="F26" s="25"/>
      <c r="G26" s="512" t="s">
        <v>2083</v>
      </c>
      <c r="H26" s="355" t="s">
        <v>2089</v>
      </c>
      <c r="I26" s="355" t="s">
        <v>2088</v>
      </c>
      <c r="J26" s="521" t="s">
        <v>2091</v>
      </c>
      <c r="K26" s="513">
        <v>44249</v>
      </c>
      <c r="L26" s="355" t="s">
        <v>2086</v>
      </c>
      <c r="M26" s="6" t="s">
        <v>2094</v>
      </c>
      <c r="N26" s="25"/>
      <c r="O26" s="6" t="s">
        <v>2096</v>
      </c>
      <c r="P26" s="25" t="s">
        <v>2097</v>
      </c>
      <c r="Q26" s="249"/>
      <c r="R26" s="249"/>
      <c r="S26" s="503" t="s">
        <v>2346</v>
      </c>
      <c r="T26" s="514"/>
      <c r="U26" s="523"/>
    </row>
    <row r="27" spans="1:21" x14ac:dyDescent="0.3">
      <c r="A27" s="522">
        <v>2</v>
      </c>
      <c r="B27" s="6" t="s">
        <v>2305</v>
      </c>
      <c r="C27" s="510" t="s">
        <v>2131</v>
      </c>
      <c r="D27" s="520">
        <v>30438</v>
      </c>
      <c r="E27" s="6" t="s">
        <v>2164</v>
      </c>
      <c r="F27" s="25"/>
      <c r="G27" s="6" t="s">
        <v>2083</v>
      </c>
      <c r="H27" s="355" t="s">
        <v>2089</v>
      </c>
      <c r="I27" s="355" t="s">
        <v>2088</v>
      </c>
      <c r="J27" s="521" t="s">
        <v>2091</v>
      </c>
      <c r="K27" s="513">
        <v>44249</v>
      </c>
      <c r="L27" s="355" t="s">
        <v>2086</v>
      </c>
      <c r="M27" s="6" t="s">
        <v>2094</v>
      </c>
      <c r="N27" s="25"/>
      <c r="O27" s="6" t="s">
        <v>2096</v>
      </c>
      <c r="P27" s="25" t="s">
        <v>2097</v>
      </c>
      <c r="Q27" s="249"/>
      <c r="R27" s="249"/>
      <c r="S27" s="503" t="s">
        <v>2346</v>
      </c>
      <c r="T27" s="514"/>
      <c r="U27" s="523"/>
    </row>
    <row r="28" spans="1:21" x14ac:dyDescent="0.3">
      <c r="A28" s="522">
        <v>3</v>
      </c>
      <c r="B28" s="6" t="s">
        <v>2305</v>
      </c>
      <c r="C28" s="6" t="s">
        <v>2132</v>
      </c>
      <c r="D28" s="515">
        <v>42103</v>
      </c>
      <c r="E28" s="6" t="s">
        <v>2164</v>
      </c>
      <c r="F28" s="25"/>
      <c r="G28" s="512" t="s">
        <v>2084</v>
      </c>
      <c r="H28" s="355" t="s">
        <v>2089</v>
      </c>
      <c r="I28" s="355" t="s">
        <v>2100</v>
      </c>
      <c r="J28" s="521" t="s">
        <v>2092</v>
      </c>
      <c r="K28" s="513">
        <v>44249</v>
      </c>
      <c r="L28" s="355" t="s">
        <v>2086</v>
      </c>
      <c r="M28" s="6"/>
      <c r="N28" s="25" t="s">
        <v>1698</v>
      </c>
      <c r="O28" s="6" t="s">
        <v>2096</v>
      </c>
      <c r="P28" s="25" t="s">
        <v>2097</v>
      </c>
      <c r="Q28" s="249"/>
      <c r="R28" s="249"/>
      <c r="S28" s="503" t="s">
        <v>2346</v>
      </c>
      <c r="T28" s="514"/>
      <c r="U28" s="523"/>
    </row>
    <row r="29" spans="1:21" x14ac:dyDescent="0.3">
      <c r="A29" s="522">
        <v>4</v>
      </c>
      <c r="B29" s="6" t="s">
        <v>2305</v>
      </c>
      <c r="C29" s="6" t="s">
        <v>2133</v>
      </c>
      <c r="D29" s="515">
        <v>40679</v>
      </c>
      <c r="E29" s="6" t="s">
        <v>2165</v>
      </c>
      <c r="F29" s="25"/>
      <c r="G29" s="512" t="s">
        <v>2084</v>
      </c>
      <c r="H29" s="355" t="s">
        <v>2089</v>
      </c>
      <c r="I29" s="355" t="s">
        <v>2100</v>
      </c>
      <c r="J29" s="521" t="s">
        <v>2092</v>
      </c>
      <c r="K29" s="513">
        <v>44249</v>
      </c>
      <c r="L29" s="355" t="s">
        <v>2086</v>
      </c>
      <c r="M29" s="6"/>
      <c r="N29" s="25" t="s">
        <v>1698</v>
      </c>
      <c r="O29" s="6" t="s">
        <v>2096</v>
      </c>
      <c r="P29" s="25" t="s">
        <v>2097</v>
      </c>
      <c r="Q29" s="249"/>
      <c r="R29" s="249"/>
      <c r="S29" s="503" t="s">
        <v>2346</v>
      </c>
      <c r="T29" s="514"/>
      <c r="U29" s="523"/>
    </row>
    <row r="30" spans="1:21" x14ac:dyDescent="0.3">
      <c r="A30" s="522">
        <v>5</v>
      </c>
      <c r="B30" s="6" t="s">
        <v>2305</v>
      </c>
      <c r="C30" s="6" t="s">
        <v>2134</v>
      </c>
      <c r="D30" s="516">
        <v>29914</v>
      </c>
      <c r="E30" s="6" t="s">
        <v>2164</v>
      </c>
      <c r="F30" s="25"/>
      <c r="G30" s="6" t="s">
        <v>2084</v>
      </c>
      <c r="H30" s="355" t="s">
        <v>2089</v>
      </c>
      <c r="I30" s="355" t="s">
        <v>2100</v>
      </c>
      <c r="J30" s="521" t="s">
        <v>2092</v>
      </c>
      <c r="K30" s="513">
        <v>44249</v>
      </c>
      <c r="L30" s="355" t="s">
        <v>2086</v>
      </c>
      <c r="M30" s="6"/>
      <c r="N30" s="25" t="s">
        <v>1698</v>
      </c>
      <c r="O30" s="6" t="s">
        <v>2096</v>
      </c>
      <c r="P30" s="25" t="s">
        <v>2097</v>
      </c>
      <c r="Q30" s="249"/>
      <c r="R30" s="249"/>
      <c r="S30" s="503" t="s">
        <v>2346</v>
      </c>
      <c r="T30" s="514"/>
      <c r="U30" s="523"/>
    </row>
    <row r="31" spans="1:21" x14ac:dyDescent="0.3">
      <c r="A31" s="522">
        <v>15</v>
      </c>
      <c r="B31" s="6" t="s">
        <v>2314</v>
      </c>
      <c r="C31" s="6" t="s">
        <v>2110</v>
      </c>
      <c r="D31" s="6" t="s">
        <v>2143</v>
      </c>
      <c r="E31" s="6" t="s">
        <v>2165</v>
      </c>
      <c r="F31" s="25"/>
      <c r="G31" s="6" t="s">
        <v>2172</v>
      </c>
      <c r="H31" s="355" t="s">
        <v>2089</v>
      </c>
      <c r="I31" s="355" t="s">
        <v>2100</v>
      </c>
      <c r="J31" s="6" t="s">
        <v>2193</v>
      </c>
      <c r="K31" s="6"/>
      <c r="L31" s="355" t="s">
        <v>2086</v>
      </c>
      <c r="M31" s="6"/>
      <c r="N31" s="25"/>
      <c r="O31" s="6" t="s">
        <v>2221</v>
      </c>
      <c r="P31" s="25" t="s">
        <v>2345</v>
      </c>
      <c r="Q31" s="249"/>
      <c r="R31" s="249"/>
      <c r="S31" s="503" t="s">
        <v>2222</v>
      </c>
      <c r="T31" s="6"/>
      <c r="U31" s="523"/>
    </row>
    <row r="32" spans="1:21" x14ac:dyDescent="0.3">
      <c r="A32" s="522">
        <v>16</v>
      </c>
      <c r="B32" s="6" t="s">
        <v>2314</v>
      </c>
      <c r="C32" s="6" t="s">
        <v>2111</v>
      </c>
      <c r="D32" s="6" t="s">
        <v>2144</v>
      </c>
      <c r="E32" s="6" t="s">
        <v>2164</v>
      </c>
      <c r="F32" s="25"/>
      <c r="G32" s="6" t="s">
        <v>2173</v>
      </c>
      <c r="H32" s="355" t="s">
        <v>2089</v>
      </c>
      <c r="I32" s="6" t="s">
        <v>2090</v>
      </c>
      <c r="J32" s="6" t="s">
        <v>2194</v>
      </c>
      <c r="K32" s="6"/>
      <c r="L32" s="355" t="s">
        <v>2086</v>
      </c>
      <c r="M32" s="6"/>
      <c r="N32" s="25"/>
      <c r="O32" s="6" t="s">
        <v>2214</v>
      </c>
      <c r="P32" s="25" t="s">
        <v>2345</v>
      </c>
      <c r="Q32" s="249"/>
      <c r="R32" s="249"/>
      <c r="S32" s="503" t="s">
        <v>2222</v>
      </c>
      <c r="T32" s="6"/>
      <c r="U32" s="523"/>
    </row>
    <row r="33" spans="1:21" x14ac:dyDescent="0.3">
      <c r="A33" s="522">
        <v>17</v>
      </c>
      <c r="B33" s="6" t="s">
        <v>2314</v>
      </c>
      <c r="C33" s="6" t="s">
        <v>2112</v>
      </c>
      <c r="D33" s="6" t="s">
        <v>2145</v>
      </c>
      <c r="E33" s="6" t="s">
        <v>2164</v>
      </c>
      <c r="F33" s="25"/>
      <c r="G33" s="6" t="s">
        <v>2090</v>
      </c>
      <c r="H33" s="355" t="s">
        <v>2089</v>
      </c>
      <c r="I33" s="6" t="s">
        <v>2090</v>
      </c>
      <c r="J33" s="6" t="s">
        <v>2195</v>
      </c>
      <c r="K33" s="6"/>
      <c r="L33" s="355" t="s">
        <v>2086</v>
      </c>
      <c r="M33" s="6"/>
      <c r="N33" s="25"/>
      <c r="O33" s="6" t="s">
        <v>2215</v>
      </c>
      <c r="P33" s="25" t="s">
        <v>2345</v>
      </c>
      <c r="Q33" s="249"/>
      <c r="R33" s="249"/>
      <c r="S33" s="503" t="s">
        <v>2222</v>
      </c>
      <c r="T33" s="6"/>
      <c r="U33" s="523"/>
    </row>
    <row r="34" spans="1:21" x14ac:dyDescent="0.3">
      <c r="A34" s="522">
        <v>18</v>
      </c>
      <c r="B34" s="6" t="s">
        <v>2314</v>
      </c>
      <c r="C34" s="6" t="s">
        <v>2113</v>
      </c>
      <c r="D34" s="6" t="s">
        <v>2146</v>
      </c>
      <c r="E34" s="6" t="s">
        <v>2164</v>
      </c>
      <c r="F34" s="25"/>
      <c r="G34" s="6" t="s">
        <v>2174</v>
      </c>
      <c r="H34" s="355" t="s">
        <v>2089</v>
      </c>
      <c r="I34" s="6" t="s">
        <v>2090</v>
      </c>
      <c r="J34" s="6" t="s">
        <v>2196</v>
      </c>
      <c r="K34" s="6"/>
      <c r="L34" s="355" t="s">
        <v>2086</v>
      </c>
      <c r="M34" s="6"/>
      <c r="N34" s="25"/>
      <c r="O34" s="6" t="s">
        <v>2215</v>
      </c>
      <c r="P34" s="25" t="s">
        <v>2345</v>
      </c>
      <c r="Q34" s="249"/>
      <c r="R34" s="249"/>
      <c r="S34" s="503" t="s">
        <v>2222</v>
      </c>
      <c r="T34" s="6"/>
      <c r="U34" s="523"/>
    </row>
    <row r="35" spans="1:21" x14ac:dyDescent="0.3">
      <c r="A35" s="522">
        <v>19</v>
      </c>
      <c r="B35" s="6" t="s">
        <v>2314</v>
      </c>
      <c r="C35" s="6" t="s">
        <v>2114</v>
      </c>
      <c r="D35" s="6" t="s">
        <v>2147</v>
      </c>
      <c r="E35" s="6" t="s">
        <v>2164</v>
      </c>
      <c r="F35" s="25"/>
      <c r="G35" s="6" t="s">
        <v>2090</v>
      </c>
      <c r="H35" s="355" t="s">
        <v>2089</v>
      </c>
      <c r="I35" s="6" t="s">
        <v>2090</v>
      </c>
      <c r="J35" s="6" t="s">
        <v>2195</v>
      </c>
      <c r="K35" s="6"/>
      <c r="L35" s="355" t="s">
        <v>2086</v>
      </c>
      <c r="M35" s="6"/>
      <c r="N35" s="25"/>
      <c r="O35" s="6" t="s">
        <v>2215</v>
      </c>
      <c r="P35" s="25" t="s">
        <v>2345</v>
      </c>
      <c r="Q35" s="249"/>
      <c r="R35" s="249"/>
      <c r="S35" s="503" t="s">
        <v>2222</v>
      </c>
      <c r="T35" s="6"/>
      <c r="U35" s="523"/>
    </row>
    <row r="36" spans="1:21" x14ac:dyDescent="0.3">
      <c r="A36" s="522">
        <v>20</v>
      </c>
      <c r="B36" s="6" t="s">
        <v>2314</v>
      </c>
      <c r="C36" s="6" t="s">
        <v>2115</v>
      </c>
      <c r="D36" s="6" t="s">
        <v>2148</v>
      </c>
      <c r="E36" s="6" t="s">
        <v>2164</v>
      </c>
      <c r="F36" s="25"/>
      <c r="G36" s="6" t="s">
        <v>2175</v>
      </c>
      <c r="H36" s="355" t="s">
        <v>2089</v>
      </c>
      <c r="I36" s="6" t="s">
        <v>2090</v>
      </c>
      <c r="J36" s="6" t="s">
        <v>2195</v>
      </c>
      <c r="K36" s="6"/>
      <c r="L36" s="355" t="s">
        <v>2086</v>
      </c>
      <c r="M36" s="6"/>
      <c r="N36" s="25"/>
      <c r="O36" s="6" t="s">
        <v>2215</v>
      </c>
      <c r="P36" s="25" t="s">
        <v>2345</v>
      </c>
      <c r="Q36" s="249"/>
      <c r="R36" s="249"/>
      <c r="S36" s="503" t="s">
        <v>2222</v>
      </c>
      <c r="T36" s="6"/>
      <c r="U36" s="523"/>
    </row>
    <row r="37" spans="1:21" x14ac:dyDescent="0.3">
      <c r="A37" s="522">
        <v>21</v>
      </c>
      <c r="B37" s="6" t="s">
        <v>2314</v>
      </c>
      <c r="C37" s="6" t="s">
        <v>2116</v>
      </c>
      <c r="D37" s="6" t="s">
        <v>2149</v>
      </c>
      <c r="E37" s="6" t="s">
        <v>2165</v>
      </c>
      <c r="F37" s="25"/>
      <c r="G37" s="6" t="s">
        <v>2176</v>
      </c>
      <c r="H37" s="355" t="s">
        <v>2089</v>
      </c>
      <c r="I37" s="6" t="s">
        <v>2090</v>
      </c>
      <c r="J37" s="6" t="s">
        <v>2197</v>
      </c>
      <c r="K37" s="6"/>
      <c r="L37" s="355" t="s">
        <v>2086</v>
      </c>
      <c r="M37" s="6"/>
      <c r="N37" s="25"/>
      <c r="O37" s="6" t="s">
        <v>2216</v>
      </c>
      <c r="P37" s="25" t="s">
        <v>2345</v>
      </c>
      <c r="Q37" s="249"/>
      <c r="R37" s="249"/>
      <c r="S37" s="503" t="s">
        <v>2222</v>
      </c>
      <c r="T37" s="6"/>
      <c r="U37" s="523"/>
    </row>
    <row r="38" spans="1:21" x14ac:dyDescent="0.3">
      <c r="A38" s="522">
        <v>22</v>
      </c>
      <c r="B38" s="6" t="s">
        <v>2314</v>
      </c>
      <c r="C38" s="6" t="s">
        <v>2117</v>
      </c>
      <c r="D38" s="6" t="s">
        <v>2150</v>
      </c>
      <c r="E38" s="6" t="s">
        <v>2165</v>
      </c>
      <c r="F38" s="25"/>
      <c r="G38" s="6" t="s">
        <v>2090</v>
      </c>
      <c r="H38" s="355" t="s">
        <v>2089</v>
      </c>
      <c r="I38" s="6" t="s">
        <v>2090</v>
      </c>
      <c r="J38" s="6"/>
      <c r="K38" s="6"/>
      <c r="L38" s="355" t="s">
        <v>2086</v>
      </c>
      <c r="M38" s="6"/>
      <c r="N38" s="25"/>
      <c r="O38" s="6" t="s">
        <v>2215</v>
      </c>
      <c r="P38" s="25" t="s">
        <v>2345</v>
      </c>
      <c r="Q38" s="249"/>
      <c r="R38" s="249"/>
      <c r="S38" s="503" t="s">
        <v>2222</v>
      </c>
      <c r="T38" s="6"/>
      <c r="U38" s="523"/>
    </row>
    <row r="39" spans="1:21" x14ac:dyDescent="0.3">
      <c r="A39" s="522">
        <v>23</v>
      </c>
      <c r="B39" s="6" t="s">
        <v>2314</v>
      </c>
      <c r="C39" s="6" t="s">
        <v>2118</v>
      </c>
      <c r="D39" s="6" t="s">
        <v>2151</v>
      </c>
      <c r="E39" s="6" t="s">
        <v>2165</v>
      </c>
      <c r="F39" s="25"/>
      <c r="G39" s="6" t="s">
        <v>2177</v>
      </c>
      <c r="H39" s="355" t="s">
        <v>2089</v>
      </c>
      <c r="I39" s="6" t="s">
        <v>2090</v>
      </c>
      <c r="J39" s="6" t="s">
        <v>2198</v>
      </c>
      <c r="K39" s="6"/>
      <c r="L39" s="355" t="s">
        <v>2086</v>
      </c>
      <c r="M39" s="6"/>
      <c r="N39" s="25"/>
      <c r="O39" s="6" t="s">
        <v>2217</v>
      </c>
      <c r="P39" s="25" t="s">
        <v>2345</v>
      </c>
      <c r="Q39" s="249"/>
      <c r="R39" s="249"/>
      <c r="S39" s="503" t="s">
        <v>2222</v>
      </c>
      <c r="T39" s="6"/>
      <c r="U39" s="523"/>
    </row>
    <row r="40" spans="1:21" x14ac:dyDescent="0.3">
      <c r="A40" s="522">
        <v>24</v>
      </c>
      <c r="B40" s="6" t="s">
        <v>2314</v>
      </c>
      <c r="C40" s="6" t="s">
        <v>2119</v>
      </c>
      <c r="D40" s="6" t="s">
        <v>2152</v>
      </c>
      <c r="E40" s="6" t="s">
        <v>2165</v>
      </c>
      <c r="F40" s="25"/>
      <c r="G40" s="6" t="s">
        <v>2178</v>
      </c>
      <c r="H40" s="355" t="s">
        <v>2089</v>
      </c>
      <c r="I40" s="6" t="s">
        <v>2090</v>
      </c>
      <c r="J40" s="6" t="s">
        <v>2195</v>
      </c>
      <c r="K40" s="6"/>
      <c r="L40" s="355" t="s">
        <v>2086</v>
      </c>
      <c r="M40" s="6"/>
      <c r="N40" s="25"/>
      <c r="O40" s="6" t="s">
        <v>2215</v>
      </c>
      <c r="P40" s="25" t="s">
        <v>2345</v>
      </c>
      <c r="Q40" s="249"/>
      <c r="R40" s="249"/>
      <c r="S40" s="503" t="s">
        <v>2222</v>
      </c>
      <c r="T40" s="6"/>
      <c r="U40" s="523"/>
    </row>
    <row r="41" spans="1:21" x14ac:dyDescent="0.3">
      <c r="A41" s="522">
        <v>25</v>
      </c>
      <c r="B41" s="6" t="s">
        <v>2314</v>
      </c>
      <c r="C41" s="6" t="s">
        <v>2120</v>
      </c>
      <c r="D41" s="6" t="s">
        <v>2153</v>
      </c>
      <c r="E41" s="6" t="s">
        <v>2165</v>
      </c>
      <c r="F41" s="25"/>
      <c r="G41" s="6" t="s">
        <v>2179</v>
      </c>
      <c r="H41" s="355" t="s">
        <v>2089</v>
      </c>
      <c r="I41" s="6" t="s">
        <v>2088</v>
      </c>
      <c r="J41" s="6" t="s">
        <v>2199</v>
      </c>
      <c r="K41" s="6"/>
      <c r="L41" s="355" t="s">
        <v>2086</v>
      </c>
      <c r="M41" s="6"/>
      <c r="N41" s="25"/>
      <c r="O41" s="6" t="s">
        <v>2218</v>
      </c>
      <c r="P41" s="25" t="s">
        <v>2345</v>
      </c>
      <c r="Q41" s="249"/>
      <c r="R41" s="249"/>
      <c r="S41" s="503" t="s">
        <v>2222</v>
      </c>
      <c r="T41" s="6"/>
      <c r="U41" s="523"/>
    </row>
    <row r="42" spans="1:21" x14ac:dyDescent="0.3">
      <c r="A42" s="522">
        <v>26</v>
      </c>
      <c r="B42" s="6" t="s">
        <v>2314</v>
      </c>
      <c r="C42" s="6" t="s">
        <v>2121</v>
      </c>
      <c r="D42" s="6" t="s">
        <v>2154</v>
      </c>
      <c r="E42" s="6" t="s">
        <v>2165</v>
      </c>
      <c r="F42" s="25"/>
      <c r="G42" s="6" t="s">
        <v>2180</v>
      </c>
      <c r="H42" s="355" t="s">
        <v>2089</v>
      </c>
      <c r="I42" s="6" t="s">
        <v>2088</v>
      </c>
      <c r="J42" s="6"/>
      <c r="K42" s="6"/>
      <c r="L42" s="355" t="s">
        <v>2086</v>
      </c>
      <c r="M42" s="6"/>
      <c r="N42" s="25"/>
      <c r="O42" s="6" t="s">
        <v>2219</v>
      </c>
      <c r="P42" s="25" t="s">
        <v>2345</v>
      </c>
      <c r="Q42" s="249"/>
      <c r="R42" s="249"/>
      <c r="S42" s="503" t="s">
        <v>2222</v>
      </c>
      <c r="T42" s="6"/>
      <c r="U42" s="523"/>
    </row>
    <row r="43" spans="1:21" x14ac:dyDescent="0.3">
      <c r="A43" s="522">
        <v>27</v>
      </c>
      <c r="B43" s="6" t="s">
        <v>2314</v>
      </c>
      <c r="C43" s="6" t="s">
        <v>2122</v>
      </c>
      <c r="D43" s="6" t="s">
        <v>2155</v>
      </c>
      <c r="E43" s="6" t="s">
        <v>2165</v>
      </c>
      <c r="F43" s="25"/>
      <c r="G43" s="6" t="s">
        <v>2181</v>
      </c>
      <c r="H43" s="355" t="s">
        <v>2089</v>
      </c>
      <c r="I43" s="6" t="s">
        <v>2090</v>
      </c>
      <c r="J43" s="6" t="s">
        <v>2200</v>
      </c>
      <c r="K43" s="6"/>
      <c r="L43" s="355" t="s">
        <v>2086</v>
      </c>
      <c r="M43" s="6"/>
      <c r="N43" s="25"/>
      <c r="O43" s="6" t="s">
        <v>2217</v>
      </c>
      <c r="P43" s="25" t="s">
        <v>2345</v>
      </c>
      <c r="Q43" s="249"/>
      <c r="R43" s="249"/>
      <c r="S43" s="503" t="s">
        <v>2222</v>
      </c>
      <c r="T43" s="6"/>
      <c r="U43" s="523"/>
    </row>
    <row r="44" spans="1:21" x14ac:dyDescent="0.3">
      <c r="A44" s="522">
        <v>28</v>
      </c>
      <c r="B44" s="6" t="s">
        <v>2314</v>
      </c>
      <c r="C44" s="6" t="s">
        <v>2123</v>
      </c>
      <c r="D44" s="6" t="s">
        <v>2156</v>
      </c>
      <c r="E44" s="6" t="s">
        <v>2165</v>
      </c>
      <c r="F44" s="25"/>
      <c r="G44" s="6" t="s">
        <v>2174</v>
      </c>
      <c r="H44" s="355" t="s">
        <v>2089</v>
      </c>
      <c r="I44" s="6" t="s">
        <v>2090</v>
      </c>
      <c r="J44" s="6" t="s">
        <v>2201</v>
      </c>
      <c r="K44" s="6"/>
      <c r="L44" s="355" t="s">
        <v>2086</v>
      </c>
      <c r="M44" s="6"/>
      <c r="N44" s="25"/>
      <c r="O44" s="6" t="s">
        <v>2217</v>
      </c>
      <c r="P44" s="25" t="s">
        <v>2345</v>
      </c>
      <c r="Q44" s="249"/>
      <c r="R44" s="249"/>
      <c r="S44" s="503" t="s">
        <v>2222</v>
      </c>
      <c r="T44" s="6"/>
      <c r="U44" s="523"/>
    </row>
    <row r="45" spans="1:21" x14ac:dyDescent="0.3">
      <c r="A45" s="522">
        <v>29</v>
      </c>
      <c r="B45" s="6" t="s">
        <v>2315</v>
      </c>
      <c r="C45" s="6" t="s">
        <v>2124</v>
      </c>
      <c r="D45" s="6" t="s">
        <v>2157</v>
      </c>
      <c r="E45" s="6" t="s">
        <v>2164</v>
      </c>
      <c r="F45" s="25"/>
      <c r="G45" s="6" t="s">
        <v>2182</v>
      </c>
      <c r="H45" s="355" t="s">
        <v>2089</v>
      </c>
      <c r="I45" s="6" t="s">
        <v>2088</v>
      </c>
      <c r="J45" s="6" t="s">
        <v>2202</v>
      </c>
      <c r="K45" s="6"/>
      <c r="L45" s="355" t="s">
        <v>2086</v>
      </c>
      <c r="M45" s="6"/>
      <c r="N45" s="25"/>
      <c r="O45" s="6" t="s">
        <v>2221</v>
      </c>
      <c r="P45" s="25" t="s">
        <v>2345</v>
      </c>
      <c r="Q45" s="249"/>
      <c r="R45" s="249"/>
      <c r="S45" s="503" t="s">
        <v>2222</v>
      </c>
      <c r="T45" s="6"/>
      <c r="U45" s="523"/>
    </row>
    <row r="46" spans="1:21" x14ac:dyDescent="0.3">
      <c r="A46" s="522">
        <v>30</v>
      </c>
      <c r="B46" s="6" t="s">
        <v>2315</v>
      </c>
      <c r="C46" s="6" t="s">
        <v>2125</v>
      </c>
      <c r="D46" s="6" t="s">
        <v>2158</v>
      </c>
      <c r="E46" s="6" t="s">
        <v>2164</v>
      </c>
      <c r="F46" s="25"/>
      <c r="G46" s="6" t="s">
        <v>2183</v>
      </c>
      <c r="H46" s="355" t="s">
        <v>2089</v>
      </c>
      <c r="I46" s="6" t="s">
        <v>2188</v>
      </c>
      <c r="J46" s="6" t="s">
        <v>2203</v>
      </c>
      <c r="K46" s="6"/>
      <c r="L46" s="355" t="s">
        <v>2086</v>
      </c>
      <c r="M46" s="6"/>
      <c r="N46" s="25"/>
      <c r="O46" s="6" t="s">
        <v>2221</v>
      </c>
      <c r="P46" s="25" t="s">
        <v>2345</v>
      </c>
      <c r="Q46" s="249"/>
      <c r="R46" s="249"/>
      <c r="S46" s="503" t="s">
        <v>2222</v>
      </c>
      <c r="T46" s="6"/>
      <c r="U46" s="523"/>
    </row>
    <row r="47" spans="1:21" x14ac:dyDescent="0.3">
      <c r="A47" s="522">
        <v>31</v>
      </c>
      <c r="B47" s="6" t="s">
        <v>2315</v>
      </c>
      <c r="C47" s="6" t="s">
        <v>2126</v>
      </c>
      <c r="D47" s="6" t="s">
        <v>2159</v>
      </c>
      <c r="E47" s="6" t="s">
        <v>2164</v>
      </c>
      <c r="F47" s="25"/>
      <c r="G47" s="6" t="s">
        <v>2184</v>
      </c>
      <c r="H47" s="355" t="s">
        <v>2089</v>
      </c>
      <c r="I47" s="355" t="s">
        <v>2100</v>
      </c>
      <c r="J47" s="6" t="s">
        <v>2204</v>
      </c>
      <c r="K47" s="6"/>
      <c r="L47" s="355" t="s">
        <v>2086</v>
      </c>
      <c r="M47" s="6"/>
      <c r="N47" s="25"/>
      <c r="O47" s="6" t="s">
        <v>2221</v>
      </c>
      <c r="P47" s="25" t="s">
        <v>2345</v>
      </c>
      <c r="Q47" s="249"/>
      <c r="R47" s="249"/>
      <c r="S47" s="503" t="s">
        <v>2222</v>
      </c>
      <c r="T47" s="6"/>
      <c r="U47" s="523"/>
    </row>
    <row r="48" spans="1:21" x14ac:dyDescent="0.3">
      <c r="A48" s="522">
        <v>46</v>
      </c>
      <c r="B48" s="6" t="s">
        <v>2319</v>
      </c>
      <c r="C48" s="6" t="s">
        <v>2270</v>
      </c>
      <c r="D48" s="6" t="s">
        <v>2271</v>
      </c>
      <c r="E48" s="6" t="s">
        <v>2165</v>
      </c>
      <c r="F48" s="25"/>
      <c r="G48" s="6" t="s">
        <v>2090</v>
      </c>
      <c r="H48" s="355" t="s">
        <v>2089</v>
      </c>
      <c r="I48" s="6" t="s">
        <v>2090</v>
      </c>
      <c r="J48" s="6" t="s">
        <v>2272</v>
      </c>
      <c r="K48" s="6"/>
      <c r="L48" s="355" t="s">
        <v>2086</v>
      </c>
      <c r="M48" s="6"/>
      <c r="N48" s="25"/>
      <c r="O48" s="6" t="s">
        <v>2273</v>
      </c>
      <c r="P48" s="25" t="s">
        <v>2303</v>
      </c>
      <c r="Q48" s="249"/>
      <c r="R48" s="249"/>
      <c r="S48" s="503" t="s">
        <v>2346</v>
      </c>
      <c r="T48" s="6"/>
      <c r="U48" s="523"/>
    </row>
    <row r="49" spans="1:21" x14ac:dyDescent="0.3">
      <c r="A49" s="522">
        <v>45</v>
      </c>
      <c r="B49" s="6" t="s">
        <v>2311</v>
      </c>
      <c r="C49" s="6" t="s">
        <v>2261</v>
      </c>
      <c r="D49" s="6" t="s">
        <v>2264</v>
      </c>
      <c r="E49" s="6" t="s">
        <v>2165</v>
      </c>
      <c r="F49" s="25"/>
      <c r="G49" s="6" t="s">
        <v>2090</v>
      </c>
      <c r="H49" s="355" t="s">
        <v>2089</v>
      </c>
      <c r="I49" s="6" t="s">
        <v>2090</v>
      </c>
      <c r="J49" s="6"/>
      <c r="K49" s="6"/>
      <c r="L49" s="355" t="s">
        <v>2086</v>
      </c>
      <c r="M49" s="6"/>
      <c r="N49" s="25"/>
      <c r="O49" s="6" t="s">
        <v>2210</v>
      </c>
      <c r="P49" s="25" t="s">
        <v>2345</v>
      </c>
      <c r="Q49" s="249"/>
      <c r="R49" s="249"/>
      <c r="S49" s="503" t="s">
        <v>2222</v>
      </c>
      <c r="T49" s="6"/>
      <c r="U49" s="523"/>
    </row>
    <row r="50" spans="1:21" x14ac:dyDescent="0.3">
      <c r="A50" s="522">
        <v>35</v>
      </c>
      <c r="B50" s="6" t="s">
        <v>2306</v>
      </c>
      <c r="C50" s="6" t="s">
        <v>2224</v>
      </c>
      <c r="D50" s="6" t="s">
        <v>2232</v>
      </c>
      <c r="E50" s="6" t="s">
        <v>2164</v>
      </c>
      <c r="F50" s="25"/>
      <c r="G50" s="6" t="s">
        <v>2090</v>
      </c>
      <c r="H50" s="355" t="s">
        <v>2089</v>
      </c>
      <c r="I50" s="6" t="s">
        <v>2090</v>
      </c>
      <c r="J50" s="6" t="s">
        <v>2244</v>
      </c>
      <c r="K50" s="513">
        <v>44252</v>
      </c>
      <c r="L50" s="355" t="s">
        <v>2086</v>
      </c>
      <c r="M50" s="6"/>
      <c r="N50" s="25" t="s">
        <v>2252</v>
      </c>
      <c r="O50" s="6" t="s">
        <v>2254</v>
      </c>
      <c r="P50" s="25" t="s">
        <v>2345</v>
      </c>
      <c r="Q50" s="249"/>
      <c r="R50" s="249"/>
      <c r="S50" s="503" t="s">
        <v>2222</v>
      </c>
      <c r="T50" s="6"/>
      <c r="U50" s="523"/>
    </row>
    <row r="51" spans="1:21" x14ac:dyDescent="0.3">
      <c r="A51" s="522">
        <v>36</v>
      </c>
      <c r="B51" s="6" t="s">
        <v>2306</v>
      </c>
      <c r="C51" s="6" t="s">
        <v>2225</v>
      </c>
      <c r="D51" s="6" t="s">
        <v>2233</v>
      </c>
      <c r="E51" s="6" t="s">
        <v>2164</v>
      </c>
      <c r="F51" s="25"/>
      <c r="G51" s="6" t="s">
        <v>2090</v>
      </c>
      <c r="H51" s="355" t="s">
        <v>2089</v>
      </c>
      <c r="I51" s="6" t="s">
        <v>2090</v>
      </c>
      <c r="J51" s="6" t="s">
        <v>2245</v>
      </c>
      <c r="K51" s="513">
        <v>44244</v>
      </c>
      <c r="L51" s="355" t="s">
        <v>2086</v>
      </c>
      <c r="M51" s="6"/>
      <c r="N51" s="25" t="s">
        <v>2252</v>
      </c>
      <c r="O51" s="6" t="s">
        <v>2255</v>
      </c>
      <c r="P51" s="25" t="s">
        <v>2345</v>
      </c>
      <c r="Q51" s="249"/>
      <c r="R51" s="249"/>
      <c r="S51" s="503" t="s">
        <v>2222</v>
      </c>
      <c r="T51" s="6"/>
      <c r="U51" s="523"/>
    </row>
    <row r="52" spans="1:21" x14ac:dyDescent="0.3">
      <c r="A52" s="522">
        <v>37</v>
      </c>
      <c r="B52" s="6" t="s">
        <v>2306</v>
      </c>
      <c r="C52" s="6" t="s">
        <v>2226</v>
      </c>
      <c r="D52" s="6" t="s">
        <v>2234</v>
      </c>
      <c r="E52" s="6" t="s">
        <v>2164</v>
      </c>
      <c r="F52" s="25"/>
      <c r="G52" s="6" t="s">
        <v>2173</v>
      </c>
      <c r="H52" s="355" t="s">
        <v>2089</v>
      </c>
      <c r="I52" s="6" t="s">
        <v>2090</v>
      </c>
      <c r="J52" s="6" t="s">
        <v>2246</v>
      </c>
      <c r="K52" s="513">
        <v>44234</v>
      </c>
      <c r="L52" s="355" t="s">
        <v>2086</v>
      </c>
      <c r="M52" s="6"/>
      <c r="N52" s="25" t="s">
        <v>2253</v>
      </c>
      <c r="O52" s="6" t="s">
        <v>2256</v>
      </c>
      <c r="P52" s="25" t="s">
        <v>2345</v>
      </c>
      <c r="Q52" s="249"/>
      <c r="R52" s="249"/>
      <c r="S52" s="503" t="s">
        <v>2222</v>
      </c>
      <c r="T52" s="6"/>
      <c r="U52" s="523"/>
    </row>
    <row r="53" spans="1:21" x14ac:dyDescent="0.3">
      <c r="A53" s="522">
        <v>53</v>
      </c>
      <c r="B53" s="6" t="s">
        <v>2318</v>
      </c>
      <c r="C53" s="6" t="s">
        <v>2280</v>
      </c>
      <c r="D53" s="6" t="s">
        <v>2291</v>
      </c>
      <c r="E53" s="6" t="s">
        <v>2164</v>
      </c>
      <c r="F53" s="25"/>
      <c r="G53" s="6" t="s">
        <v>2186</v>
      </c>
      <c r="H53" s="355" t="s">
        <v>2089</v>
      </c>
      <c r="I53" s="6" t="s">
        <v>2088</v>
      </c>
      <c r="J53" s="6"/>
      <c r="K53" s="6"/>
      <c r="L53" s="355" t="s">
        <v>2086</v>
      </c>
      <c r="M53" s="6"/>
      <c r="N53" s="25"/>
      <c r="O53" s="6" t="s">
        <v>2096</v>
      </c>
      <c r="P53" s="25" t="s">
        <v>2303</v>
      </c>
      <c r="Q53" s="249"/>
      <c r="R53" s="249"/>
      <c r="S53" s="503" t="s">
        <v>2346</v>
      </c>
      <c r="T53" s="6"/>
      <c r="U53" s="523"/>
    </row>
    <row r="54" spans="1:21" x14ac:dyDescent="0.3">
      <c r="A54" s="522">
        <v>54</v>
      </c>
      <c r="B54" s="6" t="s">
        <v>2318</v>
      </c>
      <c r="C54" s="6" t="s">
        <v>2281</v>
      </c>
      <c r="D54" s="6" t="s">
        <v>2292</v>
      </c>
      <c r="E54" s="6" t="s">
        <v>2164</v>
      </c>
      <c r="F54" s="25"/>
      <c r="G54" s="6" t="s">
        <v>2186</v>
      </c>
      <c r="H54" s="355" t="s">
        <v>2089</v>
      </c>
      <c r="I54" s="6" t="s">
        <v>2088</v>
      </c>
      <c r="J54" s="6"/>
      <c r="K54" s="6"/>
      <c r="L54" s="355" t="s">
        <v>2086</v>
      </c>
      <c r="M54" s="6"/>
      <c r="N54" s="25"/>
      <c r="O54" s="6" t="s">
        <v>2096</v>
      </c>
      <c r="P54" s="25" t="s">
        <v>2303</v>
      </c>
      <c r="Q54" s="249"/>
      <c r="R54" s="249"/>
      <c r="S54" s="503" t="s">
        <v>2346</v>
      </c>
      <c r="T54" s="6"/>
      <c r="U54" s="523"/>
    </row>
    <row r="55" spans="1:21" x14ac:dyDescent="0.3">
      <c r="A55" s="522">
        <v>55</v>
      </c>
      <c r="B55" s="6" t="s">
        <v>2318</v>
      </c>
      <c r="C55" s="6" t="s">
        <v>2282</v>
      </c>
      <c r="D55" s="6" t="s">
        <v>2293</v>
      </c>
      <c r="E55" s="6" t="s">
        <v>2165</v>
      </c>
      <c r="F55" s="25"/>
      <c r="G55" s="6" t="s">
        <v>2186</v>
      </c>
      <c r="H55" s="355" t="s">
        <v>2089</v>
      </c>
      <c r="I55" s="6" t="s">
        <v>2088</v>
      </c>
      <c r="J55" s="6"/>
      <c r="K55" s="6"/>
      <c r="L55" s="355" t="s">
        <v>2086</v>
      </c>
      <c r="M55" s="6"/>
      <c r="N55" s="25"/>
      <c r="O55" s="6" t="s">
        <v>2096</v>
      </c>
      <c r="P55" s="25" t="s">
        <v>2303</v>
      </c>
      <c r="Q55" s="249"/>
      <c r="R55" s="249"/>
      <c r="S55" s="503" t="s">
        <v>2346</v>
      </c>
      <c r="T55" s="6"/>
      <c r="U55" s="523"/>
    </row>
    <row r="56" spans="1:21" x14ac:dyDescent="0.3">
      <c r="A56" s="522">
        <v>56</v>
      </c>
      <c r="B56" s="6" t="s">
        <v>2318</v>
      </c>
      <c r="C56" s="6" t="s">
        <v>2283</v>
      </c>
      <c r="D56" s="6" t="s">
        <v>2294</v>
      </c>
      <c r="E56" s="6" t="s">
        <v>2165</v>
      </c>
      <c r="F56" s="25"/>
      <c r="G56" s="6" t="s">
        <v>2299</v>
      </c>
      <c r="H56" s="355" t="s">
        <v>2089</v>
      </c>
      <c r="I56" s="6" t="s">
        <v>2089</v>
      </c>
      <c r="J56" s="6"/>
      <c r="K56" s="6"/>
      <c r="L56" s="355" t="s">
        <v>2086</v>
      </c>
      <c r="M56" s="6"/>
      <c r="N56" s="25"/>
      <c r="O56" s="6" t="s">
        <v>2096</v>
      </c>
      <c r="P56" s="25" t="s">
        <v>2303</v>
      </c>
      <c r="Q56" s="249"/>
      <c r="R56" s="249"/>
      <c r="S56" s="503" t="s">
        <v>2346</v>
      </c>
      <c r="T56" s="6"/>
      <c r="U56" s="523"/>
    </row>
    <row r="57" spans="1:21" x14ac:dyDescent="0.3">
      <c r="A57" s="522">
        <v>57</v>
      </c>
      <c r="B57" s="6" t="s">
        <v>2318</v>
      </c>
      <c r="C57" s="6" t="s">
        <v>2284</v>
      </c>
      <c r="D57" s="6" t="s">
        <v>2295</v>
      </c>
      <c r="E57" s="6" t="s">
        <v>2165</v>
      </c>
      <c r="F57" s="25"/>
      <c r="G57" s="6" t="s">
        <v>2090</v>
      </c>
      <c r="H57" s="355" t="s">
        <v>2089</v>
      </c>
      <c r="I57" s="6" t="s">
        <v>2090</v>
      </c>
      <c r="J57" s="6"/>
      <c r="K57" s="6"/>
      <c r="L57" s="355" t="s">
        <v>2086</v>
      </c>
      <c r="M57" s="6"/>
      <c r="N57" s="25"/>
      <c r="O57" s="6" t="s">
        <v>2096</v>
      </c>
      <c r="P57" s="25" t="s">
        <v>2303</v>
      </c>
      <c r="Q57" s="249"/>
      <c r="R57" s="249"/>
      <c r="S57" s="503" t="s">
        <v>2346</v>
      </c>
      <c r="T57" s="6"/>
      <c r="U57" s="523"/>
    </row>
    <row r="58" spans="1:21" x14ac:dyDescent="0.3">
      <c r="A58" s="522">
        <v>32</v>
      </c>
      <c r="B58" s="6" t="s">
        <v>2316</v>
      </c>
      <c r="C58" s="6" t="s">
        <v>2127</v>
      </c>
      <c r="D58" s="6" t="s">
        <v>2160</v>
      </c>
      <c r="E58" s="6" t="s">
        <v>2165</v>
      </c>
      <c r="F58" s="25"/>
      <c r="G58" s="6" t="s">
        <v>2185</v>
      </c>
      <c r="H58" s="355" t="s">
        <v>2089</v>
      </c>
      <c r="I58" s="6" t="s">
        <v>2088</v>
      </c>
      <c r="J58" s="6" t="s">
        <v>2205</v>
      </c>
      <c r="K58" s="6"/>
      <c r="L58" s="355" t="s">
        <v>2086</v>
      </c>
      <c r="M58" s="6"/>
      <c r="N58" s="25"/>
      <c r="O58" s="6" t="s">
        <v>2221</v>
      </c>
      <c r="P58" s="25" t="s">
        <v>2345</v>
      </c>
      <c r="Q58" s="249"/>
      <c r="R58" s="249"/>
      <c r="S58" s="503" t="s">
        <v>2222</v>
      </c>
      <c r="T58" s="6"/>
      <c r="U58" s="523"/>
    </row>
    <row r="59" spans="1:21" x14ac:dyDescent="0.3">
      <c r="A59" s="522">
        <v>33</v>
      </c>
      <c r="B59" s="6" t="s">
        <v>2316</v>
      </c>
      <c r="C59" s="6" t="s">
        <v>2128</v>
      </c>
      <c r="D59" s="6" t="s">
        <v>2161</v>
      </c>
      <c r="E59" s="6" t="s">
        <v>2165</v>
      </c>
      <c r="F59" s="25"/>
      <c r="G59" s="6" t="s">
        <v>2186</v>
      </c>
      <c r="H59" s="355" t="s">
        <v>2089</v>
      </c>
      <c r="I59" s="6" t="s">
        <v>2088</v>
      </c>
      <c r="J59" s="6" t="s">
        <v>2206</v>
      </c>
      <c r="K59" s="6"/>
      <c r="L59" s="355" t="s">
        <v>2086</v>
      </c>
      <c r="M59" s="6"/>
      <c r="N59" s="25"/>
      <c r="O59" s="6" t="s">
        <v>2221</v>
      </c>
      <c r="P59" s="25" t="s">
        <v>2345</v>
      </c>
      <c r="Q59" s="249"/>
      <c r="R59" s="249"/>
      <c r="S59" s="503" t="s">
        <v>2222</v>
      </c>
      <c r="T59" s="6"/>
      <c r="U59" s="523"/>
    </row>
    <row r="60" spans="1:21" x14ac:dyDescent="0.3">
      <c r="A60" s="522">
        <v>38</v>
      </c>
      <c r="B60" s="6" t="s">
        <v>2307</v>
      </c>
      <c r="C60" s="6" t="s">
        <v>2227</v>
      </c>
      <c r="D60" s="6" t="s">
        <v>2235</v>
      </c>
      <c r="E60" s="6" t="s">
        <v>2165</v>
      </c>
      <c r="F60" s="25"/>
      <c r="G60" s="6" t="s">
        <v>2240</v>
      </c>
      <c r="H60" s="355" t="s">
        <v>2089</v>
      </c>
      <c r="I60" s="6" t="s">
        <v>2100</v>
      </c>
      <c r="J60" s="6" t="s">
        <v>2247</v>
      </c>
      <c r="K60" s="6"/>
      <c r="L60" s="355" t="s">
        <v>2086</v>
      </c>
      <c r="M60" s="6"/>
      <c r="N60" s="25"/>
      <c r="O60" s="6" t="s">
        <v>2257</v>
      </c>
      <c r="P60" s="25" t="s">
        <v>2345</v>
      </c>
      <c r="Q60" s="249"/>
      <c r="R60" s="249"/>
      <c r="S60" s="503" t="s">
        <v>2223</v>
      </c>
      <c r="T60" s="6"/>
      <c r="U60" s="523"/>
    </row>
    <row r="61" spans="1:21" x14ac:dyDescent="0.3">
      <c r="A61" s="522">
        <v>39</v>
      </c>
      <c r="B61" s="6" t="s">
        <v>2307</v>
      </c>
      <c r="C61" s="6" t="s">
        <v>2228</v>
      </c>
      <c r="D61" s="6" t="s">
        <v>2236</v>
      </c>
      <c r="E61" s="6" t="s">
        <v>2164</v>
      </c>
      <c r="F61" s="25"/>
      <c r="G61" s="6" t="s">
        <v>2241</v>
      </c>
      <c r="H61" s="355" t="s">
        <v>2089</v>
      </c>
      <c r="I61" s="6" t="s">
        <v>2188</v>
      </c>
      <c r="J61" s="6" t="s">
        <v>2248</v>
      </c>
      <c r="K61" s="6"/>
      <c r="L61" s="355" t="s">
        <v>2086</v>
      </c>
      <c r="M61" s="6"/>
      <c r="N61" s="25"/>
      <c r="O61" s="6" t="s">
        <v>2211</v>
      </c>
      <c r="P61" s="25" t="s">
        <v>2345</v>
      </c>
      <c r="Q61" s="249"/>
      <c r="R61" s="249"/>
      <c r="S61" s="503" t="s">
        <v>2222</v>
      </c>
      <c r="T61" s="6"/>
      <c r="U61" s="523"/>
    </row>
    <row r="62" spans="1:21" x14ac:dyDescent="0.3">
      <c r="A62" s="522">
        <v>40</v>
      </c>
      <c r="B62" s="6" t="s">
        <v>2307</v>
      </c>
      <c r="C62" s="6" t="s">
        <v>2229</v>
      </c>
      <c r="D62" s="6" t="s">
        <v>2237</v>
      </c>
      <c r="E62" s="6" t="s">
        <v>2164</v>
      </c>
      <c r="F62" s="25"/>
      <c r="G62" s="6" t="s">
        <v>2241</v>
      </c>
      <c r="H62" s="355" t="s">
        <v>2089</v>
      </c>
      <c r="I62" s="6" t="s">
        <v>2188</v>
      </c>
      <c r="J62" s="6" t="s">
        <v>2249</v>
      </c>
      <c r="K62" s="6"/>
      <c r="L62" s="355" t="s">
        <v>2086</v>
      </c>
      <c r="M62" s="6"/>
      <c r="N62" s="25"/>
      <c r="O62" s="6" t="s">
        <v>2211</v>
      </c>
      <c r="P62" s="25" t="s">
        <v>2345</v>
      </c>
      <c r="Q62" s="249"/>
      <c r="R62" s="249"/>
      <c r="S62" s="503" t="s">
        <v>2222</v>
      </c>
      <c r="T62" s="6"/>
      <c r="U62" s="523"/>
    </row>
    <row r="63" spans="1:21" x14ac:dyDescent="0.3">
      <c r="A63" s="522">
        <v>41</v>
      </c>
      <c r="B63" s="6" t="s">
        <v>2307</v>
      </c>
      <c r="C63" s="6" t="s">
        <v>2230</v>
      </c>
      <c r="D63" s="6" t="s">
        <v>2238</v>
      </c>
      <c r="E63" s="6" t="s">
        <v>2164</v>
      </c>
      <c r="F63" s="25"/>
      <c r="G63" s="6" t="s">
        <v>2242</v>
      </c>
      <c r="H63" s="355" t="s">
        <v>2089</v>
      </c>
      <c r="I63" s="6" t="s">
        <v>2100</v>
      </c>
      <c r="J63" s="6" t="s">
        <v>2250</v>
      </c>
      <c r="K63" s="6"/>
      <c r="L63" s="355" t="s">
        <v>2086</v>
      </c>
      <c r="M63" s="6"/>
      <c r="N63" s="25"/>
      <c r="O63" s="6" t="s">
        <v>2258</v>
      </c>
      <c r="P63" s="25" t="s">
        <v>2345</v>
      </c>
      <c r="Q63" s="249"/>
      <c r="R63" s="249"/>
      <c r="S63" s="503" t="s">
        <v>2222</v>
      </c>
      <c r="T63" s="6"/>
      <c r="U63" s="523"/>
    </row>
    <row r="64" spans="1:21" x14ac:dyDescent="0.3">
      <c r="A64" s="522">
        <v>42</v>
      </c>
      <c r="B64" s="6" t="s">
        <v>2307</v>
      </c>
      <c r="C64" s="6" t="s">
        <v>2231</v>
      </c>
      <c r="D64" s="6" t="s">
        <v>2239</v>
      </c>
      <c r="E64" s="6" t="s">
        <v>2165</v>
      </c>
      <c r="F64" s="25"/>
      <c r="G64" s="6" t="s">
        <v>2243</v>
      </c>
      <c r="H64" s="355" t="s">
        <v>2089</v>
      </c>
      <c r="I64" s="6" t="s">
        <v>2090</v>
      </c>
      <c r="J64" s="6" t="s">
        <v>2251</v>
      </c>
      <c r="K64" s="6"/>
      <c r="L64" s="355" t="s">
        <v>2086</v>
      </c>
      <c r="M64" s="6"/>
      <c r="N64" s="25"/>
      <c r="O64" s="6" t="s">
        <v>2211</v>
      </c>
      <c r="P64" s="25" t="s">
        <v>2345</v>
      </c>
      <c r="Q64" s="249"/>
      <c r="R64" s="249"/>
      <c r="S64" s="503" t="s">
        <v>2222</v>
      </c>
      <c r="T64" s="6"/>
      <c r="U64" s="523"/>
    </row>
    <row r="65" spans="1:21" x14ac:dyDescent="0.3">
      <c r="A65" s="522">
        <v>34</v>
      </c>
      <c r="B65" s="6" t="s">
        <v>2317</v>
      </c>
      <c r="C65" s="6" t="s">
        <v>2129</v>
      </c>
      <c r="D65" s="6" t="s">
        <v>2162</v>
      </c>
      <c r="E65" s="6" t="s">
        <v>2165</v>
      </c>
      <c r="F65" s="25"/>
      <c r="G65" s="6" t="s">
        <v>2187</v>
      </c>
      <c r="H65" s="355" t="s">
        <v>2089</v>
      </c>
      <c r="I65" s="6" t="s">
        <v>2090</v>
      </c>
      <c r="J65" s="6" t="s">
        <v>2196</v>
      </c>
      <c r="K65" s="6"/>
      <c r="L65" s="355" t="s">
        <v>2086</v>
      </c>
      <c r="M65" s="6"/>
      <c r="N65" s="25"/>
      <c r="O65" s="6" t="s">
        <v>2220</v>
      </c>
      <c r="P65" s="25" t="s">
        <v>2322</v>
      </c>
      <c r="Q65" s="249"/>
      <c r="R65" s="249"/>
      <c r="S65" s="503" t="s">
        <v>2223</v>
      </c>
      <c r="T65" s="6"/>
      <c r="U65" s="523"/>
    </row>
    <row r="66" spans="1:21" x14ac:dyDescent="0.3">
      <c r="A66" s="522">
        <v>7</v>
      </c>
      <c r="B66" s="6" t="s">
        <v>2312</v>
      </c>
      <c r="C66" s="6" t="s">
        <v>2098</v>
      </c>
      <c r="D66" s="6" t="s">
        <v>2163</v>
      </c>
      <c r="E66" s="6" t="s">
        <v>2165</v>
      </c>
      <c r="F66" s="25"/>
      <c r="G66" s="355" t="s">
        <v>2099</v>
      </c>
      <c r="H66" s="355" t="s">
        <v>2089</v>
      </c>
      <c r="I66" s="355" t="s">
        <v>2100</v>
      </c>
      <c r="J66" s="6"/>
      <c r="K66" s="6"/>
      <c r="L66" s="355" t="s">
        <v>2086</v>
      </c>
      <c r="M66" s="6"/>
      <c r="N66" s="25"/>
      <c r="O66" s="6" t="s">
        <v>2102</v>
      </c>
      <c r="P66" s="25" t="s">
        <v>2101</v>
      </c>
      <c r="Q66" s="249"/>
      <c r="R66" s="249"/>
      <c r="S66" s="503" t="s">
        <v>2222</v>
      </c>
      <c r="T66" s="6"/>
      <c r="U66" s="523"/>
    </row>
    <row r="67" spans="1:21" x14ac:dyDescent="0.3">
      <c r="A67" s="522">
        <v>6</v>
      </c>
      <c r="B67" s="26" t="s">
        <v>2308</v>
      </c>
      <c r="C67" s="556" t="s">
        <v>2135</v>
      </c>
      <c r="D67" s="557">
        <v>30</v>
      </c>
      <c r="E67" s="26" t="s">
        <v>2165</v>
      </c>
      <c r="F67" s="524"/>
      <c r="G67" s="558" t="s">
        <v>2085</v>
      </c>
      <c r="H67" s="525" t="s">
        <v>2089</v>
      </c>
      <c r="I67" s="525" t="s">
        <v>2090</v>
      </c>
      <c r="J67" s="559" t="s">
        <v>2093</v>
      </c>
      <c r="K67" s="560">
        <v>44256</v>
      </c>
      <c r="L67" s="525" t="s">
        <v>2086</v>
      </c>
      <c r="M67" s="26"/>
      <c r="N67" s="524" t="s">
        <v>2095</v>
      </c>
      <c r="O67" s="26" t="s">
        <v>2096</v>
      </c>
      <c r="P67" s="524" t="s">
        <v>2097</v>
      </c>
      <c r="Q67" s="526"/>
      <c r="R67" s="526"/>
      <c r="S67" s="503" t="s">
        <v>2346</v>
      </c>
      <c r="T67" s="561"/>
      <c r="U67" s="527"/>
    </row>
    <row r="68" spans="1:21" ht="15.6" x14ac:dyDescent="0.3">
      <c r="A68" s="7"/>
      <c r="B68" s="6"/>
      <c r="C68" s="312"/>
      <c r="D68" s="322"/>
      <c r="E68" s="320"/>
      <c r="F68" s="25"/>
      <c r="G68" s="358"/>
      <c r="H68" s="358"/>
      <c r="I68" s="358"/>
      <c r="J68" s="6"/>
      <c r="K68" s="6"/>
      <c r="L68" s="358"/>
      <c r="M68" s="6"/>
      <c r="N68" s="25"/>
      <c r="O68" s="6"/>
      <c r="P68" s="25"/>
      <c r="Q68" s="249"/>
      <c r="R68" s="249"/>
      <c r="S68" s="503"/>
      <c r="T68" s="6"/>
      <c r="U68" s="6"/>
    </row>
    <row r="69" spans="1:21" x14ac:dyDescent="0.3">
      <c r="A69" s="7"/>
      <c r="B69" s="6"/>
      <c r="C69" s="358"/>
      <c r="D69" s="322"/>
      <c r="E69" s="320"/>
      <c r="F69" s="25"/>
      <c r="G69" s="358"/>
      <c r="H69" s="358"/>
      <c r="I69" s="358"/>
      <c r="J69" s="6"/>
      <c r="K69" s="6"/>
      <c r="L69" s="358"/>
      <c r="M69" s="6"/>
      <c r="N69" s="25"/>
      <c r="O69" s="6"/>
      <c r="P69" s="25"/>
      <c r="Q69" s="249"/>
      <c r="R69" s="249"/>
      <c r="S69" s="503"/>
      <c r="T69" s="6"/>
      <c r="U69" s="6"/>
    </row>
    <row r="70" spans="1:21" x14ac:dyDescent="0.3">
      <c r="A70" s="7"/>
      <c r="B70" s="6"/>
      <c r="C70" s="358"/>
      <c r="D70" s="322"/>
      <c r="E70" s="320"/>
      <c r="F70" s="25"/>
      <c r="G70" s="358"/>
      <c r="H70" s="358"/>
      <c r="I70" s="358"/>
      <c r="J70" s="6"/>
      <c r="K70" s="6"/>
      <c r="L70" s="358"/>
      <c r="M70" s="6"/>
      <c r="N70" s="25"/>
      <c r="O70" s="6"/>
      <c r="P70" s="25"/>
      <c r="Q70" s="249"/>
      <c r="R70" s="249"/>
      <c r="S70" s="503"/>
      <c r="T70" s="6"/>
      <c r="U70" s="6"/>
    </row>
    <row r="71" spans="1:21" x14ac:dyDescent="0.3">
      <c r="A71" s="7"/>
      <c r="B71" s="6"/>
      <c r="C71" s="358"/>
      <c r="D71" s="322"/>
      <c r="E71" s="320"/>
      <c r="F71" s="25"/>
      <c r="G71" s="358"/>
      <c r="H71" s="358"/>
      <c r="I71" s="358"/>
      <c r="J71" s="6"/>
      <c r="K71" s="6"/>
      <c r="L71" s="358"/>
      <c r="M71" s="6"/>
      <c r="N71" s="25"/>
      <c r="O71" s="6"/>
      <c r="P71" s="25"/>
      <c r="Q71" s="249"/>
      <c r="R71" s="249"/>
      <c r="S71" s="503"/>
      <c r="T71" s="6"/>
      <c r="U71" s="6"/>
    </row>
    <row r="72" spans="1:21" x14ac:dyDescent="0.3">
      <c r="A72" s="7"/>
      <c r="B72" s="6"/>
      <c r="C72" s="358"/>
      <c r="D72" s="322"/>
      <c r="E72" s="320"/>
      <c r="F72" s="25"/>
      <c r="G72" s="358"/>
      <c r="H72" s="358"/>
      <c r="I72" s="358"/>
      <c r="J72" s="6"/>
      <c r="K72" s="6"/>
      <c r="L72" s="358"/>
      <c r="M72" s="6"/>
      <c r="N72" s="25"/>
      <c r="O72" s="6"/>
      <c r="P72" s="25"/>
      <c r="Q72" s="249"/>
      <c r="R72" s="249"/>
      <c r="S72" s="503"/>
      <c r="T72" s="6"/>
      <c r="U72" s="6"/>
    </row>
    <row r="73" spans="1:21" x14ac:dyDescent="0.3">
      <c r="A73" s="7"/>
      <c r="B73" s="6"/>
      <c r="C73" s="358"/>
      <c r="D73" s="322"/>
      <c r="E73" s="320"/>
      <c r="F73" s="25"/>
      <c r="G73" s="358"/>
      <c r="H73" s="358"/>
      <c r="I73" s="358"/>
      <c r="J73" s="6"/>
      <c r="K73" s="6"/>
      <c r="L73" s="358"/>
      <c r="M73" s="6"/>
      <c r="N73" s="25"/>
      <c r="O73" s="6"/>
      <c r="P73" s="25"/>
      <c r="Q73" s="249"/>
      <c r="R73" s="249"/>
      <c r="S73" s="503"/>
      <c r="T73" s="6"/>
      <c r="U73" s="6"/>
    </row>
    <row r="74" spans="1:21" x14ac:dyDescent="0.3">
      <c r="A74" s="7"/>
      <c r="B74" s="6"/>
      <c r="C74" s="358"/>
      <c r="D74" s="322"/>
      <c r="E74" s="320"/>
      <c r="F74" s="25"/>
      <c r="G74" s="358"/>
      <c r="H74" s="358"/>
      <c r="I74" s="358"/>
      <c r="J74" s="6"/>
      <c r="K74" s="6"/>
      <c r="L74" s="358"/>
      <c r="M74" s="6"/>
      <c r="N74" s="25"/>
      <c r="O74" s="6"/>
      <c r="P74" s="25"/>
      <c r="Q74" s="249"/>
      <c r="R74" s="249"/>
      <c r="S74" s="503"/>
      <c r="T74" s="6"/>
      <c r="U74" s="6"/>
    </row>
    <row r="75" spans="1:21" x14ac:dyDescent="0.3">
      <c r="A75" s="7"/>
      <c r="B75" s="6"/>
      <c r="C75" s="365"/>
      <c r="D75" s="323"/>
      <c r="E75" s="323"/>
      <c r="F75" s="25"/>
      <c r="G75" s="365"/>
      <c r="H75" s="358"/>
      <c r="I75" s="365"/>
      <c r="J75" s="6"/>
      <c r="K75" s="6"/>
      <c r="L75" s="365"/>
      <c r="M75" s="6"/>
      <c r="N75" s="25"/>
      <c r="O75" s="6"/>
      <c r="P75" s="25"/>
      <c r="Q75" s="249"/>
      <c r="R75" s="249"/>
      <c r="S75" s="503"/>
      <c r="T75" s="6"/>
      <c r="U75" s="6"/>
    </row>
    <row r="76" spans="1:21" x14ac:dyDescent="0.3">
      <c r="A76" s="7"/>
      <c r="B76" s="6"/>
      <c r="C76" s="365"/>
      <c r="D76" s="323"/>
      <c r="E76" s="323"/>
      <c r="F76" s="25"/>
      <c r="G76" s="365"/>
      <c r="H76" s="358"/>
      <c r="I76" s="365"/>
      <c r="J76" s="6"/>
      <c r="K76" s="6"/>
      <c r="L76" s="365"/>
      <c r="M76" s="6"/>
      <c r="N76" s="25"/>
      <c r="O76" s="6"/>
      <c r="P76" s="25"/>
      <c r="Q76" s="249"/>
      <c r="R76" s="249"/>
      <c r="S76" s="503"/>
      <c r="T76" s="6"/>
      <c r="U76" s="6"/>
    </row>
    <row r="77" spans="1:21" x14ac:dyDescent="0.3">
      <c r="A77" s="7"/>
      <c r="B77" s="6"/>
      <c r="C77" s="366"/>
      <c r="D77" s="322"/>
      <c r="E77" s="320"/>
      <c r="F77" s="25"/>
      <c r="G77" s="366"/>
      <c r="H77" s="358"/>
      <c r="I77" s="366"/>
      <c r="J77" s="6"/>
      <c r="K77" s="6"/>
      <c r="L77" s="366"/>
      <c r="M77" s="6"/>
      <c r="N77" s="25"/>
      <c r="O77" s="6"/>
      <c r="P77" s="25"/>
      <c r="Q77" s="249"/>
      <c r="R77" s="249"/>
      <c r="S77" s="503"/>
      <c r="T77" s="6"/>
      <c r="U77" s="6"/>
    </row>
    <row r="78" spans="1:21" x14ac:dyDescent="0.3">
      <c r="A78" s="7"/>
      <c r="B78" s="6"/>
      <c r="C78" s="366"/>
      <c r="D78" s="322"/>
      <c r="E78" s="320"/>
      <c r="F78" s="25"/>
      <c r="G78" s="366"/>
      <c r="H78" s="358"/>
      <c r="I78" s="366"/>
      <c r="J78" s="6"/>
      <c r="K78" s="6"/>
      <c r="L78" s="366"/>
      <c r="M78" s="6"/>
      <c r="N78" s="25"/>
      <c r="O78" s="6"/>
      <c r="P78" s="25"/>
      <c r="Q78" s="249"/>
      <c r="R78" s="249"/>
      <c r="S78" s="503"/>
      <c r="T78" s="6"/>
      <c r="U78" s="6"/>
    </row>
    <row r="79" spans="1:21" x14ac:dyDescent="0.3">
      <c r="A79" s="7"/>
      <c r="B79" s="6"/>
      <c r="C79" s="366"/>
      <c r="D79" s="322"/>
      <c r="E79" s="320"/>
      <c r="F79" s="25"/>
      <c r="G79" s="366"/>
      <c r="H79" s="358"/>
      <c r="I79" s="366"/>
      <c r="J79" s="6"/>
      <c r="K79" s="6"/>
      <c r="L79" s="366"/>
      <c r="M79" s="6"/>
      <c r="N79" s="25"/>
      <c r="O79" s="6"/>
      <c r="P79" s="25"/>
      <c r="Q79" s="249"/>
      <c r="R79" s="249"/>
      <c r="S79" s="503"/>
      <c r="T79" s="6"/>
      <c r="U79" s="6"/>
    </row>
    <row r="80" spans="1:21" x14ac:dyDescent="0.3">
      <c r="A80" s="7"/>
      <c r="B80" s="6"/>
      <c r="C80" s="366"/>
      <c r="D80" s="322"/>
      <c r="E80" s="320"/>
      <c r="F80" s="25"/>
      <c r="G80" s="366"/>
      <c r="H80" s="358"/>
      <c r="I80" s="366"/>
      <c r="J80" s="6"/>
      <c r="K80" s="6"/>
      <c r="L80" s="366"/>
      <c r="M80" s="6"/>
      <c r="N80" s="25"/>
      <c r="O80" s="6"/>
      <c r="P80" s="25"/>
      <c r="Q80" s="249"/>
      <c r="R80" s="249"/>
      <c r="S80" s="503"/>
      <c r="T80" s="6"/>
      <c r="U80" s="6"/>
    </row>
    <row r="81" spans="1:21" x14ac:dyDescent="0.3">
      <c r="A81" s="7"/>
      <c r="B81" s="6"/>
      <c r="C81" s="355"/>
      <c r="D81" s="319"/>
      <c r="E81" s="319"/>
      <c r="F81" s="25"/>
      <c r="G81" s="355"/>
      <c r="H81" s="358"/>
      <c r="I81" s="355"/>
      <c r="J81" s="6"/>
      <c r="K81" s="6"/>
      <c r="L81" s="355"/>
      <c r="M81" s="6"/>
      <c r="N81" s="25"/>
      <c r="O81" s="6"/>
      <c r="P81" s="25"/>
      <c r="Q81" s="249"/>
      <c r="R81" s="249"/>
      <c r="S81" s="503"/>
      <c r="T81" s="6"/>
      <c r="U81" s="6"/>
    </row>
    <row r="82" spans="1:21" x14ac:dyDescent="0.3">
      <c r="A82" s="7"/>
      <c r="B82" s="6"/>
      <c r="C82" s="355"/>
      <c r="D82" s="319"/>
      <c r="E82" s="319"/>
      <c r="F82" s="25"/>
      <c r="G82" s="355"/>
      <c r="H82" s="358"/>
      <c r="I82" s="355"/>
      <c r="J82" s="6"/>
      <c r="K82" s="6"/>
      <c r="L82" s="355"/>
      <c r="M82" s="6"/>
      <c r="N82" s="25"/>
      <c r="O82" s="6"/>
      <c r="P82" s="25"/>
      <c r="Q82" s="249"/>
      <c r="R82" s="249"/>
      <c r="S82" s="503"/>
      <c r="T82" s="6"/>
      <c r="U82" s="6"/>
    </row>
    <row r="83" spans="1:21" x14ac:dyDescent="0.3">
      <c r="A83" s="7"/>
      <c r="B83" s="6"/>
      <c r="C83" s="355"/>
      <c r="D83" s="319"/>
      <c r="E83" s="319"/>
      <c r="F83" s="25"/>
      <c r="G83" s="355"/>
      <c r="H83" s="358"/>
      <c r="I83" s="355"/>
      <c r="J83" s="6"/>
      <c r="K83" s="6"/>
      <c r="L83" s="355"/>
      <c r="M83" s="6"/>
      <c r="N83" s="25"/>
      <c r="O83" s="6"/>
      <c r="P83" s="25"/>
      <c r="Q83" s="249"/>
      <c r="R83" s="249"/>
      <c r="S83" s="503"/>
      <c r="T83" s="6"/>
      <c r="U83" s="6"/>
    </row>
    <row r="84" spans="1:21" x14ac:dyDescent="0.3">
      <c r="A84" s="7"/>
      <c r="B84" s="6"/>
      <c r="C84" s="356"/>
      <c r="D84" s="319"/>
      <c r="E84" s="319"/>
      <c r="F84" s="25"/>
      <c r="G84" s="356"/>
      <c r="H84" s="358"/>
      <c r="I84" s="356"/>
      <c r="J84" s="6"/>
      <c r="K84" s="6"/>
      <c r="L84" s="356"/>
      <c r="M84" s="6"/>
      <c r="N84" s="25"/>
      <c r="O84" s="6"/>
      <c r="P84" s="25"/>
      <c r="Q84" s="249"/>
      <c r="R84" s="249"/>
      <c r="S84" s="503"/>
      <c r="T84" s="6"/>
      <c r="U84" s="6"/>
    </row>
    <row r="85" spans="1:21" x14ac:dyDescent="0.3">
      <c r="A85" s="7"/>
      <c r="B85" s="6"/>
      <c r="C85" s="356"/>
      <c r="D85" s="320"/>
      <c r="E85" s="320"/>
      <c r="F85" s="25"/>
      <c r="G85" s="356"/>
      <c r="H85" s="356"/>
      <c r="I85" s="356"/>
      <c r="J85" s="6"/>
      <c r="K85" s="6"/>
      <c r="L85" s="356"/>
      <c r="M85" s="6"/>
      <c r="N85" s="25"/>
      <c r="O85" s="6"/>
      <c r="P85" s="25"/>
      <c r="Q85" s="249"/>
      <c r="R85" s="249"/>
      <c r="S85" s="503"/>
      <c r="T85" s="6"/>
      <c r="U85" s="6"/>
    </row>
    <row r="86" spans="1:21" x14ac:dyDescent="0.3">
      <c r="A86" s="7"/>
      <c r="B86" s="6"/>
      <c r="C86" s="356"/>
      <c r="D86" s="320"/>
      <c r="E86" s="320"/>
      <c r="F86" s="25"/>
      <c r="G86" s="356"/>
      <c r="H86" s="356"/>
      <c r="I86" s="356"/>
      <c r="J86" s="6"/>
      <c r="K86" s="6"/>
      <c r="L86" s="356"/>
      <c r="M86" s="6"/>
      <c r="N86" s="25"/>
      <c r="O86" s="6"/>
      <c r="P86" s="25"/>
      <c r="Q86" s="249"/>
      <c r="R86" s="249"/>
      <c r="S86" s="503"/>
      <c r="T86" s="6"/>
      <c r="U86" s="6"/>
    </row>
    <row r="87" spans="1:21" x14ac:dyDescent="0.3">
      <c r="A87" s="7"/>
      <c r="B87" s="6"/>
      <c r="C87" s="356"/>
      <c r="D87" s="320"/>
      <c r="E87" s="320"/>
      <c r="F87" s="25"/>
      <c r="G87" s="356"/>
      <c r="H87" s="356"/>
      <c r="I87" s="356"/>
      <c r="J87" s="6"/>
      <c r="K87" s="6"/>
      <c r="L87" s="356"/>
      <c r="M87" s="6"/>
      <c r="N87" s="25"/>
      <c r="O87" s="6"/>
      <c r="P87" s="25"/>
      <c r="Q87" s="249"/>
      <c r="R87" s="249"/>
      <c r="S87" s="503"/>
      <c r="T87" s="6"/>
      <c r="U87" s="6"/>
    </row>
    <row r="88" spans="1:21" x14ac:dyDescent="0.3">
      <c r="A88" s="7"/>
      <c r="B88" s="6"/>
      <c r="C88" s="355"/>
      <c r="D88" s="319"/>
      <c r="E88" s="319"/>
      <c r="F88" s="25"/>
      <c r="G88" s="355"/>
      <c r="H88" s="358"/>
      <c r="I88" s="355"/>
      <c r="J88" s="6"/>
      <c r="K88" s="6"/>
      <c r="L88" s="355"/>
      <c r="M88" s="6"/>
      <c r="N88" s="25"/>
      <c r="O88" s="6"/>
      <c r="P88" s="25"/>
      <c r="Q88" s="249"/>
      <c r="R88" s="249"/>
      <c r="S88" s="503"/>
      <c r="T88" s="6"/>
      <c r="U88" s="6"/>
    </row>
    <row r="89" spans="1:21" x14ac:dyDescent="0.3">
      <c r="A89" s="7"/>
      <c r="B89" s="6"/>
      <c r="C89" s="358"/>
      <c r="D89" s="322"/>
      <c r="E89" s="320"/>
      <c r="F89" s="25"/>
      <c r="G89" s="358"/>
      <c r="H89" s="358"/>
      <c r="I89" s="358"/>
      <c r="J89" s="6"/>
      <c r="K89" s="6"/>
      <c r="L89" s="358"/>
      <c r="M89" s="6"/>
      <c r="N89" s="25"/>
      <c r="O89" s="6"/>
      <c r="P89" s="25"/>
      <c r="Q89" s="249"/>
      <c r="R89" s="249"/>
      <c r="S89" s="503"/>
      <c r="T89" s="6"/>
      <c r="U89" s="6"/>
    </row>
    <row r="90" spans="1:21" x14ac:dyDescent="0.3">
      <c r="A90" s="7"/>
      <c r="B90" s="6"/>
      <c r="C90" s="358"/>
      <c r="D90" s="322"/>
      <c r="E90" s="320"/>
      <c r="F90" s="25"/>
      <c r="G90" s="358"/>
      <c r="H90" s="358"/>
      <c r="I90" s="358"/>
      <c r="J90" s="6"/>
      <c r="K90" s="6"/>
      <c r="L90" s="358"/>
      <c r="M90" s="6"/>
      <c r="N90" s="25"/>
      <c r="O90" s="6"/>
      <c r="P90" s="25"/>
      <c r="Q90" s="249"/>
      <c r="R90" s="249"/>
      <c r="S90" s="503"/>
      <c r="T90" s="6"/>
      <c r="U90" s="6"/>
    </row>
    <row r="91" spans="1:21" x14ac:dyDescent="0.3">
      <c r="A91" s="7"/>
      <c r="B91" s="6"/>
      <c r="C91" s="358"/>
      <c r="D91" s="322"/>
      <c r="E91" s="320"/>
      <c r="F91" s="25"/>
      <c r="G91" s="358"/>
      <c r="H91" s="358"/>
      <c r="I91" s="358"/>
      <c r="J91" s="6"/>
      <c r="K91" s="6"/>
      <c r="L91" s="358"/>
      <c r="M91" s="6"/>
      <c r="N91" s="25"/>
      <c r="O91" s="6"/>
      <c r="P91" s="25"/>
      <c r="Q91" s="249"/>
      <c r="R91" s="249"/>
      <c r="S91" s="503"/>
      <c r="T91" s="6"/>
      <c r="U91" s="6"/>
    </row>
    <row r="92" spans="1:21" x14ac:dyDescent="0.3">
      <c r="A92" s="7"/>
      <c r="B92" s="6"/>
      <c r="C92" s="358"/>
      <c r="D92" s="322"/>
      <c r="E92" s="320"/>
      <c r="F92" s="25"/>
      <c r="G92" s="358"/>
      <c r="H92" s="358"/>
      <c r="I92" s="358"/>
      <c r="J92" s="6"/>
      <c r="K92" s="6"/>
      <c r="L92" s="358"/>
      <c r="M92" s="6"/>
      <c r="N92" s="25"/>
      <c r="O92" s="6"/>
      <c r="P92" s="25"/>
      <c r="Q92" s="249"/>
      <c r="R92" s="249"/>
      <c r="S92" s="503"/>
      <c r="T92" s="6"/>
      <c r="U92" s="6"/>
    </row>
    <row r="93" spans="1:21" x14ac:dyDescent="0.3">
      <c r="A93" s="7"/>
      <c r="B93" s="6"/>
      <c r="C93" s="358"/>
      <c r="D93" s="322"/>
      <c r="E93" s="320"/>
      <c r="F93" s="25"/>
      <c r="G93" s="358"/>
      <c r="H93" s="358"/>
      <c r="I93" s="358"/>
      <c r="J93" s="6"/>
      <c r="K93" s="6"/>
      <c r="L93" s="358"/>
      <c r="M93" s="6"/>
      <c r="N93" s="25"/>
      <c r="O93" s="6"/>
      <c r="P93" s="25"/>
      <c r="Q93" s="249"/>
      <c r="R93" s="249"/>
      <c r="S93" s="503"/>
      <c r="T93" s="6"/>
      <c r="U93" s="6"/>
    </row>
    <row r="94" spans="1:21" x14ac:dyDescent="0.3">
      <c r="A94" s="7"/>
      <c r="B94" s="6"/>
      <c r="C94" s="358"/>
      <c r="D94" s="322"/>
      <c r="E94" s="320"/>
      <c r="F94" s="25"/>
      <c r="G94" s="358"/>
      <c r="H94" s="358"/>
      <c r="I94" s="358"/>
      <c r="J94" s="6"/>
      <c r="K94" s="6"/>
      <c r="L94" s="358"/>
      <c r="M94" s="6"/>
      <c r="N94" s="25"/>
      <c r="O94" s="6"/>
      <c r="P94" s="25"/>
      <c r="Q94" s="249"/>
      <c r="R94" s="249"/>
      <c r="S94" s="503"/>
      <c r="T94" s="6"/>
      <c r="U94" s="6"/>
    </row>
    <row r="95" spans="1:21" x14ac:dyDescent="0.3">
      <c r="A95" s="7"/>
      <c r="B95" s="6"/>
      <c r="C95" s="347"/>
      <c r="D95" s="328"/>
      <c r="E95" s="328"/>
      <c r="F95" s="25"/>
      <c r="G95" s="339"/>
      <c r="H95" s="368"/>
      <c r="I95" s="368"/>
      <c r="J95" s="6"/>
      <c r="K95" s="6"/>
      <c r="L95" s="368"/>
      <c r="M95" s="6"/>
      <c r="N95" s="25"/>
      <c r="O95" s="6"/>
      <c r="P95" s="25"/>
      <c r="Q95" s="249"/>
      <c r="R95" s="249"/>
      <c r="S95" s="503"/>
      <c r="T95" s="6"/>
      <c r="U95" s="6"/>
    </row>
    <row r="96" spans="1:21" x14ac:dyDescent="0.3">
      <c r="A96" s="7"/>
      <c r="B96" s="6"/>
      <c r="C96" s="348"/>
      <c r="D96" s="328"/>
      <c r="E96" s="328"/>
      <c r="F96" s="25"/>
      <c r="G96" s="348"/>
      <c r="H96" s="348"/>
      <c r="I96" s="368"/>
      <c r="J96" s="6"/>
      <c r="K96" s="6"/>
      <c r="L96" s="368"/>
      <c r="M96" s="6"/>
      <c r="N96" s="25"/>
      <c r="O96" s="6"/>
      <c r="P96" s="25"/>
      <c r="Q96" s="249"/>
      <c r="R96" s="249"/>
      <c r="S96" s="503"/>
      <c r="T96" s="6"/>
      <c r="U96" s="6"/>
    </row>
    <row r="97" spans="1:21" x14ac:dyDescent="0.3">
      <c r="A97" s="7"/>
      <c r="B97" s="6"/>
      <c r="C97" s="339"/>
      <c r="D97" s="328"/>
      <c r="E97" s="328"/>
      <c r="F97" s="25"/>
      <c r="G97" s="339"/>
      <c r="H97" s="347"/>
      <c r="I97" s="368"/>
      <c r="J97" s="6"/>
      <c r="K97" s="6"/>
      <c r="L97" s="368"/>
      <c r="M97" s="6"/>
      <c r="N97" s="25"/>
      <c r="O97" s="6"/>
      <c r="P97" s="25"/>
      <c r="Q97" s="249"/>
      <c r="R97" s="249"/>
      <c r="S97" s="503"/>
      <c r="T97" s="6"/>
      <c r="U97" s="6"/>
    </row>
    <row r="98" spans="1:21" x14ac:dyDescent="0.3">
      <c r="A98" s="7"/>
      <c r="B98" s="6"/>
      <c r="C98" s="358"/>
      <c r="D98" s="322"/>
      <c r="E98" s="320"/>
      <c r="F98" s="25"/>
      <c r="G98" s="358"/>
      <c r="H98" s="358"/>
      <c r="I98" s="358"/>
      <c r="J98" s="6"/>
      <c r="K98" s="6"/>
      <c r="L98" s="358"/>
      <c r="M98" s="6"/>
      <c r="N98" s="25"/>
      <c r="O98" s="6"/>
      <c r="P98" s="25"/>
      <c r="Q98" s="249"/>
      <c r="R98" s="249"/>
      <c r="S98" s="503"/>
      <c r="T98" s="6"/>
      <c r="U98" s="6"/>
    </row>
    <row r="99" spans="1:21" x14ac:dyDescent="0.3">
      <c r="A99" s="7"/>
      <c r="B99" s="6"/>
      <c r="C99" s="339"/>
      <c r="D99" s="328"/>
      <c r="E99" s="328"/>
      <c r="F99" s="25"/>
      <c r="G99" s="339"/>
      <c r="H99" s="347"/>
      <c r="I99" s="368"/>
      <c r="J99" s="6"/>
      <c r="K99" s="6"/>
      <c r="L99" s="368"/>
      <c r="M99" s="6"/>
      <c r="N99" s="25"/>
      <c r="O99" s="6"/>
      <c r="P99" s="25"/>
      <c r="Q99" s="249"/>
      <c r="R99" s="249"/>
      <c r="S99" s="503"/>
      <c r="T99" s="6"/>
      <c r="U99" s="6"/>
    </row>
    <row r="100" spans="1:21" x14ac:dyDescent="0.3">
      <c r="A100" s="7"/>
      <c r="B100" s="6"/>
      <c r="C100" s="348"/>
      <c r="D100" s="328"/>
      <c r="E100" s="328"/>
      <c r="F100" s="25"/>
      <c r="G100" s="348"/>
      <c r="H100" s="348"/>
      <c r="I100" s="368"/>
      <c r="J100" s="6"/>
      <c r="K100" s="6"/>
      <c r="L100" s="368"/>
      <c r="M100" s="6"/>
      <c r="N100" s="25"/>
      <c r="O100" s="6"/>
      <c r="P100" s="25"/>
      <c r="Q100" s="249"/>
      <c r="R100" s="249"/>
      <c r="S100" s="503"/>
      <c r="T100" s="6"/>
      <c r="U100" s="6"/>
    </row>
    <row r="101" spans="1:21" x14ac:dyDescent="0.3">
      <c r="A101" s="7"/>
      <c r="B101" s="6"/>
      <c r="C101" s="339"/>
      <c r="D101" s="328"/>
      <c r="E101" s="328"/>
      <c r="F101" s="25"/>
      <c r="G101" s="339"/>
      <c r="H101" s="368"/>
      <c r="I101" s="368"/>
      <c r="J101" s="6"/>
      <c r="K101" s="6"/>
      <c r="L101" s="368"/>
      <c r="M101" s="6"/>
      <c r="N101" s="25"/>
      <c r="O101" s="6"/>
      <c r="P101" s="25"/>
      <c r="Q101" s="249"/>
      <c r="R101" s="249"/>
      <c r="S101" s="503"/>
      <c r="T101" s="6"/>
      <c r="U101" s="6"/>
    </row>
    <row r="102" spans="1:21" x14ac:dyDescent="0.3">
      <c r="A102" s="7"/>
      <c r="B102" s="6"/>
      <c r="C102" s="339"/>
      <c r="D102" s="328"/>
      <c r="E102" s="328"/>
      <c r="F102" s="25"/>
      <c r="G102" s="339"/>
      <c r="H102" s="347"/>
      <c r="I102" s="368"/>
      <c r="J102" s="6"/>
      <c r="K102" s="6"/>
      <c r="L102" s="368"/>
      <c r="M102" s="6"/>
      <c r="N102" s="25"/>
      <c r="O102" s="6"/>
      <c r="P102" s="25"/>
      <c r="Q102" s="249"/>
      <c r="R102" s="249"/>
      <c r="S102" s="503"/>
      <c r="T102" s="6"/>
      <c r="U102" s="6"/>
    </row>
    <row r="103" spans="1:21" x14ac:dyDescent="0.3">
      <c r="A103" s="7"/>
      <c r="B103" s="6"/>
      <c r="C103" s="339"/>
      <c r="D103" s="328"/>
      <c r="E103" s="328"/>
      <c r="F103" s="25"/>
      <c r="G103" s="339"/>
      <c r="H103" s="347"/>
      <c r="I103" s="368"/>
      <c r="J103" s="6"/>
      <c r="K103" s="6"/>
      <c r="L103" s="368"/>
      <c r="M103" s="6"/>
      <c r="N103" s="25"/>
      <c r="O103" s="6"/>
      <c r="P103" s="25"/>
      <c r="Q103" s="249"/>
      <c r="R103" s="249"/>
      <c r="S103" s="503"/>
      <c r="T103" s="6"/>
      <c r="U103" s="6"/>
    </row>
    <row r="104" spans="1:21" x14ac:dyDescent="0.3">
      <c r="A104" s="7"/>
      <c r="B104" s="6"/>
      <c r="C104" s="339"/>
      <c r="D104" s="328"/>
      <c r="E104" s="328"/>
      <c r="F104" s="25"/>
      <c r="G104" s="339"/>
      <c r="H104" s="347"/>
      <c r="I104" s="368"/>
      <c r="J104" s="6"/>
      <c r="K104" s="6"/>
      <c r="L104" s="368"/>
      <c r="M104" s="6"/>
      <c r="N104" s="25"/>
      <c r="O104" s="6"/>
      <c r="P104" s="25"/>
      <c r="Q104" s="249"/>
      <c r="R104" s="249"/>
      <c r="S104" s="503"/>
      <c r="T104" s="6"/>
      <c r="U104" s="6"/>
    </row>
    <row r="105" spans="1:21" x14ac:dyDescent="0.3">
      <c r="A105" s="7"/>
      <c r="B105" s="6"/>
      <c r="C105" s="358"/>
      <c r="D105" s="322"/>
      <c r="E105" s="320"/>
      <c r="F105" s="25"/>
      <c r="G105" s="358"/>
      <c r="H105" s="358"/>
      <c r="I105" s="358"/>
      <c r="J105" s="6"/>
      <c r="K105" s="6"/>
      <c r="L105" s="358"/>
      <c r="M105" s="6"/>
      <c r="N105" s="25"/>
      <c r="O105" s="6"/>
      <c r="P105" s="25"/>
      <c r="Q105" s="249"/>
      <c r="R105" s="249"/>
      <c r="S105" s="503"/>
      <c r="T105" s="6"/>
      <c r="U105" s="6"/>
    </row>
    <row r="106" spans="1:21" x14ac:dyDescent="0.3">
      <c r="A106" s="7"/>
      <c r="B106" s="6"/>
      <c r="C106" s="349"/>
      <c r="D106" s="319"/>
      <c r="E106" s="319"/>
      <c r="F106" s="25"/>
      <c r="G106" s="355"/>
      <c r="H106" s="355"/>
      <c r="I106" s="355"/>
      <c r="J106" s="6"/>
      <c r="K106" s="6"/>
      <c r="L106" s="355"/>
      <c r="M106" s="6"/>
      <c r="N106" s="25"/>
      <c r="O106" s="6"/>
      <c r="P106" s="25"/>
      <c r="Q106" s="249"/>
      <c r="R106" s="249"/>
      <c r="S106" s="503"/>
      <c r="T106" s="6"/>
      <c r="U106" s="6"/>
    </row>
    <row r="107" spans="1:21" x14ac:dyDescent="0.3">
      <c r="A107" s="7"/>
      <c r="B107" s="6"/>
      <c r="C107" s="362"/>
      <c r="D107" s="330"/>
      <c r="E107" s="330"/>
      <c r="F107" s="25"/>
      <c r="G107" s="349"/>
      <c r="H107" s="350"/>
      <c r="I107" s="370"/>
      <c r="J107" s="6"/>
      <c r="K107" s="6"/>
      <c r="L107" s="370"/>
      <c r="M107" s="6"/>
      <c r="N107" s="25"/>
      <c r="O107" s="6"/>
      <c r="P107" s="25"/>
      <c r="Q107" s="249"/>
      <c r="R107" s="249"/>
      <c r="S107" s="503"/>
      <c r="T107" s="6"/>
      <c r="U107" s="6"/>
    </row>
    <row r="108" spans="1:21" x14ac:dyDescent="0.3">
      <c r="A108" s="7"/>
      <c r="B108" s="6"/>
      <c r="C108" s="349"/>
      <c r="D108" s="328"/>
      <c r="E108" s="328"/>
      <c r="F108" s="25"/>
      <c r="G108" s="339"/>
      <c r="H108" s="350"/>
      <c r="I108" s="368"/>
      <c r="J108" s="6"/>
      <c r="K108" s="6"/>
      <c r="L108" s="368"/>
      <c r="M108" s="6"/>
      <c r="N108" s="25"/>
      <c r="O108" s="6"/>
      <c r="P108" s="25"/>
      <c r="Q108" s="249"/>
      <c r="R108" s="249"/>
      <c r="S108" s="503"/>
      <c r="T108" s="6"/>
      <c r="U108" s="6"/>
    </row>
    <row r="109" spans="1:21" x14ac:dyDescent="0.3">
      <c r="A109" s="7"/>
      <c r="B109" s="6"/>
      <c r="C109" s="349"/>
      <c r="D109" s="328"/>
      <c r="E109" s="328"/>
      <c r="F109" s="25"/>
      <c r="G109" s="339"/>
      <c r="H109" s="349"/>
      <c r="I109" s="368"/>
      <c r="J109" s="6"/>
      <c r="K109" s="6"/>
      <c r="L109" s="368"/>
      <c r="M109" s="6"/>
      <c r="N109" s="25"/>
      <c r="O109" s="6"/>
      <c r="P109" s="25"/>
      <c r="Q109" s="249"/>
      <c r="R109" s="249"/>
      <c r="S109" s="503"/>
      <c r="T109" s="6"/>
      <c r="U109" s="6"/>
    </row>
    <row r="110" spans="1:21" x14ac:dyDescent="0.3">
      <c r="A110" s="7"/>
      <c r="B110" s="6"/>
      <c r="C110" s="349"/>
      <c r="D110" s="331"/>
      <c r="E110" s="331"/>
      <c r="F110" s="25"/>
      <c r="G110" s="339"/>
      <c r="H110" s="349"/>
      <c r="I110" s="362"/>
      <c r="J110" s="6"/>
      <c r="K110" s="6"/>
      <c r="L110" s="362"/>
      <c r="M110" s="6"/>
      <c r="N110" s="25"/>
      <c r="O110" s="6"/>
      <c r="P110" s="25"/>
      <c r="Q110" s="249"/>
      <c r="R110" s="249"/>
      <c r="S110" s="503"/>
      <c r="T110" s="6"/>
      <c r="U110" s="6"/>
    </row>
    <row r="111" spans="1:21" x14ac:dyDescent="0.3">
      <c r="A111" s="7"/>
      <c r="B111" s="6"/>
      <c r="C111" s="349"/>
      <c r="D111" s="331"/>
      <c r="E111" s="331"/>
      <c r="F111" s="25"/>
      <c r="G111" s="339"/>
      <c r="H111" s="349"/>
      <c r="I111" s="362"/>
      <c r="J111" s="6"/>
      <c r="K111" s="6"/>
      <c r="L111" s="362"/>
      <c r="M111" s="6"/>
      <c r="N111" s="25"/>
      <c r="O111" s="6"/>
      <c r="P111" s="25"/>
      <c r="Q111" s="249"/>
      <c r="R111" s="249"/>
      <c r="S111" s="503"/>
      <c r="T111" s="6"/>
      <c r="U111" s="6"/>
    </row>
    <row r="112" spans="1:21" x14ac:dyDescent="0.3">
      <c r="A112" s="7"/>
      <c r="B112" s="6"/>
      <c r="C112" s="362"/>
      <c r="D112" s="330"/>
      <c r="E112" s="330"/>
      <c r="F112" s="25"/>
      <c r="G112" s="349"/>
      <c r="H112" s="349"/>
      <c r="I112" s="370"/>
      <c r="J112" s="6"/>
      <c r="K112" s="6"/>
      <c r="L112" s="370"/>
      <c r="M112" s="6"/>
      <c r="N112" s="25"/>
      <c r="O112" s="6"/>
      <c r="P112" s="25"/>
      <c r="Q112" s="249"/>
      <c r="R112" s="249"/>
      <c r="S112" s="503"/>
      <c r="T112" s="6"/>
      <c r="U112" s="6"/>
    </row>
    <row r="113" spans="1:21" x14ac:dyDescent="0.3">
      <c r="A113" s="7"/>
      <c r="B113" s="6"/>
      <c r="C113" s="362"/>
      <c r="D113" s="330"/>
      <c r="E113" s="330"/>
      <c r="F113" s="25"/>
      <c r="G113" s="349"/>
      <c r="H113" s="370"/>
      <c r="I113" s="370"/>
      <c r="J113" s="6"/>
      <c r="K113" s="6"/>
      <c r="L113" s="370"/>
      <c r="M113" s="6"/>
      <c r="N113" s="25"/>
      <c r="O113" s="6"/>
      <c r="P113" s="25"/>
      <c r="Q113" s="249"/>
      <c r="R113" s="249"/>
      <c r="S113" s="503"/>
      <c r="T113" s="6"/>
      <c r="U113" s="6"/>
    </row>
    <row r="114" spans="1:21" x14ac:dyDescent="0.3">
      <c r="A114" s="7"/>
      <c r="B114" s="6"/>
      <c r="C114" s="362"/>
      <c r="D114" s="330"/>
      <c r="E114" s="330"/>
      <c r="F114" s="25"/>
      <c r="G114" s="349"/>
      <c r="H114" s="370"/>
      <c r="I114" s="349"/>
      <c r="J114" s="6"/>
      <c r="K114" s="6"/>
      <c r="L114" s="370"/>
      <c r="M114" s="6"/>
      <c r="N114" s="25"/>
      <c r="O114" s="6"/>
      <c r="P114" s="25"/>
      <c r="Q114" s="249"/>
      <c r="R114" s="249"/>
      <c r="S114" s="503"/>
      <c r="T114" s="6"/>
      <c r="U114" s="6"/>
    </row>
    <row r="115" spans="1:21" x14ac:dyDescent="0.3">
      <c r="A115" s="7"/>
      <c r="B115" s="6"/>
      <c r="C115" s="362"/>
      <c r="D115" s="330"/>
      <c r="E115" s="330"/>
      <c r="F115" s="25"/>
      <c r="G115" s="349"/>
      <c r="H115" s="349"/>
      <c r="I115" s="370"/>
      <c r="J115" s="6"/>
      <c r="K115" s="6"/>
      <c r="L115" s="364"/>
      <c r="M115" s="6"/>
      <c r="N115" s="25"/>
      <c r="O115" s="6"/>
      <c r="P115" s="25"/>
      <c r="Q115" s="249"/>
      <c r="R115" s="249"/>
      <c r="S115" s="503"/>
      <c r="T115" s="6"/>
      <c r="U115" s="6"/>
    </row>
    <row r="116" spans="1:21" x14ac:dyDescent="0.3">
      <c r="A116" s="7"/>
      <c r="B116" s="6"/>
      <c r="C116" s="339"/>
      <c r="D116" s="332"/>
      <c r="E116" s="326"/>
      <c r="F116" s="25"/>
      <c r="G116" s="339"/>
      <c r="H116" s="349"/>
      <c r="I116" s="363"/>
      <c r="J116" s="6"/>
      <c r="K116" s="6"/>
      <c r="L116" s="363"/>
      <c r="M116" s="6"/>
      <c r="N116" s="25"/>
      <c r="O116" s="6"/>
      <c r="P116" s="25"/>
      <c r="Q116" s="249"/>
      <c r="R116" s="249"/>
      <c r="S116" s="503"/>
      <c r="T116" s="6"/>
      <c r="U116" s="6"/>
    </row>
    <row r="117" spans="1:21" x14ac:dyDescent="0.3">
      <c r="A117" s="7"/>
      <c r="B117" s="6"/>
      <c r="C117" s="339"/>
      <c r="D117" s="332"/>
      <c r="E117" s="326"/>
      <c r="F117" s="25"/>
      <c r="G117" s="339"/>
      <c r="H117" s="349"/>
      <c r="I117" s="363"/>
      <c r="J117" s="6"/>
      <c r="K117" s="6"/>
      <c r="L117" s="363"/>
      <c r="M117" s="6"/>
      <c r="N117" s="25"/>
      <c r="O117" s="6"/>
      <c r="P117" s="25"/>
      <c r="Q117" s="249"/>
      <c r="R117" s="249"/>
      <c r="S117" s="503"/>
      <c r="T117" s="6"/>
      <c r="U117" s="6"/>
    </row>
    <row r="118" spans="1:21" x14ac:dyDescent="0.3">
      <c r="A118" s="7"/>
      <c r="B118" s="6"/>
      <c r="C118" s="352"/>
      <c r="D118" s="327"/>
      <c r="E118" s="327"/>
      <c r="F118" s="25"/>
      <c r="G118" s="352"/>
      <c r="H118" s="352"/>
      <c r="I118" s="352"/>
      <c r="J118" s="6"/>
      <c r="K118" s="6"/>
      <c r="L118" s="367"/>
      <c r="M118" s="6"/>
      <c r="N118" s="25"/>
      <c r="O118" s="6"/>
      <c r="P118" s="25"/>
      <c r="Q118" s="249"/>
      <c r="R118" s="249"/>
      <c r="S118" s="503"/>
      <c r="T118" s="6"/>
      <c r="U118" s="6"/>
    </row>
    <row r="119" spans="1:21" x14ac:dyDescent="0.3">
      <c r="A119" s="7"/>
      <c r="B119" s="6"/>
      <c r="C119" s="355"/>
      <c r="D119" s="330"/>
      <c r="E119" s="330"/>
      <c r="F119" s="25"/>
      <c r="G119" s="342"/>
      <c r="H119" s="339"/>
      <c r="I119" s="370"/>
      <c r="J119" s="6"/>
      <c r="K119" s="6"/>
      <c r="L119" s="370"/>
      <c r="M119" s="6"/>
      <c r="N119" s="25"/>
      <c r="O119" s="6"/>
      <c r="P119" s="25"/>
      <c r="Q119" s="249"/>
      <c r="R119" s="249"/>
      <c r="S119" s="503"/>
      <c r="T119" s="6"/>
      <c r="U119" s="6"/>
    </row>
    <row r="120" spans="1:21" x14ac:dyDescent="0.3">
      <c r="A120" s="7"/>
      <c r="B120" s="6"/>
      <c r="C120" s="310"/>
      <c r="D120" s="326"/>
      <c r="E120" s="320"/>
      <c r="F120" s="25"/>
      <c r="G120" s="356"/>
      <c r="H120" s="364"/>
      <c r="I120" s="356"/>
      <c r="J120" s="6"/>
      <c r="K120" s="6"/>
      <c r="L120" s="364"/>
      <c r="M120" s="6"/>
      <c r="N120" s="25"/>
      <c r="O120" s="6"/>
      <c r="P120" s="25"/>
      <c r="Q120" s="249"/>
      <c r="R120" s="249"/>
      <c r="S120" s="503"/>
      <c r="T120" s="6"/>
      <c r="U120" s="6"/>
    </row>
    <row r="121" spans="1:21" x14ac:dyDescent="0.3">
      <c r="A121" s="7"/>
      <c r="B121" s="6"/>
      <c r="C121" s="349"/>
      <c r="D121" s="333"/>
      <c r="E121" s="333"/>
      <c r="F121" s="25"/>
      <c r="G121" s="339"/>
      <c r="H121" s="362"/>
      <c r="I121" s="362"/>
      <c r="J121" s="6"/>
      <c r="K121" s="6"/>
      <c r="L121" s="362"/>
      <c r="M121" s="6"/>
      <c r="N121" s="25"/>
      <c r="O121" s="6"/>
      <c r="P121" s="25"/>
      <c r="Q121" s="249"/>
      <c r="R121" s="249"/>
      <c r="S121" s="503"/>
      <c r="T121" s="6"/>
      <c r="U121" s="6"/>
    </row>
    <row r="122" spans="1:21" x14ac:dyDescent="0.3">
      <c r="A122" s="7"/>
      <c r="B122" s="6"/>
      <c r="C122" s="349"/>
      <c r="D122" s="333"/>
      <c r="E122" s="333"/>
      <c r="F122" s="25"/>
      <c r="G122" s="339"/>
      <c r="H122" s="362"/>
      <c r="I122" s="362"/>
      <c r="J122" s="6"/>
      <c r="K122" s="6"/>
      <c r="L122" s="362"/>
      <c r="M122" s="6"/>
      <c r="N122" s="25"/>
      <c r="O122" s="6"/>
      <c r="P122" s="25"/>
      <c r="Q122" s="249"/>
      <c r="R122" s="249"/>
      <c r="S122" s="503"/>
      <c r="T122" s="6"/>
      <c r="U122" s="6"/>
    </row>
    <row r="123" spans="1:21" x14ac:dyDescent="0.3">
      <c r="A123" s="7"/>
      <c r="B123" s="6"/>
      <c r="C123" s="349"/>
      <c r="D123" s="333"/>
      <c r="E123" s="333"/>
      <c r="F123" s="25"/>
      <c r="G123" s="339"/>
      <c r="H123" s="362"/>
      <c r="I123" s="362"/>
      <c r="J123" s="6"/>
      <c r="K123" s="6"/>
      <c r="L123" s="362"/>
      <c r="M123" s="6"/>
      <c r="N123" s="25"/>
      <c r="O123" s="6"/>
      <c r="P123" s="25"/>
      <c r="Q123" s="249"/>
      <c r="R123" s="249"/>
      <c r="S123" s="503"/>
      <c r="T123" s="6"/>
      <c r="U123" s="6"/>
    </row>
    <row r="124" spans="1:21" x14ac:dyDescent="0.3">
      <c r="A124" s="7"/>
      <c r="B124" s="6"/>
      <c r="C124" s="349"/>
      <c r="D124" s="333"/>
      <c r="E124" s="333"/>
      <c r="F124" s="25"/>
      <c r="G124" s="339"/>
      <c r="H124" s="362"/>
      <c r="I124" s="362"/>
      <c r="J124" s="6"/>
      <c r="K124" s="6"/>
      <c r="L124" s="362"/>
      <c r="M124" s="6"/>
      <c r="N124" s="25"/>
      <c r="O124" s="6"/>
      <c r="P124" s="25"/>
      <c r="Q124" s="249"/>
      <c r="R124" s="249"/>
      <c r="S124" s="503"/>
      <c r="T124" s="6"/>
      <c r="U124" s="6"/>
    </row>
    <row r="125" spans="1:21" x14ac:dyDescent="0.3">
      <c r="A125" s="7"/>
      <c r="B125" s="6"/>
      <c r="C125" s="349"/>
      <c r="D125" s="333"/>
      <c r="E125" s="325"/>
      <c r="F125" s="25"/>
      <c r="G125" s="339"/>
      <c r="H125" s="362"/>
      <c r="I125" s="362"/>
      <c r="J125" s="6"/>
      <c r="K125" s="6"/>
      <c r="L125" s="362"/>
      <c r="M125" s="6"/>
      <c r="N125" s="25"/>
      <c r="O125" s="6"/>
      <c r="P125" s="25"/>
      <c r="Q125" s="249"/>
      <c r="R125" s="249"/>
      <c r="S125" s="503"/>
      <c r="T125" s="6"/>
      <c r="U125" s="6"/>
    </row>
    <row r="126" spans="1:21" x14ac:dyDescent="0.3">
      <c r="A126" s="7"/>
      <c r="B126" s="6"/>
      <c r="C126" s="349"/>
      <c r="D126" s="333"/>
      <c r="E126" s="333"/>
      <c r="F126" s="25"/>
      <c r="G126" s="339"/>
      <c r="H126" s="362"/>
      <c r="I126" s="362"/>
      <c r="J126" s="6"/>
      <c r="K126" s="6"/>
      <c r="L126" s="362"/>
      <c r="M126" s="6"/>
      <c r="N126" s="25"/>
      <c r="O126" s="6"/>
      <c r="P126" s="25"/>
      <c r="Q126" s="249"/>
      <c r="R126" s="249"/>
      <c r="S126" s="503"/>
      <c r="T126" s="6"/>
      <c r="U126" s="6"/>
    </row>
    <row r="127" spans="1:21" x14ac:dyDescent="0.3">
      <c r="A127" s="7"/>
      <c r="B127" s="6"/>
      <c r="C127" s="349"/>
      <c r="D127" s="333"/>
      <c r="E127" s="333"/>
      <c r="F127" s="25"/>
      <c r="G127" s="339"/>
      <c r="H127" s="362"/>
      <c r="I127" s="362"/>
      <c r="J127" s="6"/>
      <c r="K127" s="6"/>
      <c r="L127" s="362"/>
      <c r="M127" s="6"/>
      <c r="N127" s="25"/>
      <c r="O127" s="6"/>
      <c r="P127" s="25"/>
      <c r="Q127" s="249"/>
      <c r="R127" s="249"/>
      <c r="S127" s="503"/>
      <c r="T127" s="6"/>
      <c r="U127" s="6"/>
    </row>
    <row r="128" spans="1:21" x14ac:dyDescent="0.3">
      <c r="A128" s="7"/>
      <c r="B128" s="6"/>
      <c r="C128" s="349"/>
      <c r="D128" s="333"/>
      <c r="E128" s="333"/>
      <c r="F128" s="25"/>
      <c r="G128" s="339"/>
      <c r="H128" s="362"/>
      <c r="I128" s="362"/>
      <c r="J128" s="6"/>
      <c r="K128" s="6"/>
      <c r="L128" s="362"/>
      <c r="M128" s="6"/>
      <c r="N128" s="25"/>
      <c r="O128" s="6"/>
      <c r="P128" s="25"/>
      <c r="Q128" s="249"/>
      <c r="R128" s="249"/>
      <c r="S128" s="503"/>
      <c r="T128" s="6"/>
      <c r="U128" s="6"/>
    </row>
    <row r="129" spans="1:21" x14ac:dyDescent="0.3">
      <c r="A129" s="7"/>
      <c r="B129" s="6"/>
      <c r="C129" s="349"/>
      <c r="D129" s="333"/>
      <c r="E129" s="333"/>
      <c r="F129" s="25"/>
      <c r="G129" s="339"/>
      <c r="H129" s="362"/>
      <c r="I129" s="362"/>
      <c r="J129" s="6"/>
      <c r="K129" s="6"/>
      <c r="L129" s="362"/>
      <c r="M129" s="6"/>
      <c r="N129" s="25"/>
      <c r="O129" s="6"/>
      <c r="P129" s="25"/>
      <c r="Q129" s="249"/>
      <c r="R129" s="249"/>
      <c r="S129" s="503"/>
      <c r="T129" s="6"/>
      <c r="U129" s="6"/>
    </row>
    <row r="130" spans="1:21" x14ac:dyDescent="0.3">
      <c r="A130" s="7"/>
      <c r="B130" s="6"/>
      <c r="C130" s="349"/>
      <c r="D130" s="333"/>
      <c r="E130" s="333"/>
      <c r="F130" s="25"/>
      <c r="G130" s="347"/>
      <c r="H130" s="362"/>
      <c r="I130" s="362"/>
      <c r="J130" s="6"/>
      <c r="K130" s="6"/>
      <c r="L130" s="362"/>
      <c r="M130" s="6"/>
      <c r="N130" s="25"/>
      <c r="O130" s="6"/>
      <c r="P130" s="25"/>
      <c r="Q130" s="249"/>
      <c r="R130" s="249"/>
      <c r="S130" s="503"/>
      <c r="T130" s="6"/>
      <c r="U130" s="6"/>
    </row>
    <row r="131" spans="1:21" x14ac:dyDescent="0.3">
      <c r="A131" s="7"/>
      <c r="B131" s="6"/>
      <c r="C131" s="349"/>
      <c r="D131" s="333"/>
      <c r="E131" s="333"/>
      <c r="F131" s="25"/>
      <c r="G131" s="347"/>
      <c r="H131" s="362"/>
      <c r="I131" s="362"/>
      <c r="J131" s="6"/>
      <c r="K131" s="6"/>
      <c r="L131" s="362"/>
      <c r="M131" s="6"/>
      <c r="N131" s="25"/>
      <c r="O131" s="6"/>
      <c r="P131" s="25"/>
      <c r="Q131" s="249"/>
      <c r="R131" s="249"/>
      <c r="S131" s="503"/>
      <c r="T131" s="6"/>
      <c r="U131" s="6"/>
    </row>
    <row r="132" spans="1:21" x14ac:dyDescent="0.3">
      <c r="A132" s="7"/>
      <c r="B132" s="6"/>
      <c r="C132" s="342"/>
      <c r="D132" s="334"/>
      <c r="E132" s="333"/>
      <c r="F132" s="25"/>
      <c r="G132" s="504"/>
      <c r="H132" s="362"/>
      <c r="I132" s="355"/>
      <c r="J132" s="6"/>
      <c r="K132" s="6"/>
      <c r="L132" s="362"/>
      <c r="M132" s="6"/>
      <c r="N132" s="25"/>
      <c r="O132" s="6"/>
      <c r="P132" s="25"/>
      <c r="Q132" s="249"/>
      <c r="R132" s="249"/>
      <c r="S132" s="503"/>
      <c r="T132" s="6"/>
      <c r="U132" s="6"/>
    </row>
    <row r="133" spans="1:21" x14ac:dyDescent="0.3">
      <c r="A133" s="7"/>
      <c r="B133" s="6"/>
      <c r="C133" s="342"/>
      <c r="D133" s="334"/>
      <c r="E133" s="333"/>
      <c r="F133" s="25"/>
      <c r="G133" s="342"/>
      <c r="H133" s="349"/>
      <c r="I133" s="355"/>
      <c r="J133" s="6"/>
      <c r="K133" s="6"/>
      <c r="L133" s="362"/>
      <c r="M133" s="6"/>
      <c r="N133" s="25"/>
      <c r="O133" s="6"/>
      <c r="P133" s="25"/>
      <c r="Q133" s="249"/>
      <c r="R133" s="249"/>
      <c r="S133" s="503"/>
      <c r="T133" s="6"/>
      <c r="U133" s="6"/>
    </row>
    <row r="134" spans="1:21" x14ac:dyDescent="0.3">
      <c r="A134" s="7"/>
      <c r="B134" s="6"/>
      <c r="C134" s="342"/>
      <c r="D134" s="334"/>
      <c r="E134" s="333"/>
      <c r="F134" s="25"/>
      <c r="G134" s="342"/>
      <c r="H134" s="349"/>
      <c r="I134" s="362"/>
      <c r="J134" s="6"/>
      <c r="K134" s="6"/>
      <c r="L134" s="362"/>
      <c r="M134" s="6"/>
      <c r="N134" s="25"/>
      <c r="O134" s="6"/>
      <c r="P134" s="25"/>
      <c r="Q134" s="249"/>
      <c r="R134" s="249"/>
      <c r="S134" s="503"/>
      <c r="T134" s="6"/>
      <c r="U134" s="6"/>
    </row>
    <row r="135" spans="1:21" x14ac:dyDescent="0.3">
      <c r="A135" s="7"/>
      <c r="B135" s="6"/>
      <c r="C135" s="342"/>
      <c r="D135" s="334"/>
      <c r="E135" s="333"/>
      <c r="F135" s="25"/>
      <c r="G135" s="342"/>
      <c r="H135" s="349"/>
      <c r="I135" s="362"/>
      <c r="J135" s="6"/>
      <c r="K135" s="6"/>
      <c r="L135" s="362"/>
      <c r="M135" s="6"/>
      <c r="N135" s="25"/>
      <c r="O135" s="6"/>
      <c r="P135" s="25"/>
      <c r="Q135" s="249"/>
      <c r="R135" s="249"/>
      <c r="S135" s="503"/>
      <c r="T135" s="6"/>
      <c r="U135" s="6"/>
    </row>
    <row r="136" spans="1:21" x14ac:dyDescent="0.3">
      <c r="A136" s="7"/>
      <c r="B136" s="6"/>
      <c r="C136" s="342"/>
      <c r="D136" s="334"/>
      <c r="E136" s="333"/>
      <c r="F136" s="25"/>
      <c r="G136" s="342"/>
      <c r="H136" s="363"/>
      <c r="I136" s="363"/>
      <c r="J136" s="6"/>
      <c r="K136" s="6"/>
      <c r="L136" s="358"/>
      <c r="M136" s="6"/>
      <c r="N136" s="25"/>
      <c r="O136" s="6"/>
      <c r="P136" s="25"/>
      <c r="Q136" s="249"/>
      <c r="R136" s="249"/>
      <c r="S136" s="503"/>
      <c r="T136" s="6"/>
      <c r="U136" s="6"/>
    </row>
    <row r="137" spans="1:21" x14ac:dyDescent="0.3">
      <c r="A137" s="7"/>
      <c r="B137" s="6"/>
      <c r="C137" s="355"/>
      <c r="D137" s="319"/>
      <c r="E137" s="319"/>
      <c r="F137" s="25"/>
      <c r="G137" s="355"/>
      <c r="H137" s="355"/>
      <c r="I137" s="355"/>
      <c r="J137" s="6"/>
      <c r="K137" s="6"/>
      <c r="L137" s="355"/>
      <c r="M137" s="6"/>
      <c r="N137" s="25"/>
      <c r="O137" s="6"/>
      <c r="P137" s="25"/>
      <c r="Q137" s="249"/>
      <c r="R137" s="249"/>
      <c r="S137" s="503"/>
      <c r="T137" s="6"/>
      <c r="U137" s="6"/>
    </row>
    <row r="138" spans="1:21" x14ac:dyDescent="0.3">
      <c r="A138" s="7"/>
      <c r="B138" s="6"/>
      <c r="C138" s="355"/>
      <c r="D138" s="319"/>
      <c r="E138" s="319"/>
      <c r="F138" s="25"/>
      <c r="G138" s="355"/>
      <c r="H138" s="355"/>
      <c r="I138" s="355"/>
      <c r="J138" s="6"/>
      <c r="K138" s="6"/>
      <c r="L138" s="355"/>
      <c r="M138" s="6"/>
      <c r="N138" s="25"/>
      <c r="O138" s="6"/>
      <c r="P138" s="25"/>
      <c r="Q138" s="249"/>
      <c r="R138" s="249"/>
      <c r="S138" s="503"/>
      <c r="T138" s="6"/>
      <c r="U138" s="6"/>
    </row>
    <row r="139" spans="1:21" x14ac:dyDescent="0.3">
      <c r="A139" s="7"/>
      <c r="B139" s="6"/>
      <c r="C139" s="355"/>
      <c r="D139" s="319"/>
      <c r="E139" s="319"/>
      <c r="F139" s="25"/>
      <c r="G139" s="355"/>
      <c r="H139" s="355"/>
      <c r="I139" s="355"/>
      <c r="J139" s="6"/>
      <c r="K139" s="6"/>
      <c r="L139" s="355"/>
      <c r="M139" s="6"/>
      <c r="N139" s="25"/>
      <c r="O139" s="6"/>
      <c r="P139" s="25"/>
      <c r="Q139" s="249"/>
      <c r="R139" s="249"/>
      <c r="S139" s="503"/>
      <c r="T139" s="6"/>
      <c r="U139" s="6"/>
    </row>
    <row r="140" spans="1:21" x14ac:dyDescent="0.3">
      <c r="A140" s="7"/>
      <c r="B140" s="6"/>
      <c r="C140" s="355"/>
      <c r="D140" s="319"/>
      <c r="E140" s="319"/>
      <c r="F140" s="25"/>
      <c r="G140" s="355"/>
      <c r="H140" s="355"/>
      <c r="I140" s="355"/>
      <c r="J140" s="6"/>
      <c r="K140" s="6"/>
      <c r="L140" s="355"/>
      <c r="M140" s="6"/>
      <c r="N140" s="25"/>
      <c r="O140" s="6"/>
      <c r="P140" s="25"/>
      <c r="Q140" s="249"/>
      <c r="R140" s="249"/>
      <c r="S140" s="503"/>
      <c r="T140" s="6"/>
      <c r="U140" s="6"/>
    </row>
    <row r="141" spans="1:21" x14ac:dyDescent="0.3">
      <c r="A141" s="7"/>
      <c r="B141" s="6"/>
      <c r="C141" s="358"/>
      <c r="D141" s="322"/>
      <c r="E141" s="320"/>
      <c r="F141" s="25"/>
      <c r="G141" s="358"/>
      <c r="H141" s="358"/>
      <c r="I141" s="358"/>
      <c r="J141" s="6"/>
      <c r="K141" s="6"/>
      <c r="L141" s="358"/>
      <c r="M141" s="6"/>
      <c r="N141" s="25"/>
      <c r="O141" s="6"/>
      <c r="P141" s="25"/>
      <c r="Q141" s="249"/>
      <c r="R141" s="249"/>
      <c r="S141" s="503"/>
      <c r="T141" s="6"/>
      <c r="U141" s="6"/>
    </row>
    <row r="142" spans="1:21" x14ac:dyDescent="0.3">
      <c r="A142" s="7"/>
      <c r="B142" s="6"/>
      <c r="C142" s="355"/>
      <c r="D142" s="319"/>
      <c r="E142" s="319"/>
      <c r="F142" s="25"/>
      <c r="G142" s="355"/>
      <c r="H142" s="355"/>
      <c r="I142" s="355"/>
      <c r="J142" s="6"/>
      <c r="K142" s="6"/>
      <c r="L142" s="355"/>
      <c r="M142" s="6"/>
      <c r="N142" s="25"/>
      <c r="O142" s="6"/>
      <c r="P142" s="25"/>
      <c r="Q142" s="249"/>
      <c r="R142" s="249"/>
      <c r="S142" s="503"/>
      <c r="T142" s="6"/>
      <c r="U142" s="6"/>
    </row>
    <row r="143" spans="1:21" x14ac:dyDescent="0.3">
      <c r="A143" s="7"/>
      <c r="B143" s="6"/>
      <c r="C143" s="355"/>
      <c r="D143" s="319"/>
      <c r="E143" s="319"/>
      <c r="F143" s="25"/>
      <c r="G143" s="355"/>
      <c r="H143" s="355"/>
      <c r="I143" s="355"/>
      <c r="J143" s="6"/>
      <c r="K143" s="6"/>
      <c r="L143" s="355"/>
      <c r="M143" s="6"/>
      <c r="N143" s="25"/>
      <c r="O143" s="6"/>
      <c r="P143" s="25"/>
      <c r="Q143" s="249"/>
      <c r="R143" s="249"/>
      <c r="S143" s="503"/>
      <c r="T143" s="6"/>
      <c r="U143" s="6"/>
    </row>
    <row r="144" spans="1:21" x14ac:dyDescent="0.3">
      <c r="A144" s="7"/>
      <c r="B144" s="6"/>
      <c r="C144" s="341"/>
      <c r="D144" s="336"/>
      <c r="E144" s="320"/>
      <c r="F144" s="25"/>
      <c r="G144" s="341"/>
      <c r="H144" s="356"/>
      <c r="I144" s="356"/>
      <c r="J144" s="6"/>
      <c r="K144" s="6"/>
      <c r="L144" s="356"/>
      <c r="M144" s="6"/>
      <c r="N144" s="25"/>
      <c r="O144" s="6"/>
      <c r="P144" s="25"/>
      <c r="Q144" s="249"/>
      <c r="R144" s="249"/>
      <c r="S144" s="503"/>
      <c r="T144" s="6"/>
      <c r="U144" s="6"/>
    </row>
    <row r="145" spans="1:21" x14ac:dyDescent="0.3">
      <c r="A145" s="7"/>
      <c r="B145" s="6"/>
      <c r="C145" s="341"/>
      <c r="D145" s="336"/>
      <c r="E145" s="320"/>
      <c r="F145" s="25"/>
      <c r="G145" s="341"/>
      <c r="H145" s="356"/>
      <c r="I145" s="356"/>
      <c r="J145" s="6"/>
      <c r="K145" s="6"/>
      <c r="L145" s="356"/>
      <c r="M145" s="6"/>
      <c r="N145" s="25"/>
      <c r="O145" s="6"/>
      <c r="P145" s="25"/>
      <c r="Q145" s="249"/>
      <c r="R145" s="249"/>
      <c r="S145" s="503"/>
      <c r="T145" s="6"/>
      <c r="U145" s="6"/>
    </row>
    <row r="146" spans="1:21" x14ac:dyDescent="0.3">
      <c r="A146" s="7"/>
      <c r="B146" s="6"/>
      <c r="C146" s="341"/>
      <c r="D146" s="320"/>
      <c r="E146" s="320"/>
      <c r="F146" s="25"/>
      <c r="G146" s="341"/>
      <c r="H146" s="356"/>
      <c r="I146" s="356"/>
      <c r="J146" s="6"/>
      <c r="K146" s="6"/>
      <c r="L146" s="356"/>
      <c r="M146" s="6"/>
      <c r="N146" s="25"/>
      <c r="O146" s="6"/>
      <c r="P146" s="25"/>
      <c r="Q146" s="249"/>
      <c r="R146" s="249"/>
      <c r="S146" s="503"/>
      <c r="T146" s="6"/>
      <c r="U146" s="6"/>
    </row>
    <row r="147" spans="1:21" x14ac:dyDescent="0.3">
      <c r="A147" s="7"/>
      <c r="B147" s="6"/>
      <c r="C147" s="341"/>
      <c r="D147" s="320"/>
      <c r="E147" s="320"/>
      <c r="F147" s="25"/>
      <c r="G147" s="341"/>
      <c r="H147" s="356"/>
      <c r="I147" s="356"/>
      <c r="J147" s="6"/>
      <c r="K147" s="6"/>
      <c r="L147" s="356"/>
      <c r="M147" s="6"/>
      <c r="N147" s="25"/>
      <c r="O147" s="6"/>
      <c r="P147" s="25"/>
      <c r="Q147" s="249"/>
      <c r="R147" s="249"/>
      <c r="S147" s="503"/>
      <c r="T147" s="6"/>
      <c r="U147" s="6"/>
    </row>
    <row r="148" spans="1:21" x14ac:dyDescent="0.3">
      <c r="A148" s="7"/>
      <c r="B148" s="6"/>
      <c r="C148" s="341"/>
      <c r="D148" s="336"/>
      <c r="E148" s="320"/>
      <c r="F148" s="25"/>
      <c r="G148" s="341"/>
      <c r="H148" s="356"/>
      <c r="I148" s="356"/>
      <c r="J148" s="6"/>
      <c r="K148" s="6"/>
      <c r="L148" s="356"/>
      <c r="M148" s="6"/>
      <c r="N148" s="25"/>
      <c r="O148" s="6"/>
      <c r="P148" s="25"/>
      <c r="Q148" s="249"/>
      <c r="R148" s="249"/>
      <c r="S148" s="503"/>
      <c r="T148" s="6"/>
      <c r="U148" s="6"/>
    </row>
    <row r="149" spans="1:21" x14ac:dyDescent="0.3">
      <c r="A149" s="7"/>
      <c r="B149" s="6"/>
      <c r="C149" s="341"/>
      <c r="D149" s="336"/>
      <c r="E149" s="320"/>
      <c r="F149" s="25"/>
      <c r="G149" s="341"/>
      <c r="H149" s="356"/>
      <c r="I149" s="356"/>
      <c r="J149" s="6"/>
      <c r="K149" s="6"/>
      <c r="L149" s="356"/>
      <c r="M149" s="6"/>
      <c r="N149" s="25"/>
      <c r="O149" s="6"/>
      <c r="P149" s="25"/>
      <c r="Q149" s="249"/>
      <c r="R149" s="249"/>
      <c r="S149" s="503"/>
      <c r="T149" s="6"/>
      <c r="U149" s="6"/>
    </row>
    <row r="150" spans="1:21" x14ac:dyDescent="0.3">
      <c r="A150" s="7"/>
      <c r="B150" s="6"/>
      <c r="C150" s="355"/>
      <c r="D150" s="319"/>
      <c r="E150" s="319"/>
      <c r="F150" s="25"/>
      <c r="G150" s="355"/>
      <c r="H150" s="355"/>
      <c r="I150" s="355"/>
      <c r="J150" s="6"/>
      <c r="K150" s="6"/>
      <c r="L150" s="355"/>
      <c r="M150" s="6"/>
      <c r="N150" s="25"/>
      <c r="O150" s="6"/>
      <c r="P150" s="25"/>
      <c r="Q150" s="249"/>
      <c r="R150" s="249"/>
      <c r="S150" s="503"/>
      <c r="T150" s="6"/>
      <c r="U150" s="6"/>
    </row>
    <row r="151" spans="1:21" x14ac:dyDescent="0.3">
      <c r="A151" s="7"/>
      <c r="B151" s="6"/>
      <c r="C151" s="355"/>
      <c r="D151" s="319"/>
      <c r="E151" s="319"/>
      <c r="F151" s="25"/>
      <c r="G151" s="339"/>
      <c r="H151" s="349"/>
      <c r="I151" s="368"/>
      <c r="J151" s="6"/>
      <c r="K151" s="6"/>
      <c r="L151" s="368"/>
      <c r="M151" s="6"/>
      <c r="N151" s="25"/>
      <c r="O151" s="6"/>
      <c r="P151" s="25"/>
      <c r="Q151" s="249"/>
      <c r="R151" s="249"/>
      <c r="S151" s="503"/>
      <c r="T151" s="6"/>
      <c r="U151" s="6"/>
    </row>
    <row r="152" spans="1:21" x14ac:dyDescent="0.3">
      <c r="A152" s="7"/>
      <c r="B152" s="6"/>
      <c r="C152" s="355"/>
      <c r="D152" s="319"/>
      <c r="E152" s="319"/>
      <c r="F152" s="25"/>
      <c r="G152" s="339"/>
      <c r="H152" s="349"/>
      <c r="I152" s="368"/>
      <c r="J152" s="6"/>
      <c r="K152" s="6"/>
      <c r="L152" s="368"/>
      <c r="M152" s="6"/>
      <c r="N152" s="25"/>
      <c r="O152" s="6"/>
      <c r="P152" s="25"/>
      <c r="Q152" s="249"/>
      <c r="R152" s="249"/>
      <c r="S152" s="503"/>
      <c r="T152" s="6"/>
      <c r="U152" s="6"/>
    </row>
    <row r="153" spans="1:21" x14ac:dyDescent="0.3">
      <c r="A153" s="7"/>
      <c r="B153" s="6"/>
      <c r="C153" s="355"/>
      <c r="D153" s="319"/>
      <c r="E153" s="319"/>
      <c r="F153" s="25"/>
      <c r="G153" s="339"/>
      <c r="H153" s="349"/>
      <c r="I153" s="368"/>
      <c r="J153" s="6"/>
      <c r="K153" s="6"/>
      <c r="L153" s="368"/>
      <c r="M153" s="6"/>
      <c r="N153" s="25"/>
      <c r="O153" s="6"/>
      <c r="P153" s="25"/>
      <c r="Q153" s="249"/>
      <c r="R153" s="249"/>
      <c r="S153" s="503"/>
      <c r="T153" s="6"/>
      <c r="U153" s="6"/>
    </row>
    <row r="154" spans="1:21" x14ac:dyDescent="0.3">
      <c r="A154" s="7"/>
      <c r="B154" s="6"/>
      <c r="C154" s="317"/>
      <c r="D154" s="319"/>
      <c r="E154" s="335"/>
      <c r="F154" s="25"/>
      <c r="G154" s="371"/>
      <c r="H154" s="371"/>
      <c r="I154" s="371"/>
      <c r="J154" s="6"/>
      <c r="K154" s="6"/>
      <c r="L154" s="371"/>
      <c r="M154" s="6"/>
      <c r="N154" s="25"/>
      <c r="O154" s="6"/>
      <c r="P154" s="25"/>
      <c r="Q154" s="249"/>
      <c r="R154" s="249"/>
      <c r="S154" s="503"/>
      <c r="T154" s="6"/>
      <c r="U154" s="6"/>
    </row>
    <row r="155" spans="1:21" x14ac:dyDescent="0.3">
      <c r="A155" s="7"/>
      <c r="B155" s="6"/>
      <c r="C155" s="317"/>
      <c r="D155" s="319"/>
      <c r="E155" s="335"/>
      <c r="F155" s="25"/>
      <c r="G155" s="371"/>
      <c r="H155" s="371"/>
      <c r="I155" s="371"/>
      <c r="J155" s="6"/>
      <c r="K155" s="6"/>
      <c r="L155" s="371"/>
      <c r="M155" s="6"/>
      <c r="N155" s="25"/>
      <c r="O155" s="6"/>
      <c r="P155" s="25"/>
      <c r="Q155" s="249"/>
      <c r="R155" s="249"/>
      <c r="S155" s="503"/>
      <c r="T155" s="6"/>
      <c r="U155" s="6"/>
    </row>
    <row r="156" spans="1:21" x14ac:dyDescent="0.3">
      <c r="A156" s="7"/>
      <c r="B156" s="6"/>
      <c r="C156" s="317"/>
      <c r="D156" s="319"/>
      <c r="E156" s="335"/>
      <c r="F156" s="25"/>
      <c r="G156" s="371"/>
      <c r="H156" s="371"/>
      <c r="I156" s="371"/>
      <c r="J156" s="6"/>
      <c r="K156" s="6"/>
      <c r="L156" s="355"/>
      <c r="M156" s="6"/>
      <c r="N156" s="25"/>
      <c r="O156" s="6"/>
      <c r="P156" s="25"/>
      <c r="Q156" s="249"/>
      <c r="R156" s="249"/>
      <c r="S156" s="503"/>
      <c r="T156" s="6"/>
      <c r="U156" s="6"/>
    </row>
    <row r="157" spans="1:21" x14ac:dyDescent="0.3">
      <c r="A157" s="7"/>
      <c r="B157" s="6"/>
      <c r="C157" s="317"/>
      <c r="D157" s="327"/>
      <c r="E157" s="335"/>
      <c r="F157" s="25"/>
      <c r="G157" s="371"/>
      <c r="H157" s="371"/>
      <c r="I157" s="371"/>
      <c r="J157" s="6"/>
      <c r="K157" s="6"/>
      <c r="L157" s="371"/>
      <c r="M157" s="6"/>
      <c r="N157" s="25"/>
      <c r="O157" s="6"/>
      <c r="P157" s="25"/>
      <c r="Q157" s="249"/>
      <c r="R157" s="249"/>
      <c r="S157" s="503"/>
      <c r="T157" s="6"/>
      <c r="U157" s="6"/>
    </row>
    <row r="158" spans="1:21" x14ac:dyDescent="0.3">
      <c r="A158" s="7"/>
      <c r="B158" s="6"/>
      <c r="C158" s="317"/>
      <c r="D158" s="327"/>
      <c r="E158" s="335"/>
      <c r="F158" s="25"/>
      <c r="G158" s="371"/>
      <c r="H158" s="371"/>
      <c r="I158" s="371"/>
      <c r="J158" s="6"/>
      <c r="K158" s="6"/>
      <c r="L158" s="371"/>
      <c r="M158" s="6"/>
      <c r="N158" s="25"/>
      <c r="O158" s="6"/>
      <c r="P158" s="25"/>
      <c r="Q158" s="249"/>
      <c r="R158" s="249"/>
      <c r="S158" s="503"/>
      <c r="T158" s="6"/>
      <c r="U158" s="6"/>
    </row>
    <row r="159" spans="1:21" x14ac:dyDescent="0.3">
      <c r="A159" s="7"/>
      <c r="B159" s="6"/>
      <c r="C159" s="372"/>
      <c r="D159" s="337"/>
      <c r="E159" s="321"/>
      <c r="F159" s="25"/>
      <c r="G159" s="372"/>
      <c r="H159" s="372"/>
      <c r="I159" s="372"/>
      <c r="J159" s="6"/>
      <c r="K159" s="6"/>
      <c r="L159" s="372"/>
      <c r="M159" s="6"/>
      <c r="N159" s="25"/>
      <c r="O159" s="6"/>
      <c r="P159" s="25"/>
      <c r="Q159" s="249"/>
      <c r="R159" s="249"/>
      <c r="S159" s="503"/>
      <c r="T159" s="6"/>
      <c r="U159" s="6"/>
    </row>
    <row r="160" spans="1:21" x14ac:dyDescent="0.3">
      <c r="A160" s="7"/>
      <c r="B160" s="6"/>
      <c r="C160" s="367"/>
      <c r="D160" s="327"/>
      <c r="E160" s="327"/>
      <c r="F160" s="25"/>
      <c r="G160" s="367"/>
      <c r="H160" s="367"/>
      <c r="I160" s="367"/>
      <c r="J160" s="6"/>
      <c r="K160" s="6"/>
      <c r="L160" s="367"/>
      <c r="M160" s="6"/>
      <c r="N160" s="25"/>
      <c r="O160" s="6"/>
      <c r="P160" s="25"/>
      <c r="Q160" s="249"/>
      <c r="R160" s="249"/>
      <c r="S160" s="503"/>
      <c r="T160" s="6"/>
      <c r="U160" s="6"/>
    </row>
    <row r="161" spans="1:21" x14ac:dyDescent="0.3">
      <c r="A161" s="7"/>
      <c r="B161" s="6"/>
      <c r="C161" s="367"/>
      <c r="D161" s="327"/>
      <c r="E161" s="327"/>
      <c r="F161" s="25"/>
      <c r="G161" s="344"/>
      <c r="H161" s="345"/>
      <c r="I161" s="395"/>
      <c r="J161" s="6"/>
      <c r="K161" s="6"/>
      <c r="L161" s="395"/>
      <c r="M161" s="6"/>
      <c r="N161" s="25"/>
      <c r="O161" s="6"/>
      <c r="P161" s="25"/>
      <c r="Q161" s="249"/>
      <c r="R161" s="249"/>
      <c r="S161" s="503"/>
      <c r="T161" s="6"/>
      <c r="U161" s="6"/>
    </row>
    <row r="162" spans="1:21" x14ac:dyDescent="0.3">
      <c r="A162" s="7"/>
      <c r="B162" s="6"/>
      <c r="C162" s="317"/>
      <c r="D162" s="327"/>
      <c r="E162" s="335"/>
      <c r="F162" s="25"/>
      <c r="G162" s="344"/>
      <c r="H162" s="371"/>
      <c r="I162" s="371"/>
      <c r="J162" s="6"/>
      <c r="K162" s="6"/>
      <c r="L162" s="371"/>
      <c r="M162" s="6"/>
      <c r="N162" s="25"/>
      <c r="O162" s="6"/>
      <c r="P162" s="25"/>
      <c r="Q162" s="249"/>
      <c r="R162" s="249"/>
      <c r="S162" s="503"/>
      <c r="T162" s="6"/>
      <c r="U162" s="6"/>
    </row>
    <row r="163" spans="1:21" x14ac:dyDescent="0.3">
      <c r="A163" s="7"/>
      <c r="B163" s="6"/>
      <c r="C163" s="345"/>
      <c r="D163" s="321"/>
      <c r="E163" s="318"/>
      <c r="F163" s="25"/>
      <c r="G163" s="344"/>
      <c r="H163" s="345"/>
      <c r="I163" s="395"/>
      <c r="J163" s="6"/>
      <c r="K163" s="6"/>
      <c r="L163" s="395"/>
      <c r="M163" s="6"/>
      <c r="N163" s="25"/>
      <c r="O163" s="6"/>
      <c r="P163" s="25"/>
      <c r="Q163" s="249"/>
      <c r="R163" s="249"/>
      <c r="S163" s="503"/>
      <c r="T163" s="6"/>
      <c r="U163" s="6"/>
    </row>
    <row r="164" spans="1:21" x14ac:dyDescent="0.3">
      <c r="A164" s="7"/>
      <c r="B164" s="6"/>
      <c r="C164" s="301"/>
      <c r="D164" s="67"/>
      <c r="E164" s="49"/>
      <c r="F164" s="25"/>
      <c r="G164" s="124"/>
      <c r="H164" s="179"/>
      <c r="I164" s="6"/>
      <c r="J164" s="6"/>
      <c r="K164" s="6"/>
      <c r="L164" s="124"/>
      <c r="M164" s="6"/>
      <c r="N164" s="25"/>
      <c r="O164" s="6"/>
      <c r="P164" s="25"/>
      <c r="Q164" s="249"/>
      <c r="R164" s="249"/>
      <c r="S164" s="503"/>
      <c r="T164" s="6"/>
      <c r="U164" s="6"/>
    </row>
    <row r="165" spans="1:21" x14ac:dyDescent="0.3">
      <c r="A165" s="7"/>
      <c r="B165" s="6"/>
      <c r="C165" s="305"/>
      <c r="D165" s="68"/>
      <c r="E165" s="49"/>
      <c r="F165" s="25"/>
      <c r="G165" s="124"/>
      <c r="H165" s="179"/>
      <c r="I165" s="6"/>
      <c r="J165" s="6"/>
      <c r="K165" s="6"/>
      <c r="L165" s="124"/>
      <c r="M165" s="6"/>
      <c r="N165" s="25"/>
      <c r="O165" s="6"/>
      <c r="P165" s="25"/>
      <c r="Q165" s="249"/>
      <c r="R165" s="249"/>
      <c r="S165" s="503"/>
      <c r="T165" s="6"/>
      <c r="U165" s="6"/>
    </row>
    <row r="166" spans="1:21" x14ac:dyDescent="0.3">
      <c r="A166" s="7"/>
      <c r="B166" s="6"/>
      <c r="C166" s="305"/>
      <c r="D166" s="67"/>
      <c r="E166" s="47"/>
      <c r="F166" s="25"/>
      <c r="G166" s="308"/>
      <c r="H166" s="179"/>
      <c r="I166" s="6"/>
      <c r="J166" s="6"/>
      <c r="K166" s="6"/>
      <c r="L166" s="308"/>
      <c r="M166" s="6"/>
      <c r="N166" s="25"/>
      <c r="O166" s="6"/>
      <c r="P166" s="25"/>
      <c r="Q166" s="249"/>
      <c r="R166" s="249"/>
      <c r="S166" s="503"/>
      <c r="T166" s="6"/>
      <c r="U166" s="6"/>
    </row>
    <row r="167" spans="1:21" x14ac:dyDescent="0.3">
      <c r="A167" s="7"/>
      <c r="B167" s="6"/>
      <c r="C167" s="134"/>
      <c r="D167" s="67"/>
      <c r="E167" s="49"/>
      <c r="F167" s="25"/>
      <c r="G167" s="130"/>
      <c r="H167" s="179"/>
      <c r="I167" s="6"/>
      <c r="J167" s="6"/>
      <c r="K167" s="6"/>
      <c r="L167" s="130"/>
      <c r="M167" s="6"/>
      <c r="N167" s="25"/>
      <c r="O167" s="6"/>
      <c r="P167" s="25"/>
      <c r="Q167" s="249"/>
      <c r="R167" s="249"/>
      <c r="S167" s="503"/>
      <c r="T167" s="6"/>
      <c r="U167" s="6"/>
    </row>
    <row r="168" spans="1:21" x14ac:dyDescent="0.3">
      <c r="A168" s="7"/>
      <c r="B168" s="6"/>
      <c r="C168" s="134"/>
      <c r="D168" s="67"/>
      <c r="E168" s="49"/>
      <c r="F168" s="25"/>
      <c r="G168" s="130"/>
      <c r="H168" s="179"/>
      <c r="I168" s="6"/>
      <c r="J168" s="6"/>
      <c r="K168" s="6"/>
      <c r="L168" s="130"/>
      <c r="M168" s="6"/>
      <c r="N168" s="25"/>
      <c r="O168" s="6"/>
      <c r="P168" s="25"/>
      <c r="Q168" s="249"/>
      <c r="R168" s="249"/>
      <c r="S168" s="503"/>
      <c r="T168" s="6"/>
      <c r="U168" s="6"/>
    </row>
    <row r="169" spans="1:21" x14ac:dyDescent="0.3">
      <c r="A169" s="7"/>
      <c r="B169" s="6"/>
      <c r="C169" s="305"/>
      <c r="D169" s="68"/>
      <c r="E169" s="49"/>
      <c r="F169" s="25"/>
      <c r="G169" s="124"/>
      <c r="H169" s="179"/>
      <c r="I169" s="6"/>
      <c r="J169" s="6"/>
      <c r="K169" s="6"/>
      <c r="L169" s="124"/>
      <c r="M169" s="6"/>
      <c r="N169" s="25"/>
      <c r="O169" s="6"/>
      <c r="P169" s="25"/>
      <c r="Q169" s="249"/>
      <c r="R169" s="249"/>
      <c r="S169" s="503"/>
      <c r="T169" s="6"/>
      <c r="U169" s="6"/>
    </row>
    <row r="170" spans="1:21" x14ac:dyDescent="0.3">
      <c r="A170" s="7"/>
      <c r="B170" s="6"/>
      <c r="C170" s="305"/>
      <c r="D170" s="67"/>
      <c r="E170" s="49"/>
      <c r="F170" s="25"/>
      <c r="G170" s="124"/>
      <c r="H170" s="179"/>
      <c r="I170" s="6"/>
      <c r="J170" s="6"/>
      <c r="K170" s="6"/>
      <c r="L170" s="124"/>
      <c r="M170" s="6"/>
      <c r="N170" s="25"/>
      <c r="O170" s="6"/>
      <c r="P170" s="25"/>
      <c r="Q170" s="249"/>
      <c r="R170" s="249"/>
      <c r="S170" s="503"/>
      <c r="T170" s="6"/>
      <c r="U170" s="6"/>
    </row>
    <row r="171" spans="1:21" x14ac:dyDescent="0.3">
      <c r="A171" s="7"/>
      <c r="B171" s="6"/>
      <c r="C171" s="305"/>
      <c r="D171" s="67"/>
      <c r="E171" s="49"/>
      <c r="F171" s="25"/>
      <c r="G171" s="124"/>
      <c r="H171" s="179"/>
      <c r="I171" s="6"/>
      <c r="J171" s="6"/>
      <c r="K171" s="6"/>
      <c r="L171" s="124"/>
      <c r="M171" s="6"/>
      <c r="N171" s="25"/>
      <c r="O171" s="6"/>
      <c r="P171" s="25"/>
      <c r="Q171" s="249"/>
      <c r="R171" s="249"/>
      <c r="S171" s="503"/>
      <c r="T171" s="6"/>
      <c r="U171" s="6"/>
    </row>
    <row r="172" spans="1:21" x14ac:dyDescent="0.3">
      <c r="A172" s="7"/>
      <c r="B172" s="6"/>
      <c r="C172" s="305"/>
      <c r="D172" s="68"/>
      <c r="E172" s="49"/>
      <c r="F172" s="25"/>
      <c r="G172" s="124"/>
      <c r="H172" s="179"/>
      <c r="I172" s="6"/>
      <c r="J172" s="6"/>
      <c r="K172" s="6"/>
      <c r="L172" s="124"/>
      <c r="M172" s="6"/>
      <c r="N172" s="25"/>
      <c r="O172" s="6"/>
      <c r="P172" s="25"/>
      <c r="Q172" s="249"/>
      <c r="R172" s="249"/>
      <c r="S172" s="503"/>
      <c r="T172" s="6"/>
      <c r="U172" s="6"/>
    </row>
    <row r="173" spans="1:21" x14ac:dyDescent="0.3">
      <c r="A173" s="7"/>
      <c r="B173" s="6"/>
      <c r="C173" s="305"/>
      <c r="D173" s="68"/>
      <c r="E173" s="49"/>
      <c r="F173" s="25"/>
      <c r="G173" s="124"/>
      <c r="H173" s="179"/>
      <c r="I173" s="6"/>
      <c r="J173" s="6"/>
      <c r="K173" s="6"/>
      <c r="L173" s="124"/>
      <c r="M173" s="6"/>
      <c r="N173" s="25"/>
      <c r="O173" s="6"/>
      <c r="P173" s="25"/>
      <c r="Q173" s="249"/>
      <c r="R173" s="249"/>
      <c r="S173" s="503"/>
      <c r="T173" s="6"/>
      <c r="U173" s="6"/>
    </row>
    <row r="174" spans="1:21" x14ac:dyDescent="0.3">
      <c r="A174" s="7"/>
      <c r="B174" s="6"/>
      <c r="C174" s="33"/>
      <c r="D174" s="65"/>
      <c r="E174" s="52"/>
      <c r="F174" s="25"/>
      <c r="G174" s="129"/>
      <c r="H174" s="46"/>
      <c r="I174" s="6"/>
      <c r="J174" s="6"/>
      <c r="K174" s="6"/>
      <c r="L174" s="129"/>
      <c r="M174" s="6"/>
      <c r="N174" s="25"/>
      <c r="O174" s="6"/>
      <c r="P174" s="25"/>
      <c r="Q174" s="249"/>
      <c r="R174" s="249"/>
      <c r="S174" s="503"/>
      <c r="T174" s="6"/>
      <c r="U174" s="6"/>
    </row>
    <row r="175" spans="1:21" x14ac:dyDescent="0.3">
      <c r="A175" s="7"/>
      <c r="B175" s="6"/>
      <c r="C175" s="309"/>
      <c r="D175" s="67"/>
      <c r="E175" s="47"/>
      <c r="F175" s="25"/>
      <c r="G175" s="130"/>
      <c r="H175" s="119"/>
      <c r="I175" s="6"/>
      <c r="J175" s="6"/>
      <c r="K175" s="6"/>
      <c r="L175" s="130"/>
      <c r="M175" s="6"/>
      <c r="N175" s="25"/>
      <c r="O175" s="6"/>
      <c r="P175" s="25"/>
      <c r="Q175" s="249"/>
      <c r="R175" s="249"/>
      <c r="S175" s="503"/>
      <c r="T175" s="6"/>
      <c r="U175" s="6"/>
    </row>
    <row r="176" spans="1:21" x14ac:dyDescent="0.3">
      <c r="A176" s="7"/>
      <c r="B176" s="6"/>
      <c r="C176" s="309"/>
      <c r="D176" s="67"/>
      <c r="E176" s="47"/>
      <c r="F176" s="25"/>
      <c r="G176" s="130"/>
      <c r="H176" s="119"/>
      <c r="I176" s="6"/>
      <c r="J176" s="6"/>
      <c r="K176" s="6"/>
      <c r="L176" s="130"/>
      <c r="M176" s="6"/>
      <c r="N176" s="25"/>
      <c r="O176" s="6"/>
      <c r="P176" s="25"/>
      <c r="Q176" s="249"/>
      <c r="R176" s="249"/>
      <c r="S176" s="503"/>
      <c r="T176" s="6"/>
      <c r="U176" s="6"/>
    </row>
    <row r="177" spans="1:21" x14ac:dyDescent="0.3">
      <c r="A177" s="7"/>
      <c r="B177" s="6"/>
      <c r="C177" s="301"/>
      <c r="D177" s="68"/>
      <c r="E177" s="47"/>
      <c r="F177" s="25"/>
      <c r="G177" s="308"/>
      <c r="H177" s="180"/>
      <c r="I177" s="6"/>
      <c r="J177" s="6"/>
      <c r="K177" s="6"/>
      <c r="L177" s="308"/>
      <c r="M177" s="6"/>
      <c r="N177" s="25"/>
      <c r="O177" s="6"/>
      <c r="P177" s="25"/>
      <c r="Q177" s="249"/>
      <c r="R177" s="249"/>
      <c r="S177" s="503"/>
      <c r="T177" s="6"/>
      <c r="U177" s="6"/>
    </row>
    <row r="178" spans="1:21" x14ac:dyDescent="0.3">
      <c r="A178" s="7"/>
      <c r="B178" s="6"/>
      <c r="C178" s="301"/>
      <c r="D178" s="68"/>
      <c r="E178" s="47"/>
      <c r="F178" s="25"/>
      <c r="G178" s="308"/>
      <c r="H178" s="119"/>
      <c r="I178" s="6"/>
      <c r="J178" s="6"/>
      <c r="K178" s="6"/>
      <c r="L178" s="308"/>
      <c r="M178" s="6"/>
      <c r="N178" s="25"/>
      <c r="O178" s="6"/>
      <c r="P178" s="25"/>
      <c r="Q178" s="249"/>
      <c r="R178" s="249"/>
      <c r="S178" s="503"/>
      <c r="T178" s="6"/>
      <c r="U178" s="6"/>
    </row>
    <row r="179" spans="1:21" x14ac:dyDescent="0.3">
      <c r="A179" s="7"/>
      <c r="B179" s="6"/>
      <c r="C179" s="301"/>
      <c r="D179" s="68"/>
      <c r="E179" s="47"/>
      <c r="F179" s="25"/>
      <c r="G179" s="308"/>
      <c r="H179" s="180"/>
      <c r="I179" s="6"/>
      <c r="J179" s="6"/>
      <c r="K179" s="6"/>
      <c r="L179" s="308"/>
      <c r="M179" s="6"/>
      <c r="N179" s="25"/>
      <c r="O179" s="6"/>
      <c r="P179" s="25"/>
      <c r="Q179" s="249"/>
      <c r="R179" s="249"/>
      <c r="S179" s="503"/>
      <c r="T179" s="6"/>
      <c r="U179" s="6"/>
    </row>
    <row r="180" spans="1:21" x14ac:dyDescent="0.3">
      <c r="A180" s="7"/>
      <c r="B180" s="6"/>
      <c r="C180" s="301"/>
      <c r="D180" s="68"/>
      <c r="E180" s="47"/>
      <c r="F180" s="25"/>
      <c r="G180" s="308"/>
      <c r="H180" s="119"/>
      <c r="I180" s="6"/>
      <c r="J180" s="6"/>
      <c r="K180" s="6"/>
      <c r="L180" s="308"/>
      <c r="M180" s="6"/>
      <c r="N180" s="25"/>
      <c r="O180" s="6"/>
      <c r="P180" s="25"/>
      <c r="Q180" s="249"/>
      <c r="R180" s="249"/>
      <c r="S180" s="503"/>
      <c r="T180" s="6"/>
      <c r="U180" s="6"/>
    </row>
    <row r="181" spans="1:21" x14ac:dyDescent="0.3">
      <c r="A181" s="7"/>
      <c r="B181" s="6"/>
      <c r="C181" s="309"/>
      <c r="D181" s="67"/>
      <c r="E181" s="47"/>
      <c r="F181" s="25"/>
      <c r="G181" s="130"/>
      <c r="H181" s="179"/>
      <c r="I181" s="6"/>
      <c r="J181" s="6"/>
      <c r="K181" s="6"/>
      <c r="L181" s="130"/>
      <c r="M181" s="6"/>
      <c r="N181" s="25"/>
      <c r="O181" s="6"/>
      <c r="P181" s="25"/>
      <c r="Q181" s="249"/>
      <c r="R181" s="249"/>
      <c r="S181" s="503"/>
      <c r="T181" s="6"/>
      <c r="U181" s="6"/>
    </row>
    <row r="182" spans="1:21" x14ac:dyDescent="0.3">
      <c r="A182" s="7"/>
      <c r="B182" s="6"/>
      <c r="C182" s="134"/>
      <c r="D182" s="67"/>
      <c r="E182" s="49"/>
      <c r="F182" s="25"/>
      <c r="G182" s="308"/>
      <c r="H182" s="119"/>
      <c r="I182" s="6"/>
      <c r="J182" s="6"/>
      <c r="K182" s="6"/>
      <c r="L182" s="308"/>
      <c r="M182" s="6"/>
      <c r="N182" s="25"/>
      <c r="O182" s="6"/>
      <c r="P182" s="25"/>
      <c r="Q182" s="249"/>
      <c r="R182" s="249"/>
      <c r="S182" s="503"/>
      <c r="T182" s="6"/>
      <c r="U182" s="6"/>
    </row>
    <row r="183" spans="1:21" x14ac:dyDescent="0.3">
      <c r="A183" s="7"/>
      <c r="B183" s="6"/>
      <c r="C183" s="134"/>
      <c r="D183" s="67"/>
      <c r="E183" s="49"/>
      <c r="F183" s="25"/>
      <c r="G183" s="308"/>
      <c r="H183" s="119"/>
      <c r="I183" s="6"/>
      <c r="J183" s="6"/>
      <c r="K183" s="6"/>
      <c r="L183" s="308"/>
      <c r="M183" s="6"/>
      <c r="N183" s="25"/>
      <c r="O183" s="6"/>
      <c r="P183" s="25"/>
      <c r="Q183" s="249"/>
      <c r="R183" s="249"/>
      <c r="S183" s="503"/>
      <c r="T183" s="6"/>
      <c r="U183" s="6"/>
    </row>
    <row r="184" spans="1:21" x14ac:dyDescent="0.3">
      <c r="A184" s="7"/>
      <c r="B184" s="6"/>
      <c r="C184" s="301"/>
      <c r="D184" s="68"/>
      <c r="E184" s="47"/>
      <c r="F184" s="25"/>
      <c r="G184" s="308"/>
      <c r="H184" s="119"/>
      <c r="I184" s="6"/>
      <c r="J184" s="6"/>
      <c r="K184" s="6"/>
      <c r="L184" s="308"/>
      <c r="M184" s="6"/>
      <c r="N184" s="25"/>
      <c r="O184" s="6"/>
      <c r="P184" s="25"/>
      <c r="Q184" s="249"/>
      <c r="R184" s="249"/>
      <c r="S184" s="503"/>
      <c r="T184" s="6"/>
      <c r="U184" s="6"/>
    </row>
    <row r="185" spans="1:21" x14ac:dyDescent="0.3">
      <c r="A185" s="7"/>
      <c r="B185" s="6"/>
      <c r="C185" s="301"/>
      <c r="D185" s="68"/>
      <c r="E185" s="47"/>
      <c r="F185" s="25"/>
      <c r="G185" s="308"/>
      <c r="H185" s="180"/>
      <c r="I185" s="6"/>
      <c r="J185" s="6"/>
      <c r="K185" s="6"/>
      <c r="L185" s="308"/>
      <c r="M185" s="6"/>
      <c r="N185" s="25"/>
      <c r="O185" s="6"/>
      <c r="P185" s="25"/>
      <c r="Q185" s="249"/>
      <c r="R185" s="249"/>
      <c r="S185" s="503"/>
      <c r="T185" s="6"/>
      <c r="U185" s="6"/>
    </row>
    <row r="186" spans="1:21" x14ac:dyDescent="0.3">
      <c r="A186" s="7"/>
      <c r="B186" s="6"/>
      <c r="C186" s="301"/>
      <c r="D186" s="68"/>
      <c r="E186" s="47"/>
      <c r="F186" s="25"/>
      <c r="G186" s="308"/>
      <c r="H186" s="119"/>
      <c r="I186" s="6"/>
      <c r="J186" s="6"/>
      <c r="K186" s="6"/>
      <c r="L186" s="308"/>
      <c r="M186" s="6"/>
      <c r="N186" s="25"/>
      <c r="O186" s="6"/>
      <c r="P186" s="25"/>
      <c r="Q186" s="249"/>
      <c r="R186" s="249"/>
      <c r="S186" s="503"/>
      <c r="T186" s="6"/>
      <c r="U186" s="6"/>
    </row>
    <row r="187" spans="1:21" x14ac:dyDescent="0.3">
      <c r="A187" s="7"/>
      <c r="B187" s="6"/>
      <c r="C187" s="301"/>
      <c r="D187" s="68"/>
      <c r="E187" s="47"/>
      <c r="F187" s="25"/>
      <c r="G187" s="308"/>
      <c r="H187" s="119"/>
      <c r="I187" s="6"/>
      <c r="J187" s="6"/>
      <c r="K187" s="6"/>
      <c r="L187" s="308"/>
      <c r="M187" s="6"/>
      <c r="N187" s="25"/>
      <c r="O187" s="6"/>
      <c r="P187" s="25"/>
      <c r="Q187" s="249"/>
      <c r="R187" s="249"/>
      <c r="S187" s="503"/>
      <c r="T187" s="6"/>
      <c r="U187" s="6"/>
    </row>
    <row r="188" spans="1:21" ht="15.6" x14ac:dyDescent="0.3">
      <c r="A188" s="7"/>
      <c r="B188" s="6"/>
      <c r="C188" s="301"/>
      <c r="D188" s="74"/>
      <c r="E188" s="47"/>
      <c r="F188" s="25"/>
      <c r="G188" s="306"/>
      <c r="H188" s="119"/>
      <c r="I188" s="6"/>
      <c r="J188" s="6"/>
      <c r="K188" s="6"/>
      <c r="L188" s="124"/>
      <c r="M188" s="6"/>
      <c r="N188" s="25"/>
      <c r="O188" s="6"/>
      <c r="P188" s="25"/>
      <c r="Q188" s="249"/>
      <c r="R188" s="249"/>
      <c r="S188" s="503"/>
      <c r="T188" s="6"/>
      <c r="U188" s="6"/>
    </row>
    <row r="189" spans="1:21" x14ac:dyDescent="0.3">
      <c r="A189" s="7"/>
      <c r="B189" s="6"/>
      <c r="C189" s="301"/>
      <c r="D189" s="67"/>
      <c r="E189" s="47"/>
      <c r="F189" s="25"/>
      <c r="G189" s="306"/>
      <c r="H189" s="119"/>
      <c r="I189" s="6"/>
      <c r="J189" s="6"/>
      <c r="K189" s="6"/>
      <c r="L189" s="124"/>
      <c r="M189" s="6"/>
      <c r="N189" s="25"/>
      <c r="O189" s="6"/>
      <c r="P189" s="25"/>
      <c r="Q189" s="249"/>
      <c r="R189" s="249"/>
      <c r="S189" s="503"/>
      <c r="T189" s="6"/>
      <c r="U189" s="6"/>
    </row>
    <row r="190" spans="1:21" x14ac:dyDescent="0.3">
      <c r="A190" s="7"/>
      <c r="B190" s="6"/>
      <c r="C190" s="301"/>
      <c r="D190" s="67"/>
      <c r="E190" s="49"/>
      <c r="F190" s="25"/>
      <c r="G190" s="124"/>
      <c r="H190" s="179"/>
      <c r="I190" s="6"/>
      <c r="J190" s="6"/>
      <c r="K190" s="6"/>
      <c r="L190" s="124"/>
      <c r="M190" s="6"/>
      <c r="N190" s="25"/>
      <c r="O190" s="6"/>
      <c r="P190" s="25"/>
      <c r="Q190" s="249"/>
      <c r="R190" s="249"/>
      <c r="S190" s="503"/>
      <c r="T190" s="6"/>
      <c r="U190" s="6"/>
    </row>
    <row r="191" spans="1:21" x14ac:dyDescent="0.3">
      <c r="A191" s="7"/>
      <c r="B191" s="6"/>
      <c r="C191" s="301"/>
      <c r="D191" s="67"/>
      <c r="E191" s="47"/>
      <c r="F191" s="25"/>
      <c r="G191" s="124"/>
      <c r="H191" s="179"/>
      <c r="I191" s="6"/>
      <c r="J191" s="6"/>
      <c r="K191" s="6"/>
      <c r="L191" s="308"/>
      <c r="M191" s="6"/>
      <c r="N191" s="25"/>
      <c r="O191" s="6"/>
      <c r="P191" s="25"/>
      <c r="Q191" s="249"/>
      <c r="R191" s="249"/>
      <c r="S191" s="503"/>
      <c r="T191" s="6"/>
      <c r="U191" s="6"/>
    </row>
    <row r="192" spans="1:21" x14ac:dyDescent="0.3">
      <c r="A192" s="7"/>
      <c r="B192" s="6"/>
      <c r="C192" s="301"/>
      <c r="D192" s="68"/>
      <c r="E192" s="49"/>
      <c r="F192" s="25"/>
      <c r="G192" s="124"/>
      <c r="H192" s="179"/>
      <c r="I192" s="6"/>
      <c r="J192" s="6"/>
      <c r="K192" s="6"/>
      <c r="L192" s="124"/>
      <c r="M192" s="6"/>
      <c r="N192" s="25"/>
      <c r="O192" s="6"/>
      <c r="P192" s="25"/>
      <c r="Q192" s="249"/>
      <c r="R192" s="249"/>
      <c r="S192" s="503"/>
      <c r="T192" s="6"/>
      <c r="U192" s="6"/>
    </row>
    <row r="193" spans="1:21" x14ac:dyDescent="0.3">
      <c r="A193" s="7"/>
      <c r="B193" s="6"/>
      <c r="C193" s="301"/>
      <c r="D193" s="68"/>
      <c r="E193" s="49"/>
      <c r="F193" s="25"/>
      <c r="G193" s="124"/>
      <c r="H193" s="179"/>
      <c r="I193" s="6"/>
      <c r="J193" s="6"/>
      <c r="K193" s="6"/>
      <c r="L193" s="124"/>
      <c r="M193" s="6"/>
      <c r="N193" s="25"/>
      <c r="O193" s="6"/>
      <c r="P193" s="25"/>
      <c r="Q193" s="249"/>
      <c r="R193" s="249"/>
      <c r="S193" s="503"/>
      <c r="T193" s="6"/>
      <c r="U193" s="6"/>
    </row>
    <row r="194" spans="1:21" x14ac:dyDescent="0.3">
      <c r="A194" s="7"/>
      <c r="B194" s="6"/>
      <c r="C194" s="125"/>
      <c r="D194" s="69"/>
      <c r="E194" s="51"/>
      <c r="F194" s="25"/>
      <c r="G194" s="300"/>
      <c r="H194" s="178"/>
      <c r="I194" s="6"/>
      <c r="J194" s="6"/>
      <c r="K194" s="6"/>
      <c r="L194" s="128"/>
      <c r="M194" s="6"/>
      <c r="N194" s="25"/>
      <c r="O194" s="6"/>
      <c r="P194" s="25"/>
      <c r="Q194" s="249"/>
      <c r="R194" s="249"/>
      <c r="S194" s="503"/>
      <c r="T194" s="6"/>
      <c r="U194" s="6"/>
    </row>
    <row r="195" spans="1:21" x14ac:dyDescent="0.3">
      <c r="A195" s="7"/>
      <c r="B195" s="6"/>
      <c r="C195" s="125"/>
      <c r="D195" s="69"/>
      <c r="E195" s="51"/>
      <c r="F195" s="25"/>
      <c r="G195" s="128"/>
      <c r="H195" s="178"/>
      <c r="I195" s="6"/>
      <c r="J195" s="6"/>
      <c r="K195" s="6"/>
      <c r="L195" s="128"/>
      <c r="M195" s="6"/>
      <c r="N195" s="25"/>
      <c r="O195" s="6"/>
      <c r="P195" s="25"/>
      <c r="Q195" s="249"/>
      <c r="R195" s="249"/>
      <c r="S195" s="503"/>
      <c r="T195" s="6"/>
      <c r="U195" s="6"/>
    </row>
    <row r="196" spans="1:21" x14ac:dyDescent="0.3">
      <c r="A196" s="7"/>
      <c r="B196" s="6"/>
      <c r="C196" s="125"/>
      <c r="D196" s="69"/>
      <c r="E196" s="51"/>
      <c r="F196" s="25"/>
      <c r="G196" s="128"/>
      <c r="H196" s="178"/>
      <c r="I196" s="6"/>
      <c r="J196" s="6"/>
      <c r="K196" s="6"/>
      <c r="L196" s="128"/>
      <c r="M196" s="6"/>
      <c r="N196" s="25"/>
      <c r="O196" s="6"/>
      <c r="P196" s="25"/>
      <c r="Q196" s="249"/>
      <c r="R196" s="249"/>
      <c r="S196" s="503"/>
      <c r="T196" s="6"/>
      <c r="U196" s="6"/>
    </row>
    <row r="197" spans="1:21" x14ac:dyDescent="0.3">
      <c r="A197" s="7"/>
      <c r="B197" s="6"/>
      <c r="C197" s="125"/>
      <c r="D197" s="69"/>
      <c r="E197" s="51"/>
      <c r="F197" s="25"/>
      <c r="G197" s="128"/>
      <c r="H197" s="178"/>
      <c r="I197" s="6"/>
      <c r="J197" s="6"/>
      <c r="K197" s="6"/>
      <c r="L197" s="128"/>
      <c r="M197" s="6"/>
      <c r="N197" s="25"/>
      <c r="O197" s="6"/>
      <c r="P197" s="25"/>
      <c r="Q197" s="249"/>
      <c r="R197" s="249"/>
      <c r="S197" s="503"/>
      <c r="T197" s="6"/>
      <c r="U197" s="6"/>
    </row>
    <row r="198" spans="1:21" x14ac:dyDescent="0.3">
      <c r="A198" s="7"/>
      <c r="B198" s="6"/>
      <c r="C198" s="125"/>
      <c r="D198" s="69"/>
      <c r="E198" s="51"/>
      <c r="F198" s="25"/>
      <c r="G198" s="128"/>
      <c r="H198" s="178"/>
      <c r="I198" s="6"/>
      <c r="J198" s="6"/>
      <c r="K198" s="6"/>
      <c r="L198" s="128"/>
      <c r="M198" s="6"/>
      <c r="N198" s="25"/>
      <c r="O198" s="6"/>
      <c r="P198" s="25"/>
      <c r="Q198" s="249"/>
      <c r="R198" s="249"/>
      <c r="S198" s="503"/>
      <c r="T198" s="6"/>
      <c r="U198" s="6"/>
    </row>
    <row r="199" spans="1:21" x14ac:dyDescent="0.3">
      <c r="A199" s="7"/>
      <c r="B199" s="6"/>
      <c r="C199" s="125"/>
      <c r="D199" s="69"/>
      <c r="E199" s="51"/>
      <c r="F199" s="25"/>
      <c r="G199" s="128"/>
      <c r="H199" s="178"/>
      <c r="I199" s="6"/>
      <c r="J199" s="6"/>
      <c r="K199" s="6"/>
      <c r="L199" s="128"/>
      <c r="M199" s="6"/>
      <c r="N199" s="25"/>
      <c r="O199" s="6"/>
      <c r="P199" s="25"/>
      <c r="Q199" s="249"/>
      <c r="R199" s="249"/>
      <c r="S199" s="503"/>
      <c r="T199" s="6"/>
      <c r="U199" s="6"/>
    </row>
    <row r="200" spans="1:21" x14ac:dyDescent="0.3">
      <c r="A200" s="7"/>
      <c r="B200" s="6"/>
      <c r="C200" s="125"/>
      <c r="D200" s="69"/>
      <c r="E200" s="51"/>
      <c r="F200" s="25"/>
      <c r="G200" s="128"/>
      <c r="H200" s="178"/>
      <c r="I200" s="6"/>
      <c r="J200" s="6"/>
      <c r="K200" s="6"/>
      <c r="L200" s="128"/>
      <c r="M200" s="6"/>
      <c r="N200" s="25"/>
      <c r="O200" s="6"/>
      <c r="P200" s="25"/>
      <c r="Q200" s="249"/>
      <c r="R200" s="249"/>
      <c r="S200" s="503"/>
      <c r="T200" s="6"/>
      <c r="U200" s="6"/>
    </row>
    <row r="201" spans="1:21" x14ac:dyDescent="0.3">
      <c r="A201" s="7"/>
      <c r="B201" s="6"/>
      <c r="C201" s="125"/>
      <c r="D201" s="69"/>
      <c r="E201" s="51"/>
      <c r="F201" s="25"/>
      <c r="G201" s="135"/>
      <c r="H201" s="178"/>
      <c r="I201" s="6"/>
      <c r="J201" s="6"/>
      <c r="K201" s="6"/>
      <c r="L201" s="128"/>
      <c r="M201" s="6"/>
      <c r="N201" s="25"/>
      <c r="O201" s="6"/>
      <c r="P201" s="25"/>
      <c r="Q201" s="249"/>
      <c r="R201" s="249"/>
      <c r="S201" s="503"/>
      <c r="T201" s="6"/>
      <c r="U201" s="6"/>
    </row>
    <row r="202" spans="1:21" x14ac:dyDescent="0.3">
      <c r="A202" s="7"/>
      <c r="B202" s="6"/>
      <c r="C202" s="125"/>
      <c r="D202" s="69"/>
      <c r="E202" s="51"/>
      <c r="F202" s="25"/>
      <c r="G202" s="135"/>
      <c r="H202" s="178"/>
      <c r="I202" s="6"/>
      <c r="J202" s="6"/>
      <c r="K202" s="6"/>
      <c r="L202" s="128"/>
      <c r="M202" s="6"/>
      <c r="N202" s="25"/>
      <c r="O202" s="6"/>
      <c r="P202" s="25"/>
      <c r="Q202" s="249"/>
      <c r="R202" s="249"/>
      <c r="S202" s="503"/>
      <c r="T202" s="6"/>
      <c r="U202" s="6"/>
    </row>
    <row r="203" spans="1:21" x14ac:dyDescent="0.3">
      <c r="A203" s="7"/>
      <c r="B203" s="6"/>
      <c r="C203" s="125"/>
      <c r="D203" s="69"/>
      <c r="E203" s="51"/>
      <c r="F203" s="25"/>
      <c r="G203" s="128"/>
      <c r="H203" s="178"/>
      <c r="I203" s="6"/>
      <c r="J203" s="6"/>
      <c r="K203" s="6"/>
      <c r="L203" s="128"/>
      <c r="M203" s="6"/>
      <c r="N203" s="25"/>
      <c r="O203" s="6"/>
      <c r="P203" s="25"/>
      <c r="Q203" s="249"/>
      <c r="R203" s="249"/>
      <c r="S203" s="503"/>
      <c r="T203" s="6"/>
      <c r="U203" s="6"/>
    </row>
    <row r="204" spans="1:21" x14ac:dyDescent="0.3">
      <c r="A204" s="7"/>
      <c r="B204" s="6"/>
      <c r="C204" s="125"/>
      <c r="D204" s="69"/>
      <c r="E204" s="51"/>
      <c r="F204" s="25"/>
      <c r="G204" s="135"/>
      <c r="H204" s="178"/>
      <c r="I204" s="6"/>
      <c r="J204" s="6"/>
      <c r="K204" s="6"/>
      <c r="L204" s="128"/>
      <c r="M204" s="6"/>
      <c r="N204" s="25"/>
      <c r="O204" s="6"/>
      <c r="P204" s="25"/>
      <c r="Q204" s="249"/>
      <c r="R204" s="249"/>
      <c r="S204" s="503"/>
      <c r="T204" s="6"/>
      <c r="U204" s="6"/>
    </row>
    <row r="205" spans="1:21" x14ac:dyDescent="0.3">
      <c r="A205" s="7"/>
      <c r="B205" s="6"/>
      <c r="C205" s="125"/>
      <c r="D205" s="69"/>
      <c r="E205" s="51"/>
      <c r="F205" s="25"/>
      <c r="G205" s="135"/>
      <c r="H205" s="178"/>
      <c r="I205" s="6"/>
      <c r="J205" s="6"/>
      <c r="K205" s="6"/>
      <c r="L205" s="128"/>
      <c r="M205" s="6"/>
      <c r="N205" s="25"/>
      <c r="O205" s="6"/>
      <c r="P205" s="25"/>
      <c r="Q205" s="249"/>
      <c r="R205" s="249"/>
      <c r="S205" s="503"/>
      <c r="T205" s="6"/>
      <c r="U205" s="6"/>
    </row>
    <row r="206" spans="1:21" x14ac:dyDescent="0.3">
      <c r="A206" s="7"/>
      <c r="B206" s="6"/>
      <c r="C206" s="301"/>
      <c r="D206" s="67"/>
      <c r="E206" s="47"/>
      <c r="F206" s="25"/>
      <c r="G206" s="124"/>
      <c r="H206" s="179"/>
      <c r="I206" s="6"/>
      <c r="J206" s="6"/>
      <c r="K206" s="6"/>
      <c r="L206" s="124"/>
      <c r="M206" s="6"/>
      <c r="N206" s="25"/>
      <c r="O206" s="6"/>
      <c r="P206" s="25"/>
      <c r="Q206" s="249"/>
      <c r="R206" s="249"/>
      <c r="S206" s="503"/>
      <c r="T206" s="6"/>
      <c r="U206" s="6"/>
    </row>
    <row r="207" spans="1:21" x14ac:dyDescent="0.3">
      <c r="A207" s="7"/>
      <c r="B207" s="6"/>
      <c r="C207" s="134"/>
      <c r="D207" s="67"/>
      <c r="E207" s="49"/>
      <c r="F207" s="25"/>
      <c r="G207" s="130"/>
      <c r="H207" s="179"/>
      <c r="I207" s="6"/>
      <c r="J207" s="6"/>
      <c r="K207" s="6"/>
      <c r="L207" s="130"/>
      <c r="M207" s="6"/>
      <c r="N207" s="25"/>
      <c r="O207" s="6"/>
      <c r="P207" s="25"/>
      <c r="Q207" s="249"/>
      <c r="R207" s="249"/>
      <c r="S207" s="503"/>
      <c r="T207" s="6"/>
      <c r="U207" s="6"/>
    </row>
    <row r="208" spans="1:21" x14ac:dyDescent="0.3">
      <c r="A208" s="7"/>
      <c r="B208" s="6"/>
      <c r="C208" s="301"/>
      <c r="D208" s="67"/>
      <c r="E208" s="47"/>
      <c r="F208" s="25"/>
      <c r="G208" s="308"/>
      <c r="H208" s="179"/>
      <c r="I208" s="6"/>
      <c r="J208" s="6"/>
      <c r="K208" s="6"/>
      <c r="L208" s="130"/>
      <c r="M208" s="6"/>
      <c r="N208" s="25"/>
      <c r="O208" s="6"/>
      <c r="P208" s="25"/>
      <c r="Q208" s="249"/>
      <c r="R208" s="249"/>
      <c r="S208" s="503"/>
      <c r="T208" s="6"/>
      <c r="U208" s="6"/>
    </row>
    <row r="209" spans="1:21" x14ac:dyDescent="0.3">
      <c r="A209" s="7"/>
      <c r="B209" s="6"/>
      <c r="C209" s="301"/>
      <c r="D209" s="67"/>
      <c r="E209" s="47"/>
      <c r="F209" s="25"/>
      <c r="G209" s="308"/>
      <c r="H209" s="179"/>
      <c r="I209" s="6"/>
      <c r="J209" s="6"/>
      <c r="K209" s="6"/>
      <c r="L209" s="130"/>
      <c r="M209" s="6"/>
      <c r="N209" s="25"/>
      <c r="O209" s="6"/>
      <c r="P209" s="25"/>
      <c r="Q209" s="249"/>
      <c r="R209" s="249"/>
      <c r="S209" s="503"/>
      <c r="T209" s="6"/>
      <c r="U209" s="6"/>
    </row>
    <row r="210" spans="1:21" x14ac:dyDescent="0.3">
      <c r="A210" s="7"/>
      <c r="B210" s="6"/>
      <c r="C210" s="305"/>
      <c r="D210" s="67"/>
      <c r="E210" s="49"/>
      <c r="F210" s="25"/>
      <c r="G210" s="124"/>
      <c r="H210" s="179"/>
      <c r="I210" s="6"/>
      <c r="J210" s="6"/>
      <c r="K210" s="6"/>
      <c r="L210" s="124"/>
      <c r="M210" s="6"/>
      <c r="N210" s="25"/>
      <c r="O210" s="6"/>
      <c r="P210" s="25"/>
      <c r="Q210" s="249"/>
      <c r="R210" s="249"/>
      <c r="S210" s="503"/>
      <c r="T210" s="6"/>
      <c r="U210" s="6"/>
    </row>
    <row r="211" spans="1:21" x14ac:dyDescent="0.3">
      <c r="A211" s="7"/>
      <c r="B211" s="6"/>
      <c r="C211" s="134"/>
      <c r="D211" s="67"/>
      <c r="E211" s="49"/>
      <c r="F211" s="25"/>
      <c r="G211" s="124"/>
      <c r="H211" s="179"/>
      <c r="I211" s="6"/>
      <c r="J211" s="6"/>
      <c r="K211" s="6"/>
      <c r="L211" s="124"/>
      <c r="M211" s="6"/>
      <c r="N211" s="25"/>
      <c r="O211" s="6"/>
      <c r="P211" s="25"/>
      <c r="Q211" s="249"/>
      <c r="R211" s="249"/>
      <c r="S211" s="503"/>
      <c r="T211" s="6"/>
      <c r="U211" s="6"/>
    </row>
    <row r="212" spans="1:21" x14ac:dyDescent="0.3">
      <c r="A212" s="7"/>
      <c r="B212" s="6"/>
      <c r="C212" s="125"/>
      <c r="D212" s="69"/>
      <c r="E212" s="51"/>
      <c r="F212" s="25"/>
      <c r="G212" s="126"/>
      <c r="H212" s="178"/>
      <c r="I212" s="6"/>
      <c r="J212" s="6"/>
      <c r="K212" s="6"/>
      <c r="L212" s="126"/>
      <c r="M212" s="6"/>
      <c r="N212" s="25"/>
      <c r="O212" s="6"/>
      <c r="P212" s="25"/>
      <c r="Q212" s="249"/>
      <c r="R212" s="249"/>
      <c r="S212" s="503"/>
      <c r="T212" s="6"/>
      <c r="U212" s="6"/>
    </row>
    <row r="213" spans="1:21" x14ac:dyDescent="0.3">
      <c r="A213" s="7"/>
      <c r="B213" s="6"/>
      <c r="C213" s="125"/>
      <c r="D213" s="69"/>
      <c r="E213" s="51"/>
      <c r="F213" s="25"/>
      <c r="G213" s="126"/>
      <c r="H213" s="178"/>
      <c r="I213" s="6"/>
      <c r="J213" s="6"/>
      <c r="K213" s="6"/>
      <c r="L213" s="126"/>
      <c r="M213" s="6"/>
      <c r="N213" s="25"/>
      <c r="O213" s="6"/>
      <c r="P213" s="25"/>
      <c r="Q213" s="249"/>
      <c r="R213" s="249"/>
      <c r="S213" s="503"/>
      <c r="T213" s="6"/>
      <c r="U213" s="6"/>
    </row>
    <row r="214" spans="1:21" x14ac:dyDescent="0.3">
      <c r="A214" s="7"/>
      <c r="B214" s="6"/>
      <c r="C214" s="125"/>
      <c r="D214" s="69"/>
      <c r="E214" s="51"/>
      <c r="F214" s="25"/>
      <c r="G214" s="128"/>
      <c r="H214" s="178"/>
      <c r="I214" s="6"/>
      <c r="J214" s="6"/>
      <c r="K214" s="6"/>
      <c r="L214" s="128"/>
      <c r="M214" s="6"/>
      <c r="N214" s="25"/>
      <c r="O214" s="6"/>
      <c r="P214" s="25"/>
      <c r="Q214" s="249"/>
      <c r="R214" s="249"/>
      <c r="S214" s="503"/>
      <c r="T214" s="6"/>
      <c r="U214" s="6"/>
    </row>
    <row r="215" spans="1:21" x14ac:dyDescent="0.3">
      <c r="A215" s="7"/>
      <c r="B215" s="6"/>
      <c r="C215" s="301"/>
      <c r="D215" s="67"/>
      <c r="E215" s="49"/>
      <c r="F215" s="25"/>
      <c r="G215" s="124"/>
      <c r="H215" s="119"/>
      <c r="I215" s="6"/>
      <c r="J215" s="6"/>
      <c r="K215" s="6"/>
      <c r="L215" s="124"/>
      <c r="M215" s="6"/>
      <c r="N215" s="25"/>
      <c r="O215" s="6"/>
      <c r="P215" s="25"/>
      <c r="Q215" s="249"/>
      <c r="R215" s="249"/>
      <c r="S215" s="503"/>
      <c r="T215" s="6"/>
      <c r="U215" s="6"/>
    </row>
    <row r="216" spans="1:21" x14ac:dyDescent="0.3">
      <c r="A216" s="7"/>
      <c r="B216" s="6"/>
      <c r="C216" s="301"/>
      <c r="D216" s="68"/>
      <c r="E216" s="47"/>
      <c r="F216" s="25"/>
      <c r="G216" s="308"/>
      <c r="H216" s="119"/>
      <c r="I216" s="6"/>
      <c r="J216" s="6"/>
      <c r="K216" s="6"/>
      <c r="L216" s="308"/>
      <c r="M216" s="6"/>
      <c r="N216" s="25"/>
      <c r="O216" s="6"/>
      <c r="P216" s="25"/>
      <c r="Q216" s="249"/>
      <c r="R216" s="249"/>
      <c r="S216" s="503"/>
      <c r="T216" s="6"/>
      <c r="U216" s="6"/>
    </row>
    <row r="217" spans="1:21" x14ac:dyDescent="0.3">
      <c r="A217" s="7"/>
      <c r="B217" s="6"/>
      <c r="C217" s="305"/>
      <c r="D217" s="67"/>
      <c r="E217" s="47"/>
      <c r="F217" s="25"/>
      <c r="G217" s="308"/>
      <c r="H217" s="119"/>
      <c r="I217" s="6"/>
      <c r="J217" s="6"/>
      <c r="K217" s="6"/>
      <c r="L217" s="308"/>
      <c r="M217" s="6"/>
      <c r="N217" s="25"/>
      <c r="O217" s="6"/>
      <c r="P217" s="25"/>
      <c r="Q217" s="249"/>
      <c r="R217" s="249"/>
      <c r="S217" s="503"/>
      <c r="T217" s="6"/>
      <c r="U217" s="6"/>
    </row>
    <row r="218" spans="1:21" x14ac:dyDescent="0.3">
      <c r="A218" s="7"/>
      <c r="B218" s="6"/>
      <c r="C218" s="305"/>
      <c r="D218" s="67"/>
      <c r="E218" s="47"/>
      <c r="F218" s="25"/>
      <c r="G218" s="308"/>
      <c r="H218" s="119"/>
      <c r="I218" s="6"/>
      <c r="J218" s="6"/>
      <c r="K218" s="6"/>
      <c r="L218" s="308"/>
      <c r="M218" s="6"/>
      <c r="N218" s="25"/>
      <c r="O218" s="6"/>
      <c r="P218" s="25"/>
      <c r="Q218" s="249"/>
      <c r="R218" s="249"/>
      <c r="S218" s="503"/>
      <c r="T218" s="6"/>
      <c r="U218" s="6"/>
    </row>
    <row r="219" spans="1:21" x14ac:dyDescent="0.3">
      <c r="A219" s="7"/>
      <c r="B219" s="6"/>
      <c r="C219" s="305"/>
      <c r="D219" s="67"/>
      <c r="E219" s="47"/>
      <c r="F219" s="25"/>
      <c r="G219" s="308"/>
      <c r="H219" s="119"/>
      <c r="I219" s="6"/>
      <c r="J219" s="6"/>
      <c r="K219" s="6"/>
      <c r="L219" s="308"/>
      <c r="M219" s="6"/>
      <c r="N219" s="25"/>
      <c r="O219" s="6"/>
      <c r="P219" s="25"/>
      <c r="Q219" s="249"/>
      <c r="R219" s="249"/>
      <c r="S219" s="503"/>
      <c r="T219" s="6"/>
      <c r="U219" s="6"/>
    </row>
    <row r="220" spans="1:21" x14ac:dyDescent="0.3">
      <c r="A220" s="7"/>
      <c r="B220" s="6"/>
      <c r="C220" s="305"/>
      <c r="D220" s="68"/>
      <c r="E220" s="49"/>
      <c r="F220" s="25"/>
      <c r="G220" s="124"/>
      <c r="H220" s="179"/>
      <c r="I220" s="6"/>
      <c r="J220" s="6"/>
      <c r="K220" s="6"/>
      <c r="L220" s="124"/>
      <c r="M220" s="6"/>
      <c r="N220" s="25"/>
      <c r="O220" s="6"/>
      <c r="P220" s="25"/>
      <c r="Q220" s="249"/>
      <c r="R220" s="249"/>
      <c r="S220" s="503"/>
      <c r="T220" s="6"/>
      <c r="U220" s="6"/>
    </row>
    <row r="221" spans="1:21" x14ac:dyDescent="0.3">
      <c r="A221" s="7"/>
      <c r="B221" s="6"/>
      <c r="C221" s="301"/>
      <c r="D221" s="68"/>
      <c r="E221" s="47"/>
      <c r="F221" s="25"/>
      <c r="G221" s="308"/>
      <c r="H221" s="119"/>
      <c r="I221" s="6"/>
      <c r="J221" s="6"/>
      <c r="K221" s="6"/>
      <c r="L221" s="308"/>
      <c r="M221" s="6"/>
      <c r="N221" s="25"/>
      <c r="O221" s="6"/>
      <c r="P221" s="25"/>
      <c r="Q221" s="249"/>
      <c r="R221" s="249"/>
      <c r="S221" s="503"/>
      <c r="T221" s="6"/>
      <c r="U221" s="6"/>
    </row>
    <row r="222" spans="1:21" x14ac:dyDescent="0.3">
      <c r="A222" s="7"/>
      <c r="B222" s="6"/>
      <c r="C222" s="301"/>
      <c r="D222" s="67"/>
      <c r="E222" s="47"/>
      <c r="F222" s="25"/>
      <c r="G222" s="124"/>
      <c r="H222" s="119"/>
      <c r="I222" s="6"/>
      <c r="J222" s="6"/>
      <c r="K222" s="6"/>
      <c r="L222" s="124"/>
      <c r="M222" s="6"/>
      <c r="N222" s="25"/>
      <c r="O222" s="6"/>
      <c r="P222" s="25"/>
      <c r="Q222" s="249"/>
      <c r="R222" s="249"/>
      <c r="S222" s="503"/>
      <c r="T222" s="6"/>
      <c r="U222" s="6"/>
    </row>
    <row r="223" spans="1:21" x14ac:dyDescent="0.3">
      <c r="A223" s="7"/>
      <c r="B223" s="6"/>
      <c r="C223" s="301"/>
      <c r="D223" s="67"/>
      <c r="E223" s="49"/>
      <c r="F223" s="25"/>
      <c r="G223" s="124"/>
      <c r="H223" s="179"/>
      <c r="I223" s="6"/>
      <c r="J223" s="6"/>
      <c r="K223" s="6"/>
      <c r="L223" s="124"/>
      <c r="M223" s="6"/>
      <c r="N223" s="25"/>
      <c r="O223" s="6"/>
      <c r="P223" s="25"/>
      <c r="Q223" s="249"/>
      <c r="R223" s="249"/>
      <c r="S223" s="503"/>
      <c r="T223" s="6"/>
      <c r="U223" s="6"/>
    </row>
    <row r="224" spans="1:21" x14ac:dyDescent="0.3">
      <c r="A224" s="7"/>
      <c r="B224" s="6"/>
      <c r="C224" s="301"/>
      <c r="D224" s="68"/>
      <c r="E224" s="47"/>
      <c r="F224" s="25"/>
      <c r="G224" s="308"/>
      <c r="H224" s="179"/>
      <c r="I224" s="6"/>
      <c r="J224" s="6"/>
      <c r="K224" s="6"/>
      <c r="L224" s="308"/>
      <c r="M224" s="6"/>
      <c r="N224" s="25"/>
      <c r="O224" s="6"/>
      <c r="P224" s="25"/>
      <c r="Q224" s="249"/>
      <c r="R224" s="249"/>
      <c r="S224" s="503"/>
      <c r="T224" s="6"/>
      <c r="U224" s="6"/>
    </row>
    <row r="225" spans="1:21" x14ac:dyDescent="0.3">
      <c r="A225" s="7"/>
      <c r="B225" s="6"/>
      <c r="C225" s="305"/>
      <c r="D225" s="68"/>
      <c r="E225" s="49"/>
      <c r="F225" s="25"/>
      <c r="G225" s="124"/>
      <c r="H225" s="179"/>
      <c r="I225" s="6"/>
      <c r="J225" s="6"/>
      <c r="K225" s="6"/>
      <c r="L225" s="124"/>
      <c r="M225" s="6"/>
      <c r="N225" s="25"/>
      <c r="O225" s="6"/>
      <c r="P225" s="25"/>
      <c r="Q225" s="249"/>
      <c r="R225" s="249"/>
      <c r="S225" s="503"/>
      <c r="T225" s="6"/>
      <c r="U225" s="6"/>
    </row>
    <row r="226" spans="1:21" x14ac:dyDescent="0.3">
      <c r="A226" s="7"/>
      <c r="B226" s="6"/>
      <c r="C226" s="305"/>
      <c r="D226" s="68"/>
      <c r="E226" s="49"/>
      <c r="F226" s="25"/>
      <c r="G226" s="124"/>
      <c r="H226" s="179"/>
      <c r="I226" s="6"/>
      <c r="J226" s="6"/>
      <c r="K226" s="6"/>
      <c r="L226" s="124"/>
      <c r="M226" s="6"/>
      <c r="N226" s="25"/>
      <c r="O226" s="6"/>
      <c r="P226" s="25"/>
      <c r="Q226" s="249"/>
      <c r="R226" s="249"/>
      <c r="S226" s="503"/>
      <c r="T226" s="6"/>
      <c r="U226" s="6"/>
    </row>
    <row r="227" spans="1:21" x14ac:dyDescent="0.3">
      <c r="A227" s="7"/>
      <c r="B227" s="6"/>
      <c r="C227" s="305"/>
      <c r="D227" s="68"/>
      <c r="E227" s="49"/>
      <c r="F227" s="25"/>
      <c r="G227" s="124"/>
      <c r="H227" s="179"/>
      <c r="I227" s="6"/>
      <c r="J227" s="6"/>
      <c r="K227" s="6"/>
      <c r="L227" s="124"/>
      <c r="M227" s="6"/>
      <c r="N227" s="25"/>
      <c r="O227" s="6"/>
      <c r="P227" s="25"/>
      <c r="Q227" s="249"/>
      <c r="R227" s="249"/>
      <c r="S227" s="503"/>
      <c r="T227" s="6"/>
      <c r="U227" s="6"/>
    </row>
    <row r="228" spans="1:21" x14ac:dyDescent="0.3">
      <c r="A228" s="7"/>
      <c r="B228" s="6"/>
      <c r="C228" s="309"/>
      <c r="D228" s="67"/>
      <c r="E228" s="47"/>
      <c r="F228" s="25"/>
      <c r="G228" s="136"/>
      <c r="H228" s="119"/>
      <c r="I228" s="6"/>
      <c r="J228" s="6"/>
      <c r="K228" s="6"/>
      <c r="L228" s="136"/>
      <c r="M228" s="6"/>
      <c r="N228" s="25"/>
      <c r="O228" s="6"/>
      <c r="P228" s="25"/>
      <c r="Q228" s="249"/>
      <c r="R228" s="249"/>
      <c r="S228" s="503"/>
      <c r="T228" s="6"/>
      <c r="U228" s="6"/>
    </row>
    <row r="229" spans="1:21" x14ac:dyDescent="0.3">
      <c r="A229" s="7"/>
      <c r="B229" s="6"/>
      <c r="C229" s="34"/>
      <c r="D229" s="75"/>
      <c r="E229" s="53"/>
      <c r="F229" s="25"/>
      <c r="G229" s="98"/>
      <c r="H229" s="119"/>
      <c r="I229" s="6"/>
      <c r="J229" s="6"/>
      <c r="K229" s="6"/>
      <c r="L229" s="98"/>
      <c r="M229" s="6"/>
      <c r="N229" s="25"/>
      <c r="O229" s="6"/>
      <c r="P229" s="25"/>
      <c r="Q229" s="249"/>
      <c r="R229" s="249"/>
      <c r="S229" s="503"/>
      <c r="T229" s="6"/>
      <c r="U229" s="6"/>
    </row>
    <row r="230" spans="1:21" x14ac:dyDescent="0.3">
      <c r="A230" s="7"/>
      <c r="B230" s="6"/>
      <c r="C230" s="301"/>
      <c r="D230" s="68"/>
      <c r="E230" s="47"/>
      <c r="F230" s="25"/>
      <c r="G230" s="308"/>
      <c r="H230" s="180"/>
      <c r="I230" s="6"/>
      <c r="J230" s="6"/>
      <c r="K230" s="6"/>
      <c r="L230" s="308"/>
      <c r="M230" s="6"/>
      <c r="N230" s="25"/>
      <c r="O230" s="6"/>
      <c r="P230" s="25"/>
      <c r="Q230" s="249"/>
      <c r="R230" s="249"/>
      <c r="S230" s="503"/>
      <c r="T230" s="6"/>
      <c r="U230" s="6"/>
    </row>
    <row r="231" spans="1:21" x14ac:dyDescent="0.3">
      <c r="A231" s="7"/>
      <c r="B231" s="6"/>
      <c r="C231" s="125"/>
      <c r="D231" s="69"/>
      <c r="E231" s="51"/>
      <c r="F231" s="25"/>
      <c r="G231" s="128"/>
      <c r="H231" s="178"/>
      <c r="I231" s="6"/>
      <c r="J231" s="6"/>
      <c r="K231" s="6"/>
      <c r="L231" s="128"/>
      <c r="M231" s="6"/>
      <c r="N231" s="25"/>
      <c r="O231" s="6"/>
      <c r="P231" s="25"/>
      <c r="Q231" s="249"/>
      <c r="R231" s="249"/>
      <c r="S231" s="503"/>
      <c r="T231" s="6"/>
      <c r="U231" s="6"/>
    </row>
    <row r="232" spans="1:21" x14ac:dyDescent="0.3">
      <c r="A232" s="7"/>
      <c r="B232" s="6"/>
      <c r="C232" s="125"/>
      <c r="D232" s="69"/>
      <c r="E232" s="51"/>
      <c r="F232" s="25"/>
      <c r="G232" s="128"/>
      <c r="H232" s="178"/>
      <c r="I232" s="6"/>
      <c r="J232" s="6"/>
      <c r="K232" s="6"/>
      <c r="L232" s="128"/>
      <c r="M232" s="6"/>
      <c r="N232" s="25"/>
      <c r="O232" s="6"/>
      <c r="P232" s="25"/>
      <c r="Q232" s="249"/>
      <c r="R232" s="249"/>
      <c r="S232" s="503"/>
      <c r="T232" s="6"/>
      <c r="U232" s="6"/>
    </row>
    <row r="233" spans="1:21" x14ac:dyDescent="0.3">
      <c r="A233" s="7"/>
      <c r="B233" s="6"/>
      <c r="C233" s="125"/>
      <c r="D233" s="69"/>
      <c r="E233" s="51"/>
      <c r="F233" s="25"/>
      <c r="G233" s="128"/>
      <c r="H233" s="178"/>
      <c r="I233" s="6"/>
      <c r="J233" s="6"/>
      <c r="K233" s="6"/>
      <c r="L233" s="128"/>
      <c r="M233" s="6"/>
      <c r="N233" s="25"/>
      <c r="O233" s="6"/>
      <c r="P233" s="25"/>
      <c r="Q233" s="249"/>
      <c r="R233" s="249"/>
      <c r="S233" s="503"/>
      <c r="T233" s="6"/>
      <c r="U233" s="6"/>
    </row>
    <row r="234" spans="1:21" x14ac:dyDescent="0.3">
      <c r="A234" s="7"/>
      <c r="B234" s="6"/>
      <c r="C234" s="125"/>
      <c r="D234" s="69"/>
      <c r="E234" s="51"/>
      <c r="F234" s="25"/>
      <c r="G234" s="128"/>
      <c r="H234" s="178"/>
      <c r="I234" s="6"/>
      <c r="J234" s="6"/>
      <c r="K234" s="6"/>
      <c r="L234" s="128"/>
      <c r="M234" s="6"/>
      <c r="N234" s="25"/>
      <c r="O234" s="6"/>
      <c r="P234" s="25"/>
      <c r="Q234" s="249"/>
      <c r="R234" s="249"/>
      <c r="S234" s="503"/>
      <c r="T234" s="6"/>
      <c r="U234" s="6"/>
    </row>
    <row r="235" spans="1:21" x14ac:dyDescent="0.3">
      <c r="A235" s="7"/>
      <c r="B235" s="6"/>
      <c r="C235" s="125"/>
      <c r="D235" s="69"/>
      <c r="E235" s="51"/>
      <c r="F235" s="25"/>
      <c r="G235" s="128"/>
      <c r="H235" s="178"/>
      <c r="I235" s="6"/>
      <c r="J235" s="6"/>
      <c r="K235" s="6"/>
      <c r="L235" s="128"/>
      <c r="M235" s="6"/>
      <c r="N235" s="25"/>
      <c r="O235" s="6"/>
      <c r="P235" s="25"/>
      <c r="Q235" s="249"/>
      <c r="R235" s="249"/>
      <c r="S235" s="503"/>
      <c r="T235" s="6"/>
      <c r="U235" s="6"/>
    </row>
    <row r="236" spans="1:21" x14ac:dyDescent="0.3">
      <c r="A236" s="7"/>
      <c r="B236" s="6"/>
      <c r="C236" s="125"/>
      <c r="D236" s="69"/>
      <c r="E236" s="51"/>
      <c r="F236" s="25"/>
      <c r="G236" s="300"/>
      <c r="H236" s="178"/>
      <c r="I236" s="6"/>
      <c r="J236" s="6"/>
      <c r="K236" s="6"/>
      <c r="L236" s="128"/>
      <c r="M236" s="6"/>
      <c r="N236" s="25"/>
      <c r="O236" s="6"/>
      <c r="P236" s="25"/>
      <c r="Q236" s="249"/>
      <c r="R236" s="249"/>
      <c r="S236" s="503"/>
      <c r="T236" s="6"/>
      <c r="U236" s="6"/>
    </row>
    <row r="237" spans="1:21" x14ac:dyDescent="0.3">
      <c r="A237" s="7"/>
      <c r="B237" s="6"/>
      <c r="C237" s="125"/>
      <c r="D237" s="69"/>
      <c r="E237" s="51"/>
      <c r="F237" s="25"/>
      <c r="G237" s="300"/>
      <c r="H237" s="178"/>
      <c r="I237" s="6"/>
      <c r="J237" s="6"/>
      <c r="K237" s="6"/>
      <c r="L237" s="128"/>
      <c r="M237" s="6"/>
      <c r="N237" s="25"/>
      <c r="O237" s="6"/>
      <c r="P237" s="25"/>
      <c r="Q237" s="249"/>
      <c r="R237" s="249"/>
      <c r="S237" s="503"/>
      <c r="T237" s="6"/>
      <c r="U237" s="6"/>
    </row>
    <row r="238" spans="1:21" x14ac:dyDescent="0.3">
      <c r="A238" s="7"/>
      <c r="B238" s="6"/>
      <c r="C238" s="125"/>
      <c r="D238" s="69"/>
      <c r="E238" s="51"/>
      <c r="F238" s="25"/>
      <c r="G238" s="300"/>
      <c r="H238" s="178"/>
      <c r="I238" s="6"/>
      <c r="J238" s="6"/>
      <c r="K238" s="6"/>
      <c r="L238" s="128"/>
      <c r="M238" s="6"/>
      <c r="N238" s="25"/>
      <c r="O238" s="6"/>
      <c r="P238" s="25"/>
      <c r="Q238" s="249"/>
      <c r="R238" s="249"/>
      <c r="S238" s="503"/>
      <c r="T238" s="6"/>
      <c r="U238" s="6"/>
    </row>
    <row r="239" spans="1:21" x14ac:dyDescent="0.3">
      <c r="A239" s="7"/>
      <c r="B239" s="6"/>
      <c r="C239" s="305"/>
      <c r="D239" s="68"/>
      <c r="E239" s="49"/>
      <c r="F239" s="25"/>
      <c r="G239" s="124"/>
      <c r="H239" s="179"/>
      <c r="I239" s="6"/>
      <c r="J239" s="6"/>
      <c r="K239" s="6"/>
      <c r="L239" s="124"/>
      <c r="M239" s="6"/>
      <c r="N239" s="25"/>
      <c r="O239" s="6"/>
      <c r="P239" s="25"/>
      <c r="Q239" s="249"/>
      <c r="R239" s="249"/>
      <c r="S239" s="503"/>
      <c r="T239" s="6"/>
      <c r="U239" s="6"/>
    </row>
    <row r="240" spans="1:21" x14ac:dyDescent="0.3">
      <c r="A240" s="7"/>
      <c r="B240" s="6"/>
      <c r="C240" s="305"/>
      <c r="D240" s="67"/>
      <c r="E240" s="47"/>
      <c r="F240" s="25"/>
      <c r="G240" s="299"/>
      <c r="H240" s="179"/>
      <c r="I240" s="6"/>
      <c r="J240" s="6"/>
      <c r="K240" s="6"/>
      <c r="L240" s="308"/>
      <c r="M240" s="6"/>
      <c r="N240" s="25"/>
      <c r="O240" s="6"/>
      <c r="P240" s="25"/>
      <c r="Q240" s="249"/>
      <c r="R240" s="249"/>
      <c r="S240" s="503"/>
      <c r="T240" s="6"/>
      <c r="U240" s="6"/>
    </row>
    <row r="241" spans="1:21" x14ac:dyDescent="0.3">
      <c r="A241" s="7"/>
      <c r="B241" s="6"/>
      <c r="C241" s="301"/>
      <c r="D241" s="67"/>
      <c r="E241" s="47"/>
      <c r="F241" s="25"/>
      <c r="G241" s="124"/>
      <c r="H241" s="179"/>
      <c r="I241" s="6"/>
      <c r="J241" s="6"/>
      <c r="K241" s="6"/>
      <c r="L241" s="124"/>
      <c r="M241" s="6"/>
      <c r="N241" s="25"/>
      <c r="O241" s="6"/>
      <c r="P241" s="25"/>
      <c r="Q241" s="249"/>
      <c r="R241" s="249"/>
      <c r="S241" s="503"/>
      <c r="T241" s="6"/>
      <c r="U241" s="6"/>
    </row>
    <row r="242" spans="1:21" x14ac:dyDescent="0.3">
      <c r="A242" s="7"/>
      <c r="B242" s="6"/>
      <c r="C242" s="309"/>
      <c r="D242" s="67"/>
      <c r="E242" s="47"/>
      <c r="F242" s="25"/>
      <c r="G242" s="124"/>
      <c r="H242" s="119"/>
      <c r="I242" s="6"/>
      <c r="J242" s="6"/>
      <c r="K242" s="6"/>
      <c r="L242" s="124"/>
      <c r="M242" s="6"/>
      <c r="N242" s="25"/>
      <c r="O242" s="6"/>
      <c r="P242" s="25"/>
      <c r="Q242" s="249"/>
      <c r="R242" s="249"/>
      <c r="S242" s="503"/>
      <c r="T242" s="6"/>
      <c r="U242" s="6"/>
    </row>
    <row r="243" spans="1:21" x14ac:dyDescent="0.3">
      <c r="A243" s="7"/>
      <c r="B243" s="6"/>
      <c r="C243" s="301"/>
      <c r="D243" s="68"/>
      <c r="E243" s="47"/>
      <c r="F243" s="25"/>
      <c r="G243" s="308"/>
      <c r="H243" s="180"/>
      <c r="I243" s="6"/>
      <c r="J243" s="6"/>
      <c r="K243" s="6"/>
      <c r="L243" s="308"/>
      <c r="M243" s="6"/>
      <c r="N243" s="25"/>
      <c r="O243" s="6"/>
      <c r="P243" s="25"/>
      <c r="Q243" s="249"/>
      <c r="R243" s="249"/>
      <c r="S243" s="503"/>
      <c r="T243" s="6"/>
      <c r="U243" s="6"/>
    </row>
    <row r="244" spans="1:21" x14ac:dyDescent="0.3">
      <c r="A244" s="7"/>
      <c r="B244" s="6"/>
      <c r="C244" s="301"/>
      <c r="D244" s="68"/>
      <c r="E244" s="47"/>
      <c r="F244" s="25"/>
      <c r="G244" s="308"/>
      <c r="H244" s="180"/>
      <c r="I244" s="6"/>
      <c r="J244" s="6"/>
      <c r="K244" s="6"/>
      <c r="L244" s="308"/>
      <c r="M244" s="6"/>
      <c r="N244" s="25"/>
      <c r="O244" s="6"/>
      <c r="P244" s="25"/>
      <c r="Q244" s="249"/>
      <c r="R244" s="249"/>
      <c r="S244" s="503"/>
      <c r="T244" s="6"/>
      <c r="U244" s="6"/>
    </row>
    <row r="245" spans="1:21" x14ac:dyDescent="0.3">
      <c r="A245" s="7"/>
      <c r="B245" s="6"/>
      <c r="C245" s="307"/>
      <c r="D245" s="73"/>
      <c r="E245" s="49"/>
      <c r="F245" s="25"/>
      <c r="G245" s="137"/>
      <c r="H245" s="179"/>
      <c r="I245" s="6"/>
      <c r="J245" s="6"/>
      <c r="K245" s="6"/>
      <c r="L245" s="137"/>
      <c r="M245" s="6"/>
      <c r="N245" s="25"/>
      <c r="O245" s="6"/>
      <c r="P245" s="25"/>
      <c r="Q245" s="249"/>
      <c r="R245" s="249"/>
      <c r="S245" s="503"/>
      <c r="T245" s="6"/>
      <c r="U245" s="6"/>
    </row>
    <row r="246" spans="1:21" x14ac:dyDescent="0.3">
      <c r="A246" s="7"/>
      <c r="B246" s="6"/>
      <c r="C246" s="307"/>
      <c r="D246" s="73"/>
      <c r="E246" s="47"/>
      <c r="F246" s="25"/>
      <c r="G246" s="137"/>
      <c r="H246" s="179"/>
      <c r="I246" s="6"/>
      <c r="J246" s="6"/>
      <c r="K246" s="6"/>
      <c r="L246" s="137"/>
      <c r="M246" s="6"/>
      <c r="N246" s="25"/>
      <c r="O246" s="6"/>
      <c r="P246" s="25"/>
      <c r="Q246" s="249"/>
      <c r="R246" s="249"/>
      <c r="S246" s="503"/>
      <c r="T246" s="6"/>
      <c r="U246" s="6"/>
    </row>
    <row r="247" spans="1:21" x14ac:dyDescent="0.3">
      <c r="A247" s="7"/>
      <c r="B247" s="6"/>
      <c r="C247" s="307"/>
      <c r="D247" s="73"/>
      <c r="E247" s="49"/>
      <c r="F247" s="25"/>
      <c r="G247" s="137"/>
      <c r="H247" s="179"/>
      <c r="I247" s="6"/>
      <c r="J247" s="6"/>
      <c r="K247" s="6"/>
      <c r="L247" s="137"/>
      <c r="M247" s="6"/>
      <c r="N247" s="25"/>
      <c r="O247" s="6"/>
      <c r="P247" s="25"/>
      <c r="Q247" s="249"/>
      <c r="R247" s="249"/>
      <c r="S247" s="503"/>
      <c r="T247" s="6"/>
      <c r="U247" s="6"/>
    </row>
    <row r="248" spans="1:21" x14ac:dyDescent="0.3">
      <c r="A248" s="7"/>
      <c r="B248" s="6"/>
      <c r="C248" s="307"/>
      <c r="D248" s="73"/>
      <c r="E248" s="49"/>
      <c r="F248" s="25"/>
      <c r="G248" s="137"/>
      <c r="H248" s="179"/>
      <c r="I248" s="6"/>
      <c r="J248" s="6"/>
      <c r="K248" s="6"/>
      <c r="L248" s="137"/>
      <c r="M248" s="6"/>
      <c r="N248" s="25"/>
      <c r="O248" s="6"/>
      <c r="P248" s="25"/>
      <c r="Q248" s="249"/>
      <c r="R248" s="249"/>
      <c r="S248" s="503"/>
      <c r="T248" s="6"/>
      <c r="U248" s="6"/>
    </row>
    <row r="249" spans="1:21" x14ac:dyDescent="0.3">
      <c r="A249" s="7"/>
      <c r="B249" s="6"/>
      <c r="C249" s="301"/>
      <c r="D249" s="67"/>
      <c r="E249" s="47"/>
      <c r="F249" s="25"/>
      <c r="G249" s="308"/>
      <c r="H249" s="179"/>
      <c r="I249" s="6"/>
      <c r="J249" s="6"/>
      <c r="K249" s="6"/>
      <c r="L249" s="137"/>
      <c r="M249" s="6"/>
      <c r="N249" s="25"/>
      <c r="O249" s="6"/>
      <c r="P249" s="25"/>
      <c r="Q249" s="249"/>
      <c r="R249" s="249"/>
      <c r="S249" s="503"/>
      <c r="T249" s="6"/>
      <c r="U249" s="6"/>
    </row>
    <row r="250" spans="1:21" x14ac:dyDescent="0.3">
      <c r="A250" s="7"/>
      <c r="B250" s="6"/>
      <c r="C250" s="305"/>
      <c r="D250" s="68"/>
      <c r="E250" s="49"/>
      <c r="F250" s="25"/>
      <c r="G250" s="137"/>
      <c r="H250" s="179"/>
      <c r="I250" s="6"/>
      <c r="J250" s="6"/>
      <c r="K250" s="6"/>
      <c r="L250" s="124"/>
      <c r="M250" s="6"/>
      <c r="N250" s="25"/>
      <c r="O250" s="6"/>
      <c r="P250" s="25"/>
      <c r="Q250" s="249"/>
      <c r="R250" s="249"/>
      <c r="S250" s="503"/>
      <c r="T250" s="6"/>
      <c r="U250" s="6"/>
    </row>
    <row r="251" spans="1:21" x14ac:dyDescent="0.3">
      <c r="A251" s="7"/>
      <c r="B251" s="6"/>
      <c r="C251" s="305"/>
      <c r="D251" s="68"/>
      <c r="E251" s="49"/>
      <c r="F251" s="25"/>
      <c r="G251" s="137"/>
      <c r="H251" s="179"/>
      <c r="I251" s="6"/>
      <c r="J251" s="6"/>
      <c r="K251" s="6"/>
      <c r="L251" s="124"/>
      <c r="M251" s="6"/>
      <c r="N251" s="25"/>
      <c r="O251" s="6"/>
      <c r="P251" s="25"/>
      <c r="Q251" s="249"/>
      <c r="R251" s="249"/>
      <c r="S251" s="503"/>
      <c r="T251" s="6"/>
      <c r="U251" s="6"/>
    </row>
    <row r="252" spans="1:21" x14ac:dyDescent="0.3">
      <c r="A252" s="7"/>
      <c r="B252" s="6"/>
      <c r="C252" s="125"/>
      <c r="D252" s="69"/>
      <c r="E252" s="51"/>
      <c r="F252" s="25"/>
      <c r="G252" s="128"/>
      <c r="H252" s="178"/>
      <c r="I252" s="6"/>
      <c r="J252" s="6"/>
      <c r="K252" s="6"/>
      <c r="L252" s="128"/>
      <c r="M252" s="6"/>
      <c r="N252" s="25"/>
      <c r="O252" s="6"/>
      <c r="P252" s="25"/>
      <c r="Q252" s="249"/>
      <c r="R252" s="249"/>
      <c r="S252" s="503"/>
      <c r="T252" s="6"/>
      <c r="U252" s="6"/>
    </row>
    <row r="253" spans="1:21" x14ac:dyDescent="0.3">
      <c r="A253" s="7"/>
      <c r="B253" s="6"/>
      <c r="C253" s="125"/>
      <c r="D253" s="69"/>
      <c r="E253" s="51"/>
      <c r="F253" s="25"/>
      <c r="G253" s="128"/>
      <c r="H253" s="178"/>
      <c r="I253" s="6"/>
      <c r="J253" s="6"/>
      <c r="K253" s="6"/>
      <c r="L253" s="128"/>
      <c r="M253" s="6"/>
      <c r="N253" s="25"/>
      <c r="O253" s="6"/>
      <c r="P253" s="25"/>
      <c r="Q253" s="249"/>
      <c r="R253" s="249"/>
      <c r="S253" s="503"/>
      <c r="T253" s="6"/>
      <c r="U253" s="6"/>
    </row>
    <row r="254" spans="1:21" x14ac:dyDescent="0.3">
      <c r="A254" s="7"/>
      <c r="B254" s="6"/>
      <c r="C254" s="125"/>
      <c r="D254" s="69"/>
      <c r="E254" s="51"/>
      <c r="F254" s="25"/>
      <c r="G254" s="128"/>
      <c r="H254" s="178"/>
      <c r="I254" s="6"/>
      <c r="J254" s="6"/>
      <c r="K254" s="6"/>
      <c r="L254" s="128"/>
      <c r="M254" s="6"/>
      <c r="N254" s="25"/>
      <c r="O254" s="6"/>
      <c r="P254" s="25"/>
      <c r="Q254" s="249"/>
      <c r="R254" s="249"/>
      <c r="S254" s="503"/>
      <c r="T254" s="6"/>
      <c r="U254" s="6"/>
    </row>
    <row r="255" spans="1:21" x14ac:dyDescent="0.3">
      <c r="A255" s="7"/>
      <c r="B255" s="6"/>
      <c r="C255" s="125"/>
      <c r="D255" s="69"/>
      <c r="E255" s="51"/>
      <c r="F255" s="25"/>
      <c r="G255" s="128"/>
      <c r="H255" s="178"/>
      <c r="I255" s="6"/>
      <c r="J255" s="6"/>
      <c r="K255" s="6"/>
      <c r="L255" s="128"/>
      <c r="M255" s="6"/>
      <c r="N255" s="25"/>
      <c r="O255" s="6"/>
      <c r="P255" s="25"/>
      <c r="Q255" s="249"/>
      <c r="R255" s="249"/>
      <c r="S255" s="503"/>
      <c r="T255" s="6"/>
      <c r="U255" s="6"/>
    </row>
    <row r="256" spans="1:21" x14ac:dyDescent="0.3">
      <c r="A256" s="7"/>
      <c r="B256" s="6"/>
      <c r="C256" s="125"/>
      <c r="D256" s="69"/>
      <c r="E256" s="51"/>
      <c r="F256" s="25"/>
      <c r="G256" s="128"/>
      <c r="H256" s="178"/>
      <c r="I256" s="6"/>
      <c r="J256" s="6"/>
      <c r="K256" s="6"/>
      <c r="L256" s="128"/>
      <c r="M256" s="6"/>
      <c r="N256" s="25"/>
      <c r="O256" s="6"/>
      <c r="P256" s="25"/>
      <c r="Q256" s="249"/>
      <c r="R256" s="249"/>
      <c r="S256" s="503"/>
      <c r="T256" s="6"/>
      <c r="U256" s="6"/>
    </row>
    <row r="257" spans="1:21" x14ac:dyDescent="0.3">
      <c r="A257" s="7"/>
      <c r="B257" s="6"/>
      <c r="C257" s="309"/>
      <c r="D257" s="67"/>
      <c r="E257" s="47"/>
      <c r="F257" s="25"/>
      <c r="G257" s="130"/>
      <c r="H257" s="119"/>
      <c r="I257" s="6"/>
      <c r="J257" s="6"/>
      <c r="K257" s="6"/>
      <c r="L257" s="130"/>
      <c r="M257" s="6"/>
      <c r="N257" s="25"/>
      <c r="O257" s="6"/>
      <c r="P257" s="25"/>
      <c r="Q257" s="249"/>
      <c r="R257" s="249"/>
      <c r="S257" s="503"/>
      <c r="T257" s="6"/>
      <c r="U257" s="6"/>
    </row>
    <row r="258" spans="1:21" x14ac:dyDescent="0.3">
      <c r="A258" s="7"/>
      <c r="B258" s="6"/>
      <c r="C258" s="309"/>
      <c r="D258" s="67"/>
      <c r="E258" s="47"/>
      <c r="F258" s="25"/>
      <c r="G258" s="130"/>
      <c r="H258" s="119"/>
      <c r="I258" s="6"/>
      <c r="J258" s="6"/>
      <c r="K258" s="6"/>
      <c r="L258" s="130"/>
      <c r="M258" s="6"/>
      <c r="N258" s="25"/>
      <c r="O258" s="6"/>
      <c r="P258" s="25"/>
      <c r="Q258" s="249"/>
      <c r="R258" s="249"/>
      <c r="S258" s="503"/>
      <c r="T258" s="6"/>
      <c r="U258" s="6"/>
    </row>
    <row r="259" spans="1:21" ht="15.6" x14ac:dyDescent="0.3">
      <c r="A259" s="7"/>
      <c r="B259" s="6"/>
      <c r="C259" s="35"/>
      <c r="D259" s="71"/>
      <c r="E259" s="54"/>
      <c r="F259" s="25"/>
      <c r="G259" s="138"/>
      <c r="H259" s="179"/>
      <c r="I259" s="6"/>
      <c r="J259" s="6"/>
      <c r="K259" s="6"/>
      <c r="L259" s="138"/>
      <c r="M259" s="6"/>
      <c r="N259" s="25"/>
      <c r="O259" s="6"/>
      <c r="P259" s="25"/>
      <c r="Q259" s="249"/>
      <c r="R259" s="249"/>
      <c r="S259" s="503"/>
      <c r="T259" s="6"/>
      <c r="U259" s="6"/>
    </row>
    <row r="260" spans="1:21" x14ac:dyDescent="0.3">
      <c r="A260" s="7"/>
      <c r="B260" s="6"/>
      <c r="C260" s="305"/>
      <c r="D260" s="68"/>
      <c r="E260" s="49"/>
      <c r="F260" s="25"/>
      <c r="G260" s="124"/>
      <c r="H260" s="179"/>
      <c r="I260" s="6"/>
      <c r="J260" s="6"/>
      <c r="K260" s="6"/>
      <c r="L260" s="124"/>
      <c r="M260" s="6"/>
      <c r="N260" s="25"/>
      <c r="O260" s="6"/>
      <c r="P260" s="25"/>
      <c r="Q260" s="249"/>
      <c r="R260" s="249"/>
      <c r="S260" s="503"/>
      <c r="T260" s="6"/>
      <c r="U260" s="6"/>
    </row>
    <row r="261" spans="1:21" x14ac:dyDescent="0.3">
      <c r="A261" s="7"/>
      <c r="B261" s="6"/>
      <c r="C261" s="309"/>
      <c r="D261" s="67"/>
      <c r="E261" s="49"/>
      <c r="F261" s="25"/>
      <c r="G261" s="130"/>
      <c r="H261" s="179"/>
      <c r="I261" s="6"/>
      <c r="J261" s="6"/>
      <c r="K261" s="6"/>
      <c r="L261" s="130"/>
      <c r="M261" s="6"/>
      <c r="N261" s="25"/>
      <c r="O261" s="6"/>
      <c r="P261" s="25"/>
      <c r="Q261" s="249"/>
      <c r="R261" s="249"/>
      <c r="S261" s="503"/>
      <c r="T261" s="6"/>
      <c r="U261" s="6"/>
    </row>
    <row r="262" spans="1:21" x14ac:dyDescent="0.3">
      <c r="A262" s="7"/>
      <c r="B262" s="6"/>
      <c r="C262" s="132"/>
      <c r="D262" s="66"/>
      <c r="E262" s="51"/>
      <c r="F262" s="25"/>
      <c r="G262" s="298"/>
      <c r="H262" s="178"/>
      <c r="I262" s="6"/>
      <c r="J262" s="6"/>
      <c r="K262" s="6"/>
      <c r="L262" s="133"/>
      <c r="M262" s="6"/>
      <c r="N262" s="25"/>
      <c r="O262" s="6"/>
      <c r="P262" s="25"/>
      <c r="Q262" s="249"/>
      <c r="R262" s="249"/>
      <c r="S262" s="503"/>
      <c r="T262" s="6"/>
      <c r="U262" s="6"/>
    </row>
    <row r="263" spans="1:21" x14ac:dyDescent="0.3">
      <c r="A263" s="7"/>
      <c r="B263" s="6"/>
      <c r="C263" s="305"/>
      <c r="D263" s="68"/>
      <c r="E263" s="49"/>
      <c r="F263" s="25"/>
      <c r="G263" s="124"/>
      <c r="H263" s="179"/>
      <c r="I263" s="6"/>
      <c r="J263" s="6"/>
      <c r="K263" s="6"/>
      <c r="L263" s="124"/>
      <c r="M263" s="6"/>
      <c r="N263" s="25"/>
      <c r="O263" s="6"/>
      <c r="P263" s="25"/>
      <c r="Q263" s="249"/>
      <c r="R263" s="249"/>
      <c r="S263" s="503"/>
      <c r="T263" s="6"/>
      <c r="U263" s="6"/>
    </row>
    <row r="264" spans="1:21" x14ac:dyDescent="0.3">
      <c r="A264" s="7"/>
      <c r="B264" s="6"/>
      <c r="C264" s="305"/>
      <c r="D264" s="68"/>
      <c r="E264" s="49"/>
      <c r="F264" s="25"/>
      <c r="G264" s="124"/>
      <c r="H264" s="179"/>
      <c r="I264" s="6"/>
      <c r="J264" s="6"/>
      <c r="K264" s="6"/>
      <c r="L264" s="124"/>
      <c r="M264" s="6"/>
      <c r="N264" s="25"/>
      <c r="O264" s="6"/>
      <c r="P264" s="25"/>
      <c r="Q264" s="249"/>
      <c r="R264" s="249"/>
      <c r="S264" s="503"/>
      <c r="T264" s="6"/>
      <c r="U264" s="6"/>
    </row>
    <row r="265" spans="1:21" x14ac:dyDescent="0.3">
      <c r="A265" s="7"/>
      <c r="B265" s="6"/>
      <c r="C265" s="305"/>
      <c r="D265" s="68"/>
      <c r="E265" s="49"/>
      <c r="F265" s="25"/>
      <c r="G265" s="124"/>
      <c r="H265" s="179"/>
      <c r="I265" s="6"/>
      <c r="J265" s="6"/>
      <c r="K265" s="6"/>
      <c r="L265" s="124"/>
      <c r="M265" s="6"/>
      <c r="N265" s="25"/>
      <c r="O265" s="6"/>
      <c r="P265" s="25"/>
      <c r="Q265" s="249"/>
      <c r="R265" s="249"/>
      <c r="S265" s="503"/>
      <c r="T265" s="6"/>
      <c r="U265" s="6"/>
    </row>
    <row r="266" spans="1:21" x14ac:dyDescent="0.3">
      <c r="A266" s="7"/>
      <c r="B266" s="6"/>
      <c r="C266" s="301"/>
      <c r="D266" s="68"/>
      <c r="E266" s="47"/>
      <c r="F266" s="25"/>
      <c r="G266" s="308"/>
      <c r="H266" s="119"/>
      <c r="I266" s="6"/>
      <c r="J266" s="6"/>
      <c r="K266" s="6"/>
      <c r="L266" s="308"/>
      <c r="M266" s="6"/>
      <c r="N266" s="25"/>
      <c r="O266" s="6"/>
      <c r="P266" s="25"/>
      <c r="Q266" s="249"/>
      <c r="R266" s="249"/>
      <c r="S266" s="503"/>
      <c r="T266" s="6"/>
      <c r="U266" s="6"/>
    </row>
    <row r="267" spans="1:21" x14ac:dyDescent="0.3">
      <c r="A267" s="7"/>
      <c r="B267" s="6"/>
      <c r="C267" s="301"/>
      <c r="D267" s="68"/>
      <c r="E267" s="47"/>
      <c r="F267" s="25"/>
      <c r="G267" s="308"/>
      <c r="H267" s="180"/>
      <c r="I267" s="6"/>
      <c r="J267" s="6"/>
      <c r="K267" s="6"/>
      <c r="L267" s="308"/>
      <c r="M267" s="6"/>
      <c r="N267" s="25"/>
      <c r="O267" s="6"/>
      <c r="P267" s="25"/>
      <c r="Q267" s="249"/>
      <c r="R267" s="249"/>
      <c r="S267" s="503"/>
      <c r="T267" s="6"/>
      <c r="U267" s="6"/>
    </row>
    <row r="268" spans="1:21" ht="15.6" x14ac:dyDescent="0.3">
      <c r="A268" s="7"/>
      <c r="B268" s="6"/>
      <c r="C268" s="36"/>
      <c r="D268" s="71"/>
      <c r="E268" s="55"/>
      <c r="F268" s="25"/>
      <c r="G268" s="138"/>
      <c r="H268" s="119"/>
      <c r="I268" s="6"/>
      <c r="J268" s="6"/>
      <c r="K268" s="6"/>
      <c r="L268" s="138"/>
      <c r="M268" s="6"/>
      <c r="N268" s="25"/>
      <c r="O268" s="6"/>
      <c r="P268" s="25"/>
      <c r="Q268" s="249"/>
      <c r="R268" s="249"/>
      <c r="S268" s="503"/>
      <c r="T268" s="6"/>
      <c r="U268" s="6"/>
    </row>
    <row r="269" spans="1:21" ht="15.6" x14ac:dyDescent="0.3">
      <c r="A269" s="7"/>
      <c r="B269" s="6"/>
      <c r="C269" s="36"/>
      <c r="D269" s="71"/>
      <c r="E269" s="55"/>
      <c r="F269" s="25"/>
      <c r="G269" s="138"/>
      <c r="H269" s="119"/>
      <c r="I269" s="6"/>
      <c r="J269" s="6"/>
      <c r="K269" s="6"/>
      <c r="L269" s="138"/>
      <c r="M269" s="6"/>
      <c r="N269" s="25"/>
      <c r="O269" s="6"/>
      <c r="P269" s="25"/>
      <c r="Q269" s="249"/>
      <c r="R269" s="249"/>
      <c r="S269" s="503"/>
      <c r="T269" s="6"/>
      <c r="U269" s="6"/>
    </row>
    <row r="270" spans="1:21" ht="15.6" x14ac:dyDescent="0.3">
      <c r="A270" s="7"/>
      <c r="B270" s="6"/>
      <c r="C270" s="305"/>
      <c r="D270" s="68"/>
      <c r="E270" s="49"/>
      <c r="F270" s="25"/>
      <c r="G270" s="124"/>
      <c r="H270" s="119"/>
      <c r="I270" s="6"/>
      <c r="J270" s="6"/>
      <c r="K270" s="6"/>
      <c r="L270" s="138"/>
      <c r="M270" s="6"/>
      <c r="N270" s="25"/>
      <c r="O270" s="6"/>
      <c r="P270" s="25"/>
      <c r="Q270" s="249"/>
      <c r="R270" s="249"/>
      <c r="S270" s="503"/>
      <c r="T270" s="6"/>
      <c r="U270" s="6"/>
    </row>
    <row r="271" spans="1:21" x14ac:dyDescent="0.3">
      <c r="A271" s="7"/>
      <c r="B271" s="6"/>
      <c r="C271" s="305"/>
      <c r="D271" s="68"/>
      <c r="E271" s="49"/>
      <c r="F271" s="25"/>
      <c r="G271" s="124"/>
      <c r="H271" s="179"/>
      <c r="I271" s="6"/>
      <c r="J271" s="6"/>
      <c r="K271" s="6"/>
      <c r="L271" s="124"/>
      <c r="M271" s="6"/>
      <c r="N271" s="25"/>
      <c r="O271" s="6"/>
      <c r="P271" s="25"/>
      <c r="Q271" s="249"/>
      <c r="R271" s="249"/>
      <c r="S271" s="503"/>
      <c r="T271" s="6"/>
      <c r="U271" s="6"/>
    </row>
    <row r="272" spans="1:21" x14ac:dyDescent="0.3">
      <c r="A272" s="7"/>
      <c r="B272" s="6"/>
      <c r="C272" s="305"/>
      <c r="D272" s="68"/>
      <c r="E272" s="49"/>
      <c r="F272" s="25"/>
      <c r="G272" s="124"/>
      <c r="H272" s="179"/>
      <c r="I272" s="6"/>
      <c r="J272" s="6"/>
      <c r="K272" s="6"/>
      <c r="L272" s="124"/>
      <c r="M272" s="6"/>
      <c r="N272" s="25"/>
      <c r="O272" s="6"/>
      <c r="P272" s="25"/>
      <c r="Q272" s="249"/>
      <c r="R272" s="249"/>
      <c r="S272" s="503"/>
      <c r="T272" s="6"/>
      <c r="U272" s="6"/>
    </row>
    <row r="273" spans="1:21" x14ac:dyDescent="0.3">
      <c r="A273" s="7"/>
      <c r="B273" s="6"/>
      <c r="C273" s="125"/>
      <c r="D273" s="69"/>
      <c r="E273" s="51"/>
      <c r="F273" s="25"/>
      <c r="G273" s="128"/>
      <c r="H273" s="178"/>
      <c r="I273" s="6"/>
      <c r="J273" s="6"/>
      <c r="K273" s="6"/>
      <c r="L273" s="128"/>
      <c r="M273" s="6"/>
      <c r="N273" s="25"/>
      <c r="O273" s="6"/>
      <c r="P273" s="25"/>
      <c r="Q273" s="249"/>
      <c r="R273" s="249"/>
      <c r="S273" s="503"/>
      <c r="T273" s="6"/>
      <c r="U273" s="6"/>
    </row>
    <row r="274" spans="1:21" x14ac:dyDescent="0.3">
      <c r="A274" s="7"/>
      <c r="B274" s="6"/>
      <c r="C274" s="125"/>
      <c r="D274" s="69"/>
      <c r="E274" s="51"/>
      <c r="F274" s="25"/>
      <c r="G274" s="128"/>
      <c r="H274" s="178"/>
      <c r="I274" s="6"/>
      <c r="J274" s="6"/>
      <c r="K274" s="6"/>
      <c r="L274" s="128"/>
      <c r="M274" s="6"/>
      <c r="N274" s="25"/>
      <c r="O274" s="6"/>
      <c r="P274" s="25"/>
      <c r="Q274" s="249"/>
      <c r="R274" s="249"/>
      <c r="S274" s="503"/>
      <c r="T274" s="6"/>
      <c r="U274" s="6"/>
    </row>
    <row r="275" spans="1:21" x14ac:dyDescent="0.3">
      <c r="A275" s="7"/>
      <c r="B275" s="6"/>
      <c r="C275" s="125"/>
      <c r="D275" s="69"/>
      <c r="E275" s="51"/>
      <c r="F275" s="25"/>
      <c r="G275" s="128"/>
      <c r="H275" s="178"/>
      <c r="I275" s="6"/>
      <c r="J275" s="6"/>
      <c r="K275" s="6"/>
      <c r="L275" s="128"/>
      <c r="M275" s="6"/>
      <c r="N275" s="25"/>
      <c r="O275" s="6"/>
      <c r="P275" s="25"/>
      <c r="Q275" s="249"/>
      <c r="R275" s="249"/>
      <c r="S275" s="503"/>
      <c r="T275" s="6"/>
      <c r="U275" s="6"/>
    </row>
    <row r="276" spans="1:21" x14ac:dyDescent="0.3">
      <c r="A276" s="7"/>
      <c r="B276" s="6"/>
      <c r="C276" s="301"/>
      <c r="D276" s="67"/>
      <c r="E276" s="49"/>
      <c r="F276" s="25"/>
      <c r="G276" s="124"/>
      <c r="H276" s="179"/>
      <c r="I276" s="6"/>
      <c r="J276" s="6"/>
      <c r="K276" s="6"/>
      <c r="L276" s="124"/>
      <c r="M276" s="6"/>
      <c r="N276" s="25"/>
      <c r="O276" s="6"/>
      <c r="P276" s="25"/>
      <c r="Q276" s="249"/>
      <c r="R276" s="249"/>
      <c r="S276" s="503"/>
      <c r="T276" s="6"/>
      <c r="U276" s="6"/>
    </row>
    <row r="277" spans="1:21" x14ac:dyDescent="0.3">
      <c r="A277" s="7"/>
      <c r="B277" s="6"/>
      <c r="C277" s="140"/>
      <c r="D277" s="70"/>
      <c r="E277" s="56"/>
      <c r="F277" s="25"/>
      <c r="G277" s="141"/>
      <c r="H277" s="179"/>
      <c r="I277" s="6"/>
      <c r="J277" s="6"/>
      <c r="K277" s="6"/>
      <c r="L277" s="141"/>
      <c r="M277" s="6"/>
      <c r="N277" s="25"/>
      <c r="O277" s="6"/>
      <c r="P277" s="25"/>
      <c r="Q277" s="249"/>
      <c r="R277" s="249"/>
      <c r="S277" s="503"/>
      <c r="T277" s="6"/>
      <c r="U277" s="6"/>
    </row>
    <row r="278" spans="1:21" x14ac:dyDescent="0.3">
      <c r="A278" s="7"/>
      <c r="B278" s="6"/>
      <c r="C278" s="140"/>
      <c r="D278" s="70"/>
      <c r="E278" s="56"/>
      <c r="F278" s="25"/>
      <c r="G278" s="141"/>
      <c r="H278" s="179"/>
      <c r="I278" s="6"/>
      <c r="J278" s="6"/>
      <c r="K278" s="6"/>
      <c r="L278" s="141"/>
      <c r="M278" s="6"/>
      <c r="N278" s="25"/>
      <c r="O278" s="6"/>
      <c r="P278" s="25"/>
      <c r="Q278" s="249"/>
      <c r="R278" s="249"/>
      <c r="S278" s="503"/>
      <c r="T278" s="6"/>
      <c r="U278" s="6"/>
    </row>
    <row r="279" spans="1:21" x14ac:dyDescent="0.3">
      <c r="A279" s="7"/>
      <c r="B279" s="6"/>
      <c r="C279" s="132"/>
      <c r="D279" s="66"/>
      <c r="E279" s="51"/>
      <c r="F279" s="25"/>
      <c r="G279" s="298"/>
      <c r="H279" s="178"/>
      <c r="I279" s="6"/>
      <c r="J279" s="6"/>
      <c r="K279" s="6"/>
      <c r="L279" s="133"/>
      <c r="M279" s="6"/>
      <c r="N279" s="25"/>
      <c r="O279" s="6"/>
      <c r="P279" s="25"/>
      <c r="Q279" s="249"/>
      <c r="R279" s="249"/>
      <c r="S279" s="503"/>
      <c r="T279" s="6"/>
      <c r="U279" s="6"/>
    </row>
    <row r="280" spans="1:21" x14ac:dyDescent="0.3">
      <c r="A280" s="7"/>
      <c r="B280" s="6"/>
      <c r="C280" s="301"/>
      <c r="D280" s="68"/>
      <c r="E280" s="47"/>
      <c r="F280" s="25"/>
      <c r="G280" s="306"/>
      <c r="H280" s="179"/>
      <c r="I280" s="6"/>
      <c r="J280" s="6"/>
      <c r="K280" s="6"/>
      <c r="L280" s="124"/>
      <c r="M280" s="6"/>
      <c r="N280" s="25"/>
      <c r="O280" s="6"/>
      <c r="P280" s="25"/>
      <c r="Q280" s="249"/>
      <c r="R280" s="249"/>
      <c r="S280" s="503"/>
      <c r="T280" s="6"/>
      <c r="U280" s="6"/>
    </row>
    <row r="281" spans="1:21" x14ac:dyDescent="0.3">
      <c r="A281" s="7"/>
      <c r="B281" s="6"/>
      <c r="C281" s="301"/>
      <c r="D281" s="67"/>
      <c r="E281" s="47"/>
      <c r="F281" s="25"/>
      <c r="G281" s="124"/>
      <c r="H281" s="179"/>
      <c r="I281" s="6"/>
      <c r="J281" s="6"/>
      <c r="K281" s="6"/>
      <c r="L281" s="124"/>
      <c r="M281" s="6"/>
      <c r="N281" s="25"/>
      <c r="O281" s="6"/>
      <c r="P281" s="25"/>
      <c r="Q281" s="249"/>
      <c r="R281" s="249"/>
      <c r="S281" s="503"/>
      <c r="T281" s="6"/>
      <c r="U281" s="6"/>
    </row>
    <row r="282" spans="1:21" x14ac:dyDescent="0.3">
      <c r="A282" s="7"/>
      <c r="B282" s="6"/>
      <c r="C282" s="125"/>
      <c r="D282" s="69"/>
      <c r="E282" s="51"/>
      <c r="F282" s="25"/>
      <c r="G282" s="300"/>
      <c r="H282" s="178"/>
      <c r="I282" s="6"/>
      <c r="J282" s="6"/>
      <c r="K282" s="6"/>
      <c r="L282" s="128"/>
      <c r="M282" s="6"/>
      <c r="N282" s="25"/>
      <c r="O282" s="6"/>
      <c r="P282" s="25"/>
      <c r="Q282" s="249"/>
      <c r="R282" s="249"/>
      <c r="S282" s="503"/>
      <c r="T282" s="6"/>
      <c r="U282" s="6"/>
    </row>
    <row r="283" spans="1:21" x14ac:dyDescent="0.3">
      <c r="A283" s="7"/>
      <c r="B283" s="6"/>
      <c r="C283" s="125"/>
      <c r="D283" s="69"/>
      <c r="E283" s="51"/>
      <c r="F283" s="25"/>
      <c r="G283" s="128"/>
      <c r="H283" s="178"/>
      <c r="I283" s="6"/>
      <c r="J283" s="6"/>
      <c r="K283" s="6"/>
      <c r="L283" s="128"/>
      <c r="M283" s="6"/>
      <c r="N283" s="25"/>
      <c r="O283" s="6"/>
      <c r="P283" s="25"/>
      <c r="Q283" s="249"/>
      <c r="R283" s="249"/>
      <c r="S283" s="503"/>
      <c r="T283" s="6"/>
      <c r="U283" s="6"/>
    </row>
    <row r="284" spans="1:21" x14ac:dyDescent="0.3">
      <c r="A284" s="7"/>
      <c r="B284" s="6"/>
      <c r="C284" s="305"/>
      <c r="D284" s="68"/>
      <c r="E284" s="49"/>
      <c r="F284" s="25"/>
      <c r="G284" s="124"/>
      <c r="H284" s="179"/>
      <c r="I284" s="6"/>
      <c r="J284" s="6"/>
      <c r="K284" s="6"/>
      <c r="L284" s="124"/>
      <c r="M284" s="6"/>
      <c r="N284" s="25"/>
      <c r="O284" s="6"/>
      <c r="P284" s="25"/>
      <c r="Q284" s="249"/>
      <c r="R284" s="249"/>
      <c r="S284" s="503"/>
      <c r="T284" s="6"/>
      <c r="U284" s="6"/>
    </row>
    <row r="285" spans="1:21" x14ac:dyDescent="0.3">
      <c r="A285" s="7"/>
      <c r="B285" s="6"/>
      <c r="C285" s="301"/>
      <c r="D285" s="67"/>
      <c r="E285" s="47"/>
      <c r="F285" s="25"/>
      <c r="G285" s="308"/>
      <c r="H285" s="119"/>
      <c r="I285" s="6"/>
      <c r="J285" s="6"/>
      <c r="K285" s="6"/>
      <c r="L285" s="308"/>
      <c r="M285" s="6"/>
      <c r="N285" s="25"/>
      <c r="O285" s="6"/>
      <c r="P285" s="25"/>
      <c r="Q285" s="249"/>
      <c r="R285" s="249"/>
      <c r="S285" s="503"/>
      <c r="T285" s="6"/>
      <c r="U285" s="6"/>
    </row>
    <row r="286" spans="1:21" x14ac:dyDescent="0.3">
      <c r="A286" s="7"/>
      <c r="B286" s="6"/>
      <c r="C286" s="301"/>
      <c r="D286" s="67"/>
      <c r="E286" s="47"/>
      <c r="F286" s="25"/>
      <c r="G286" s="130"/>
      <c r="H286" s="179"/>
      <c r="I286" s="6"/>
      <c r="J286" s="6"/>
      <c r="K286" s="6"/>
      <c r="L286" s="130"/>
      <c r="M286" s="6"/>
      <c r="N286" s="25"/>
      <c r="O286" s="6"/>
      <c r="P286" s="25"/>
      <c r="Q286" s="249"/>
      <c r="R286" s="249"/>
      <c r="S286" s="503"/>
      <c r="T286" s="6"/>
      <c r="U286" s="6"/>
    </row>
    <row r="287" spans="1:21" x14ac:dyDescent="0.3">
      <c r="A287" s="7"/>
      <c r="B287" s="6"/>
      <c r="C287" s="301"/>
      <c r="D287" s="67"/>
      <c r="E287" s="47"/>
      <c r="F287" s="25"/>
      <c r="G287" s="130"/>
      <c r="H287" s="179"/>
      <c r="I287" s="6"/>
      <c r="J287" s="6"/>
      <c r="K287" s="6"/>
      <c r="L287" s="130"/>
      <c r="M287" s="6"/>
      <c r="N287" s="25"/>
      <c r="O287" s="6"/>
      <c r="P287" s="25"/>
      <c r="Q287" s="249"/>
      <c r="R287" s="249"/>
      <c r="S287" s="503"/>
      <c r="T287" s="6"/>
      <c r="U287" s="6"/>
    </row>
    <row r="288" spans="1:21" x14ac:dyDescent="0.3">
      <c r="A288" s="7"/>
      <c r="B288" s="6"/>
      <c r="C288" s="301"/>
      <c r="D288" s="68"/>
      <c r="E288" s="47"/>
      <c r="F288" s="25"/>
      <c r="G288" s="308"/>
      <c r="H288" s="180"/>
      <c r="I288" s="6"/>
      <c r="J288" s="6"/>
      <c r="K288" s="6"/>
      <c r="L288" s="308"/>
      <c r="M288" s="6"/>
      <c r="N288" s="25"/>
      <c r="O288" s="6"/>
      <c r="P288" s="25"/>
      <c r="Q288" s="249"/>
      <c r="R288" s="249"/>
      <c r="S288" s="503"/>
      <c r="T288" s="6"/>
      <c r="U288" s="6"/>
    </row>
    <row r="289" spans="1:21" x14ac:dyDescent="0.3">
      <c r="A289" s="7"/>
      <c r="B289" s="6"/>
      <c r="C289" s="301"/>
      <c r="D289" s="68"/>
      <c r="E289" s="47"/>
      <c r="F289" s="25"/>
      <c r="G289" s="308"/>
      <c r="H289" s="180"/>
      <c r="I289" s="6"/>
      <c r="J289" s="6"/>
      <c r="K289" s="6"/>
      <c r="L289" s="308"/>
      <c r="M289" s="6"/>
      <c r="N289" s="25"/>
      <c r="O289" s="6"/>
      <c r="P289" s="25"/>
      <c r="Q289" s="249"/>
      <c r="R289" s="249"/>
      <c r="S289" s="503"/>
      <c r="T289" s="6"/>
      <c r="U289" s="6"/>
    </row>
    <row r="290" spans="1:21" x14ac:dyDescent="0.3">
      <c r="A290" s="7"/>
      <c r="B290" s="6"/>
      <c r="C290" s="301"/>
      <c r="D290" s="68"/>
      <c r="E290" s="47"/>
      <c r="F290" s="25"/>
      <c r="G290" s="308"/>
      <c r="H290" s="119"/>
      <c r="I290" s="6"/>
      <c r="J290" s="6"/>
      <c r="K290" s="6"/>
      <c r="L290" s="308"/>
      <c r="M290" s="6"/>
      <c r="N290" s="25"/>
      <c r="O290" s="6"/>
      <c r="P290" s="25"/>
      <c r="Q290" s="249"/>
      <c r="R290" s="249"/>
      <c r="S290" s="503"/>
      <c r="T290" s="6"/>
      <c r="U290" s="6"/>
    </row>
    <row r="291" spans="1:21" x14ac:dyDescent="0.3">
      <c r="A291" s="7"/>
      <c r="B291" s="6"/>
      <c r="C291" s="301"/>
      <c r="D291" s="67"/>
      <c r="E291" s="49"/>
      <c r="F291" s="25"/>
      <c r="G291" s="124"/>
      <c r="H291" s="119"/>
      <c r="I291" s="6"/>
      <c r="J291" s="6"/>
      <c r="K291" s="6"/>
      <c r="L291" s="308"/>
      <c r="M291" s="6"/>
      <c r="N291" s="25"/>
      <c r="O291" s="6"/>
      <c r="P291" s="25"/>
      <c r="Q291" s="249"/>
      <c r="R291" s="249"/>
      <c r="S291" s="503"/>
      <c r="T291" s="6"/>
      <c r="U291" s="6"/>
    </row>
    <row r="292" spans="1:21" x14ac:dyDescent="0.3">
      <c r="A292" s="7"/>
      <c r="B292" s="6"/>
      <c r="C292" s="301"/>
      <c r="D292" s="67"/>
      <c r="E292" s="49"/>
      <c r="F292" s="25"/>
      <c r="G292" s="124"/>
      <c r="H292" s="119"/>
      <c r="I292" s="6"/>
      <c r="J292" s="6"/>
      <c r="K292" s="6"/>
      <c r="L292" s="308"/>
      <c r="M292" s="6"/>
      <c r="N292" s="25"/>
      <c r="O292" s="6"/>
      <c r="P292" s="25"/>
      <c r="Q292" s="249"/>
      <c r="R292" s="249"/>
      <c r="S292" s="503"/>
      <c r="T292" s="6"/>
      <c r="U292" s="6"/>
    </row>
    <row r="293" spans="1:21" x14ac:dyDescent="0.3">
      <c r="A293" s="7"/>
      <c r="B293" s="6"/>
      <c r="C293" s="301"/>
      <c r="D293" s="68"/>
      <c r="E293" s="47"/>
      <c r="F293" s="25"/>
      <c r="G293" s="308"/>
      <c r="H293" s="180"/>
      <c r="I293" s="6"/>
      <c r="J293" s="6"/>
      <c r="K293" s="6"/>
      <c r="L293" s="308"/>
      <c r="M293" s="6"/>
      <c r="N293" s="25"/>
      <c r="O293" s="6"/>
      <c r="P293" s="25"/>
      <c r="Q293" s="249"/>
      <c r="R293" s="249"/>
      <c r="S293" s="503"/>
      <c r="T293" s="6"/>
      <c r="U293" s="6"/>
    </row>
    <row r="294" spans="1:21" x14ac:dyDescent="0.3">
      <c r="A294" s="7"/>
      <c r="B294" s="6"/>
      <c r="C294" s="301"/>
      <c r="D294" s="67"/>
      <c r="E294" s="49"/>
      <c r="F294" s="25"/>
      <c r="G294" s="124"/>
      <c r="H294" s="179"/>
      <c r="I294" s="6"/>
      <c r="J294" s="6"/>
      <c r="K294" s="6"/>
      <c r="L294" s="124"/>
      <c r="M294" s="6"/>
      <c r="N294" s="25"/>
      <c r="O294" s="6"/>
      <c r="P294" s="25"/>
      <c r="Q294" s="249"/>
      <c r="R294" s="249"/>
      <c r="S294" s="503"/>
      <c r="T294" s="6"/>
      <c r="U294" s="6"/>
    </row>
    <row r="295" spans="1:21" x14ac:dyDescent="0.3">
      <c r="A295" s="7"/>
      <c r="B295" s="6"/>
      <c r="C295" s="37"/>
      <c r="D295" s="67"/>
      <c r="E295" s="57"/>
      <c r="F295" s="25"/>
      <c r="G295" s="131"/>
      <c r="H295" s="118"/>
      <c r="I295" s="6"/>
      <c r="J295" s="6"/>
      <c r="K295" s="6"/>
      <c r="L295" s="131"/>
      <c r="M295" s="6"/>
      <c r="N295" s="25"/>
      <c r="O295" s="6"/>
      <c r="P295" s="25"/>
      <c r="Q295" s="249"/>
      <c r="R295" s="249"/>
      <c r="S295" s="503"/>
      <c r="T295" s="6"/>
      <c r="U295" s="6"/>
    </row>
    <row r="296" spans="1:21" x14ac:dyDescent="0.3">
      <c r="A296" s="7"/>
      <c r="B296" s="6"/>
      <c r="C296" s="142"/>
      <c r="D296" s="70"/>
      <c r="E296" s="58"/>
      <c r="F296" s="25"/>
      <c r="G296" s="143"/>
      <c r="H296" s="143"/>
      <c r="I296" s="6"/>
      <c r="J296" s="6"/>
      <c r="K296" s="6"/>
      <c r="L296" s="143"/>
      <c r="M296" s="6"/>
      <c r="N296" s="25"/>
      <c r="O296" s="6"/>
      <c r="P296" s="25"/>
      <c r="Q296" s="249"/>
      <c r="R296" s="249"/>
      <c r="S296" s="503"/>
      <c r="T296" s="6"/>
      <c r="U296" s="6"/>
    </row>
    <row r="297" spans="1:21" x14ac:dyDescent="0.3">
      <c r="A297" s="7"/>
      <c r="B297" s="6"/>
      <c r="C297" s="305"/>
      <c r="D297" s="68"/>
      <c r="E297" s="49"/>
      <c r="F297" s="25"/>
      <c r="G297" s="124"/>
      <c r="H297" s="179"/>
      <c r="I297" s="6"/>
      <c r="J297" s="6"/>
      <c r="K297" s="6"/>
      <c r="L297" s="124"/>
      <c r="M297" s="6"/>
      <c r="N297" s="25"/>
      <c r="O297" s="6"/>
      <c r="P297" s="25"/>
      <c r="Q297" s="249"/>
      <c r="R297" s="249"/>
      <c r="S297" s="503"/>
      <c r="T297" s="6"/>
      <c r="U297" s="6"/>
    </row>
    <row r="298" spans="1:21" x14ac:dyDescent="0.3">
      <c r="A298" s="7"/>
      <c r="B298" s="6"/>
      <c r="C298" s="305"/>
      <c r="D298" s="68"/>
      <c r="E298" s="49"/>
      <c r="F298" s="25"/>
      <c r="G298" s="124"/>
      <c r="H298" s="179"/>
      <c r="I298" s="6"/>
      <c r="J298" s="6"/>
      <c r="K298" s="6"/>
      <c r="L298" s="124"/>
      <c r="M298" s="6"/>
      <c r="N298" s="25"/>
      <c r="O298" s="6"/>
      <c r="P298" s="25"/>
      <c r="Q298" s="249"/>
      <c r="R298" s="249"/>
      <c r="S298" s="503"/>
      <c r="T298" s="6"/>
      <c r="U298" s="6"/>
    </row>
    <row r="299" spans="1:21" x14ac:dyDescent="0.3">
      <c r="A299" s="7"/>
      <c r="B299" s="6"/>
      <c r="C299" s="125"/>
      <c r="D299" s="69"/>
      <c r="E299" s="51"/>
      <c r="F299" s="25"/>
      <c r="G299" s="300"/>
      <c r="H299" s="178"/>
      <c r="I299" s="6"/>
      <c r="J299" s="6"/>
      <c r="K299" s="6"/>
      <c r="L299" s="128"/>
      <c r="M299" s="6"/>
      <c r="N299" s="25"/>
      <c r="O299" s="6"/>
      <c r="P299" s="25"/>
      <c r="Q299" s="249"/>
      <c r="R299" s="249"/>
      <c r="S299" s="503"/>
      <c r="T299" s="6"/>
      <c r="U299" s="6"/>
    </row>
    <row r="300" spans="1:21" x14ac:dyDescent="0.3">
      <c r="A300" s="7"/>
      <c r="B300" s="6"/>
      <c r="C300" s="301"/>
      <c r="D300" s="68"/>
      <c r="E300" s="47"/>
      <c r="F300" s="25"/>
      <c r="G300" s="308"/>
      <c r="H300" s="119"/>
      <c r="I300" s="6"/>
      <c r="J300" s="6"/>
      <c r="K300" s="6"/>
      <c r="L300" s="308"/>
      <c r="M300" s="6"/>
      <c r="N300" s="25"/>
      <c r="O300" s="6"/>
      <c r="P300" s="25"/>
      <c r="Q300" s="249"/>
      <c r="R300" s="249"/>
      <c r="S300" s="503"/>
      <c r="T300" s="6"/>
      <c r="U300" s="6"/>
    </row>
    <row r="301" spans="1:21" x14ac:dyDescent="0.3">
      <c r="A301" s="7"/>
      <c r="B301" s="6"/>
      <c r="C301" s="301"/>
      <c r="D301" s="68"/>
      <c r="E301" s="47"/>
      <c r="F301" s="25"/>
      <c r="G301" s="308"/>
      <c r="H301" s="180"/>
      <c r="I301" s="6"/>
      <c r="J301" s="6"/>
      <c r="K301" s="6"/>
      <c r="L301" s="308"/>
      <c r="M301" s="6"/>
      <c r="N301" s="25"/>
      <c r="O301" s="6"/>
      <c r="P301" s="25"/>
      <c r="Q301" s="249"/>
      <c r="R301" s="249"/>
      <c r="S301" s="503"/>
      <c r="T301" s="6"/>
      <c r="U301" s="6"/>
    </row>
    <row r="302" spans="1:21" x14ac:dyDescent="0.3">
      <c r="A302" s="7"/>
      <c r="B302" s="6"/>
      <c r="C302" s="301"/>
      <c r="D302" s="68"/>
      <c r="E302" s="47"/>
      <c r="F302" s="25"/>
      <c r="G302" s="308"/>
      <c r="H302" s="180"/>
      <c r="I302" s="6"/>
      <c r="J302" s="6"/>
      <c r="K302" s="6"/>
      <c r="L302" s="308"/>
      <c r="M302" s="6"/>
      <c r="N302" s="25"/>
      <c r="O302" s="6"/>
      <c r="P302" s="25"/>
      <c r="Q302" s="249"/>
      <c r="R302" s="249"/>
      <c r="S302" s="503"/>
      <c r="T302" s="6"/>
      <c r="U302" s="6"/>
    </row>
    <row r="303" spans="1:21" x14ac:dyDescent="0.3">
      <c r="A303" s="7"/>
      <c r="B303" s="6"/>
      <c r="C303" s="301"/>
      <c r="D303" s="68"/>
      <c r="E303" s="47"/>
      <c r="F303" s="25"/>
      <c r="G303" s="308"/>
      <c r="H303" s="119"/>
      <c r="I303" s="6"/>
      <c r="J303" s="6"/>
      <c r="K303" s="6"/>
      <c r="L303" s="308"/>
      <c r="M303" s="6"/>
      <c r="N303" s="25"/>
      <c r="O303" s="6"/>
      <c r="P303" s="25"/>
      <c r="Q303" s="249"/>
      <c r="R303" s="249"/>
      <c r="S303" s="503"/>
      <c r="T303" s="6"/>
      <c r="U303" s="6"/>
    </row>
    <row r="304" spans="1:21" ht="15.6" x14ac:dyDescent="0.3">
      <c r="A304" s="7"/>
      <c r="B304" s="6"/>
      <c r="C304" s="36"/>
      <c r="D304" s="71"/>
      <c r="E304" s="55"/>
      <c r="F304" s="25"/>
      <c r="G304" s="138"/>
      <c r="H304" s="119"/>
      <c r="I304" s="6"/>
      <c r="J304" s="6"/>
      <c r="K304" s="6"/>
      <c r="L304" s="138"/>
      <c r="M304" s="6"/>
      <c r="N304" s="25"/>
      <c r="O304" s="6"/>
      <c r="P304" s="25"/>
      <c r="Q304" s="249"/>
      <c r="R304" s="249"/>
      <c r="S304" s="503"/>
      <c r="T304" s="6"/>
      <c r="U304" s="6"/>
    </row>
    <row r="305" spans="1:21" x14ac:dyDescent="0.3">
      <c r="A305" s="7"/>
      <c r="B305" s="6"/>
      <c r="C305" s="301"/>
      <c r="D305" s="68"/>
      <c r="E305" s="49"/>
      <c r="F305" s="25"/>
      <c r="G305" s="124"/>
      <c r="H305" s="179"/>
      <c r="I305" s="6"/>
      <c r="J305" s="6"/>
      <c r="K305" s="6"/>
      <c r="L305" s="124"/>
      <c r="M305" s="6"/>
      <c r="N305" s="25"/>
      <c r="O305" s="6"/>
      <c r="P305" s="25"/>
      <c r="Q305" s="249"/>
      <c r="R305" s="249"/>
      <c r="S305" s="503"/>
      <c r="T305" s="6"/>
      <c r="U305" s="6"/>
    </row>
    <row r="306" spans="1:21" x14ac:dyDescent="0.3">
      <c r="A306" s="7"/>
      <c r="B306" s="6"/>
      <c r="C306" s="301"/>
      <c r="D306" s="68"/>
      <c r="E306" s="49"/>
      <c r="F306" s="25"/>
      <c r="G306" s="124"/>
      <c r="H306" s="179"/>
      <c r="I306" s="6"/>
      <c r="J306" s="6"/>
      <c r="K306" s="6"/>
      <c r="L306" s="124"/>
      <c r="M306" s="6"/>
      <c r="N306" s="25"/>
      <c r="O306" s="6"/>
      <c r="P306" s="25"/>
      <c r="Q306" s="249"/>
      <c r="R306" s="249"/>
      <c r="S306" s="503"/>
      <c r="T306" s="6"/>
      <c r="U306" s="6"/>
    </row>
    <row r="307" spans="1:21" x14ac:dyDescent="0.3">
      <c r="A307" s="7"/>
      <c r="B307" s="6"/>
      <c r="C307" s="301"/>
      <c r="D307" s="68"/>
      <c r="E307" s="49"/>
      <c r="F307" s="25"/>
      <c r="G307" s="124"/>
      <c r="H307" s="179"/>
      <c r="I307" s="6"/>
      <c r="J307" s="6"/>
      <c r="K307" s="6"/>
      <c r="L307" s="124"/>
      <c r="M307" s="6"/>
      <c r="N307" s="25"/>
      <c r="O307" s="6"/>
      <c r="P307" s="25"/>
      <c r="Q307" s="249"/>
      <c r="R307" s="249"/>
      <c r="S307" s="503"/>
      <c r="T307" s="6"/>
      <c r="U307" s="6"/>
    </row>
    <row r="308" spans="1:21" x14ac:dyDescent="0.3">
      <c r="A308" s="7"/>
      <c r="B308" s="6"/>
      <c r="C308" s="301"/>
      <c r="D308" s="68"/>
      <c r="E308" s="49"/>
      <c r="F308" s="25"/>
      <c r="G308" s="124"/>
      <c r="H308" s="179"/>
      <c r="I308" s="6"/>
      <c r="J308" s="6"/>
      <c r="K308" s="6"/>
      <c r="L308" s="124"/>
      <c r="M308" s="6"/>
      <c r="N308" s="25"/>
      <c r="O308" s="6"/>
      <c r="P308" s="25"/>
      <c r="Q308" s="249"/>
      <c r="R308" s="249"/>
      <c r="S308" s="503"/>
      <c r="T308" s="6"/>
      <c r="U308" s="6"/>
    </row>
    <row r="309" spans="1:21" x14ac:dyDescent="0.3">
      <c r="A309" s="7"/>
      <c r="B309" s="6"/>
      <c r="C309" s="301"/>
      <c r="D309" s="68"/>
      <c r="E309" s="49"/>
      <c r="F309" s="25"/>
      <c r="G309" s="124"/>
      <c r="H309" s="179"/>
      <c r="I309" s="6"/>
      <c r="J309" s="6"/>
      <c r="K309" s="6"/>
      <c r="L309" s="124"/>
      <c r="M309" s="6"/>
      <c r="N309" s="25"/>
      <c r="O309" s="6"/>
      <c r="P309" s="25"/>
      <c r="Q309" s="249"/>
      <c r="R309" s="249"/>
      <c r="S309" s="503"/>
      <c r="T309" s="6"/>
      <c r="U309" s="6"/>
    </row>
    <row r="310" spans="1:21" x14ac:dyDescent="0.3">
      <c r="A310" s="7"/>
      <c r="B310" s="6"/>
      <c r="C310" s="301"/>
      <c r="D310" s="68"/>
      <c r="E310" s="49"/>
      <c r="F310" s="25"/>
      <c r="G310" s="124"/>
      <c r="H310" s="179"/>
      <c r="I310" s="6"/>
      <c r="J310" s="6"/>
      <c r="K310" s="6"/>
      <c r="L310" s="124"/>
      <c r="M310" s="6"/>
      <c r="N310" s="25"/>
      <c r="O310" s="6"/>
      <c r="P310" s="25"/>
      <c r="Q310" s="249"/>
      <c r="R310" s="249"/>
      <c r="S310" s="503"/>
      <c r="T310" s="6"/>
      <c r="U310" s="6"/>
    </row>
    <row r="311" spans="1:21" x14ac:dyDescent="0.3">
      <c r="A311" s="7"/>
      <c r="B311" s="6"/>
      <c r="C311" s="305"/>
      <c r="D311" s="68"/>
      <c r="E311" s="49"/>
      <c r="F311" s="25"/>
      <c r="G311" s="124"/>
      <c r="H311" s="179"/>
      <c r="I311" s="6"/>
      <c r="J311" s="6"/>
      <c r="K311" s="6"/>
      <c r="L311" s="124"/>
      <c r="M311" s="6"/>
      <c r="N311" s="25"/>
      <c r="O311" s="6"/>
      <c r="P311" s="25"/>
      <c r="Q311" s="249"/>
      <c r="R311" s="249"/>
      <c r="S311" s="503"/>
      <c r="T311" s="6"/>
      <c r="U311" s="6"/>
    </row>
    <row r="312" spans="1:21" x14ac:dyDescent="0.3">
      <c r="A312" s="7"/>
      <c r="B312" s="6"/>
      <c r="C312" s="305"/>
      <c r="D312" s="68"/>
      <c r="E312" s="49"/>
      <c r="F312" s="25"/>
      <c r="G312" s="124"/>
      <c r="H312" s="179"/>
      <c r="I312" s="6"/>
      <c r="J312" s="6"/>
      <c r="K312" s="6"/>
      <c r="L312" s="124"/>
      <c r="M312" s="6"/>
      <c r="N312" s="25"/>
      <c r="O312" s="6"/>
      <c r="P312" s="25"/>
      <c r="Q312" s="249"/>
      <c r="R312" s="249"/>
      <c r="S312" s="503"/>
      <c r="T312" s="6"/>
      <c r="U312" s="6"/>
    </row>
    <row r="313" spans="1:21" x14ac:dyDescent="0.3">
      <c r="A313" s="7"/>
      <c r="B313" s="6"/>
      <c r="C313" s="301"/>
      <c r="D313" s="68"/>
      <c r="E313" s="47"/>
      <c r="F313" s="25"/>
      <c r="G313" s="308"/>
      <c r="H313" s="180"/>
      <c r="I313" s="6"/>
      <c r="J313" s="6"/>
      <c r="K313" s="6"/>
      <c r="L313" s="308"/>
      <c r="M313" s="6"/>
      <c r="N313" s="25"/>
      <c r="O313" s="6"/>
      <c r="P313" s="25"/>
      <c r="Q313" s="249"/>
      <c r="R313" s="249"/>
      <c r="S313" s="503"/>
      <c r="T313" s="6"/>
      <c r="U313" s="6"/>
    </row>
    <row r="314" spans="1:21" x14ac:dyDescent="0.3">
      <c r="A314" s="7"/>
      <c r="B314" s="6"/>
      <c r="C314" s="301"/>
      <c r="D314" s="68"/>
      <c r="E314" s="47"/>
      <c r="F314" s="25"/>
      <c r="G314" s="308"/>
      <c r="H314" s="180"/>
      <c r="I314" s="6"/>
      <c r="J314" s="6"/>
      <c r="K314" s="6"/>
      <c r="L314" s="308"/>
      <c r="M314" s="6"/>
      <c r="N314" s="25"/>
      <c r="O314" s="6"/>
      <c r="P314" s="25"/>
      <c r="Q314" s="249"/>
      <c r="R314" s="249"/>
      <c r="S314" s="503"/>
      <c r="T314" s="6"/>
      <c r="U314" s="6"/>
    </row>
    <row r="315" spans="1:21" x14ac:dyDescent="0.3">
      <c r="A315" s="7"/>
      <c r="B315" s="6"/>
      <c r="C315" s="301"/>
      <c r="D315" s="68"/>
      <c r="E315" s="47"/>
      <c r="F315" s="25"/>
      <c r="G315" s="308"/>
      <c r="H315" s="180"/>
      <c r="I315" s="6"/>
      <c r="J315" s="6"/>
      <c r="K315" s="6"/>
      <c r="L315" s="308"/>
      <c r="M315" s="6"/>
      <c r="N315" s="25"/>
      <c r="O315" s="6"/>
      <c r="P315" s="25"/>
      <c r="Q315" s="249"/>
      <c r="R315" s="249"/>
      <c r="S315" s="503"/>
      <c r="T315" s="6"/>
      <c r="U315" s="6"/>
    </row>
    <row r="316" spans="1:21" x14ac:dyDescent="0.3">
      <c r="A316" s="7"/>
      <c r="B316" s="6"/>
      <c r="C316" s="301"/>
      <c r="D316" s="68"/>
      <c r="E316" s="47"/>
      <c r="F316" s="25"/>
      <c r="G316" s="308"/>
      <c r="H316" s="119"/>
      <c r="I316" s="6"/>
      <c r="J316" s="6"/>
      <c r="K316" s="6"/>
      <c r="L316" s="308"/>
      <c r="M316" s="6"/>
      <c r="N316" s="25"/>
      <c r="O316" s="6"/>
      <c r="P316" s="25"/>
      <c r="Q316" s="249"/>
      <c r="R316" s="249"/>
      <c r="S316" s="503"/>
      <c r="T316" s="6"/>
      <c r="U316" s="6"/>
    </row>
    <row r="317" spans="1:21" x14ac:dyDescent="0.3">
      <c r="A317" s="7"/>
      <c r="B317" s="6"/>
      <c r="C317" s="301"/>
      <c r="D317" s="67"/>
      <c r="E317" s="47"/>
      <c r="F317" s="25"/>
      <c r="G317" s="308"/>
      <c r="H317" s="119"/>
      <c r="I317" s="6"/>
      <c r="J317" s="6"/>
      <c r="K317" s="6"/>
      <c r="L317" s="308"/>
      <c r="M317" s="6"/>
      <c r="N317" s="25"/>
      <c r="O317" s="6"/>
      <c r="P317" s="25"/>
      <c r="Q317" s="249"/>
      <c r="R317" s="249"/>
      <c r="S317" s="503"/>
      <c r="T317" s="6"/>
      <c r="U317" s="6"/>
    </row>
    <row r="318" spans="1:21" x14ac:dyDescent="0.3">
      <c r="A318" s="7"/>
      <c r="B318" s="6"/>
      <c r="C318" s="301"/>
      <c r="D318" s="67"/>
      <c r="E318" s="47"/>
      <c r="F318" s="25"/>
      <c r="G318" s="124"/>
      <c r="H318" s="179"/>
      <c r="I318" s="6"/>
      <c r="J318" s="6"/>
      <c r="K318" s="6"/>
      <c r="L318" s="124"/>
      <c r="M318" s="6"/>
      <c r="N318" s="25"/>
      <c r="O318" s="6"/>
      <c r="P318" s="25"/>
      <c r="Q318" s="249"/>
      <c r="R318" s="249"/>
      <c r="S318" s="503"/>
      <c r="T318" s="6"/>
      <c r="U318" s="6"/>
    </row>
    <row r="319" spans="1:21" x14ac:dyDescent="0.3">
      <c r="A319" s="7"/>
      <c r="B319" s="6"/>
      <c r="C319" s="305"/>
      <c r="D319" s="68"/>
      <c r="E319" s="49"/>
      <c r="F319" s="25"/>
      <c r="G319" s="124"/>
      <c r="H319" s="179"/>
      <c r="I319" s="6"/>
      <c r="J319" s="6"/>
      <c r="K319" s="6"/>
      <c r="L319" s="124"/>
      <c r="M319" s="6"/>
      <c r="N319" s="25"/>
      <c r="O319" s="6"/>
      <c r="P319" s="25"/>
      <c r="Q319" s="249"/>
      <c r="R319" s="249"/>
      <c r="S319" s="503"/>
      <c r="T319" s="6"/>
      <c r="U319" s="6"/>
    </row>
    <row r="320" spans="1:21" x14ac:dyDescent="0.3">
      <c r="A320" s="7"/>
      <c r="B320" s="6"/>
      <c r="C320" s="301"/>
      <c r="D320" s="67"/>
      <c r="E320" s="49"/>
      <c r="F320" s="25"/>
      <c r="G320" s="124"/>
      <c r="H320" s="179"/>
      <c r="I320" s="6"/>
      <c r="J320" s="6"/>
      <c r="K320" s="6"/>
      <c r="L320" s="124"/>
      <c r="M320" s="6"/>
      <c r="N320" s="25"/>
      <c r="O320" s="6"/>
      <c r="P320" s="25"/>
      <c r="Q320" s="249"/>
      <c r="R320" s="249"/>
      <c r="S320" s="503"/>
      <c r="T320" s="6"/>
      <c r="U320" s="6"/>
    </row>
    <row r="321" spans="1:21" x14ac:dyDescent="0.3">
      <c r="A321" s="7"/>
      <c r="B321" s="6"/>
      <c r="C321" s="305"/>
      <c r="D321" s="68"/>
      <c r="E321" s="49"/>
      <c r="F321" s="25"/>
      <c r="G321" s="124"/>
      <c r="H321" s="179"/>
      <c r="I321" s="6"/>
      <c r="J321" s="6"/>
      <c r="K321" s="6"/>
      <c r="L321" s="124"/>
      <c r="M321" s="6"/>
      <c r="N321" s="25"/>
      <c r="O321" s="6"/>
      <c r="P321" s="25"/>
      <c r="Q321" s="249"/>
      <c r="R321" s="249"/>
      <c r="S321" s="503"/>
      <c r="T321" s="6"/>
      <c r="U321" s="6"/>
    </row>
    <row r="322" spans="1:21" x14ac:dyDescent="0.3">
      <c r="A322" s="7"/>
      <c r="B322" s="6"/>
      <c r="C322" s="305"/>
      <c r="D322" s="68"/>
      <c r="E322" s="49"/>
      <c r="F322" s="25"/>
      <c r="G322" s="124"/>
      <c r="H322" s="179"/>
      <c r="I322" s="6"/>
      <c r="J322" s="6"/>
      <c r="K322" s="6"/>
      <c r="L322" s="124"/>
      <c r="M322" s="6"/>
      <c r="N322" s="25"/>
      <c r="O322" s="6"/>
      <c r="P322" s="25"/>
      <c r="Q322" s="249"/>
      <c r="R322" s="249"/>
      <c r="S322" s="503"/>
      <c r="T322" s="6"/>
      <c r="U322" s="6"/>
    </row>
    <row r="323" spans="1:21" x14ac:dyDescent="0.3">
      <c r="A323" s="7"/>
      <c r="B323" s="6"/>
      <c r="C323" s="305"/>
      <c r="D323" s="68"/>
      <c r="E323" s="49"/>
      <c r="F323" s="25"/>
      <c r="G323" s="124"/>
      <c r="H323" s="179"/>
      <c r="I323" s="6"/>
      <c r="J323" s="6"/>
      <c r="K323" s="6"/>
      <c r="L323" s="124"/>
      <c r="M323" s="6"/>
      <c r="N323" s="25"/>
      <c r="O323" s="6"/>
      <c r="P323" s="25"/>
      <c r="Q323" s="249"/>
      <c r="R323" s="249"/>
      <c r="S323" s="503"/>
      <c r="T323" s="6"/>
      <c r="U323" s="6"/>
    </row>
    <row r="324" spans="1:21" x14ac:dyDescent="0.3">
      <c r="A324" s="7"/>
      <c r="B324" s="6"/>
      <c r="C324" s="305"/>
      <c r="D324" s="67"/>
      <c r="E324" s="49"/>
      <c r="F324" s="25"/>
      <c r="G324" s="124"/>
      <c r="H324" s="179"/>
      <c r="I324" s="6"/>
      <c r="J324" s="6"/>
      <c r="K324" s="6"/>
      <c r="L324" s="124"/>
      <c r="M324" s="6"/>
      <c r="N324" s="25"/>
      <c r="O324" s="6"/>
      <c r="P324" s="25"/>
      <c r="Q324" s="249"/>
      <c r="R324" s="249"/>
      <c r="S324" s="503"/>
      <c r="T324" s="6"/>
      <c r="U324" s="6"/>
    </row>
    <row r="325" spans="1:21" x14ac:dyDescent="0.3">
      <c r="A325" s="7"/>
      <c r="B325" s="6"/>
      <c r="C325" s="309"/>
      <c r="D325" s="67"/>
      <c r="E325" s="47"/>
      <c r="F325" s="25"/>
      <c r="G325" s="130"/>
      <c r="H325" s="119"/>
      <c r="I325" s="6"/>
      <c r="J325" s="6"/>
      <c r="K325" s="6"/>
      <c r="L325" s="130"/>
      <c r="M325" s="6"/>
      <c r="N325" s="25"/>
      <c r="O325" s="6"/>
      <c r="P325" s="25"/>
      <c r="Q325" s="249"/>
      <c r="R325" s="249"/>
      <c r="S325" s="503"/>
      <c r="T325" s="6"/>
      <c r="U325" s="6"/>
    </row>
    <row r="326" spans="1:21" x14ac:dyDescent="0.3">
      <c r="A326" s="7"/>
      <c r="B326" s="6"/>
      <c r="C326" s="309"/>
      <c r="D326" s="68"/>
      <c r="E326" s="47"/>
      <c r="F326" s="25"/>
      <c r="G326" s="127"/>
      <c r="H326" s="179"/>
      <c r="I326" s="6"/>
      <c r="J326" s="6"/>
      <c r="K326" s="6"/>
      <c r="L326" s="127"/>
      <c r="M326" s="6"/>
      <c r="N326" s="25"/>
      <c r="O326" s="6"/>
      <c r="P326" s="25"/>
      <c r="Q326" s="249"/>
      <c r="R326" s="249"/>
      <c r="S326" s="503"/>
      <c r="T326" s="6"/>
      <c r="U326" s="6"/>
    </row>
    <row r="327" spans="1:21" x14ac:dyDescent="0.3">
      <c r="A327" s="7"/>
      <c r="B327" s="6"/>
      <c r="C327" s="305"/>
      <c r="D327" s="68"/>
      <c r="E327" s="47"/>
      <c r="F327" s="25"/>
      <c r="G327" s="124"/>
      <c r="H327" s="179"/>
      <c r="I327" s="6"/>
      <c r="J327" s="6"/>
      <c r="K327" s="6"/>
      <c r="L327" s="124"/>
      <c r="M327" s="6"/>
      <c r="N327" s="25"/>
      <c r="O327" s="6"/>
      <c r="P327" s="25"/>
      <c r="Q327" s="249"/>
      <c r="R327" s="249"/>
      <c r="S327" s="503"/>
      <c r="T327" s="6"/>
      <c r="U327" s="6"/>
    </row>
    <row r="328" spans="1:21" ht="15.6" x14ac:dyDescent="0.3">
      <c r="A328" s="7"/>
      <c r="B328" s="6"/>
      <c r="C328" s="38"/>
      <c r="D328" s="71"/>
      <c r="E328" s="55"/>
      <c r="F328" s="25"/>
      <c r="G328" s="124"/>
      <c r="H328" s="179"/>
      <c r="I328" s="6"/>
      <c r="J328" s="6"/>
      <c r="K328" s="6"/>
      <c r="L328" s="138"/>
      <c r="M328" s="6"/>
      <c r="N328" s="25"/>
      <c r="O328" s="6"/>
      <c r="P328" s="25"/>
      <c r="Q328" s="249"/>
      <c r="R328" s="249"/>
      <c r="S328" s="503"/>
      <c r="T328" s="6"/>
      <c r="U328" s="6"/>
    </row>
    <row r="329" spans="1:21" x14ac:dyDescent="0.3">
      <c r="A329" s="7"/>
      <c r="B329" s="6"/>
      <c r="C329" s="301"/>
      <c r="D329" s="67"/>
      <c r="E329" s="47"/>
      <c r="F329" s="25"/>
      <c r="G329" s="308"/>
      <c r="H329" s="119"/>
      <c r="I329" s="6"/>
      <c r="J329" s="6"/>
      <c r="K329" s="6"/>
      <c r="L329" s="308"/>
      <c r="M329" s="6"/>
      <c r="N329" s="25"/>
      <c r="O329" s="6"/>
      <c r="P329" s="25"/>
      <c r="Q329" s="249"/>
      <c r="R329" s="249"/>
      <c r="S329" s="503"/>
      <c r="T329" s="6"/>
      <c r="U329" s="6"/>
    </row>
    <row r="330" spans="1:21" x14ac:dyDescent="0.3">
      <c r="A330" s="7"/>
      <c r="B330" s="6"/>
      <c r="C330" s="301"/>
      <c r="D330" s="68"/>
      <c r="E330" s="47"/>
      <c r="F330" s="25"/>
      <c r="G330" s="308"/>
      <c r="H330" s="180"/>
      <c r="I330" s="6"/>
      <c r="J330" s="6"/>
      <c r="K330" s="6"/>
      <c r="L330" s="308"/>
      <c r="M330" s="6"/>
      <c r="N330" s="25"/>
      <c r="O330" s="6"/>
      <c r="P330" s="25"/>
      <c r="Q330" s="249"/>
      <c r="R330" s="249"/>
      <c r="S330" s="503"/>
      <c r="T330" s="6"/>
      <c r="U330" s="6"/>
    </row>
    <row r="331" spans="1:21" x14ac:dyDescent="0.3">
      <c r="A331" s="7"/>
      <c r="B331" s="6"/>
      <c r="C331" s="301"/>
      <c r="D331" s="67"/>
      <c r="E331" s="49"/>
      <c r="F331" s="25"/>
      <c r="G331" s="124"/>
      <c r="H331" s="179"/>
      <c r="I331" s="6"/>
      <c r="J331" s="6"/>
      <c r="K331" s="6"/>
      <c r="L331" s="124"/>
      <c r="M331" s="6"/>
      <c r="N331" s="25"/>
      <c r="O331" s="6"/>
      <c r="P331" s="25"/>
      <c r="Q331" s="249"/>
      <c r="R331" s="249"/>
      <c r="S331" s="503"/>
      <c r="T331" s="6"/>
      <c r="U331" s="6"/>
    </row>
    <row r="332" spans="1:21" x14ac:dyDescent="0.3">
      <c r="A332" s="7"/>
      <c r="B332" s="6"/>
      <c r="C332" s="125"/>
      <c r="D332" s="69"/>
      <c r="E332" s="51"/>
      <c r="F332" s="25"/>
      <c r="G332" s="128"/>
      <c r="H332" s="178"/>
      <c r="I332" s="6"/>
      <c r="J332" s="6"/>
      <c r="K332" s="6"/>
      <c r="L332" s="128"/>
      <c r="M332" s="6"/>
      <c r="N332" s="25"/>
      <c r="O332" s="6"/>
      <c r="P332" s="25"/>
      <c r="Q332" s="249"/>
      <c r="R332" s="249"/>
      <c r="S332" s="503"/>
      <c r="T332" s="6"/>
      <c r="U332" s="6"/>
    </row>
    <row r="333" spans="1:21" x14ac:dyDescent="0.3">
      <c r="A333" s="7"/>
      <c r="B333" s="6"/>
      <c r="C333" s="144"/>
      <c r="D333" s="69"/>
      <c r="E333" s="51"/>
      <c r="F333" s="25"/>
      <c r="G333" s="128"/>
      <c r="H333" s="178"/>
      <c r="I333" s="6"/>
      <c r="J333" s="6"/>
      <c r="K333" s="6"/>
      <c r="L333" s="128"/>
      <c r="M333" s="6"/>
      <c r="N333" s="25"/>
      <c r="O333" s="6"/>
      <c r="P333" s="25"/>
      <c r="Q333" s="249"/>
      <c r="R333" s="249"/>
      <c r="S333" s="503"/>
      <c r="T333" s="6"/>
      <c r="U333" s="6"/>
    </row>
    <row r="334" spans="1:21" x14ac:dyDescent="0.3">
      <c r="A334" s="7"/>
      <c r="B334" s="6"/>
      <c r="C334" s="305"/>
      <c r="D334" s="67"/>
      <c r="E334" s="49"/>
      <c r="F334" s="25"/>
      <c r="G334" s="306"/>
      <c r="H334" s="179"/>
      <c r="I334" s="6"/>
      <c r="J334" s="6"/>
      <c r="K334" s="6"/>
      <c r="L334" s="124"/>
      <c r="M334" s="6"/>
      <c r="N334" s="25"/>
      <c r="O334" s="6"/>
      <c r="P334" s="25"/>
      <c r="Q334" s="249"/>
      <c r="R334" s="249"/>
      <c r="S334" s="503"/>
      <c r="T334" s="6"/>
      <c r="U334" s="6"/>
    </row>
    <row r="335" spans="1:21" x14ac:dyDescent="0.3">
      <c r="A335" s="7"/>
      <c r="B335" s="6"/>
      <c r="C335" s="132"/>
      <c r="D335" s="66"/>
      <c r="E335" s="51"/>
      <c r="F335" s="25"/>
      <c r="G335" s="133"/>
      <c r="H335" s="178"/>
      <c r="I335" s="6"/>
      <c r="J335" s="6"/>
      <c r="K335" s="6"/>
      <c r="L335" s="133"/>
      <c r="M335" s="6"/>
      <c r="N335" s="25"/>
      <c r="O335" s="6"/>
      <c r="P335" s="25"/>
      <c r="Q335" s="249"/>
      <c r="R335" s="249"/>
      <c r="S335" s="503"/>
      <c r="T335" s="6"/>
      <c r="U335" s="6"/>
    </row>
    <row r="336" spans="1:21" x14ac:dyDescent="0.3">
      <c r="A336" s="7"/>
      <c r="B336" s="6"/>
      <c r="C336" s="132"/>
      <c r="D336" s="66"/>
      <c r="E336" s="51"/>
      <c r="F336" s="25"/>
      <c r="G336" s="133"/>
      <c r="H336" s="178"/>
      <c r="I336" s="6"/>
      <c r="J336" s="6"/>
      <c r="K336" s="6"/>
      <c r="L336" s="133"/>
      <c r="M336" s="6"/>
      <c r="N336" s="25"/>
      <c r="O336" s="6"/>
      <c r="P336" s="25"/>
      <c r="Q336" s="249"/>
      <c r="R336" s="249"/>
      <c r="S336" s="503"/>
      <c r="T336" s="6"/>
      <c r="U336" s="6"/>
    </row>
    <row r="337" spans="1:21" x14ac:dyDescent="0.3">
      <c r="A337" s="7"/>
      <c r="B337" s="6"/>
      <c r="C337" s="125"/>
      <c r="D337" s="69"/>
      <c r="E337" s="50"/>
      <c r="F337" s="25"/>
      <c r="G337" s="126"/>
      <c r="H337" s="177"/>
      <c r="I337" s="6"/>
      <c r="J337" s="6"/>
      <c r="K337" s="6"/>
      <c r="L337" s="126"/>
      <c r="M337" s="6"/>
      <c r="N337" s="25"/>
      <c r="O337" s="6"/>
      <c r="P337" s="25"/>
      <c r="Q337" s="249"/>
      <c r="R337" s="249"/>
      <c r="S337" s="503"/>
      <c r="T337" s="6"/>
      <c r="U337" s="6"/>
    </row>
    <row r="338" spans="1:21" x14ac:dyDescent="0.3">
      <c r="A338" s="7"/>
      <c r="B338" s="6"/>
      <c r="C338" s="39"/>
      <c r="D338" s="76"/>
      <c r="E338" s="59"/>
      <c r="F338" s="25"/>
      <c r="G338" s="135"/>
      <c r="H338" s="181"/>
      <c r="I338" s="6"/>
      <c r="J338" s="6"/>
      <c r="K338" s="6"/>
      <c r="L338" s="135"/>
      <c r="M338" s="6"/>
      <c r="N338" s="25"/>
      <c r="O338" s="6"/>
      <c r="P338" s="25"/>
      <c r="Q338" s="249"/>
      <c r="R338" s="249"/>
      <c r="S338" s="503"/>
      <c r="T338" s="6"/>
      <c r="U338" s="6"/>
    </row>
    <row r="339" spans="1:21" x14ac:dyDescent="0.3">
      <c r="A339" s="7"/>
      <c r="B339" s="6"/>
      <c r="C339" s="39"/>
      <c r="D339" s="76"/>
      <c r="E339" s="59"/>
      <c r="F339" s="25"/>
      <c r="G339" s="135"/>
      <c r="H339" s="181"/>
      <c r="I339" s="6"/>
      <c r="J339" s="6"/>
      <c r="K339" s="6"/>
      <c r="L339" s="135"/>
      <c r="M339" s="6"/>
      <c r="N339" s="25"/>
      <c r="O339" s="6"/>
      <c r="P339" s="25"/>
      <c r="Q339" s="249"/>
      <c r="R339" s="249"/>
      <c r="S339" s="503"/>
      <c r="T339" s="6"/>
      <c r="U339" s="6"/>
    </row>
    <row r="340" spans="1:21" x14ac:dyDescent="0.3">
      <c r="A340" s="7"/>
      <c r="B340" s="6"/>
      <c r="C340" s="309"/>
      <c r="D340" s="67"/>
      <c r="E340" s="47"/>
      <c r="F340" s="25"/>
      <c r="G340" s="130"/>
      <c r="H340" s="119"/>
      <c r="I340" s="6"/>
      <c r="J340" s="6"/>
      <c r="K340" s="6"/>
      <c r="L340" s="130"/>
      <c r="M340" s="6"/>
      <c r="N340" s="25"/>
      <c r="O340" s="6"/>
      <c r="P340" s="25"/>
      <c r="Q340" s="249"/>
      <c r="R340" s="249"/>
      <c r="S340" s="503"/>
      <c r="T340" s="6"/>
      <c r="U340" s="6"/>
    </row>
    <row r="341" spans="1:21" x14ac:dyDescent="0.3">
      <c r="A341" s="7"/>
      <c r="B341" s="6"/>
      <c r="C341" s="309"/>
      <c r="D341" s="67"/>
      <c r="E341" s="47"/>
      <c r="F341" s="25"/>
      <c r="G341" s="130"/>
      <c r="H341" s="119"/>
      <c r="I341" s="6"/>
      <c r="J341" s="6"/>
      <c r="K341" s="6"/>
      <c r="L341" s="130"/>
      <c r="M341" s="6"/>
      <c r="N341" s="25"/>
      <c r="O341" s="6"/>
      <c r="P341" s="25"/>
      <c r="Q341" s="249"/>
      <c r="R341" s="249"/>
      <c r="S341" s="503"/>
      <c r="T341" s="6"/>
      <c r="U341" s="6"/>
    </row>
    <row r="342" spans="1:21" x14ac:dyDescent="0.3">
      <c r="A342" s="7"/>
      <c r="B342" s="6"/>
      <c r="C342" s="309"/>
      <c r="D342" s="67"/>
      <c r="E342" s="47"/>
      <c r="F342" s="25"/>
      <c r="G342" s="130"/>
      <c r="H342" s="119"/>
      <c r="I342" s="6"/>
      <c r="J342" s="6"/>
      <c r="K342" s="6"/>
      <c r="L342" s="130"/>
      <c r="M342" s="6"/>
      <c r="N342" s="25"/>
      <c r="O342" s="6"/>
      <c r="P342" s="25"/>
      <c r="Q342" s="249"/>
      <c r="R342" s="249"/>
      <c r="S342" s="503"/>
      <c r="T342" s="6"/>
      <c r="U342" s="6"/>
    </row>
    <row r="343" spans="1:21" x14ac:dyDescent="0.3">
      <c r="A343" s="7"/>
      <c r="B343" s="6"/>
      <c r="C343" s="301"/>
      <c r="D343" s="67"/>
      <c r="E343" s="47"/>
      <c r="F343" s="25"/>
      <c r="G343" s="124"/>
      <c r="H343" s="179"/>
      <c r="I343" s="6"/>
      <c r="J343" s="6"/>
      <c r="K343" s="6"/>
      <c r="L343" s="124"/>
      <c r="M343" s="6"/>
      <c r="N343" s="25"/>
      <c r="O343" s="6"/>
      <c r="P343" s="25"/>
      <c r="Q343" s="249"/>
      <c r="R343" s="249"/>
      <c r="S343" s="503"/>
      <c r="T343" s="6"/>
      <c r="U343" s="6"/>
    </row>
    <row r="344" spans="1:21" x14ac:dyDescent="0.3">
      <c r="A344" s="7"/>
      <c r="B344" s="6"/>
      <c r="C344" s="301"/>
      <c r="D344" s="67"/>
      <c r="E344" s="49"/>
      <c r="F344" s="25"/>
      <c r="G344" s="124"/>
      <c r="H344" s="179"/>
      <c r="I344" s="6"/>
      <c r="J344" s="6"/>
      <c r="K344" s="6"/>
      <c r="L344" s="124"/>
      <c r="M344" s="6"/>
      <c r="N344" s="25"/>
      <c r="O344" s="6"/>
      <c r="P344" s="25"/>
      <c r="Q344" s="249"/>
      <c r="R344" s="249"/>
      <c r="S344" s="503"/>
      <c r="T344" s="6"/>
      <c r="U344" s="6"/>
    </row>
    <row r="345" spans="1:21" x14ac:dyDescent="0.3">
      <c r="A345" s="7"/>
      <c r="B345" s="6"/>
      <c r="C345" s="132"/>
      <c r="D345" s="66"/>
      <c r="E345" s="51"/>
      <c r="F345" s="25"/>
      <c r="G345" s="133"/>
      <c r="H345" s="178"/>
      <c r="I345" s="6"/>
      <c r="J345" s="6"/>
      <c r="K345" s="6"/>
      <c r="L345" s="133"/>
      <c r="M345" s="6"/>
      <c r="N345" s="25"/>
      <c r="O345" s="6"/>
      <c r="P345" s="25"/>
      <c r="Q345" s="249"/>
      <c r="R345" s="249"/>
      <c r="S345" s="503"/>
      <c r="T345" s="6"/>
      <c r="U345" s="6"/>
    </row>
    <row r="346" spans="1:21" x14ac:dyDescent="0.3">
      <c r="A346" s="7"/>
      <c r="B346" s="6"/>
      <c r="C346" s="125"/>
      <c r="D346" s="69"/>
      <c r="E346" s="50"/>
      <c r="F346" s="25"/>
      <c r="G346" s="126"/>
      <c r="H346" s="177"/>
      <c r="I346" s="6"/>
      <c r="J346" s="6"/>
      <c r="K346" s="6"/>
      <c r="L346" s="126"/>
      <c r="M346" s="6"/>
      <c r="N346" s="25"/>
      <c r="O346" s="6"/>
      <c r="P346" s="25"/>
      <c r="Q346" s="249"/>
      <c r="R346" s="249"/>
      <c r="S346" s="503"/>
      <c r="T346" s="6"/>
      <c r="U346" s="6"/>
    </row>
    <row r="347" spans="1:21" x14ac:dyDescent="0.3">
      <c r="A347" s="7"/>
      <c r="B347" s="6"/>
      <c r="C347" s="301"/>
      <c r="D347" s="67"/>
      <c r="E347" s="49"/>
      <c r="F347" s="25"/>
      <c r="G347" s="124"/>
      <c r="H347" s="179"/>
      <c r="I347" s="6"/>
      <c r="J347" s="6"/>
      <c r="K347" s="6"/>
      <c r="L347" s="124"/>
      <c r="M347" s="6"/>
      <c r="N347" s="25"/>
      <c r="O347" s="6"/>
      <c r="P347" s="25"/>
      <c r="Q347" s="249"/>
      <c r="R347" s="249"/>
      <c r="S347" s="503"/>
      <c r="T347" s="6"/>
      <c r="U347" s="6"/>
    </row>
    <row r="348" spans="1:21" ht="15.6" x14ac:dyDescent="0.3">
      <c r="A348" s="7"/>
      <c r="B348" s="6"/>
      <c r="C348" s="38"/>
      <c r="D348" s="71"/>
      <c r="E348" s="49"/>
      <c r="F348" s="25"/>
      <c r="G348" s="146"/>
      <c r="H348" s="182"/>
      <c r="I348" s="6"/>
      <c r="J348" s="6"/>
      <c r="K348" s="6"/>
      <c r="L348" s="137"/>
      <c r="M348" s="6"/>
      <c r="N348" s="25"/>
      <c r="O348" s="6"/>
      <c r="P348" s="25"/>
      <c r="Q348" s="249"/>
      <c r="R348" s="249"/>
      <c r="S348" s="503"/>
      <c r="T348" s="6"/>
      <c r="U348" s="6"/>
    </row>
    <row r="349" spans="1:21" ht="15.6" x14ac:dyDescent="0.3">
      <c r="A349" s="7"/>
      <c r="B349" s="6"/>
      <c r="C349" s="38"/>
      <c r="D349" s="77"/>
      <c r="E349" s="60"/>
      <c r="F349" s="25"/>
      <c r="G349" s="95"/>
      <c r="H349" s="182"/>
      <c r="I349" s="6"/>
      <c r="J349" s="6"/>
      <c r="K349" s="6"/>
      <c r="L349" s="147"/>
      <c r="M349" s="6"/>
      <c r="N349" s="25"/>
      <c r="O349" s="6"/>
      <c r="P349" s="25"/>
      <c r="Q349" s="249"/>
      <c r="R349" s="249"/>
      <c r="S349" s="503"/>
      <c r="T349" s="6"/>
      <c r="U349" s="6"/>
    </row>
    <row r="350" spans="1:21" x14ac:dyDescent="0.3">
      <c r="A350" s="7"/>
      <c r="B350" s="6"/>
      <c r="C350" s="305"/>
      <c r="D350" s="67"/>
      <c r="E350" s="49"/>
      <c r="F350" s="25"/>
      <c r="G350" s="124"/>
      <c r="H350" s="179"/>
      <c r="I350" s="6"/>
      <c r="J350" s="6"/>
      <c r="K350" s="6"/>
      <c r="L350" s="124"/>
      <c r="M350" s="6"/>
      <c r="N350" s="25"/>
      <c r="O350" s="6"/>
      <c r="P350" s="25"/>
      <c r="Q350" s="249"/>
      <c r="R350" s="249"/>
      <c r="S350" s="503"/>
      <c r="T350" s="6"/>
      <c r="U350" s="6"/>
    </row>
    <row r="351" spans="1:21" x14ac:dyDescent="0.3">
      <c r="A351" s="7"/>
      <c r="B351" s="6"/>
      <c r="C351" s="307"/>
      <c r="D351" s="73"/>
      <c r="E351" s="47"/>
      <c r="F351" s="25"/>
      <c r="G351" s="148"/>
      <c r="H351" s="179"/>
      <c r="I351" s="6"/>
      <c r="J351" s="6"/>
      <c r="K351" s="6"/>
      <c r="L351" s="148"/>
      <c r="M351" s="6"/>
      <c r="N351" s="25"/>
      <c r="O351" s="6"/>
      <c r="P351" s="25"/>
      <c r="Q351" s="249"/>
      <c r="R351" s="249"/>
      <c r="S351" s="503"/>
      <c r="T351" s="6"/>
      <c r="U351" s="6"/>
    </row>
    <row r="352" spans="1:21" x14ac:dyDescent="0.3">
      <c r="A352" s="7"/>
      <c r="B352" s="6"/>
      <c r="C352" s="305"/>
      <c r="D352" s="68"/>
      <c r="E352" s="49"/>
      <c r="F352" s="25"/>
      <c r="G352" s="124"/>
      <c r="H352" s="179"/>
      <c r="I352" s="6"/>
      <c r="J352" s="6"/>
      <c r="K352" s="6"/>
      <c r="L352" s="124"/>
      <c r="M352" s="6"/>
      <c r="N352" s="25"/>
      <c r="O352" s="6"/>
      <c r="P352" s="25"/>
      <c r="Q352" s="249"/>
      <c r="R352" s="249"/>
      <c r="S352" s="503"/>
      <c r="T352" s="6"/>
      <c r="U352" s="6"/>
    </row>
    <row r="353" spans="1:21" ht="15.6" x14ac:dyDescent="0.3">
      <c r="A353" s="7"/>
      <c r="B353" s="6"/>
      <c r="C353" s="36"/>
      <c r="D353" s="71"/>
      <c r="E353" s="55"/>
      <c r="F353" s="25"/>
      <c r="G353" s="138"/>
      <c r="H353" s="179"/>
      <c r="I353" s="6"/>
      <c r="J353" s="6"/>
      <c r="K353" s="6"/>
      <c r="L353" s="138"/>
      <c r="M353" s="6"/>
      <c r="N353" s="25"/>
      <c r="O353" s="6"/>
      <c r="P353" s="25"/>
      <c r="Q353" s="249"/>
      <c r="R353" s="249"/>
      <c r="S353" s="503"/>
      <c r="T353" s="6"/>
      <c r="U353" s="6"/>
    </row>
    <row r="354" spans="1:21" ht="15.6" x14ac:dyDescent="0.3">
      <c r="A354" s="7"/>
      <c r="B354" s="6"/>
      <c r="C354" s="36"/>
      <c r="D354" s="71"/>
      <c r="E354" s="55"/>
      <c r="F354" s="25"/>
      <c r="G354" s="138"/>
      <c r="H354" s="179"/>
      <c r="I354" s="6"/>
      <c r="J354" s="6"/>
      <c r="K354" s="6"/>
      <c r="L354" s="138"/>
      <c r="M354" s="6"/>
      <c r="N354" s="25"/>
      <c r="O354" s="6"/>
      <c r="P354" s="25"/>
      <c r="Q354" s="249"/>
      <c r="R354" s="249"/>
      <c r="S354" s="503"/>
      <c r="T354" s="6"/>
      <c r="U354" s="6"/>
    </row>
    <row r="355" spans="1:21" ht="15.6" x14ac:dyDescent="0.3">
      <c r="A355" s="7"/>
      <c r="B355" s="6"/>
      <c r="C355" s="36"/>
      <c r="D355" s="71"/>
      <c r="E355" s="55"/>
      <c r="F355" s="25"/>
      <c r="G355" s="138"/>
      <c r="H355" s="179"/>
      <c r="I355" s="6"/>
      <c r="J355" s="6"/>
      <c r="K355" s="6"/>
      <c r="L355" s="138"/>
      <c r="M355" s="6"/>
      <c r="N355" s="25"/>
      <c r="O355" s="6"/>
      <c r="P355" s="25"/>
      <c r="Q355" s="249"/>
      <c r="R355" s="249"/>
      <c r="S355" s="503"/>
      <c r="T355" s="6"/>
      <c r="U355" s="6"/>
    </row>
    <row r="356" spans="1:21" ht="15.6" x14ac:dyDescent="0.3">
      <c r="A356" s="7"/>
      <c r="B356" s="6"/>
      <c r="C356" s="35"/>
      <c r="D356" s="71"/>
      <c r="E356" s="54"/>
      <c r="F356" s="25"/>
      <c r="G356" s="139"/>
      <c r="H356" s="119"/>
      <c r="I356" s="6"/>
      <c r="J356" s="6"/>
      <c r="K356" s="6"/>
      <c r="L356" s="139"/>
      <c r="M356" s="6"/>
      <c r="N356" s="25"/>
      <c r="O356" s="6"/>
      <c r="P356" s="25"/>
      <c r="Q356" s="249"/>
      <c r="R356" s="249"/>
      <c r="S356" s="503"/>
      <c r="T356" s="6"/>
      <c r="U356" s="6"/>
    </row>
    <row r="357" spans="1:21" ht="15.6" x14ac:dyDescent="0.3">
      <c r="A357" s="7"/>
      <c r="B357" s="6"/>
      <c r="C357" s="35"/>
      <c r="D357" s="71"/>
      <c r="E357" s="54"/>
      <c r="F357" s="25"/>
      <c r="G357" s="139"/>
      <c r="H357" s="119"/>
      <c r="I357" s="6"/>
      <c r="J357" s="6"/>
      <c r="K357" s="6"/>
      <c r="L357" s="139"/>
      <c r="M357" s="6"/>
      <c r="N357" s="25"/>
      <c r="O357" s="6"/>
      <c r="P357" s="25"/>
      <c r="Q357" s="249"/>
      <c r="R357" s="249"/>
      <c r="S357" s="503"/>
      <c r="T357" s="6"/>
      <c r="U357" s="6"/>
    </row>
    <row r="358" spans="1:21" x14ac:dyDescent="0.3">
      <c r="A358" s="7"/>
      <c r="B358" s="6"/>
      <c r="C358" s="125"/>
      <c r="D358" s="69"/>
      <c r="E358" s="51"/>
      <c r="F358" s="25"/>
      <c r="G358" s="128"/>
      <c r="H358" s="178"/>
      <c r="I358" s="6"/>
      <c r="J358" s="6"/>
      <c r="K358" s="6"/>
      <c r="L358" s="128"/>
      <c r="M358" s="6"/>
      <c r="N358" s="25"/>
      <c r="O358" s="6"/>
      <c r="P358" s="25"/>
      <c r="Q358" s="249"/>
      <c r="R358" s="249"/>
      <c r="S358" s="503"/>
      <c r="T358" s="6"/>
      <c r="U358" s="6"/>
    </row>
    <row r="359" spans="1:21" x14ac:dyDescent="0.3">
      <c r="A359" s="7"/>
      <c r="B359" s="6"/>
      <c r="C359" s="144"/>
      <c r="D359" s="69"/>
      <c r="E359" s="51"/>
      <c r="F359" s="25"/>
      <c r="G359" s="128"/>
      <c r="H359" s="178"/>
      <c r="I359" s="6"/>
      <c r="J359" s="6"/>
      <c r="K359" s="6"/>
      <c r="L359" s="128"/>
      <c r="M359" s="6"/>
      <c r="N359" s="25"/>
      <c r="O359" s="6"/>
      <c r="P359" s="25"/>
      <c r="Q359" s="249"/>
      <c r="R359" s="249"/>
      <c r="S359" s="503"/>
      <c r="T359" s="6"/>
      <c r="U359" s="6"/>
    </row>
    <row r="360" spans="1:21" x14ac:dyDescent="0.3">
      <c r="A360" s="7"/>
      <c r="B360" s="6"/>
      <c r="C360" s="125"/>
      <c r="D360" s="69"/>
      <c r="E360" s="51"/>
      <c r="F360" s="25"/>
      <c r="G360" s="128"/>
      <c r="H360" s="178"/>
      <c r="I360" s="6"/>
      <c r="J360" s="6"/>
      <c r="K360" s="6"/>
      <c r="L360" s="128"/>
      <c r="M360" s="6"/>
      <c r="N360" s="25"/>
      <c r="O360" s="6"/>
      <c r="P360" s="25"/>
      <c r="Q360" s="249"/>
      <c r="R360" s="249"/>
      <c r="S360" s="503"/>
      <c r="T360" s="6"/>
      <c r="U360" s="6"/>
    </row>
    <row r="361" spans="1:21" x14ac:dyDescent="0.3">
      <c r="A361" s="7"/>
      <c r="B361" s="6"/>
      <c r="C361" s="307"/>
      <c r="D361" s="73"/>
      <c r="E361" s="47"/>
      <c r="F361" s="25"/>
      <c r="G361" s="148"/>
      <c r="H361" s="119"/>
      <c r="I361" s="6"/>
      <c r="J361" s="6"/>
      <c r="K361" s="6"/>
      <c r="L361" s="124"/>
      <c r="M361" s="6"/>
      <c r="N361" s="25"/>
      <c r="O361" s="6"/>
      <c r="P361" s="25"/>
      <c r="Q361" s="249"/>
      <c r="R361" s="249"/>
      <c r="S361" s="503"/>
      <c r="T361" s="6"/>
      <c r="U361" s="6"/>
    </row>
    <row r="362" spans="1:21" x14ac:dyDescent="0.3">
      <c r="A362" s="7"/>
      <c r="B362" s="6"/>
      <c r="C362" s="301"/>
      <c r="D362" s="67"/>
      <c r="E362" s="48"/>
      <c r="F362" s="25"/>
      <c r="G362" s="308"/>
      <c r="H362" s="119"/>
      <c r="I362" s="6"/>
      <c r="J362" s="6"/>
      <c r="K362" s="6"/>
      <c r="L362" s="308"/>
      <c r="M362" s="6"/>
      <c r="N362" s="25"/>
      <c r="O362" s="6"/>
      <c r="P362" s="25"/>
      <c r="Q362" s="249"/>
      <c r="R362" s="249"/>
      <c r="S362" s="503"/>
      <c r="T362" s="6"/>
      <c r="U362" s="6"/>
    </row>
    <row r="363" spans="1:21" x14ac:dyDescent="0.3">
      <c r="A363" s="7"/>
      <c r="B363" s="6"/>
      <c r="C363" s="301"/>
      <c r="D363" s="67"/>
      <c r="E363" s="47"/>
      <c r="F363" s="25"/>
      <c r="G363" s="124"/>
      <c r="H363" s="119"/>
      <c r="I363" s="6"/>
      <c r="J363" s="6"/>
      <c r="K363" s="6"/>
      <c r="L363" s="308"/>
      <c r="M363" s="6"/>
      <c r="N363" s="25"/>
      <c r="O363" s="6"/>
      <c r="P363" s="25"/>
      <c r="Q363" s="249"/>
      <c r="R363" s="249"/>
      <c r="S363" s="503"/>
      <c r="T363" s="6"/>
      <c r="U363" s="6"/>
    </row>
    <row r="364" spans="1:21" x14ac:dyDescent="0.3">
      <c r="A364" s="7"/>
      <c r="B364" s="6"/>
      <c r="C364" s="301"/>
      <c r="D364" s="67"/>
      <c r="E364" s="48"/>
      <c r="F364" s="25"/>
      <c r="G364" s="308"/>
      <c r="H364" s="119"/>
      <c r="I364" s="6"/>
      <c r="J364" s="6"/>
      <c r="K364" s="6"/>
      <c r="L364" s="308"/>
      <c r="M364" s="6"/>
      <c r="N364" s="25"/>
      <c r="O364" s="6"/>
      <c r="P364" s="25"/>
      <c r="Q364" s="249"/>
      <c r="R364" s="249"/>
      <c r="S364" s="503"/>
      <c r="T364" s="6"/>
      <c r="U364" s="6"/>
    </row>
    <row r="365" spans="1:21" x14ac:dyDescent="0.3">
      <c r="A365" s="7"/>
      <c r="B365" s="6"/>
      <c r="C365" s="305"/>
      <c r="D365" s="68"/>
      <c r="E365" s="49"/>
      <c r="F365" s="25"/>
      <c r="G365" s="124"/>
      <c r="H365" s="179"/>
      <c r="I365" s="6"/>
      <c r="J365" s="6"/>
      <c r="K365" s="6"/>
      <c r="L365" s="124"/>
      <c r="M365" s="6"/>
      <c r="N365" s="25"/>
      <c r="O365" s="6"/>
      <c r="P365" s="25"/>
      <c r="Q365" s="249"/>
      <c r="R365" s="249"/>
      <c r="S365" s="503"/>
      <c r="T365" s="6"/>
      <c r="U365" s="6"/>
    </row>
    <row r="366" spans="1:21" x14ac:dyDescent="0.3">
      <c r="A366" s="7"/>
      <c r="B366" s="6"/>
      <c r="C366" s="301"/>
      <c r="D366" s="67"/>
      <c r="E366" s="49"/>
      <c r="F366" s="25"/>
      <c r="G366" s="124"/>
      <c r="H366" s="179"/>
      <c r="I366" s="6"/>
      <c r="J366" s="6"/>
      <c r="K366" s="6"/>
      <c r="L366" s="124"/>
      <c r="M366" s="6"/>
      <c r="N366" s="25"/>
      <c r="O366" s="6"/>
      <c r="P366" s="25"/>
      <c r="Q366" s="249"/>
      <c r="R366" s="249"/>
      <c r="S366" s="503"/>
      <c r="T366" s="6"/>
      <c r="U366" s="6"/>
    </row>
    <row r="367" spans="1:21" x14ac:dyDescent="0.3">
      <c r="A367" s="7"/>
      <c r="B367" s="6"/>
      <c r="C367" s="301"/>
      <c r="D367" s="67"/>
      <c r="E367" s="47"/>
      <c r="F367" s="25"/>
      <c r="G367" s="124"/>
      <c r="H367" s="179"/>
      <c r="I367" s="6"/>
      <c r="J367" s="6"/>
      <c r="K367" s="6"/>
      <c r="L367" s="124"/>
      <c r="M367" s="6"/>
      <c r="N367" s="25"/>
      <c r="O367" s="6"/>
      <c r="P367" s="25"/>
      <c r="Q367" s="249"/>
      <c r="R367" s="249"/>
      <c r="S367" s="503"/>
      <c r="T367" s="6"/>
      <c r="U367" s="6"/>
    </row>
    <row r="368" spans="1:21" x14ac:dyDescent="0.3">
      <c r="A368" s="7"/>
      <c r="B368" s="6"/>
      <c r="C368" s="125"/>
      <c r="D368" s="69"/>
      <c r="E368" s="51"/>
      <c r="F368" s="25"/>
      <c r="G368" s="128"/>
      <c r="H368" s="178"/>
      <c r="I368" s="6"/>
      <c r="J368" s="6"/>
      <c r="K368" s="6"/>
      <c r="L368" s="128"/>
      <c r="M368" s="6"/>
      <c r="N368" s="25"/>
      <c r="O368" s="6"/>
      <c r="P368" s="25"/>
      <c r="Q368" s="249"/>
      <c r="R368" s="249"/>
      <c r="S368" s="503"/>
      <c r="T368" s="6"/>
      <c r="U368" s="6"/>
    </row>
    <row r="369" spans="1:21" x14ac:dyDescent="0.3">
      <c r="A369" s="7"/>
      <c r="B369" s="6"/>
      <c r="C369" s="125"/>
      <c r="D369" s="69"/>
      <c r="E369" s="51"/>
      <c r="F369" s="25"/>
      <c r="G369" s="128"/>
      <c r="H369" s="178"/>
      <c r="I369" s="6"/>
      <c r="J369" s="6"/>
      <c r="K369" s="6"/>
      <c r="L369" s="128"/>
      <c r="M369" s="6"/>
      <c r="N369" s="25"/>
      <c r="O369" s="6"/>
      <c r="P369" s="25"/>
      <c r="Q369" s="249"/>
      <c r="R369" s="249"/>
      <c r="S369" s="503"/>
      <c r="T369" s="6"/>
      <c r="U369" s="6"/>
    </row>
    <row r="370" spans="1:21" x14ac:dyDescent="0.3">
      <c r="A370" s="7"/>
      <c r="B370" s="6"/>
      <c r="C370" s="125"/>
      <c r="D370" s="69"/>
      <c r="E370" s="51"/>
      <c r="F370" s="25"/>
      <c r="G370" s="128"/>
      <c r="H370" s="178"/>
      <c r="I370" s="6"/>
      <c r="J370" s="6"/>
      <c r="K370" s="6"/>
      <c r="L370" s="128"/>
      <c r="M370" s="6"/>
      <c r="N370" s="25"/>
      <c r="O370" s="6"/>
      <c r="P370" s="25"/>
      <c r="Q370" s="249"/>
      <c r="R370" s="249"/>
      <c r="S370" s="503"/>
      <c r="T370" s="6"/>
      <c r="U370" s="6"/>
    </row>
    <row r="371" spans="1:21" x14ac:dyDescent="0.3">
      <c r="A371" s="7"/>
      <c r="B371" s="6"/>
      <c r="C371" s="134"/>
      <c r="D371" s="67"/>
      <c r="E371" s="49"/>
      <c r="F371" s="25"/>
      <c r="G371" s="130"/>
      <c r="H371" s="179"/>
      <c r="I371" s="6"/>
      <c r="J371" s="6"/>
      <c r="K371" s="6"/>
      <c r="L371" s="130"/>
      <c r="M371" s="6"/>
      <c r="N371" s="25"/>
      <c r="O371" s="6"/>
      <c r="P371" s="25"/>
      <c r="Q371" s="249"/>
      <c r="R371" s="249"/>
      <c r="S371" s="503"/>
      <c r="T371" s="6"/>
      <c r="U371" s="6"/>
    </row>
    <row r="372" spans="1:21" x14ac:dyDescent="0.3">
      <c r="A372" s="7"/>
      <c r="B372" s="6"/>
      <c r="C372" s="134"/>
      <c r="D372" s="67"/>
      <c r="E372" s="49"/>
      <c r="F372" s="25"/>
      <c r="G372" s="130"/>
      <c r="H372" s="179"/>
      <c r="I372" s="6"/>
      <c r="J372" s="6"/>
      <c r="K372" s="6"/>
      <c r="L372" s="130"/>
      <c r="M372" s="6"/>
      <c r="N372" s="25"/>
      <c r="O372" s="6"/>
      <c r="P372" s="25"/>
      <c r="Q372" s="249"/>
      <c r="R372" s="249"/>
      <c r="S372" s="503"/>
      <c r="T372" s="6"/>
      <c r="U372" s="6"/>
    </row>
    <row r="373" spans="1:21" x14ac:dyDescent="0.3">
      <c r="A373" s="7"/>
      <c r="B373" s="6"/>
      <c r="C373" s="40"/>
      <c r="D373" s="67"/>
      <c r="E373" s="49"/>
      <c r="F373" s="25"/>
      <c r="G373" s="150"/>
      <c r="H373" s="121"/>
      <c r="I373" s="6"/>
      <c r="J373" s="6"/>
      <c r="K373" s="6"/>
      <c r="L373" s="149"/>
      <c r="M373" s="6"/>
      <c r="N373" s="25"/>
      <c r="O373" s="6"/>
      <c r="P373" s="25"/>
      <c r="Q373" s="249"/>
      <c r="R373" s="249"/>
      <c r="S373" s="503"/>
      <c r="T373" s="6"/>
      <c r="U373" s="6"/>
    </row>
    <row r="374" spans="1:21" x14ac:dyDescent="0.3">
      <c r="A374" s="7"/>
      <c r="B374" s="6"/>
      <c r="C374" s="304"/>
      <c r="D374" s="78"/>
      <c r="E374" s="51"/>
      <c r="F374" s="25"/>
      <c r="G374" s="133"/>
      <c r="H374" s="178"/>
      <c r="I374" s="6"/>
      <c r="J374" s="6"/>
      <c r="K374" s="6"/>
      <c r="L374" s="133"/>
      <c r="M374" s="6"/>
      <c r="N374" s="25"/>
      <c r="O374" s="6"/>
      <c r="P374" s="25"/>
      <c r="Q374" s="249"/>
      <c r="R374" s="249"/>
      <c r="S374" s="503"/>
      <c r="T374" s="6"/>
      <c r="U374" s="6"/>
    </row>
    <row r="375" spans="1:21" x14ac:dyDescent="0.3">
      <c r="A375" s="7"/>
      <c r="B375" s="6"/>
      <c r="C375" s="305"/>
      <c r="D375" s="67"/>
      <c r="E375" s="49"/>
      <c r="F375" s="25"/>
      <c r="G375" s="124"/>
      <c r="H375" s="179"/>
      <c r="I375" s="6"/>
      <c r="J375" s="6"/>
      <c r="K375" s="6"/>
      <c r="L375" s="124"/>
      <c r="M375" s="6"/>
      <c r="N375" s="25"/>
      <c r="O375" s="6"/>
      <c r="P375" s="25"/>
      <c r="Q375" s="249"/>
      <c r="R375" s="249"/>
      <c r="S375" s="503"/>
      <c r="T375" s="6"/>
      <c r="U375" s="6"/>
    </row>
    <row r="376" spans="1:21" ht="15.6" x14ac:dyDescent="0.3">
      <c r="A376" s="7"/>
      <c r="B376" s="6"/>
      <c r="C376" s="152"/>
      <c r="D376" s="79"/>
      <c r="E376" s="61"/>
      <c r="F376" s="25"/>
      <c r="G376" s="94"/>
      <c r="H376" s="183"/>
      <c r="I376" s="6"/>
      <c r="J376" s="6"/>
      <c r="K376" s="6"/>
      <c r="L376" s="99"/>
      <c r="M376" s="6"/>
      <c r="N376" s="25"/>
      <c r="O376" s="6"/>
      <c r="P376" s="25"/>
      <c r="Q376" s="249"/>
      <c r="R376" s="249"/>
      <c r="S376" s="503"/>
      <c r="T376" s="6"/>
      <c r="U376" s="6"/>
    </row>
    <row r="377" spans="1:21" x14ac:dyDescent="0.3">
      <c r="A377" s="7"/>
      <c r="B377" s="6"/>
      <c r="C377" s="301"/>
      <c r="D377" s="67"/>
      <c r="E377" s="47"/>
      <c r="F377" s="25"/>
      <c r="G377" s="124"/>
      <c r="H377" s="179"/>
      <c r="I377" s="6"/>
      <c r="J377" s="6"/>
      <c r="K377" s="6"/>
      <c r="L377" s="124"/>
      <c r="M377" s="6"/>
      <c r="N377" s="25"/>
      <c r="O377" s="6"/>
      <c r="P377" s="25"/>
      <c r="Q377" s="249"/>
      <c r="R377" s="249"/>
      <c r="S377" s="503"/>
      <c r="T377" s="6"/>
      <c r="U377" s="6"/>
    </row>
    <row r="378" spans="1:21" x14ac:dyDescent="0.3">
      <c r="A378" s="7"/>
      <c r="B378" s="6"/>
      <c r="C378" s="301"/>
      <c r="D378" s="67"/>
      <c r="E378" s="47"/>
      <c r="F378" s="25"/>
      <c r="G378" s="124"/>
      <c r="H378" s="179"/>
      <c r="I378" s="6"/>
      <c r="J378" s="6"/>
      <c r="K378" s="6"/>
      <c r="L378" s="124"/>
      <c r="M378" s="6"/>
      <c r="N378" s="25"/>
      <c r="O378" s="6"/>
      <c r="P378" s="25"/>
      <c r="Q378" s="249"/>
      <c r="R378" s="249"/>
      <c r="S378" s="503"/>
      <c r="T378" s="6"/>
      <c r="U378" s="6"/>
    </row>
    <row r="379" spans="1:21" x14ac:dyDescent="0.3">
      <c r="A379" s="7"/>
      <c r="B379" s="6"/>
      <c r="C379" s="307"/>
      <c r="D379" s="73"/>
      <c r="E379" s="47"/>
      <c r="F379" s="25"/>
      <c r="G379" s="148"/>
      <c r="H379" s="119"/>
      <c r="I379" s="6"/>
      <c r="J379" s="6"/>
      <c r="K379" s="6"/>
      <c r="L379" s="148"/>
      <c r="M379" s="6"/>
      <c r="N379" s="25"/>
      <c r="O379" s="6"/>
      <c r="P379" s="25"/>
      <c r="Q379" s="249"/>
      <c r="R379" s="249"/>
      <c r="S379" s="503"/>
      <c r="T379" s="6"/>
      <c r="U379" s="6"/>
    </row>
    <row r="380" spans="1:21" x14ac:dyDescent="0.3">
      <c r="A380" s="7"/>
      <c r="B380" s="6"/>
      <c r="C380" s="307"/>
      <c r="D380" s="73"/>
      <c r="E380" s="47"/>
      <c r="F380" s="25"/>
      <c r="G380" s="148"/>
      <c r="H380" s="119"/>
      <c r="I380" s="6"/>
      <c r="J380" s="6"/>
      <c r="K380" s="6"/>
      <c r="L380" s="148"/>
      <c r="M380" s="6"/>
      <c r="N380" s="25"/>
      <c r="O380" s="6"/>
      <c r="P380" s="25"/>
      <c r="Q380" s="249"/>
      <c r="R380" s="249"/>
      <c r="S380" s="503"/>
      <c r="T380" s="6"/>
      <c r="U380" s="6"/>
    </row>
    <row r="381" spans="1:21" x14ac:dyDescent="0.3">
      <c r="A381" s="7"/>
      <c r="B381" s="6"/>
      <c r="C381" s="153"/>
      <c r="D381" s="73"/>
      <c r="E381" s="47"/>
      <c r="F381" s="25"/>
      <c r="G381" s="124"/>
      <c r="H381" s="119"/>
      <c r="I381" s="6"/>
      <c r="J381" s="6"/>
      <c r="K381" s="6"/>
      <c r="L381" s="148"/>
      <c r="M381" s="6"/>
      <c r="N381" s="25"/>
      <c r="O381" s="6"/>
      <c r="P381" s="25"/>
      <c r="Q381" s="249"/>
      <c r="R381" s="249"/>
      <c r="S381" s="503"/>
      <c r="T381" s="6"/>
      <c r="U381" s="6"/>
    </row>
    <row r="382" spans="1:21" x14ac:dyDescent="0.3">
      <c r="A382" s="7"/>
      <c r="B382" s="6"/>
      <c r="C382" s="125"/>
      <c r="D382" s="69"/>
      <c r="E382" s="51"/>
      <c r="F382" s="25"/>
      <c r="G382" s="128"/>
      <c r="H382" s="178"/>
      <c r="I382" s="6"/>
      <c r="J382" s="6"/>
      <c r="K382" s="6"/>
      <c r="L382" s="128"/>
      <c r="M382" s="6"/>
      <c r="N382" s="25"/>
      <c r="O382" s="6"/>
      <c r="P382" s="25"/>
      <c r="Q382" s="249"/>
      <c r="R382" s="249"/>
      <c r="S382" s="503"/>
      <c r="T382" s="6"/>
      <c r="U382" s="6"/>
    </row>
    <row r="383" spans="1:21" x14ac:dyDescent="0.3">
      <c r="A383" s="7"/>
      <c r="B383" s="6"/>
      <c r="C383" s="144"/>
      <c r="D383" s="69"/>
      <c r="E383" s="51"/>
      <c r="F383" s="25"/>
      <c r="G383" s="128"/>
      <c r="H383" s="178"/>
      <c r="I383" s="6"/>
      <c r="J383" s="6"/>
      <c r="K383" s="6"/>
      <c r="L383" s="128"/>
      <c r="M383" s="6"/>
      <c r="N383" s="25"/>
      <c r="O383" s="6"/>
      <c r="P383" s="25"/>
      <c r="Q383" s="249"/>
      <c r="R383" s="249"/>
      <c r="S383" s="503"/>
      <c r="T383" s="6"/>
      <c r="U383" s="6"/>
    </row>
    <row r="384" spans="1:21" x14ac:dyDescent="0.3">
      <c r="A384" s="7"/>
      <c r="B384" s="6"/>
      <c r="C384" s="41"/>
      <c r="D384" s="65"/>
      <c r="E384" s="62"/>
      <c r="F384" s="25"/>
      <c r="G384" s="154"/>
      <c r="H384" s="184"/>
      <c r="I384" s="6"/>
      <c r="J384" s="6"/>
      <c r="K384" s="6"/>
      <c r="L384" s="154"/>
      <c r="M384" s="6"/>
      <c r="N384" s="25"/>
      <c r="O384" s="6"/>
      <c r="P384" s="25"/>
      <c r="Q384" s="249"/>
      <c r="R384" s="249"/>
      <c r="S384" s="503"/>
      <c r="T384" s="6"/>
      <c r="U384" s="6"/>
    </row>
    <row r="385" spans="1:21" x14ac:dyDescent="0.3">
      <c r="A385" s="7"/>
      <c r="B385" s="6"/>
      <c r="C385" s="155"/>
      <c r="D385" s="73"/>
      <c r="E385" s="57"/>
      <c r="F385" s="25"/>
      <c r="G385" s="156"/>
      <c r="H385" s="118"/>
      <c r="I385" s="6"/>
      <c r="J385" s="6"/>
      <c r="K385" s="6"/>
      <c r="L385" s="156"/>
      <c r="M385" s="6"/>
      <c r="N385" s="25"/>
      <c r="O385" s="6"/>
      <c r="P385" s="25"/>
      <c r="Q385" s="249"/>
      <c r="R385" s="249"/>
      <c r="S385" s="503"/>
      <c r="T385" s="6"/>
      <c r="U385" s="6"/>
    </row>
    <row r="386" spans="1:21" x14ac:dyDescent="0.3">
      <c r="A386" s="7"/>
      <c r="B386" s="6"/>
      <c r="C386" s="41"/>
      <c r="D386" s="65"/>
      <c r="E386" s="62"/>
      <c r="F386" s="25"/>
      <c r="G386" s="154"/>
      <c r="H386" s="184"/>
      <c r="I386" s="6"/>
      <c r="J386" s="6"/>
      <c r="K386" s="6"/>
      <c r="L386" s="154"/>
      <c r="M386" s="6"/>
      <c r="N386" s="25"/>
      <c r="O386" s="6"/>
      <c r="P386" s="25"/>
      <c r="Q386" s="249"/>
      <c r="R386" s="249"/>
      <c r="S386" s="503"/>
      <c r="T386" s="6"/>
      <c r="U386" s="6"/>
    </row>
    <row r="387" spans="1:21" x14ac:dyDescent="0.3">
      <c r="A387" s="7"/>
      <c r="B387" s="6"/>
      <c r="C387" s="309"/>
      <c r="D387" s="67"/>
      <c r="E387" s="47"/>
      <c r="F387" s="25"/>
      <c r="G387" s="127"/>
      <c r="H387" s="180"/>
      <c r="I387" s="6"/>
      <c r="J387" s="6"/>
      <c r="K387" s="6"/>
      <c r="L387" s="127"/>
      <c r="M387" s="6"/>
      <c r="N387" s="25"/>
      <c r="O387" s="6"/>
      <c r="P387" s="25"/>
      <c r="Q387" s="249"/>
      <c r="R387" s="249"/>
      <c r="S387" s="503"/>
      <c r="T387" s="6"/>
      <c r="U387" s="6"/>
    </row>
    <row r="388" spans="1:21" x14ac:dyDescent="0.3">
      <c r="A388" s="7"/>
      <c r="B388" s="6"/>
      <c r="C388" s="305"/>
      <c r="D388" s="67"/>
      <c r="E388" s="47"/>
      <c r="F388" s="25"/>
      <c r="G388" s="308"/>
      <c r="H388" s="119"/>
      <c r="I388" s="6"/>
      <c r="J388" s="6"/>
      <c r="K388" s="6"/>
      <c r="L388" s="308"/>
      <c r="M388" s="6"/>
      <c r="N388" s="25"/>
      <c r="O388" s="6"/>
      <c r="P388" s="25"/>
      <c r="Q388" s="249"/>
      <c r="R388" s="249"/>
      <c r="S388" s="503"/>
      <c r="T388" s="6"/>
      <c r="U388" s="6"/>
    </row>
    <row r="389" spans="1:21" x14ac:dyDescent="0.3">
      <c r="A389" s="7"/>
      <c r="B389" s="6"/>
      <c r="C389" s="42"/>
      <c r="D389" s="80"/>
      <c r="E389" s="63"/>
      <c r="F389" s="25"/>
      <c r="G389" s="124"/>
      <c r="H389" s="119"/>
      <c r="I389" s="6"/>
      <c r="J389" s="6"/>
      <c r="K389" s="6"/>
      <c r="L389" s="100"/>
      <c r="M389" s="6"/>
      <c r="N389" s="25"/>
      <c r="O389" s="6"/>
      <c r="P389" s="25"/>
      <c r="Q389" s="249"/>
      <c r="R389" s="249"/>
      <c r="S389" s="503"/>
      <c r="T389" s="6"/>
      <c r="U389" s="6"/>
    </row>
    <row r="390" spans="1:21" x14ac:dyDescent="0.3">
      <c r="A390" s="7"/>
      <c r="B390" s="6"/>
      <c r="C390" s="134"/>
      <c r="D390" s="68"/>
      <c r="E390" s="49"/>
      <c r="F390" s="25"/>
      <c r="G390" s="124"/>
      <c r="H390" s="179"/>
      <c r="I390" s="6"/>
      <c r="J390" s="6"/>
      <c r="K390" s="6"/>
      <c r="L390" s="124"/>
      <c r="M390" s="6"/>
      <c r="N390" s="25"/>
      <c r="O390" s="6"/>
      <c r="P390" s="25"/>
      <c r="Q390" s="249"/>
      <c r="R390" s="249"/>
      <c r="S390" s="503"/>
      <c r="T390" s="6"/>
      <c r="U390" s="6"/>
    </row>
    <row r="391" spans="1:21" x14ac:dyDescent="0.3">
      <c r="A391" s="7"/>
      <c r="B391" s="6"/>
      <c r="C391" s="134"/>
      <c r="D391" s="68"/>
      <c r="E391" s="49"/>
      <c r="F391" s="25"/>
      <c r="G391" s="124"/>
      <c r="H391" s="179"/>
      <c r="I391" s="6"/>
      <c r="J391" s="6"/>
      <c r="K391" s="6"/>
      <c r="L391" s="124"/>
      <c r="M391" s="6"/>
      <c r="N391" s="25"/>
      <c r="O391" s="6"/>
      <c r="P391" s="25"/>
      <c r="Q391" s="249"/>
      <c r="R391" s="249"/>
      <c r="S391" s="503"/>
      <c r="T391" s="6"/>
      <c r="U391" s="6"/>
    </row>
    <row r="392" spans="1:21" x14ac:dyDescent="0.3">
      <c r="A392" s="7"/>
      <c r="B392" s="6"/>
      <c r="C392" s="157"/>
      <c r="D392" s="72"/>
      <c r="E392" s="49"/>
      <c r="F392" s="25"/>
      <c r="G392" s="159"/>
      <c r="H392" s="121"/>
      <c r="I392" s="6"/>
      <c r="J392" s="6"/>
      <c r="K392" s="6"/>
      <c r="L392" s="159"/>
      <c r="M392" s="6"/>
      <c r="N392" s="25"/>
      <c r="O392" s="6"/>
      <c r="P392" s="25"/>
      <c r="Q392" s="249"/>
      <c r="R392" s="249"/>
      <c r="S392" s="503"/>
      <c r="T392" s="6"/>
      <c r="U392" s="6"/>
    </row>
    <row r="393" spans="1:21" x14ac:dyDescent="0.3">
      <c r="A393" s="7"/>
      <c r="B393" s="6"/>
      <c r="C393" s="309"/>
      <c r="D393" s="68"/>
      <c r="E393" s="49"/>
      <c r="F393" s="25"/>
      <c r="G393" s="124"/>
      <c r="H393" s="179"/>
      <c r="I393" s="6"/>
      <c r="J393" s="6"/>
      <c r="K393" s="6"/>
      <c r="L393" s="124"/>
      <c r="M393" s="6"/>
      <c r="N393" s="25"/>
      <c r="O393" s="6"/>
      <c r="P393" s="25"/>
      <c r="Q393" s="249"/>
      <c r="R393" s="249"/>
      <c r="S393" s="503"/>
      <c r="T393" s="6"/>
      <c r="U393" s="6"/>
    </row>
    <row r="394" spans="1:21" x14ac:dyDescent="0.3">
      <c r="A394" s="7"/>
      <c r="B394" s="6"/>
      <c r="C394" s="41"/>
      <c r="D394" s="505"/>
      <c r="E394" s="62"/>
      <c r="F394" s="25"/>
      <c r="G394" s="124"/>
      <c r="H394" s="184"/>
      <c r="I394" s="6"/>
      <c r="J394" s="6"/>
      <c r="K394" s="6"/>
      <c r="L394" s="154"/>
      <c r="M394" s="6"/>
      <c r="N394" s="25"/>
      <c r="O394" s="6"/>
      <c r="P394" s="25"/>
      <c r="Q394" s="249"/>
      <c r="R394" s="249"/>
      <c r="S394" s="503"/>
      <c r="T394" s="6"/>
      <c r="U394" s="6"/>
    </row>
    <row r="395" spans="1:21" x14ac:dyDescent="0.3">
      <c r="A395" s="7"/>
      <c r="B395" s="6"/>
      <c r="C395" s="305"/>
      <c r="D395" s="68"/>
      <c r="E395" s="49"/>
      <c r="F395" s="25"/>
      <c r="G395" s="124"/>
      <c r="H395" s="179"/>
      <c r="I395" s="6"/>
      <c r="J395" s="6"/>
      <c r="K395" s="6"/>
      <c r="L395" s="124"/>
      <c r="M395" s="6"/>
      <c r="N395" s="25"/>
      <c r="O395" s="6"/>
      <c r="P395" s="25"/>
      <c r="Q395" s="249"/>
      <c r="R395" s="249"/>
      <c r="S395" s="503"/>
      <c r="T395" s="6"/>
      <c r="U395" s="6"/>
    </row>
    <row r="396" spans="1:21" x14ac:dyDescent="0.3">
      <c r="A396" s="7"/>
      <c r="B396" s="6"/>
      <c r="C396" s="305"/>
      <c r="D396" s="68"/>
      <c r="E396" s="49"/>
      <c r="F396" s="25"/>
      <c r="G396" s="124"/>
      <c r="H396" s="179"/>
      <c r="I396" s="6"/>
      <c r="J396" s="6"/>
      <c r="K396" s="6"/>
      <c r="L396" s="124"/>
      <c r="M396" s="6"/>
      <c r="N396" s="25"/>
      <c r="O396" s="6"/>
      <c r="P396" s="25"/>
      <c r="Q396" s="249"/>
      <c r="R396" s="249"/>
      <c r="S396" s="503"/>
      <c r="T396" s="6"/>
      <c r="U396" s="6"/>
    </row>
    <row r="397" spans="1:21" x14ac:dyDescent="0.3">
      <c r="A397" s="7"/>
      <c r="B397" s="6"/>
      <c r="C397" s="305"/>
      <c r="D397" s="68"/>
      <c r="E397" s="49"/>
      <c r="F397" s="25"/>
      <c r="G397" s="306"/>
      <c r="H397" s="179"/>
      <c r="I397" s="6"/>
      <c r="J397" s="6"/>
      <c r="K397" s="6"/>
      <c r="L397" s="124"/>
      <c r="M397" s="6"/>
      <c r="N397" s="25"/>
      <c r="O397" s="6"/>
      <c r="P397" s="25"/>
      <c r="Q397" s="249"/>
      <c r="R397" s="249"/>
      <c r="S397" s="503"/>
      <c r="T397" s="6"/>
      <c r="U397" s="6"/>
    </row>
    <row r="398" spans="1:21" x14ac:dyDescent="0.3">
      <c r="A398" s="7"/>
      <c r="B398" s="6"/>
      <c r="C398" s="305"/>
      <c r="D398" s="68"/>
      <c r="E398" s="49"/>
      <c r="F398" s="25"/>
      <c r="G398" s="306"/>
      <c r="H398" s="179"/>
      <c r="I398" s="6"/>
      <c r="J398" s="6"/>
      <c r="K398" s="6"/>
      <c r="L398" s="124"/>
      <c r="M398" s="6"/>
      <c r="N398" s="25"/>
      <c r="O398" s="6"/>
      <c r="P398" s="25"/>
      <c r="Q398" s="249"/>
      <c r="R398" s="249"/>
      <c r="S398" s="503"/>
      <c r="T398" s="6"/>
      <c r="U398" s="6"/>
    </row>
    <row r="399" spans="1:21" x14ac:dyDescent="0.3">
      <c r="A399" s="7"/>
      <c r="B399" s="6"/>
      <c r="C399" s="305"/>
      <c r="D399" s="68"/>
      <c r="E399" s="49"/>
      <c r="F399" s="25"/>
      <c r="G399" s="124"/>
      <c r="H399" s="179"/>
      <c r="I399" s="6"/>
      <c r="J399" s="6"/>
      <c r="K399" s="6"/>
      <c r="L399" s="124"/>
      <c r="M399" s="6"/>
      <c r="N399" s="25"/>
      <c r="O399" s="6"/>
      <c r="P399" s="25"/>
      <c r="Q399" s="249"/>
      <c r="R399" s="249"/>
      <c r="S399" s="503"/>
      <c r="T399" s="6"/>
      <c r="U399" s="6"/>
    </row>
    <row r="400" spans="1:21" x14ac:dyDescent="0.3">
      <c r="A400" s="7"/>
      <c r="B400" s="6"/>
      <c r="C400" s="305"/>
      <c r="D400" s="68"/>
      <c r="E400" s="49"/>
      <c r="F400" s="25"/>
      <c r="G400" s="124"/>
      <c r="H400" s="179"/>
      <c r="I400" s="6"/>
      <c r="J400" s="6"/>
      <c r="K400" s="6"/>
      <c r="L400" s="124"/>
      <c r="M400" s="6"/>
      <c r="N400" s="25"/>
      <c r="O400" s="6"/>
      <c r="P400" s="25"/>
      <c r="Q400" s="249"/>
      <c r="R400" s="249"/>
      <c r="S400" s="503"/>
      <c r="T400" s="6"/>
      <c r="U400" s="6"/>
    </row>
    <row r="401" spans="1:21" x14ac:dyDescent="0.3">
      <c r="A401" s="7"/>
      <c r="B401" s="6"/>
      <c r="C401" s="305"/>
      <c r="D401" s="68"/>
      <c r="E401" s="49"/>
      <c r="F401" s="25"/>
      <c r="G401" s="124"/>
      <c r="H401" s="179"/>
      <c r="I401" s="6"/>
      <c r="J401" s="6"/>
      <c r="K401" s="6"/>
      <c r="L401" s="124"/>
      <c r="M401" s="6"/>
      <c r="N401" s="25"/>
      <c r="O401" s="6"/>
      <c r="P401" s="25"/>
      <c r="Q401" s="249"/>
      <c r="R401" s="249"/>
      <c r="S401" s="503"/>
      <c r="T401" s="6"/>
      <c r="U401" s="6"/>
    </row>
    <row r="402" spans="1:21" x14ac:dyDescent="0.3">
      <c r="A402" s="7"/>
      <c r="B402" s="6"/>
      <c r="C402" s="305"/>
      <c r="D402" s="68"/>
      <c r="E402" s="49"/>
      <c r="F402" s="25"/>
      <c r="G402" s="124"/>
      <c r="H402" s="179"/>
      <c r="I402" s="6"/>
      <c r="J402" s="6"/>
      <c r="K402" s="6"/>
      <c r="L402" s="124"/>
      <c r="M402" s="6"/>
      <c r="N402" s="25"/>
      <c r="O402" s="6"/>
      <c r="P402" s="25"/>
      <c r="Q402" s="249"/>
      <c r="R402" s="249"/>
      <c r="S402" s="503"/>
      <c r="T402" s="6"/>
      <c r="U402" s="6"/>
    </row>
    <row r="403" spans="1:21" x14ac:dyDescent="0.3">
      <c r="A403" s="7"/>
      <c r="B403" s="6"/>
      <c r="C403" s="308"/>
      <c r="D403" s="67"/>
      <c r="E403" s="49"/>
      <c r="F403" s="25"/>
      <c r="G403" s="302"/>
      <c r="H403" s="179"/>
      <c r="I403" s="6"/>
      <c r="J403" s="6"/>
      <c r="K403" s="6"/>
      <c r="L403" s="302"/>
      <c r="M403" s="6"/>
      <c r="N403" s="25"/>
      <c r="O403" s="6"/>
      <c r="P403" s="25"/>
      <c r="Q403" s="249"/>
      <c r="R403" s="249"/>
      <c r="S403" s="503"/>
      <c r="T403" s="6"/>
      <c r="U403" s="6"/>
    </row>
    <row r="404" spans="1:21" x14ac:dyDescent="0.3">
      <c r="A404" s="7"/>
      <c r="B404" s="6"/>
      <c r="C404" s="305"/>
      <c r="D404" s="68"/>
      <c r="E404" s="49"/>
      <c r="F404" s="25"/>
      <c r="G404" s="124"/>
      <c r="H404" s="179"/>
      <c r="I404" s="6"/>
      <c r="J404" s="6"/>
      <c r="K404" s="6"/>
      <c r="L404" s="124"/>
      <c r="M404" s="6"/>
      <c r="N404" s="25"/>
      <c r="O404" s="6"/>
      <c r="P404" s="25"/>
      <c r="Q404" s="249"/>
      <c r="R404" s="249"/>
      <c r="S404" s="503"/>
      <c r="T404" s="6"/>
      <c r="U404" s="6"/>
    </row>
    <row r="405" spans="1:21" x14ac:dyDescent="0.3">
      <c r="A405" s="7"/>
      <c r="B405" s="6"/>
      <c r="C405" s="305"/>
      <c r="D405" s="68"/>
      <c r="E405" s="49"/>
      <c r="F405" s="25"/>
      <c r="G405" s="124"/>
      <c r="H405" s="179"/>
      <c r="I405" s="6"/>
      <c r="J405" s="6"/>
      <c r="K405" s="6"/>
      <c r="L405" s="124"/>
      <c r="M405" s="6"/>
      <c r="N405" s="25"/>
      <c r="O405" s="6"/>
      <c r="P405" s="25"/>
      <c r="Q405" s="249"/>
      <c r="R405" s="249"/>
      <c r="S405" s="503"/>
      <c r="T405" s="6"/>
      <c r="U405" s="6"/>
    </row>
    <row r="406" spans="1:21" x14ac:dyDescent="0.3">
      <c r="A406" s="7"/>
      <c r="B406" s="6"/>
      <c r="C406" s="305"/>
      <c r="D406" s="68"/>
      <c r="E406" s="49"/>
      <c r="F406" s="25"/>
      <c r="G406" s="124"/>
      <c r="H406" s="179"/>
      <c r="I406" s="6"/>
      <c r="J406" s="6"/>
      <c r="K406" s="6"/>
      <c r="L406" s="124"/>
      <c r="M406" s="6"/>
      <c r="N406" s="25"/>
      <c r="O406" s="6"/>
      <c r="P406" s="25"/>
      <c r="Q406" s="249"/>
      <c r="R406" s="249"/>
      <c r="S406" s="503"/>
      <c r="T406" s="6"/>
      <c r="U406" s="6"/>
    </row>
    <row r="407" spans="1:21" x14ac:dyDescent="0.3">
      <c r="A407" s="7"/>
      <c r="B407" s="6"/>
      <c r="C407" s="305"/>
      <c r="D407" s="68"/>
      <c r="E407" s="49"/>
      <c r="F407" s="25"/>
      <c r="G407" s="124"/>
      <c r="H407" s="179"/>
      <c r="I407" s="6"/>
      <c r="J407" s="6"/>
      <c r="K407" s="6"/>
      <c r="L407" s="124"/>
      <c r="M407" s="6"/>
      <c r="N407" s="25"/>
      <c r="O407" s="6"/>
      <c r="P407" s="25"/>
      <c r="Q407" s="249"/>
      <c r="R407" s="249"/>
      <c r="S407" s="503"/>
      <c r="T407" s="6"/>
      <c r="U407" s="6"/>
    </row>
    <row r="408" spans="1:21" x14ac:dyDescent="0.3">
      <c r="A408" s="7"/>
      <c r="B408" s="6"/>
      <c r="C408" s="307"/>
      <c r="D408" s="73"/>
      <c r="E408" s="47"/>
      <c r="F408" s="25"/>
      <c r="G408" s="303"/>
      <c r="H408" s="120"/>
      <c r="I408" s="6"/>
      <c r="J408" s="6"/>
      <c r="K408" s="6"/>
      <c r="L408" s="304"/>
      <c r="M408" s="6"/>
      <c r="N408" s="25"/>
      <c r="O408" s="6"/>
      <c r="P408" s="25"/>
      <c r="Q408" s="249"/>
      <c r="R408" s="249"/>
      <c r="S408" s="503"/>
      <c r="T408" s="6"/>
      <c r="U408" s="6"/>
    </row>
    <row r="409" spans="1:21" x14ac:dyDescent="0.3">
      <c r="A409" s="7"/>
      <c r="B409" s="6"/>
      <c r="C409" s="307"/>
      <c r="D409" s="73"/>
      <c r="E409" s="49"/>
      <c r="F409" s="25"/>
      <c r="G409" s="303"/>
      <c r="H409" s="120"/>
      <c r="I409" s="6"/>
      <c r="J409" s="6"/>
      <c r="K409" s="6"/>
      <c r="L409" s="304"/>
      <c r="M409" s="6"/>
      <c r="N409" s="25"/>
      <c r="O409" s="6"/>
      <c r="P409" s="25"/>
      <c r="Q409" s="249"/>
      <c r="R409" s="249"/>
      <c r="S409" s="503"/>
      <c r="T409" s="6"/>
      <c r="U409" s="6"/>
    </row>
    <row r="410" spans="1:21" x14ac:dyDescent="0.3">
      <c r="A410" s="7"/>
      <c r="B410" s="6"/>
      <c r="C410" s="307"/>
      <c r="D410" s="73"/>
      <c r="E410" s="49"/>
      <c r="F410" s="25"/>
      <c r="G410" s="303"/>
      <c r="H410" s="120"/>
      <c r="I410" s="6"/>
      <c r="J410" s="6"/>
      <c r="K410" s="6"/>
      <c r="L410" s="304"/>
      <c r="M410" s="6"/>
      <c r="N410" s="25"/>
      <c r="O410" s="6"/>
      <c r="P410" s="25"/>
      <c r="Q410" s="249"/>
      <c r="R410" s="249"/>
      <c r="S410" s="503"/>
      <c r="T410" s="6"/>
      <c r="U410" s="6"/>
    </row>
    <row r="411" spans="1:21" x14ac:dyDescent="0.3">
      <c r="A411" s="7"/>
      <c r="B411" s="6"/>
      <c r="C411" s="305"/>
      <c r="D411" s="68"/>
      <c r="E411" s="49"/>
      <c r="F411" s="25"/>
      <c r="G411" s="124"/>
      <c r="H411" s="179"/>
      <c r="I411" s="6"/>
      <c r="J411" s="6"/>
      <c r="K411" s="6"/>
      <c r="L411" s="124"/>
      <c r="M411" s="6"/>
      <c r="N411" s="25"/>
      <c r="O411" s="6"/>
      <c r="P411" s="25"/>
      <c r="Q411" s="249"/>
      <c r="R411" s="249"/>
      <c r="S411" s="503"/>
      <c r="T411" s="6"/>
      <c r="U411" s="6"/>
    </row>
    <row r="412" spans="1:21" x14ac:dyDescent="0.3">
      <c r="A412" s="7"/>
      <c r="B412" s="6"/>
      <c r="C412" s="305"/>
      <c r="D412" s="68"/>
      <c r="E412" s="49"/>
      <c r="F412" s="25"/>
      <c r="G412" s="124"/>
      <c r="H412" s="179"/>
      <c r="I412" s="6"/>
      <c r="J412" s="6"/>
      <c r="K412" s="6"/>
      <c r="L412" s="124"/>
      <c r="M412" s="6"/>
      <c r="N412" s="25"/>
      <c r="O412" s="6"/>
      <c r="P412" s="25"/>
      <c r="Q412" s="249"/>
      <c r="R412" s="249"/>
      <c r="S412" s="503"/>
      <c r="T412" s="6"/>
      <c r="U412" s="6"/>
    </row>
    <row r="413" spans="1:21" x14ac:dyDescent="0.3">
      <c r="A413" s="7"/>
      <c r="B413" s="6"/>
      <c r="C413" s="305"/>
      <c r="D413" s="68"/>
      <c r="E413" s="49"/>
      <c r="F413" s="25"/>
      <c r="G413" s="124"/>
      <c r="H413" s="179"/>
      <c r="I413" s="6"/>
      <c r="J413" s="6"/>
      <c r="K413" s="6"/>
      <c r="L413" s="124"/>
      <c r="M413" s="6"/>
      <c r="N413" s="25"/>
      <c r="O413" s="6"/>
      <c r="P413" s="25"/>
      <c r="Q413" s="249"/>
      <c r="R413" s="249"/>
      <c r="S413" s="503"/>
      <c r="T413" s="6"/>
      <c r="U413" s="6"/>
    </row>
    <row r="414" spans="1:21" x14ac:dyDescent="0.3">
      <c r="A414" s="7"/>
      <c r="B414" s="6"/>
      <c r="C414" s="305"/>
      <c r="D414" s="68"/>
      <c r="E414" s="49"/>
      <c r="F414" s="25"/>
      <c r="G414" s="124"/>
      <c r="H414" s="179"/>
      <c r="I414" s="6"/>
      <c r="J414" s="6"/>
      <c r="K414" s="6"/>
      <c r="L414" s="124"/>
      <c r="M414" s="6"/>
      <c r="N414" s="25"/>
      <c r="O414" s="6"/>
      <c r="P414" s="25"/>
      <c r="Q414" s="249"/>
      <c r="R414" s="249"/>
      <c r="S414" s="503"/>
      <c r="T414" s="6"/>
      <c r="U414" s="6"/>
    </row>
    <row r="415" spans="1:21" x14ac:dyDescent="0.3">
      <c r="A415" s="7"/>
      <c r="B415" s="6"/>
      <c r="C415" s="305"/>
      <c r="D415" s="68"/>
      <c r="E415" s="49"/>
      <c r="F415" s="25"/>
      <c r="G415" s="124"/>
      <c r="H415" s="179"/>
      <c r="I415" s="6"/>
      <c r="J415" s="6"/>
      <c r="K415" s="6"/>
      <c r="L415" s="124"/>
      <c r="M415" s="6"/>
      <c r="N415" s="25"/>
      <c r="O415" s="6"/>
      <c r="P415" s="25"/>
      <c r="Q415" s="249"/>
      <c r="R415" s="249"/>
      <c r="S415" s="503"/>
      <c r="T415" s="6"/>
      <c r="U415" s="6"/>
    </row>
    <row r="416" spans="1:21" x14ac:dyDescent="0.3">
      <c r="A416" s="7"/>
      <c r="B416" s="6"/>
      <c r="C416" s="305"/>
      <c r="D416" s="68"/>
      <c r="E416" s="49"/>
      <c r="F416" s="25"/>
      <c r="G416" s="124"/>
      <c r="H416" s="179"/>
      <c r="I416" s="6"/>
      <c r="J416" s="6"/>
      <c r="K416" s="6"/>
      <c r="L416" s="124"/>
      <c r="M416" s="6"/>
      <c r="N416" s="25"/>
      <c r="O416" s="6"/>
      <c r="P416" s="25"/>
      <c r="Q416" s="249"/>
      <c r="R416" s="249"/>
      <c r="S416" s="503"/>
      <c r="T416" s="6"/>
      <c r="U416" s="6"/>
    </row>
    <row r="417" spans="1:21" x14ac:dyDescent="0.3">
      <c r="A417" s="7"/>
      <c r="B417" s="6"/>
      <c r="C417" s="305"/>
      <c r="D417" s="68"/>
      <c r="E417" s="49"/>
      <c r="F417" s="25"/>
      <c r="G417" s="124"/>
      <c r="H417" s="179"/>
      <c r="I417" s="6"/>
      <c r="J417" s="6"/>
      <c r="K417" s="6"/>
      <c r="L417" s="124"/>
      <c r="M417" s="6"/>
      <c r="N417" s="25"/>
      <c r="O417" s="6"/>
      <c r="P417" s="25"/>
      <c r="Q417" s="249"/>
      <c r="R417" s="249"/>
      <c r="S417" s="503"/>
      <c r="T417" s="6"/>
      <c r="U417" s="6"/>
    </row>
    <row r="418" spans="1:21" x14ac:dyDescent="0.3">
      <c r="A418" s="7"/>
      <c r="B418" s="6"/>
      <c r="C418" s="305"/>
      <c r="D418" s="68"/>
      <c r="E418" s="49"/>
      <c r="F418" s="25"/>
      <c r="G418" s="124"/>
      <c r="H418" s="179"/>
      <c r="I418" s="6"/>
      <c r="J418" s="6"/>
      <c r="K418" s="6"/>
      <c r="L418" s="124"/>
      <c r="M418" s="6"/>
      <c r="N418" s="25"/>
      <c r="O418" s="6"/>
      <c r="P418" s="25"/>
      <c r="Q418" s="249"/>
      <c r="R418" s="249"/>
      <c r="S418" s="503"/>
      <c r="T418" s="6"/>
      <c r="U418" s="6"/>
    </row>
    <row r="419" spans="1:21" x14ac:dyDescent="0.3">
      <c r="A419" s="7"/>
      <c r="B419" s="6"/>
      <c r="C419" s="305"/>
      <c r="D419" s="68"/>
      <c r="E419" s="49"/>
      <c r="F419" s="25"/>
      <c r="G419" s="124"/>
      <c r="H419" s="179"/>
      <c r="I419" s="6"/>
      <c r="J419" s="6"/>
      <c r="K419" s="6"/>
      <c r="L419" s="124"/>
      <c r="M419" s="6"/>
      <c r="N419" s="25"/>
      <c r="O419" s="6"/>
      <c r="P419" s="25"/>
      <c r="Q419" s="249"/>
      <c r="R419" s="249"/>
      <c r="S419" s="503"/>
      <c r="T419" s="6"/>
      <c r="U419" s="6"/>
    </row>
    <row r="420" spans="1:21" x14ac:dyDescent="0.3">
      <c r="A420" s="7"/>
      <c r="B420" s="6"/>
      <c r="C420" s="305"/>
      <c r="D420" s="68"/>
      <c r="E420" s="49"/>
      <c r="F420" s="25"/>
      <c r="G420" s="124"/>
      <c r="H420" s="179"/>
      <c r="I420" s="6"/>
      <c r="J420" s="6"/>
      <c r="K420" s="6"/>
      <c r="L420" s="124"/>
      <c r="M420" s="6"/>
      <c r="N420" s="25"/>
      <c r="O420" s="6"/>
      <c r="P420" s="25"/>
      <c r="Q420" s="249"/>
      <c r="R420" s="249"/>
      <c r="S420" s="503"/>
      <c r="T420" s="6"/>
      <c r="U420" s="6"/>
    </row>
    <row r="421" spans="1:21" x14ac:dyDescent="0.3">
      <c r="A421" s="7"/>
      <c r="B421" s="6"/>
      <c r="C421" s="305"/>
      <c r="D421" s="68"/>
      <c r="E421" s="49"/>
      <c r="F421" s="25"/>
      <c r="G421" s="306"/>
      <c r="H421" s="179"/>
      <c r="I421" s="6"/>
      <c r="J421" s="6"/>
      <c r="K421" s="6"/>
      <c r="L421" s="124"/>
      <c r="M421" s="6"/>
      <c r="N421" s="25"/>
      <c r="O421" s="6"/>
      <c r="P421" s="25"/>
      <c r="Q421" s="249"/>
      <c r="R421" s="249"/>
      <c r="S421" s="503"/>
      <c r="T421" s="6"/>
      <c r="U421" s="6"/>
    </row>
    <row r="422" spans="1:21" x14ac:dyDescent="0.3">
      <c r="A422" s="7"/>
      <c r="B422" s="6"/>
      <c r="C422" s="305"/>
      <c r="D422" s="68"/>
      <c r="E422" s="49"/>
      <c r="F422" s="25"/>
      <c r="G422" s="124"/>
      <c r="H422" s="179"/>
      <c r="I422" s="6"/>
      <c r="J422" s="6"/>
      <c r="K422" s="6"/>
      <c r="L422" s="124"/>
      <c r="M422" s="6"/>
      <c r="N422" s="25"/>
      <c r="O422" s="6"/>
      <c r="P422" s="25"/>
      <c r="Q422" s="249"/>
      <c r="R422" s="249"/>
      <c r="S422" s="503"/>
      <c r="T422" s="6"/>
      <c r="U422" s="6"/>
    </row>
    <row r="423" spans="1:21" x14ac:dyDescent="0.3">
      <c r="A423" s="7"/>
      <c r="B423" s="6"/>
      <c r="C423" s="305"/>
      <c r="D423" s="68"/>
      <c r="E423" s="49"/>
      <c r="F423" s="25"/>
      <c r="G423" s="124"/>
      <c r="H423" s="179"/>
      <c r="I423" s="6"/>
      <c r="J423" s="6"/>
      <c r="K423" s="6"/>
      <c r="L423" s="124"/>
      <c r="M423" s="6"/>
      <c r="N423" s="25"/>
      <c r="O423" s="6"/>
      <c r="P423" s="25"/>
      <c r="Q423" s="249"/>
      <c r="R423" s="249"/>
      <c r="S423" s="503"/>
      <c r="T423" s="6"/>
      <c r="U423" s="6"/>
    </row>
    <row r="424" spans="1:21" x14ac:dyDescent="0.3">
      <c r="A424" s="7"/>
      <c r="B424" s="6"/>
      <c r="C424" s="305"/>
      <c r="D424" s="68"/>
      <c r="E424" s="49"/>
      <c r="F424" s="25"/>
      <c r="G424" s="124"/>
      <c r="H424" s="179"/>
      <c r="I424" s="6"/>
      <c r="J424" s="6"/>
      <c r="K424" s="6"/>
      <c r="L424" s="124"/>
      <c r="M424" s="6"/>
      <c r="N424" s="25"/>
      <c r="O424" s="6"/>
      <c r="P424" s="25"/>
      <c r="Q424" s="249"/>
      <c r="R424" s="249"/>
      <c r="S424" s="503"/>
      <c r="T424" s="6"/>
      <c r="U424" s="6"/>
    </row>
    <row r="425" spans="1:21" x14ac:dyDescent="0.3">
      <c r="A425" s="7"/>
      <c r="B425" s="6"/>
      <c r="C425" s="305"/>
      <c r="D425" s="68"/>
      <c r="E425" s="49"/>
      <c r="F425" s="25"/>
      <c r="G425" s="124"/>
      <c r="H425" s="179"/>
      <c r="I425" s="6"/>
      <c r="J425" s="6"/>
      <c r="K425" s="6"/>
      <c r="L425" s="124"/>
      <c r="M425" s="6"/>
      <c r="N425" s="25"/>
      <c r="O425" s="6"/>
      <c r="P425" s="25"/>
      <c r="Q425" s="249"/>
      <c r="R425" s="249"/>
      <c r="S425" s="503"/>
      <c r="T425" s="6"/>
      <c r="U425" s="6"/>
    </row>
    <row r="426" spans="1:21" x14ac:dyDescent="0.3">
      <c r="A426" s="7"/>
      <c r="B426" s="6"/>
      <c r="C426" s="305"/>
      <c r="D426" s="68"/>
      <c r="E426" s="49"/>
      <c r="F426" s="25"/>
      <c r="G426" s="124"/>
      <c r="H426" s="179"/>
      <c r="I426" s="6"/>
      <c r="J426" s="6"/>
      <c r="K426" s="6"/>
      <c r="L426" s="124"/>
      <c r="M426" s="6"/>
      <c r="N426" s="25"/>
      <c r="O426" s="6"/>
      <c r="P426" s="25"/>
      <c r="Q426" s="249"/>
      <c r="R426" s="249"/>
      <c r="S426" s="503"/>
      <c r="T426" s="6"/>
      <c r="U426" s="6"/>
    </row>
    <row r="427" spans="1:21" x14ac:dyDescent="0.3">
      <c r="A427" s="7"/>
      <c r="B427" s="6"/>
      <c r="C427" s="305"/>
      <c r="D427" s="68"/>
      <c r="E427" s="49"/>
      <c r="F427" s="25"/>
      <c r="G427" s="124"/>
      <c r="H427" s="179"/>
      <c r="I427" s="6"/>
      <c r="J427" s="6"/>
      <c r="K427" s="6"/>
      <c r="L427" s="124"/>
      <c r="M427" s="6"/>
      <c r="N427" s="25"/>
      <c r="O427" s="6"/>
      <c r="P427" s="25"/>
      <c r="Q427" s="249"/>
      <c r="R427" s="249"/>
      <c r="S427" s="503"/>
      <c r="T427" s="6"/>
      <c r="U427" s="6"/>
    </row>
    <row r="428" spans="1:21" x14ac:dyDescent="0.3">
      <c r="A428" s="7"/>
      <c r="B428" s="6"/>
      <c r="C428" s="305"/>
      <c r="D428" s="68"/>
      <c r="E428" s="49"/>
      <c r="F428" s="25"/>
      <c r="G428" s="124"/>
      <c r="H428" s="179"/>
      <c r="I428" s="6"/>
      <c r="J428" s="6"/>
      <c r="K428" s="6"/>
      <c r="L428" s="124"/>
      <c r="M428" s="6"/>
      <c r="N428" s="25"/>
      <c r="O428" s="6"/>
      <c r="P428" s="25"/>
      <c r="Q428" s="249"/>
      <c r="R428" s="249"/>
      <c r="S428" s="503"/>
      <c r="T428" s="6"/>
      <c r="U428" s="6"/>
    </row>
    <row r="429" spans="1:21" x14ac:dyDescent="0.3">
      <c r="A429" s="7"/>
      <c r="B429" s="6"/>
      <c r="C429" s="305"/>
      <c r="D429" s="68"/>
      <c r="E429" s="49"/>
      <c r="F429" s="25"/>
      <c r="G429" s="124"/>
      <c r="H429" s="179"/>
      <c r="I429" s="6"/>
      <c r="J429" s="6"/>
      <c r="K429" s="6"/>
      <c r="L429" s="124"/>
      <c r="M429" s="6"/>
      <c r="N429" s="25"/>
      <c r="O429" s="6"/>
      <c r="P429" s="25"/>
      <c r="Q429" s="249"/>
      <c r="R429" s="249"/>
      <c r="S429" s="503"/>
      <c r="T429" s="6"/>
      <c r="U429" s="6"/>
    </row>
    <row r="430" spans="1:21" x14ac:dyDescent="0.3">
      <c r="A430" s="7"/>
      <c r="B430" s="6"/>
      <c r="C430" s="305"/>
      <c r="D430" s="68"/>
      <c r="E430" s="49"/>
      <c r="F430" s="25"/>
      <c r="G430" s="124"/>
      <c r="H430" s="179"/>
      <c r="I430" s="6"/>
      <c r="J430" s="6"/>
      <c r="K430" s="6"/>
      <c r="L430" s="124"/>
      <c r="M430" s="6"/>
      <c r="N430" s="25"/>
      <c r="O430" s="6"/>
      <c r="P430" s="25"/>
      <c r="Q430" s="249"/>
      <c r="R430" s="249"/>
      <c r="S430" s="503"/>
      <c r="T430" s="6"/>
      <c r="U430" s="6"/>
    </row>
    <row r="431" spans="1:21" x14ac:dyDescent="0.3">
      <c r="A431" s="7"/>
      <c r="B431" s="6"/>
      <c r="C431" s="305"/>
      <c r="D431" s="68"/>
      <c r="E431" s="49"/>
      <c r="F431" s="25"/>
      <c r="G431" s="124"/>
      <c r="H431" s="179"/>
      <c r="I431" s="6"/>
      <c r="J431" s="6"/>
      <c r="K431" s="6"/>
      <c r="L431" s="124"/>
      <c r="M431" s="6"/>
      <c r="N431" s="25"/>
      <c r="O431" s="6"/>
      <c r="P431" s="25"/>
      <c r="Q431" s="249"/>
      <c r="R431" s="249"/>
      <c r="S431" s="503"/>
      <c r="T431" s="6"/>
      <c r="U431" s="6"/>
    </row>
    <row r="432" spans="1:21" x14ac:dyDescent="0.3">
      <c r="A432" s="7"/>
      <c r="B432" s="6"/>
      <c r="C432" s="305"/>
      <c r="D432" s="68"/>
      <c r="E432" s="49"/>
      <c r="F432" s="25"/>
      <c r="G432" s="124"/>
      <c r="H432" s="179"/>
      <c r="I432" s="6"/>
      <c r="J432" s="6"/>
      <c r="K432" s="6"/>
      <c r="L432" s="124"/>
      <c r="M432" s="6"/>
      <c r="N432" s="25"/>
      <c r="O432" s="6"/>
      <c r="P432" s="25"/>
      <c r="Q432" s="249"/>
      <c r="R432" s="249"/>
      <c r="S432" s="503"/>
      <c r="T432" s="6"/>
      <c r="U432" s="6"/>
    </row>
    <row r="433" spans="1:21" x14ac:dyDescent="0.3">
      <c r="A433" s="7"/>
      <c r="B433" s="6"/>
      <c r="C433" s="305"/>
      <c r="D433" s="68"/>
      <c r="E433" s="49"/>
      <c r="F433" s="25"/>
      <c r="G433" s="124"/>
      <c r="H433" s="179"/>
      <c r="I433" s="6"/>
      <c r="J433" s="6"/>
      <c r="K433" s="6"/>
      <c r="L433" s="124"/>
      <c r="M433" s="6"/>
      <c r="N433" s="25"/>
      <c r="O433" s="6"/>
      <c r="P433" s="25"/>
      <c r="Q433" s="249"/>
      <c r="R433" s="249"/>
      <c r="S433" s="503"/>
      <c r="T433" s="6"/>
      <c r="U433" s="6"/>
    </row>
    <row r="434" spans="1:21" x14ac:dyDescent="0.3">
      <c r="A434" s="7"/>
      <c r="B434" s="6"/>
      <c r="C434" s="305"/>
      <c r="D434" s="68"/>
      <c r="E434" s="49"/>
      <c r="F434" s="25"/>
      <c r="G434" s="124"/>
      <c r="H434" s="179"/>
      <c r="I434" s="6"/>
      <c r="J434" s="6"/>
      <c r="K434" s="6"/>
      <c r="L434" s="124"/>
      <c r="M434" s="6"/>
      <c r="N434" s="25"/>
      <c r="O434" s="6"/>
      <c r="P434" s="25"/>
      <c r="Q434" s="249"/>
      <c r="R434" s="249"/>
      <c r="S434" s="503"/>
      <c r="T434" s="6"/>
      <c r="U434" s="6"/>
    </row>
    <row r="435" spans="1:21" x14ac:dyDescent="0.3">
      <c r="A435" s="7"/>
      <c r="B435" s="6"/>
      <c r="C435" s="305"/>
      <c r="D435" s="68"/>
      <c r="E435" s="49"/>
      <c r="F435" s="25"/>
      <c r="G435" s="124"/>
      <c r="H435" s="179"/>
      <c r="I435" s="6"/>
      <c r="J435" s="6"/>
      <c r="K435" s="6"/>
      <c r="L435" s="124"/>
      <c r="M435" s="6"/>
      <c r="N435" s="25"/>
      <c r="O435" s="6"/>
      <c r="P435" s="25"/>
      <c r="Q435" s="249"/>
      <c r="R435" s="249"/>
      <c r="S435" s="503"/>
      <c r="T435" s="6"/>
      <c r="U435" s="6"/>
    </row>
    <row r="436" spans="1:21" x14ac:dyDescent="0.3">
      <c r="A436" s="7"/>
      <c r="B436" s="6"/>
      <c r="C436" s="305"/>
      <c r="D436" s="68"/>
      <c r="E436" s="49"/>
      <c r="F436" s="25"/>
      <c r="G436" s="124"/>
      <c r="H436" s="179"/>
      <c r="I436" s="6"/>
      <c r="J436" s="6"/>
      <c r="K436" s="6"/>
      <c r="L436" s="124"/>
      <c r="M436" s="6"/>
      <c r="N436" s="25"/>
      <c r="O436" s="6"/>
      <c r="P436" s="25"/>
      <c r="Q436" s="249"/>
      <c r="R436" s="249"/>
      <c r="S436" s="503"/>
      <c r="T436" s="6"/>
      <c r="U436" s="6"/>
    </row>
    <row r="437" spans="1:21" x14ac:dyDescent="0.3">
      <c r="A437" s="7"/>
      <c r="B437" s="6"/>
      <c r="C437" s="305"/>
      <c r="D437" s="68"/>
      <c r="E437" s="49"/>
      <c r="F437" s="25"/>
      <c r="G437" s="124"/>
      <c r="H437" s="179"/>
      <c r="I437" s="6"/>
      <c r="J437" s="6"/>
      <c r="K437" s="6"/>
      <c r="L437" s="124"/>
      <c r="M437" s="6"/>
      <c r="N437" s="25"/>
      <c r="O437" s="6"/>
      <c r="P437" s="25"/>
      <c r="Q437" s="249"/>
      <c r="R437" s="249"/>
      <c r="S437" s="503"/>
      <c r="T437" s="6"/>
      <c r="U437" s="6"/>
    </row>
    <row r="438" spans="1:21" x14ac:dyDescent="0.3">
      <c r="A438" s="7"/>
      <c r="B438" s="6"/>
      <c r="C438" s="305"/>
      <c r="D438" s="68"/>
      <c r="E438" s="49"/>
      <c r="F438" s="25"/>
      <c r="G438" s="124"/>
      <c r="H438" s="179"/>
      <c r="I438" s="6"/>
      <c r="J438" s="6"/>
      <c r="K438" s="6"/>
      <c r="L438" s="124"/>
      <c r="M438" s="6"/>
      <c r="N438" s="25"/>
      <c r="O438" s="6"/>
      <c r="P438" s="25"/>
      <c r="Q438" s="249"/>
      <c r="R438" s="249"/>
      <c r="S438" s="503"/>
      <c r="T438" s="6"/>
      <c r="U438" s="6"/>
    </row>
    <row r="439" spans="1:21" x14ac:dyDescent="0.3">
      <c r="A439" s="7"/>
      <c r="B439" s="6"/>
      <c r="C439" s="305"/>
      <c r="D439" s="68"/>
      <c r="E439" s="49"/>
      <c r="F439" s="25"/>
      <c r="G439" s="124"/>
      <c r="H439" s="179"/>
      <c r="I439" s="6"/>
      <c r="J439" s="6"/>
      <c r="K439" s="6"/>
      <c r="L439" s="124"/>
      <c r="M439" s="6"/>
      <c r="N439" s="25"/>
      <c r="O439" s="6"/>
      <c r="P439" s="25"/>
      <c r="Q439" s="249"/>
      <c r="R439" s="249"/>
      <c r="S439" s="503"/>
      <c r="T439" s="6"/>
      <c r="U439" s="6"/>
    </row>
    <row r="440" spans="1:21" x14ac:dyDescent="0.3">
      <c r="A440" s="7"/>
      <c r="B440" s="6"/>
      <c r="C440" s="305"/>
      <c r="D440" s="68"/>
      <c r="E440" s="49"/>
      <c r="F440" s="25"/>
      <c r="G440" s="124"/>
      <c r="H440" s="179"/>
      <c r="I440" s="6"/>
      <c r="J440" s="6"/>
      <c r="K440" s="6"/>
      <c r="L440" s="124"/>
      <c r="M440" s="6"/>
      <c r="N440" s="25"/>
      <c r="O440" s="6"/>
      <c r="P440" s="25"/>
      <c r="Q440" s="249"/>
      <c r="R440" s="249"/>
      <c r="S440" s="503"/>
      <c r="T440" s="6"/>
      <c r="U440" s="6"/>
    </row>
    <row r="441" spans="1:21" x14ac:dyDescent="0.3">
      <c r="A441" s="7"/>
      <c r="B441" s="6"/>
      <c r="C441" s="305"/>
      <c r="D441" s="68"/>
      <c r="E441" s="49"/>
      <c r="F441" s="25"/>
      <c r="G441" s="124"/>
      <c r="H441" s="179"/>
      <c r="I441" s="6"/>
      <c r="J441" s="6"/>
      <c r="K441" s="6"/>
      <c r="L441" s="124"/>
      <c r="M441" s="6"/>
      <c r="N441" s="25"/>
      <c r="O441" s="6"/>
      <c r="P441" s="25"/>
      <c r="Q441" s="249"/>
      <c r="R441" s="249"/>
      <c r="S441" s="503"/>
      <c r="T441" s="6"/>
      <c r="U441" s="6"/>
    </row>
    <row r="442" spans="1:21" x14ac:dyDescent="0.3">
      <c r="A442" s="7"/>
      <c r="B442" s="6"/>
      <c r="C442" s="305"/>
      <c r="D442" s="68"/>
      <c r="E442" s="49"/>
      <c r="F442" s="25"/>
      <c r="G442" s="124"/>
      <c r="H442" s="179"/>
      <c r="I442" s="6"/>
      <c r="J442" s="6"/>
      <c r="K442" s="6"/>
      <c r="L442" s="124"/>
      <c r="M442" s="6"/>
      <c r="N442" s="25"/>
      <c r="O442" s="6"/>
      <c r="P442" s="25"/>
      <c r="Q442" s="249"/>
      <c r="R442" s="249"/>
      <c r="S442" s="503"/>
      <c r="T442" s="6"/>
      <c r="U442" s="6"/>
    </row>
    <row r="443" spans="1:21" x14ac:dyDescent="0.3">
      <c r="A443" s="7"/>
      <c r="B443" s="6"/>
      <c r="C443" s="305"/>
      <c r="D443" s="68"/>
      <c r="E443" s="49"/>
      <c r="F443" s="25"/>
      <c r="G443" s="124"/>
      <c r="H443" s="179"/>
      <c r="I443" s="6"/>
      <c r="J443" s="6"/>
      <c r="K443" s="6"/>
      <c r="L443" s="124"/>
      <c r="M443" s="6"/>
      <c r="N443" s="25"/>
      <c r="O443" s="6"/>
      <c r="P443" s="25"/>
      <c r="Q443" s="249"/>
      <c r="R443" s="249"/>
      <c r="S443" s="503"/>
      <c r="T443" s="6"/>
      <c r="U443" s="6"/>
    </row>
    <row r="444" spans="1:21" x14ac:dyDescent="0.3">
      <c r="A444" s="7"/>
      <c r="B444" s="6"/>
      <c r="C444" s="305"/>
      <c r="D444" s="68"/>
      <c r="E444" s="49"/>
      <c r="F444" s="25"/>
      <c r="G444" s="124"/>
      <c r="H444" s="179"/>
      <c r="I444" s="6"/>
      <c r="J444" s="6"/>
      <c r="K444" s="6"/>
      <c r="L444" s="124"/>
      <c r="M444" s="6"/>
      <c r="N444" s="25"/>
      <c r="O444" s="6"/>
      <c r="P444" s="25"/>
      <c r="Q444" s="249"/>
      <c r="R444" s="249"/>
      <c r="S444" s="503"/>
      <c r="T444" s="6"/>
      <c r="U444" s="6"/>
    </row>
    <row r="445" spans="1:21" x14ac:dyDescent="0.3">
      <c r="A445" s="7"/>
      <c r="B445" s="6"/>
      <c r="C445" s="305"/>
      <c r="D445" s="68"/>
      <c r="E445" s="49"/>
      <c r="F445" s="25"/>
      <c r="G445" s="124"/>
      <c r="H445" s="179"/>
      <c r="I445" s="6"/>
      <c r="J445" s="6"/>
      <c r="K445" s="6"/>
      <c r="L445" s="124"/>
      <c r="M445" s="6"/>
      <c r="N445" s="25"/>
      <c r="O445" s="6"/>
      <c r="P445" s="25"/>
      <c r="Q445" s="249"/>
      <c r="R445" s="249"/>
      <c r="S445" s="503"/>
      <c r="T445" s="6"/>
      <c r="U445" s="6"/>
    </row>
    <row r="446" spans="1:21" x14ac:dyDescent="0.3">
      <c r="A446" s="7"/>
      <c r="B446" s="6"/>
      <c r="C446" s="305"/>
      <c r="D446" s="68"/>
      <c r="E446" s="49"/>
      <c r="F446" s="25"/>
      <c r="G446" s="124"/>
      <c r="H446" s="179"/>
      <c r="I446" s="6"/>
      <c r="J446" s="6"/>
      <c r="K446" s="6"/>
      <c r="L446" s="124"/>
      <c r="M446" s="6"/>
      <c r="N446" s="25"/>
      <c r="O446" s="6"/>
      <c r="P446" s="25"/>
      <c r="Q446" s="249"/>
      <c r="R446" s="249"/>
      <c r="S446" s="503"/>
      <c r="T446" s="6"/>
      <c r="U446" s="6"/>
    </row>
    <row r="447" spans="1:21" x14ac:dyDescent="0.3">
      <c r="A447" s="7"/>
      <c r="B447" s="6"/>
      <c r="C447" s="305"/>
      <c r="D447" s="68"/>
      <c r="E447" s="49"/>
      <c r="F447" s="25"/>
      <c r="G447" s="306"/>
      <c r="H447" s="179"/>
      <c r="I447" s="6"/>
      <c r="J447" s="6"/>
      <c r="K447" s="6"/>
      <c r="L447" s="124"/>
      <c r="M447" s="6"/>
      <c r="N447" s="25"/>
      <c r="O447" s="6"/>
      <c r="P447" s="25"/>
      <c r="Q447" s="249"/>
      <c r="R447" s="249"/>
      <c r="S447" s="503"/>
      <c r="T447" s="6"/>
      <c r="U447" s="6"/>
    </row>
    <row r="448" spans="1:21" x14ac:dyDescent="0.3">
      <c r="A448" s="7"/>
      <c r="B448" s="6"/>
      <c r="C448" s="305"/>
      <c r="D448" s="68"/>
      <c r="E448" s="49"/>
      <c r="F448" s="25"/>
      <c r="G448" s="124"/>
      <c r="H448" s="179"/>
      <c r="I448" s="6"/>
      <c r="J448" s="6"/>
      <c r="K448" s="6"/>
      <c r="L448" s="124"/>
      <c r="M448" s="6"/>
      <c r="N448" s="25"/>
      <c r="O448" s="6"/>
      <c r="P448" s="25"/>
      <c r="Q448" s="249"/>
      <c r="R448" s="249"/>
      <c r="S448" s="503"/>
      <c r="T448" s="6"/>
      <c r="U448" s="6"/>
    </row>
    <row r="449" spans="1:21" x14ac:dyDescent="0.3">
      <c r="A449" s="7"/>
      <c r="B449" s="6"/>
      <c r="C449" s="305"/>
      <c r="D449" s="68"/>
      <c r="E449" s="49"/>
      <c r="F449" s="25"/>
      <c r="G449" s="124"/>
      <c r="H449" s="179"/>
      <c r="I449" s="6"/>
      <c r="J449" s="6"/>
      <c r="K449" s="6"/>
      <c r="L449" s="124"/>
      <c r="M449" s="6"/>
      <c r="N449" s="25"/>
      <c r="O449" s="6"/>
      <c r="P449" s="25"/>
      <c r="Q449" s="249"/>
      <c r="R449" s="249"/>
      <c r="S449" s="503"/>
      <c r="T449" s="6"/>
      <c r="U449" s="6"/>
    </row>
    <row r="450" spans="1:21" x14ac:dyDescent="0.3">
      <c r="A450" s="7"/>
      <c r="B450" s="6"/>
      <c r="C450" s="305"/>
      <c r="D450" s="68"/>
      <c r="E450" s="49"/>
      <c r="F450" s="25"/>
      <c r="G450" s="124"/>
      <c r="H450" s="179"/>
      <c r="I450" s="6"/>
      <c r="J450" s="6"/>
      <c r="K450" s="6"/>
      <c r="L450" s="124"/>
      <c r="M450" s="6"/>
      <c r="N450" s="25"/>
      <c r="O450" s="6"/>
      <c r="P450" s="25"/>
      <c r="Q450" s="249"/>
      <c r="R450" s="249"/>
      <c r="S450" s="503"/>
      <c r="T450" s="6"/>
      <c r="U450" s="6"/>
    </row>
    <row r="451" spans="1:21" x14ac:dyDescent="0.3">
      <c r="A451" s="7"/>
      <c r="B451" s="6"/>
      <c r="C451" s="305"/>
      <c r="D451" s="68"/>
      <c r="E451" s="49"/>
      <c r="F451" s="25"/>
      <c r="G451" s="124"/>
      <c r="H451" s="179"/>
      <c r="I451" s="6"/>
      <c r="J451" s="6"/>
      <c r="K451" s="6"/>
      <c r="L451" s="124"/>
      <c r="M451" s="6"/>
      <c r="N451" s="25"/>
      <c r="O451" s="6"/>
      <c r="P451" s="25"/>
      <c r="Q451" s="249"/>
      <c r="R451" s="249"/>
      <c r="S451" s="503"/>
      <c r="T451" s="6"/>
      <c r="U451" s="6"/>
    </row>
    <row r="452" spans="1:21" x14ac:dyDescent="0.3">
      <c r="A452" s="7"/>
      <c r="B452" s="6"/>
      <c r="C452" s="305"/>
      <c r="D452" s="68"/>
      <c r="E452" s="49"/>
      <c r="F452" s="25"/>
      <c r="G452" s="124"/>
      <c r="H452" s="179"/>
      <c r="I452" s="6"/>
      <c r="J452" s="6"/>
      <c r="K452" s="6"/>
      <c r="L452" s="124"/>
      <c r="M452" s="6"/>
      <c r="N452" s="25"/>
      <c r="O452" s="6"/>
      <c r="P452" s="25"/>
      <c r="Q452" s="249"/>
      <c r="R452" s="249"/>
      <c r="S452" s="503"/>
      <c r="T452" s="6"/>
      <c r="U452" s="6"/>
    </row>
    <row r="453" spans="1:21" x14ac:dyDescent="0.3">
      <c r="A453" s="7"/>
      <c r="B453" s="6"/>
      <c r="C453" s="305"/>
      <c r="D453" s="68"/>
      <c r="E453" s="49"/>
      <c r="F453" s="25"/>
      <c r="G453" s="124"/>
      <c r="H453" s="179"/>
      <c r="I453" s="6"/>
      <c r="J453" s="6"/>
      <c r="K453" s="6"/>
      <c r="L453" s="124"/>
      <c r="M453" s="6"/>
      <c r="N453" s="25"/>
      <c r="O453" s="6"/>
      <c r="P453" s="25"/>
      <c r="Q453" s="249"/>
      <c r="R453" s="249"/>
      <c r="S453" s="503"/>
      <c r="T453" s="6"/>
      <c r="U453" s="6"/>
    </row>
    <row r="454" spans="1:21" x14ac:dyDescent="0.3">
      <c r="A454" s="7"/>
      <c r="B454" s="6"/>
      <c r="C454" s="305"/>
      <c r="D454" s="68"/>
      <c r="E454" s="49"/>
      <c r="F454" s="25"/>
      <c r="G454" s="124"/>
      <c r="H454" s="179"/>
      <c r="I454" s="6"/>
      <c r="J454" s="6"/>
      <c r="K454" s="6"/>
      <c r="L454" s="124"/>
      <c r="M454" s="6"/>
      <c r="N454" s="25"/>
      <c r="O454" s="6"/>
      <c r="P454" s="25"/>
      <c r="Q454" s="249"/>
      <c r="R454" s="249"/>
      <c r="S454" s="503"/>
      <c r="T454" s="6"/>
      <c r="U454" s="6"/>
    </row>
    <row r="455" spans="1:21" x14ac:dyDescent="0.3">
      <c r="A455" s="7"/>
      <c r="B455" s="6"/>
      <c r="C455" s="305"/>
      <c r="D455" s="68"/>
      <c r="E455" s="49"/>
      <c r="F455" s="25"/>
      <c r="G455" s="124"/>
      <c r="H455" s="179"/>
      <c r="I455" s="6"/>
      <c r="J455" s="6"/>
      <c r="K455" s="6"/>
      <c r="L455" s="124"/>
      <c r="M455" s="6"/>
      <c r="N455" s="25"/>
      <c r="O455" s="6"/>
      <c r="P455" s="25"/>
      <c r="Q455" s="249"/>
      <c r="R455" s="249"/>
      <c r="S455" s="503"/>
      <c r="T455" s="6"/>
      <c r="U455" s="6"/>
    </row>
    <row r="456" spans="1:21" x14ac:dyDescent="0.3">
      <c r="A456" s="7"/>
      <c r="B456" s="6"/>
      <c r="C456" s="305"/>
      <c r="D456" s="68"/>
      <c r="E456" s="49"/>
      <c r="F456" s="25"/>
      <c r="G456" s="124"/>
      <c r="H456" s="179"/>
      <c r="I456" s="6"/>
      <c r="J456" s="6"/>
      <c r="K456" s="6"/>
      <c r="L456" s="124"/>
      <c r="M456" s="6"/>
      <c r="N456" s="25"/>
      <c r="O456" s="6"/>
      <c r="P456" s="25"/>
      <c r="Q456" s="249"/>
      <c r="R456" s="249"/>
      <c r="S456" s="503"/>
      <c r="T456" s="6"/>
      <c r="U456" s="6"/>
    </row>
    <row r="457" spans="1:21" x14ac:dyDescent="0.3">
      <c r="A457" s="7"/>
      <c r="B457" s="6"/>
      <c r="C457" s="305"/>
      <c r="D457" s="68"/>
      <c r="E457" s="49"/>
      <c r="F457" s="25"/>
      <c r="G457" s="124"/>
      <c r="H457" s="179"/>
      <c r="I457" s="6"/>
      <c r="J457" s="6"/>
      <c r="K457" s="6"/>
      <c r="L457" s="124"/>
      <c r="M457" s="6"/>
      <c r="N457" s="25"/>
      <c r="O457" s="6"/>
      <c r="P457" s="25"/>
      <c r="Q457" s="249"/>
      <c r="R457" s="249"/>
      <c r="S457" s="503"/>
      <c r="T457" s="6"/>
      <c r="U457" s="6"/>
    </row>
    <row r="458" spans="1:21" x14ac:dyDescent="0.3">
      <c r="A458" s="7"/>
      <c r="B458" s="6"/>
      <c r="C458" s="305"/>
      <c r="D458" s="68"/>
      <c r="E458" s="49"/>
      <c r="F458" s="25"/>
      <c r="G458" s="124"/>
      <c r="H458" s="179"/>
      <c r="I458" s="6"/>
      <c r="J458" s="6"/>
      <c r="K458" s="6"/>
      <c r="L458" s="124"/>
      <c r="M458" s="6"/>
      <c r="N458" s="25"/>
      <c r="O458" s="6"/>
      <c r="P458" s="25"/>
      <c r="Q458" s="249"/>
      <c r="R458" s="249"/>
      <c r="S458" s="503"/>
      <c r="T458" s="6"/>
      <c r="U458" s="6"/>
    </row>
    <row r="459" spans="1:21" x14ac:dyDescent="0.3">
      <c r="A459" s="7"/>
      <c r="B459" s="6"/>
      <c r="C459" s="305"/>
      <c r="D459" s="68"/>
      <c r="E459" s="49"/>
      <c r="F459" s="25"/>
      <c r="G459" s="124"/>
      <c r="H459" s="179"/>
      <c r="I459" s="6"/>
      <c r="J459" s="6"/>
      <c r="K459" s="6"/>
      <c r="L459" s="124"/>
      <c r="M459" s="6"/>
      <c r="N459" s="25"/>
      <c r="O459" s="6"/>
      <c r="P459" s="25"/>
      <c r="Q459" s="249"/>
      <c r="R459" s="249"/>
      <c r="S459" s="503"/>
      <c r="T459" s="6"/>
      <c r="U459" s="6"/>
    </row>
    <row r="460" spans="1:21" x14ac:dyDescent="0.3">
      <c r="A460" s="7"/>
      <c r="B460" s="6"/>
      <c r="C460" s="305"/>
      <c r="D460" s="68"/>
      <c r="E460" s="49"/>
      <c r="F460" s="25"/>
      <c r="G460" s="124"/>
      <c r="H460" s="179"/>
      <c r="I460" s="6"/>
      <c r="J460" s="6"/>
      <c r="K460" s="6"/>
      <c r="L460" s="124"/>
      <c r="M460" s="6"/>
      <c r="N460" s="25"/>
      <c r="O460" s="6"/>
      <c r="P460" s="25"/>
      <c r="Q460" s="249"/>
      <c r="R460" s="249"/>
      <c r="S460" s="503"/>
      <c r="T460" s="6"/>
      <c r="U460" s="6"/>
    </row>
    <row r="461" spans="1:21" x14ac:dyDescent="0.3">
      <c r="A461" s="7"/>
      <c r="B461" s="6"/>
      <c r="C461" s="305"/>
      <c r="D461" s="68"/>
      <c r="E461" s="49"/>
      <c r="F461" s="25"/>
      <c r="G461" s="124"/>
      <c r="H461" s="179"/>
      <c r="I461" s="6"/>
      <c r="J461" s="6"/>
      <c r="K461" s="6"/>
      <c r="L461" s="124"/>
      <c r="M461" s="6"/>
      <c r="N461" s="25"/>
      <c r="O461" s="6"/>
      <c r="P461" s="25"/>
      <c r="Q461" s="249"/>
      <c r="R461" s="249"/>
      <c r="S461" s="503"/>
      <c r="T461" s="6"/>
      <c r="U461" s="6"/>
    </row>
    <row r="462" spans="1:21" x14ac:dyDescent="0.3">
      <c r="A462" s="7"/>
      <c r="B462" s="6"/>
      <c r="C462" s="305"/>
      <c r="D462" s="68"/>
      <c r="E462" s="49"/>
      <c r="F462" s="25"/>
      <c r="G462" s="124"/>
      <c r="H462" s="179"/>
      <c r="I462" s="6"/>
      <c r="J462" s="6"/>
      <c r="K462" s="6"/>
      <c r="L462" s="124"/>
      <c r="M462" s="6"/>
      <c r="N462" s="25"/>
      <c r="O462" s="6"/>
      <c r="P462" s="25"/>
      <c r="Q462" s="249"/>
      <c r="R462" s="249"/>
      <c r="S462" s="503"/>
      <c r="T462" s="6"/>
      <c r="U462" s="6"/>
    </row>
    <row r="463" spans="1:21" x14ac:dyDescent="0.3">
      <c r="A463" s="7"/>
      <c r="B463" s="6"/>
      <c r="C463" s="305"/>
      <c r="D463" s="68"/>
      <c r="E463" s="49"/>
      <c r="F463" s="25"/>
      <c r="G463" s="124"/>
      <c r="H463" s="179"/>
      <c r="I463" s="6"/>
      <c r="J463" s="6"/>
      <c r="K463" s="6"/>
      <c r="L463" s="124"/>
      <c r="M463" s="6"/>
      <c r="N463" s="25"/>
      <c r="O463" s="6"/>
      <c r="P463" s="25"/>
      <c r="Q463" s="249"/>
      <c r="R463" s="249"/>
      <c r="S463" s="503"/>
      <c r="T463" s="6"/>
      <c r="U463" s="6"/>
    </row>
    <row r="464" spans="1:21" x14ac:dyDescent="0.3">
      <c r="A464" s="7"/>
      <c r="B464" s="6"/>
      <c r="C464" s="305"/>
      <c r="D464" s="68"/>
      <c r="E464" s="49"/>
      <c r="F464" s="25"/>
      <c r="G464" s="124"/>
      <c r="H464" s="179"/>
      <c r="I464" s="6"/>
      <c r="J464" s="6"/>
      <c r="K464" s="6"/>
      <c r="L464" s="124"/>
      <c r="M464" s="6"/>
      <c r="N464" s="25"/>
      <c r="O464" s="6"/>
      <c r="P464" s="25"/>
      <c r="Q464" s="249"/>
      <c r="R464" s="249"/>
      <c r="S464" s="503"/>
      <c r="T464" s="6"/>
      <c r="U464" s="6"/>
    </row>
    <row r="465" spans="1:21" x14ac:dyDescent="0.3">
      <c r="A465" s="7"/>
      <c r="B465" s="6"/>
      <c r="C465" s="305"/>
      <c r="D465" s="68"/>
      <c r="E465" s="49"/>
      <c r="F465" s="25"/>
      <c r="G465" s="124"/>
      <c r="H465" s="179"/>
      <c r="I465" s="6"/>
      <c r="J465" s="6"/>
      <c r="K465" s="6"/>
      <c r="L465" s="124"/>
      <c r="M465" s="6"/>
      <c r="N465" s="25"/>
      <c r="O465" s="6"/>
      <c r="P465" s="25"/>
      <c r="Q465" s="249"/>
      <c r="R465" s="249"/>
      <c r="S465" s="503"/>
      <c r="T465" s="6"/>
      <c r="U465" s="6"/>
    </row>
    <row r="466" spans="1:21" x14ac:dyDescent="0.3">
      <c r="A466" s="7"/>
      <c r="B466" s="6"/>
      <c r="C466" s="305"/>
      <c r="D466" s="68"/>
      <c r="E466" s="49"/>
      <c r="F466" s="25"/>
      <c r="G466" s="124"/>
      <c r="H466" s="179"/>
      <c r="I466" s="6"/>
      <c r="J466" s="6"/>
      <c r="K466" s="6"/>
      <c r="L466" s="124"/>
      <c r="M466" s="6"/>
      <c r="N466" s="25"/>
      <c r="O466" s="6"/>
      <c r="P466" s="25"/>
      <c r="Q466" s="249"/>
      <c r="R466" s="249"/>
      <c r="S466" s="503"/>
      <c r="T466" s="6"/>
      <c r="U466" s="6"/>
    </row>
    <row r="467" spans="1:21" x14ac:dyDescent="0.3">
      <c r="A467" s="7"/>
      <c r="B467" s="6"/>
      <c r="C467" s="305"/>
      <c r="D467" s="68"/>
      <c r="E467" s="49"/>
      <c r="F467" s="25"/>
      <c r="G467" s="124"/>
      <c r="H467" s="179"/>
      <c r="I467" s="6"/>
      <c r="J467" s="6"/>
      <c r="K467" s="6"/>
      <c r="L467" s="124"/>
      <c r="M467" s="6"/>
      <c r="N467" s="25"/>
      <c r="O467" s="6"/>
      <c r="P467" s="25"/>
      <c r="Q467" s="249"/>
      <c r="R467" s="249"/>
      <c r="S467" s="503"/>
      <c r="T467" s="6"/>
      <c r="U467" s="6"/>
    </row>
    <row r="468" spans="1:21" x14ac:dyDescent="0.3">
      <c r="A468" s="7"/>
      <c r="B468" s="6"/>
      <c r="C468" s="305"/>
      <c r="D468" s="68"/>
      <c r="E468" s="49"/>
      <c r="F468" s="25"/>
      <c r="G468" s="124"/>
      <c r="H468" s="179"/>
      <c r="I468" s="6"/>
      <c r="J468" s="6"/>
      <c r="K468" s="6"/>
      <c r="L468" s="124"/>
      <c r="M468" s="6"/>
      <c r="N468" s="25"/>
      <c r="O468" s="6"/>
      <c r="P468" s="25"/>
      <c r="Q468" s="249"/>
      <c r="R468" s="249"/>
      <c r="S468" s="503"/>
      <c r="T468" s="6"/>
      <c r="U468" s="6"/>
    </row>
    <row r="469" spans="1:21" x14ac:dyDescent="0.3">
      <c r="A469" s="7"/>
      <c r="B469" s="6"/>
      <c r="C469" s="305"/>
      <c r="D469" s="68"/>
      <c r="E469" s="49"/>
      <c r="F469" s="25"/>
      <c r="G469" s="306"/>
      <c r="H469" s="179"/>
      <c r="I469" s="6"/>
      <c r="J469" s="6"/>
      <c r="K469" s="6"/>
      <c r="L469" s="124"/>
      <c r="M469" s="6"/>
      <c r="N469" s="25"/>
      <c r="O469" s="6"/>
      <c r="P469" s="25"/>
      <c r="Q469" s="249"/>
      <c r="R469" s="249"/>
      <c r="S469" s="503"/>
      <c r="T469" s="6"/>
      <c r="U469" s="6"/>
    </row>
    <row r="470" spans="1:21" x14ac:dyDescent="0.3">
      <c r="A470" s="7"/>
      <c r="B470" s="6"/>
      <c r="C470" s="305"/>
      <c r="D470" s="68"/>
      <c r="E470" s="49"/>
      <c r="F470" s="25"/>
      <c r="G470" s="124"/>
      <c r="H470" s="179"/>
      <c r="I470" s="6"/>
      <c r="J470" s="6"/>
      <c r="K470" s="6"/>
      <c r="L470" s="124"/>
      <c r="M470" s="6"/>
      <c r="N470" s="25"/>
      <c r="O470" s="6"/>
      <c r="P470" s="25"/>
      <c r="Q470" s="249"/>
      <c r="R470" s="249"/>
      <c r="S470" s="503"/>
      <c r="T470" s="6"/>
      <c r="U470" s="6"/>
    </row>
    <row r="471" spans="1:21" x14ac:dyDescent="0.3">
      <c r="A471" s="7"/>
      <c r="B471" s="6"/>
      <c r="C471" s="305"/>
      <c r="D471" s="68"/>
      <c r="E471" s="49"/>
      <c r="F471" s="25"/>
      <c r="G471" s="124"/>
      <c r="H471" s="179"/>
      <c r="I471" s="6"/>
      <c r="J471" s="6"/>
      <c r="K471" s="6"/>
      <c r="L471" s="124"/>
      <c r="M471" s="6"/>
      <c r="N471" s="25"/>
      <c r="O471" s="6"/>
      <c r="P471" s="25"/>
      <c r="Q471" s="249"/>
      <c r="R471" s="249"/>
      <c r="S471" s="503"/>
      <c r="T471" s="6"/>
      <c r="U471" s="6"/>
    </row>
    <row r="472" spans="1:21" x14ac:dyDescent="0.3">
      <c r="A472" s="7"/>
      <c r="B472" s="6"/>
      <c r="C472" s="305"/>
      <c r="D472" s="68"/>
      <c r="E472" s="49"/>
      <c r="F472" s="25"/>
      <c r="G472" s="124"/>
      <c r="H472" s="179"/>
      <c r="I472" s="6"/>
      <c r="J472" s="6"/>
      <c r="K472" s="6"/>
      <c r="L472" s="124"/>
      <c r="M472" s="6"/>
      <c r="N472" s="25"/>
      <c r="O472" s="6"/>
      <c r="P472" s="25"/>
      <c r="Q472" s="249"/>
      <c r="R472" s="249"/>
      <c r="S472" s="503"/>
      <c r="T472" s="6"/>
      <c r="U472" s="6"/>
    </row>
    <row r="473" spans="1:21" x14ac:dyDescent="0.3">
      <c r="A473" s="7"/>
      <c r="B473" s="6"/>
      <c r="C473" s="305"/>
      <c r="D473" s="68"/>
      <c r="E473" s="49"/>
      <c r="F473" s="25"/>
      <c r="G473" s="124"/>
      <c r="H473" s="179"/>
      <c r="I473" s="6"/>
      <c r="J473" s="6"/>
      <c r="K473" s="6"/>
      <c r="L473" s="124"/>
      <c r="M473" s="6"/>
      <c r="N473" s="25"/>
      <c r="O473" s="6"/>
      <c r="P473" s="25"/>
      <c r="Q473" s="249"/>
      <c r="R473" s="249"/>
      <c r="S473" s="503"/>
      <c r="T473" s="6"/>
      <c r="U473" s="6"/>
    </row>
    <row r="474" spans="1:21" x14ac:dyDescent="0.3">
      <c r="A474" s="7"/>
      <c r="B474" s="6"/>
      <c r="C474" s="305"/>
      <c r="D474" s="68"/>
      <c r="E474" s="49"/>
      <c r="F474" s="25"/>
      <c r="G474" s="124"/>
      <c r="H474" s="179"/>
      <c r="I474" s="6"/>
      <c r="J474" s="6"/>
      <c r="K474" s="6"/>
      <c r="L474" s="124"/>
      <c r="M474" s="6"/>
      <c r="N474" s="25"/>
      <c r="O474" s="6"/>
      <c r="P474" s="25"/>
      <c r="Q474" s="249"/>
      <c r="R474" s="249"/>
      <c r="S474" s="503"/>
      <c r="T474" s="6"/>
      <c r="U474" s="6"/>
    </row>
    <row r="475" spans="1:21" x14ac:dyDescent="0.3">
      <c r="A475" s="7"/>
      <c r="B475" s="6"/>
      <c r="C475" s="305"/>
      <c r="D475" s="68"/>
      <c r="E475" s="49"/>
      <c r="F475" s="25"/>
      <c r="G475" s="124"/>
      <c r="H475" s="179"/>
      <c r="I475" s="6"/>
      <c r="J475" s="6"/>
      <c r="K475" s="6"/>
      <c r="L475" s="124"/>
      <c r="M475" s="6"/>
      <c r="N475" s="25"/>
      <c r="O475" s="6"/>
      <c r="P475" s="25"/>
      <c r="Q475" s="249"/>
      <c r="R475" s="249"/>
      <c r="S475" s="503"/>
      <c r="T475" s="6"/>
      <c r="U475" s="6"/>
    </row>
    <row r="476" spans="1:21" x14ac:dyDescent="0.3">
      <c r="A476" s="7"/>
      <c r="B476" s="6"/>
      <c r="C476" s="305"/>
      <c r="D476" s="68"/>
      <c r="E476" s="49"/>
      <c r="F476" s="25"/>
      <c r="G476" s="124"/>
      <c r="H476" s="179"/>
      <c r="I476" s="6"/>
      <c r="J476" s="6"/>
      <c r="K476" s="6"/>
      <c r="L476" s="124"/>
      <c r="M476" s="6"/>
      <c r="N476" s="25"/>
      <c r="O476" s="6"/>
      <c r="P476" s="25"/>
      <c r="Q476" s="249"/>
      <c r="R476" s="249"/>
      <c r="S476" s="503"/>
      <c r="T476" s="6"/>
      <c r="U476" s="6"/>
    </row>
    <row r="477" spans="1:21" x14ac:dyDescent="0.3">
      <c r="A477" s="7"/>
      <c r="B477" s="6"/>
      <c r="C477" s="305"/>
      <c r="D477" s="68"/>
      <c r="E477" s="49"/>
      <c r="F477" s="25"/>
      <c r="G477" s="124"/>
      <c r="H477" s="179"/>
      <c r="I477" s="6"/>
      <c r="J477" s="6"/>
      <c r="K477" s="6"/>
      <c r="L477" s="124"/>
      <c r="M477" s="6"/>
      <c r="N477" s="25"/>
      <c r="O477" s="6"/>
      <c r="P477" s="25"/>
      <c r="Q477" s="249"/>
      <c r="R477" s="249"/>
      <c r="S477" s="503"/>
      <c r="T477" s="6"/>
      <c r="U477" s="6"/>
    </row>
    <row r="478" spans="1:21" x14ac:dyDescent="0.3">
      <c r="A478" s="7"/>
      <c r="B478" s="6"/>
      <c r="C478" s="305"/>
      <c r="D478" s="68"/>
      <c r="E478" s="49"/>
      <c r="F478" s="25"/>
      <c r="G478" s="124"/>
      <c r="H478" s="179"/>
      <c r="I478" s="6"/>
      <c r="J478" s="6"/>
      <c r="K478" s="6"/>
      <c r="L478" s="124"/>
      <c r="M478" s="6"/>
      <c r="N478" s="25"/>
      <c r="O478" s="6"/>
      <c r="P478" s="25"/>
      <c r="Q478" s="249"/>
      <c r="R478" s="249"/>
      <c r="S478" s="503"/>
      <c r="T478" s="6"/>
      <c r="U478" s="6"/>
    </row>
    <row r="479" spans="1:21" x14ac:dyDescent="0.3">
      <c r="A479" s="7"/>
      <c r="B479" s="6"/>
      <c r="C479" s="305"/>
      <c r="D479" s="68"/>
      <c r="E479" s="49"/>
      <c r="F479" s="25"/>
      <c r="G479" s="124"/>
      <c r="H479" s="179"/>
      <c r="I479" s="6"/>
      <c r="J479" s="6"/>
      <c r="K479" s="6"/>
      <c r="L479" s="124"/>
      <c r="M479" s="6"/>
      <c r="N479" s="25"/>
      <c r="O479" s="6"/>
      <c r="P479" s="25"/>
      <c r="Q479" s="249"/>
      <c r="R479" s="249"/>
      <c r="S479" s="503"/>
      <c r="T479" s="6"/>
      <c r="U479" s="6"/>
    </row>
    <row r="480" spans="1:21" x14ac:dyDescent="0.3">
      <c r="A480" s="7"/>
      <c r="B480" s="6"/>
      <c r="C480" s="305"/>
      <c r="D480" s="68"/>
      <c r="E480" s="49"/>
      <c r="F480" s="25"/>
      <c r="G480" s="124"/>
      <c r="H480" s="179"/>
      <c r="I480" s="6"/>
      <c r="J480" s="6"/>
      <c r="K480" s="6"/>
      <c r="L480" s="124"/>
      <c r="M480" s="6"/>
      <c r="N480" s="25"/>
      <c r="O480" s="6"/>
      <c r="P480" s="25"/>
      <c r="Q480" s="249"/>
      <c r="R480" s="249"/>
      <c r="S480" s="503"/>
      <c r="T480" s="6"/>
      <c r="U480" s="6"/>
    </row>
    <row r="481" spans="1:21" x14ac:dyDescent="0.3">
      <c r="A481" s="7"/>
      <c r="B481" s="6"/>
      <c r="C481" s="305"/>
      <c r="D481" s="68"/>
      <c r="E481" s="49"/>
      <c r="F481" s="25"/>
      <c r="G481" s="124"/>
      <c r="H481" s="179"/>
      <c r="I481" s="6"/>
      <c r="J481" s="6"/>
      <c r="K481" s="6"/>
      <c r="L481" s="124"/>
      <c r="M481" s="6"/>
      <c r="N481" s="25"/>
      <c r="O481" s="6"/>
      <c r="P481" s="25"/>
      <c r="Q481" s="249"/>
      <c r="R481" s="249"/>
      <c r="S481" s="503"/>
      <c r="T481" s="6"/>
      <c r="U481" s="6"/>
    </row>
    <row r="482" spans="1:21" x14ac:dyDescent="0.3">
      <c r="A482" s="7"/>
      <c r="B482" s="6"/>
      <c r="C482" s="305"/>
      <c r="D482" s="68"/>
      <c r="E482" s="49"/>
      <c r="F482" s="25"/>
      <c r="G482" s="124"/>
      <c r="H482" s="179"/>
      <c r="I482" s="6"/>
      <c r="J482" s="6"/>
      <c r="K482" s="6"/>
      <c r="L482" s="124"/>
      <c r="M482" s="6"/>
      <c r="N482" s="25"/>
      <c r="O482" s="6"/>
      <c r="P482" s="25"/>
      <c r="Q482" s="249"/>
      <c r="R482" s="249"/>
      <c r="S482" s="503"/>
      <c r="T482" s="6"/>
      <c r="U482" s="6"/>
    </row>
    <row r="483" spans="1:21" x14ac:dyDescent="0.3">
      <c r="A483" s="7"/>
      <c r="B483" s="6"/>
      <c r="C483" s="305"/>
      <c r="D483" s="68"/>
      <c r="E483" s="49"/>
      <c r="F483" s="25"/>
      <c r="G483" s="124"/>
      <c r="H483" s="179"/>
      <c r="I483" s="6"/>
      <c r="J483" s="6"/>
      <c r="K483" s="6"/>
      <c r="L483" s="124"/>
      <c r="M483" s="6"/>
      <c r="N483" s="25"/>
      <c r="O483" s="6"/>
      <c r="P483" s="25"/>
      <c r="Q483" s="249"/>
      <c r="R483" s="249"/>
      <c r="S483" s="503"/>
      <c r="T483" s="6"/>
      <c r="U483" s="6"/>
    </row>
    <row r="484" spans="1:21" x14ac:dyDescent="0.3">
      <c r="A484" s="7"/>
      <c r="B484" s="6"/>
      <c r="C484" s="305"/>
      <c r="D484" s="68"/>
      <c r="E484" s="49"/>
      <c r="F484" s="25"/>
      <c r="G484" s="306"/>
      <c r="H484" s="179"/>
      <c r="I484" s="6"/>
      <c r="J484" s="6"/>
      <c r="K484" s="6"/>
      <c r="L484" s="124"/>
      <c r="M484" s="6"/>
      <c r="N484" s="25"/>
      <c r="O484" s="6"/>
      <c r="P484" s="25"/>
      <c r="Q484" s="249"/>
      <c r="R484" s="249"/>
      <c r="S484" s="503"/>
      <c r="T484" s="6"/>
      <c r="U484" s="6"/>
    </row>
    <row r="485" spans="1:21" x14ac:dyDescent="0.3">
      <c r="A485" s="7"/>
      <c r="B485" s="6"/>
      <c r="C485" s="305"/>
      <c r="D485" s="68"/>
      <c r="E485" s="49"/>
      <c r="F485" s="25"/>
      <c r="G485" s="124"/>
      <c r="H485" s="179"/>
      <c r="I485" s="6"/>
      <c r="J485" s="6"/>
      <c r="K485" s="6"/>
      <c r="L485" s="124"/>
      <c r="M485" s="6"/>
      <c r="N485" s="25"/>
      <c r="O485" s="6"/>
      <c r="P485" s="25"/>
      <c r="Q485" s="249"/>
      <c r="R485" s="249"/>
      <c r="S485" s="503"/>
      <c r="T485" s="6"/>
      <c r="U485" s="6"/>
    </row>
    <row r="486" spans="1:21" x14ac:dyDescent="0.3">
      <c r="A486" s="7"/>
      <c r="B486" s="6"/>
      <c r="C486" s="305"/>
      <c r="D486" s="68"/>
      <c r="E486" s="49"/>
      <c r="F486" s="25"/>
      <c r="G486" s="124"/>
      <c r="H486" s="179"/>
      <c r="I486" s="6"/>
      <c r="J486" s="6"/>
      <c r="K486" s="6"/>
      <c r="L486" s="124"/>
      <c r="M486" s="6"/>
      <c r="N486" s="25"/>
      <c r="O486" s="6"/>
      <c r="P486" s="25"/>
      <c r="Q486" s="249"/>
      <c r="R486" s="249"/>
      <c r="S486" s="503"/>
      <c r="T486" s="6"/>
      <c r="U486" s="6"/>
    </row>
    <row r="487" spans="1:21" x14ac:dyDescent="0.3">
      <c r="A487" s="7"/>
      <c r="B487" s="6"/>
      <c r="C487" s="305"/>
      <c r="D487" s="68"/>
      <c r="E487" s="49"/>
      <c r="F487" s="25"/>
      <c r="G487" s="124"/>
      <c r="H487" s="179"/>
      <c r="I487" s="6"/>
      <c r="J487" s="6"/>
      <c r="K487" s="6"/>
      <c r="L487" s="124"/>
      <c r="M487" s="6"/>
      <c r="N487" s="25"/>
      <c r="O487" s="6"/>
      <c r="P487" s="25"/>
      <c r="Q487" s="249"/>
      <c r="R487" s="249"/>
      <c r="S487" s="503"/>
      <c r="T487" s="6"/>
      <c r="U487" s="6"/>
    </row>
    <row r="488" spans="1:21" x14ac:dyDescent="0.3">
      <c r="A488" s="7"/>
      <c r="B488" s="6"/>
      <c r="C488" s="305"/>
      <c r="D488" s="68"/>
      <c r="E488" s="49"/>
      <c r="F488" s="25"/>
      <c r="G488" s="124"/>
      <c r="H488" s="179"/>
      <c r="I488" s="6"/>
      <c r="J488" s="6"/>
      <c r="K488" s="6"/>
      <c r="L488" s="124"/>
      <c r="M488" s="6"/>
      <c r="N488" s="25"/>
      <c r="O488" s="6"/>
      <c r="P488" s="25"/>
      <c r="Q488" s="249"/>
      <c r="R488" s="249"/>
      <c r="S488" s="503"/>
      <c r="T488" s="6"/>
      <c r="U488" s="6"/>
    </row>
    <row r="489" spans="1:21" x14ac:dyDescent="0.3">
      <c r="A489" s="7"/>
      <c r="B489" s="6"/>
      <c r="C489" s="305"/>
      <c r="D489" s="68"/>
      <c r="E489" s="49"/>
      <c r="F489" s="25"/>
      <c r="G489" s="124"/>
      <c r="H489" s="179"/>
      <c r="I489" s="6"/>
      <c r="J489" s="6"/>
      <c r="K489" s="6"/>
      <c r="L489" s="124"/>
      <c r="M489" s="6"/>
      <c r="N489" s="25"/>
      <c r="O489" s="6"/>
      <c r="P489" s="25"/>
      <c r="Q489" s="249"/>
      <c r="R489" s="249"/>
      <c r="S489" s="503"/>
      <c r="T489" s="6"/>
      <c r="U489" s="6"/>
    </row>
    <row r="490" spans="1:21" x14ac:dyDescent="0.3">
      <c r="A490" s="7"/>
      <c r="B490" s="6"/>
      <c r="C490" s="305"/>
      <c r="D490" s="68"/>
      <c r="E490" s="49"/>
      <c r="F490" s="25"/>
      <c r="G490" s="124"/>
      <c r="H490" s="179"/>
      <c r="I490" s="6"/>
      <c r="J490" s="6"/>
      <c r="K490" s="6"/>
      <c r="L490" s="124"/>
      <c r="M490" s="6"/>
      <c r="N490" s="25"/>
      <c r="O490" s="6"/>
      <c r="P490" s="25"/>
      <c r="Q490" s="249"/>
      <c r="R490" s="249"/>
      <c r="S490" s="503"/>
      <c r="T490" s="6"/>
      <c r="U490" s="6"/>
    </row>
    <row r="491" spans="1:21" x14ac:dyDescent="0.3">
      <c r="A491" s="7"/>
      <c r="B491" s="6"/>
      <c r="C491" s="305"/>
      <c r="D491" s="68"/>
      <c r="E491" s="49"/>
      <c r="F491" s="25"/>
      <c r="G491" s="124"/>
      <c r="H491" s="179"/>
      <c r="I491" s="6"/>
      <c r="J491" s="6"/>
      <c r="K491" s="6"/>
      <c r="L491" s="124"/>
      <c r="M491" s="6"/>
      <c r="N491" s="25"/>
      <c r="O491" s="6"/>
      <c r="P491" s="25"/>
      <c r="Q491" s="249"/>
      <c r="R491" s="249"/>
      <c r="S491" s="503"/>
      <c r="T491" s="6"/>
      <c r="U491" s="6"/>
    </row>
    <row r="492" spans="1:21" x14ac:dyDescent="0.3">
      <c r="A492" s="7"/>
      <c r="B492" s="6"/>
      <c r="C492" s="305"/>
      <c r="D492" s="68"/>
      <c r="E492" s="49"/>
      <c r="F492" s="25"/>
      <c r="G492" s="124"/>
      <c r="H492" s="179"/>
      <c r="I492" s="6"/>
      <c r="J492" s="6"/>
      <c r="K492" s="6"/>
      <c r="L492" s="124"/>
      <c r="M492" s="6"/>
      <c r="N492" s="25"/>
      <c r="O492" s="6"/>
      <c r="P492" s="25"/>
      <c r="Q492" s="249"/>
      <c r="R492" s="249"/>
      <c r="S492" s="503"/>
      <c r="T492" s="6"/>
      <c r="U492" s="6"/>
    </row>
    <row r="493" spans="1:21" x14ac:dyDescent="0.3">
      <c r="A493" s="7"/>
      <c r="B493" s="6"/>
      <c r="C493" s="305"/>
      <c r="D493" s="68"/>
      <c r="E493" s="49"/>
      <c r="F493" s="25"/>
      <c r="G493" s="124"/>
      <c r="H493" s="179"/>
      <c r="I493" s="6"/>
      <c r="J493" s="6"/>
      <c r="K493" s="6"/>
      <c r="L493" s="124"/>
      <c r="M493" s="6"/>
      <c r="N493" s="25"/>
      <c r="O493" s="6"/>
      <c r="P493" s="25"/>
      <c r="Q493" s="249"/>
      <c r="R493" s="249"/>
      <c r="S493" s="503"/>
      <c r="T493" s="6"/>
      <c r="U493" s="6"/>
    </row>
    <row r="494" spans="1:21" x14ac:dyDescent="0.3">
      <c r="A494" s="7"/>
      <c r="B494" s="6"/>
      <c r="C494" s="305"/>
      <c r="D494" s="68"/>
      <c r="E494" s="49"/>
      <c r="F494" s="25"/>
      <c r="G494" s="124"/>
      <c r="H494" s="179"/>
      <c r="I494" s="6"/>
      <c r="J494" s="6"/>
      <c r="K494" s="6"/>
      <c r="L494" s="124"/>
      <c r="M494" s="6"/>
      <c r="N494" s="25"/>
      <c r="O494" s="6"/>
      <c r="P494" s="25"/>
      <c r="Q494" s="249"/>
      <c r="R494" s="249"/>
      <c r="S494" s="503"/>
      <c r="T494" s="6"/>
      <c r="U494" s="6"/>
    </row>
    <row r="495" spans="1:21" x14ac:dyDescent="0.3">
      <c r="A495" s="7"/>
      <c r="B495" s="6"/>
      <c r="C495" s="305"/>
      <c r="D495" s="68"/>
      <c r="E495" s="49"/>
      <c r="F495" s="25"/>
      <c r="G495" s="124"/>
      <c r="H495" s="179"/>
      <c r="I495" s="6"/>
      <c r="J495" s="6"/>
      <c r="K495" s="6"/>
      <c r="L495" s="124"/>
      <c r="M495" s="6"/>
      <c r="N495" s="25"/>
      <c r="O495" s="6"/>
      <c r="P495" s="25"/>
      <c r="Q495" s="249"/>
      <c r="R495" s="249"/>
      <c r="S495" s="503"/>
      <c r="T495" s="6"/>
      <c r="U495" s="6"/>
    </row>
    <row r="496" spans="1:21" x14ac:dyDescent="0.3">
      <c r="A496" s="7"/>
      <c r="B496" s="6"/>
      <c r="C496" s="305"/>
      <c r="D496" s="68"/>
      <c r="E496" s="49"/>
      <c r="F496" s="25"/>
      <c r="G496" s="124"/>
      <c r="H496" s="179"/>
      <c r="I496" s="6"/>
      <c r="J496" s="6"/>
      <c r="K496" s="6"/>
      <c r="L496" s="124"/>
      <c r="M496" s="6"/>
      <c r="N496" s="25"/>
      <c r="O496" s="6"/>
      <c r="P496" s="25"/>
      <c r="Q496" s="249"/>
      <c r="R496" s="249"/>
      <c r="S496" s="503"/>
      <c r="T496" s="6"/>
      <c r="U496" s="6"/>
    </row>
    <row r="497" spans="1:21" x14ac:dyDescent="0.3">
      <c r="A497" s="7"/>
      <c r="B497" s="6"/>
      <c r="C497" s="305"/>
      <c r="D497" s="68"/>
      <c r="E497" s="49"/>
      <c r="F497" s="6"/>
      <c r="G497" s="124"/>
      <c r="H497" s="179"/>
      <c r="I497" s="6"/>
      <c r="J497" s="6"/>
      <c r="K497" s="6"/>
      <c r="L497" s="124"/>
      <c r="M497" s="6"/>
      <c r="N497" s="25"/>
      <c r="O497" s="6"/>
      <c r="P497" s="25"/>
      <c r="Q497" s="249"/>
      <c r="R497" s="249"/>
      <c r="S497" s="503"/>
      <c r="T497" s="6"/>
      <c r="U497" s="6"/>
    </row>
    <row r="498" spans="1:21" x14ac:dyDescent="0.3">
      <c r="A498" s="7"/>
      <c r="B498" s="6"/>
      <c r="C498" s="305"/>
      <c r="D498" s="68"/>
      <c r="E498" s="49"/>
      <c r="F498" s="6"/>
      <c r="G498" s="124"/>
      <c r="H498" s="179"/>
      <c r="I498" s="6"/>
      <c r="J498" s="6"/>
      <c r="K498" s="6"/>
      <c r="L498" s="124"/>
      <c r="M498" s="6"/>
      <c r="N498" s="25"/>
      <c r="O498" s="6"/>
      <c r="P498" s="25"/>
      <c r="Q498" s="249"/>
      <c r="R498" s="249"/>
      <c r="S498" s="503"/>
      <c r="T498" s="6"/>
      <c r="U498" s="6"/>
    </row>
    <row r="499" spans="1:21" x14ac:dyDescent="0.3">
      <c r="A499" s="7"/>
      <c r="B499" s="6"/>
      <c r="C499" s="305"/>
      <c r="D499" s="68"/>
      <c r="E499" s="49"/>
      <c r="F499" s="6"/>
      <c r="G499" s="124"/>
      <c r="H499" s="179"/>
      <c r="I499" s="6"/>
      <c r="J499" s="6"/>
      <c r="K499" s="6"/>
      <c r="L499" s="124"/>
      <c r="M499" s="6"/>
      <c r="N499" s="25"/>
      <c r="O499" s="6"/>
      <c r="P499" s="25"/>
      <c r="Q499" s="249"/>
      <c r="R499" s="249"/>
      <c r="S499" s="503"/>
      <c r="T499" s="6"/>
      <c r="U499" s="6"/>
    </row>
    <row r="500" spans="1:21" x14ac:dyDescent="0.3">
      <c r="A500" s="7"/>
      <c r="B500" s="6"/>
      <c r="C500" s="305"/>
      <c r="D500" s="68"/>
      <c r="E500" s="49"/>
      <c r="F500" s="6"/>
      <c r="G500" s="124"/>
      <c r="H500" s="179"/>
      <c r="I500" s="6"/>
      <c r="J500" s="6"/>
      <c r="K500" s="6"/>
      <c r="L500" s="124"/>
      <c r="M500" s="6"/>
      <c r="N500" s="25"/>
      <c r="O500" s="6"/>
      <c r="P500" s="25"/>
      <c r="Q500" s="249"/>
      <c r="R500" s="249"/>
      <c r="S500" s="503"/>
      <c r="T500" s="6"/>
      <c r="U500" s="6"/>
    </row>
    <row r="501" spans="1:21" x14ac:dyDescent="0.3">
      <c r="A501" s="7"/>
      <c r="B501" s="6"/>
      <c r="C501" s="305"/>
      <c r="D501" s="68"/>
      <c r="E501" s="49"/>
      <c r="F501" s="6"/>
      <c r="G501" s="124"/>
      <c r="H501" s="179"/>
      <c r="I501" s="6"/>
      <c r="J501" s="6"/>
      <c r="K501" s="6"/>
      <c r="L501" s="124"/>
      <c r="M501" s="6"/>
      <c r="N501" s="25"/>
      <c r="O501" s="6"/>
      <c r="P501" s="25"/>
      <c r="Q501" s="249"/>
      <c r="R501" s="249"/>
      <c r="S501" s="503"/>
      <c r="T501" s="6"/>
      <c r="U501" s="6"/>
    </row>
    <row r="502" spans="1:21" x14ac:dyDescent="0.3">
      <c r="A502" s="7"/>
      <c r="B502" s="6"/>
      <c r="C502" s="305"/>
      <c r="D502" s="68"/>
      <c r="E502" s="49"/>
      <c r="F502" s="6"/>
      <c r="G502" s="124"/>
      <c r="H502" s="179"/>
      <c r="I502" s="6"/>
      <c r="J502" s="6"/>
      <c r="K502" s="6"/>
      <c r="L502" s="124"/>
      <c r="M502" s="6"/>
      <c r="N502" s="25"/>
      <c r="O502" s="6"/>
      <c r="P502" s="25"/>
      <c r="Q502" s="249"/>
      <c r="R502" s="249"/>
      <c r="S502" s="503"/>
      <c r="T502" s="6"/>
      <c r="U502" s="6"/>
    </row>
    <row r="503" spans="1:21" x14ac:dyDescent="0.3">
      <c r="A503" s="7"/>
      <c r="B503" s="6"/>
      <c r="C503" s="305"/>
      <c r="D503" s="68"/>
      <c r="E503" s="49"/>
      <c r="F503" s="6"/>
      <c r="G503" s="124"/>
      <c r="H503" s="179"/>
      <c r="I503" s="6"/>
      <c r="J503" s="6"/>
      <c r="K503" s="6"/>
      <c r="L503" s="124"/>
      <c r="M503" s="6"/>
      <c r="N503" s="25"/>
      <c r="O503" s="6"/>
      <c r="P503" s="25"/>
      <c r="Q503" s="249"/>
      <c r="R503" s="249"/>
      <c r="S503" s="503"/>
      <c r="T503" s="6"/>
      <c r="U503" s="6"/>
    </row>
    <row r="504" spans="1:21" x14ac:dyDescent="0.3">
      <c r="A504" s="7"/>
      <c r="B504" s="6"/>
      <c r="C504" s="305"/>
      <c r="D504" s="68"/>
      <c r="E504" s="49"/>
      <c r="F504" s="6"/>
      <c r="G504" s="124"/>
      <c r="H504" s="179"/>
      <c r="I504" s="6"/>
      <c r="J504" s="6"/>
      <c r="K504" s="6"/>
      <c r="L504" s="124"/>
      <c r="M504" s="6"/>
      <c r="N504" s="25"/>
      <c r="O504" s="6"/>
      <c r="P504" s="25"/>
      <c r="Q504" s="249"/>
      <c r="R504" s="249"/>
      <c r="S504" s="503"/>
      <c r="T504" s="6"/>
      <c r="U504" s="6"/>
    </row>
    <row r="505" spans="1:21" x14ac:dyDescent="0.3">
      <c r="A505" s="7"/>
      <c r="B505" s="6"/>
      <c r="C505" s="305"/>
      <c r="D505" s="68"/>
      <c r="E505" s="49"/>
      <c r="F505" s="6"/>
      <c r="G505" s="124"/>
      <c r="H505" s="179"/>
      <c r="I505" s="6"/>
      <c r="J505" s="6"/>
      <c r="K505" s="6"/>
      <c r="L505" s="124"/>
      <c r="M505" s="6"/>
      <c r="N505" s="25"/>
      <c r="O505" s="6"/>
      <c r="P505" s="25"/>
      <c r="Q505" s="249"/>
      <c r="R505" s="249"/>
      <c r="S505" s="503"/>
      <c r="T505" s="6"/>
      <c r="U505" s="6"/>
    </row>
    <row r="506" spans="1:21" x14ac:dyDescent="0.3">
      <c r="A506" s="7"/>
      <c r="B506" s="6"/>
      <c r="C506" s="305"/>
      <c r="D506" s="68"/>
      <c r="E506" s="49"/>
      <c r="F506" s="6"/>
      <c r="G506" s="124"/>
      <c r="H506" s="179"/>
      <c r="I506" s="6"/>
      <c r="J506" s="6"/>
      <c r="K506" s="6"/>
      <c r="L506" s="124"/>
      <c r="M506" s="6"/>
      <c r="N506" s="25"/>
      <c r="O506" s="6"/>
      <c r="P506" s="25"/>
      <c r="Q506" s="249"/>
      <c r="R506" s="249"/>
      <c r="S506" s="503"/>
      <c r="T506" s="6"/>
      <c r="U506" s="6"/>
    </row>
    <row r="507" spans="1:21" x14ac:dyDescent="0.3">
      <c r="A507" s="7"/>
      <c r="B507" s="6"/>
      <c r="C507" s="305"/>
      <c r="D507" s="68"/>
      <c r="E507" s="49"/>
      <c r="F507" s="6"/>
      <c r="G507" s="124"/>
      <c r="H507" s="179"/>
      <c r="I507" s="6"/>
      <c r="J507" s="6"/>
      <c r="K507" s="6"/>
      <c r="L507" s="124"/>
      <c r="M507" s="6"/>
      <c r="N507" s="25"/>
      <c r="O507" s="6"/>
      <c r="P507" s="25"/>
      <c r="Q507" s="249"/>
      <c r="R507" s="249"/>
      <c r="S507" s="503"/>
      <c r="T507" s="6"/>
      <c r="U507" s="6"/>
    </row>
    <row r="508" spans="1:21" x14ac:dyDescent="0.3">
      <c r="A508" s="7"/>
      <c r="B508" s="6"/>
      <c r="C508" s="305"/>
      <c r="D508" s="68"/>
      <c r="E508" s="49"/>
      <c r="F508" s="6"/>
      <c r="G508" s="124"/>
      <c r="H508" s="179"/>
      <c r="I508" s="6"/>
      <c r="J508" s="6"/>
      <c r="K508" s="6"/>
      <c r="L508" s="124"/>
      <c r="M508" s="6"/>
      <c r="N508" s="25"/>
      <c r="O508" s="6"/>
      <c r="P508" s="25"/>
      <c r="Q508" s="249"/>
      <c r="R508" s="249"/>
      <c r="S508" s="503"/>
      <c r="T508" s="6"/>
      <c r="U508" s="6"/>
    </row>
    <row r="509" spans="1:21" x14ac:dyDescent="0.3">
      <c r="A509" s="7"/>
      <c r="B509" s="6"/>
      <c r="C509" s="305"/>
      <c r="D509" s="68"/>
      <c r="E509" s="49"/>
      <c r="F509" s="6"/>
      <c r="G509" s="124"/>
      <c r="H509" s="179"/>
      <c r="I509" s="6"/>
      <c r="J509" s="6"/>
      <c r="K509" s="6"/>
      <c r="L509" s="124"/>
      <c r="M509" s="6"/>
      <c r="N509" s="25"/>
      <c r="O509" s="6"/>
      <c r="P509" s="25"/>
      <c r="Q509" s="249"/>
      <c r="R509" s="249"/>
      <c r="S509" s="503"/>
      <c r="T509" s="6"/>
      <c r="U509" s="6"/>
    </row>
    <row r="510" spans="1:21" x14ac:dyDescent="0.3">
      <c r="A510" s="7"/>
      <c r="B510" s="6"/>
      <c r="C510" s="305"/>
      <c r="D510" s="68"/>
      <c r="E510" s="49"/>
      <c r="F510" s="6"/>
      <c r="G510" s="124"/>
      <c r="H510" s="179"/>
      <c r="I510" s="6"/>
      <c r="J510" s="6"/>
      <c r="K510" s="6"/>
      <c r="L510" s="124"/>
      <c r="M510" s="6"/>
      <c r="N510" s="25"/>
      <c r="O510" s="6"/>
      <c r="P510" s="25"/>
      <c r="Q510" s="249"/>
      <c r="R510" s="249"/>
      <c r="S510" s="503"/>
      <c r="T510" s="6"/>
      <c r="U510" s="6"/>
    </row>
    <row r="511" spans="1:21" x14ac:dyDescent="0.3">
      <c r="A511" s="7"/>
      <c r="B511" s="6"/>
      <c r="C511" s="305"/>
      <c r="D511" s="68"/>
      <c r="E511" s="49"/>
      <c r="F511" s="6"/>
      <c r="G511" s="124"/>
      <c r="H511" s="179"/>
      <c r="I511" s="6"/>
      <c r="J511" s="6"/>
      <c r="K511" s="6"/>
      <c r="L511" s="124"/>
      <c r="M511" s="6"/>
      <c r="N511" s="25"/>
      <c r="O511" s="6"/>
      <c r="P511" s="25"/>
      <c r="Q511" s="249"/>
      <c r="R511" s="249"/>
      <c r="S511" s="503"/>
      <c r="T511" s="6"/>
      <c r="U511" s="6"/>
    </row>
    <row r="512" spans="1:21" x14ac:dyDescent="0.3">
      <c r="A512" s="7"/>
      <c r="B512" s="6"/>
      <c r="C512" s="305"/>
      <c r="D512" s="68"/>
      <c r="E512" s="49"/>
      <c r="F512" s="6"/>
      <c r="G512" s="124"/>
      <c r="H512" s="179"/>
      <c r="I512" s="6"/>
      <c r="J512" s="6"/>
      <c r="K512" s="6"/>
      <c r="L512" s="124"/>
      <c r="M512" s="6"/>
      <c r="N512" s="25"/>
      <c r="O512" s="6"/>
      <c r="P512" s="25"/>
      <c r="Q512" s="249"/>
      <c r="R512" s="249"/>
      <c r="S512" s="503"/>
      <c r="T512" s="6"/>
      <c r="U512" s="6"/>
    </row>
    <row r="513" spans="1:21" x14ac:dyDescent="0.3">
      <c r="A513" s="7"/>
      <c r="B513" s="6"/>
      <c r="C513" s="305"/>
      <c r="D513" s="68"/>
      <c r="E513" s="49"/>
      <c r="F513" s="6"/>
      <c r="G513" s="124"/>
      <c r="H513" s="179"/>
      <c r="I513" s="6"/>
      <c r="J513" s="6"/>
      <c r="K513" s="6"/>
      <c r="L513" s="124"/>
      <c r="M513" s="6"/>
      <c r="N513" s="25"/>
      <c r="O513" s="6"/>
      <c r="P513" s="25"/>
      <c r="Q513" s="249"/>
      <c r="R513" s="249"/>
      <c r="S513" s="503"/>
      <c r="T513" s="6"/>
      <c r="U513" s="6"/>
    </row>
    <row r="514" spans="1:21" x14ac:dyDescent="0.3">
      <c r="A514" s="7"/>
      <c r="B514" s="6"/>
      <c r="C514" s="305"/>
      <c r="D514" s="68"/>
      <c r="E514" s="49"/>
      <c r="F514" s="6"/>
      <c r="G514" s="124"/>
      <c r="H514" s="179"/>
      <c r="I514" s="6"/>
      <c r="J514" s="6"/>
      <c r="K514" s="6"/>
      <c r="L514" s="124"/>
      <c r="M514" s="6"/>
      <c r="N514" s="25"/>
      <c r="O514" s="6"/>
      <c r="P514" s="25"/>
      <c r="Q514" s="249"/>
      <c r="R514" s="249"/>
      <c r="S514" s="503"/>
      <c r="T514" s="6"/>
      <c r="U514" s="6"/>
    </row>
    <row r="515" spans="1:21" x14ac:dyDescent="0.3">
      <c r="A515" s="7"/>
      <c r="B515" s="6"/>
      <c r="C515" s="305"/>
      <c r="D515" s="68"/>
      <c r="E515" s="49"/>
      <c r="F515" s="6"/>
      <c r="G515" s="124"/>
      <c r="H515" s="179"/>
      <c r="I515" s="6"/>
      <c r="J515" s="6"/>
      <c r="K515" s="6"/>
      <c r="L515" s="124"/>
      <c r="M515" s="6"/>
      <c r="N515" s="25"/>
      <c r="O515" s="6"/>
      <c r="P515" s="25"/>
      <c r="Q515" s="249"/>
      <c r="R515" s="249"/>
      <c r="S515" s="503"/>
      <c r="T515" s="6"/>
      <c r="U515" s="6"/>
    </row>
    <row r="516" spans="1:21" x14ac:dyDescent="0.3">
      <c r="A516" s="7"/>
      <c r="B516" s="6"/>
      <c r="C516" s="305"/>
      <c r="D516" s="68"/>
      <c r="E516" s="49"/>
      <c r="F516" s="6"/>
      <c r="G516" s="124"/>
      <c r="H516" s="179"/>
      <c r="I516" s="6"/>
      <c r="J516" s="6"/>
      <c r="K516" s="6"/>
      <c r="L516" s="124"/>
      <c r="M516" s="6"/>
      <c r="N516" s="25"/>
      <c r="O516" s="6"/>
      <c r="P516" s="25"/>
      <c r="Q516" s="249"/>
      <c r="R516" s="249"/>
      <c r="S516" s="503"/>
      <c r="T516" s="6"/>
      <c r="U516" s="6"/>
    </row>
    <row r="517" spans="1:21" x14ac:dyDescent="0.3">
      <c r="A517" s="7"/>
      <c r="B517" s="6"/>
      <c r="C517" s="305"/>
      <c r="D517" s="68"/>
      <c r="E517" s="49"/>
      <c r="F517" s="6"/>
      <c r="G517" s="124"/>
      <c r="H517" s="179"/>
      <c r="I517" s="6"/>
      <c r="J517" s="6"/>
      <c r="K517" s="6"/>
      <c r="L517" s="124"/>
      <c r="M517" s="6"/>
      <c r="N517" s="25"/>
      <c r="O517" s="6"/>
      <c r="P517" s="25"/>
      <c r="Q517" s="249"/>
      <c r="R517" s="249"/>
      <c r="S517" s="503"/>
      <c r="T517" s="6"/>
      <c r="U517" s="6"/>
    </row>
    <row r="518" spans="1:21" x14ac:dyDescent="0.3">
      <c r="A518" s="7"/>
      <c r="B518" s="6"/>
      <c r="C518" s="305"/>
      <c r="D518" s="68"/>
      <c r="E518" s="49"/>
      <c r="F518" s="6"/>
      <c r="G518" s="124"/>
      <c r="H518" s="179"/>
      <c r="I518" s="6"/>
      <c r="J518" s="6"/>
      <c r="K518" s="6"/>
      <c r="L518" s="124"/>
      <c r="M518" s="6"/>
      <c r="N518" s="25"/>
      <c r="O518" s="6"/>
      <c r="P518" s="25"/>
      <c r="Q518" s="249"/>
      <c r="R518" s="249"/>
      <c r="S518" s="503"/>
      <c r="T518" s="6"/>
      <c r="U518" s="6"/>
    </row>
    <row r="519" spans="1:21" x14ac:dyDescent="0.3">
      <c r="A519" s="7"/>
      <c r="B519" s="6"/>
      <c r="C519" s="305"/>
      <c r="D519" s="68"/>
      <c r="E519" s="49"/>
      <c r="F519" s="6"/>
      <c r="G519" s="124"/>
      <c r="H519" s="179"/>
      <c r="I519" s="6"/>
      <c r="J519" s="6"/>
      <c r="K519" s="6"/>
      <c r="L519" s="124"/>
      <c r="M519" s="6"/>
      <c r="N519" s="25"/>
      <c r="O519" s="6"/>
      <c r="P519" s="25"/>
      <c r="Q519" s="249"/>
      <c r="R519" s="249"/>
      <c r="S519" s="503"/>
      <c r="T519" s="6"/>
      <c r="U519" s="6"/>
    </row>
    <row r="520" spans="1:21" x14ac:dyDescent="0.3">
      <c r="A520" s="7"/>
      <c r="B520" s="6"/>
      <c r="C520" s="305"/>
      <c r="D520" s="68"/>
      <c r="E520" s="49"/>
      <c r="F520" s="6"/>
      <c r="G520" s="93"/>
      <c r="H520" s="179"/>
      <c r="I520" s="6"/>
      <c r="J520" s="6"/>
      <c r="K520" s="6"/>
      <c r="L520" s="124"/>
      <c r="M520" s="6"/>
      <c r="N520" s="25"/>
      <c r="O520" s="6"/>
      <c r="P520" s="25"/>
      <c r="Q520" s="249"/>
      <c r="R520" s="249"/>
      <c r="S520" s="503"/>
      <c r="T520" s="6"/>
      <c r="U520" s="6"/>
    </row>
    <row r="521" spans="1:21" x14ac:dyDescent="0.3">
      <c r="A521" s="7"/>
      <c r="B521" s="6"/>
      <c r="C521" s="305"/>
      <c r="D521" s="68"/>
      <c r="E521" s="49"/>
      <c r="F521" s="6"/>
      <c r="G521" s="93"/>
      <c r="H521" s="179"/>
      <c r="I521" s="6"/>
      <c r="J521" s="6"/>
      <c r="K521" s="6"/>
      <c r="L521" s="124"/>
      <c r="M521" s="6"/>
      <c r="N521" s="25"/>
      <c r="O521" s="6"/>
      <c r="P521" s="25"/>
      <c r="Q521" s="249"/>
      <c r="R521" s="249"/>
      <c r="S521" s="503"/>
      <c r="T521" s="6"/>
      <c r="U521" s="6"/>
    </row>
    <row r="522" spans="1:21" x14ac:dyDescent="0.3">
      <c r="A522" s="7"/>
      <c r="B522" s="6"/>
      <c r="C522" s="305"/>
      <c r="D522" s="68"/>
      <c r="E522" s="49"/>
      <c r="F522" s="6"/>
      <c r="G522" s="93"/>
      <c r="H522" s="179"/>
      <c r="I522" s="6"/>
      <c r="J522" s="6"/>
      <c r="K522" s="6"/>
      <c r="L522" s="124"/>
      <c r="M522" s="6"/>
      <c r="N522" s="25"/>
      <c r="O522" s="6"/>
      <c r="P522" s="25"/>
      <c r="Q522" s="249"/>
      <c r="R522" s="249"/>
      <c r="S522" s="503"/>
      <c r="T522" s="6"/>
      <c r="U522" s="6"/>
    </row>
    <row r="523" spans="1:21" x14ac:dyDescent="0.3">
      <c r="A523" s="7"/>
      <c r="B523" s="6"/>
      <c r="C523" s="305"/>
      <c r="D523" s="68"/>
      <c r="E523" s="49"/>
      <c r="F523" s="6"/>
      <c r="G523" s="93"/>
      <c r="H523" s="179"/>
      <c r="I523" s="6"/>
      <c r="J523" s="6"/>
      <c r="K523" s="6"/>
      <c r="L523" s="124"/>
      <c r="M523" s="6"/>
      <c r="N523" s="25"/>
      <c r="O523" s="6"/>
      <c r="P523" s="25"/>
      <c r="Q523" s="249"/>
      <c r="R523" s="249"/>
      <c r="S523" s="503"/>
      <c r="T523" s="6"/>
      <c r="U523" s="6"/>
    </row>
    <row r="524" spans="1:21" x14ac:dyDescent="0.3">
      <c r="A524" s="7"/>
      <c r="B524" s="6"/>
      <c r="C524" s="305"/>
      <c r="D524" s="68"/>
      <c r="E524" s="49"/>
      <c r="F524" s="6"/>
      <c r="G524" s="124"/>
      <c r="H524" s="179"/>
      <c r="I524" s="6"/>
      <c r="J524" s="6"/>
      <c r="K524" s="6"/>
      <c r="L524" s="124"/>
      <c r="M524" s="6"/>
      <c r="N524" s="25"/>
      <c r="O524" s="6"/>
      <c r="P524" s="25"/>
      <c r="Q524" s="249"/>
      <c r="R524" s="249"/>
      <c r="S524" s="503"/>
      <c r="T524" s="6"/>
      <c r="U524" s="6"/>
    </row>
    <row r="525" spans="1:21" x14ac:dyDescent="0.3">
      <c r="A525" s="7"/>
      <c r="B525" s="6"/>
      <c r="C525" s="305"/>
      <c r="D525" s="68"/>
      <c r="E525" s="49"/>
      <c r="F525" s="6"/>
      <c r="G525" s="124"/>
      <c r="H525" s="179"/>
      <c r="I525" s="6"/>
      <c r="J525" s="6"/>
      <c r="K525" s="6"/>
      <c r="L525" s="124"/>
      <c r="M525" s="6"/>
      <c r="N525" s="25"/>
      <c r="O525" s="6"/>
      <c r="P525" s="25"/>
      <c r="Q525" s="249"/>
      <c r="R525" s="249"/>
      <c r="S525" s="503"/>
      <c r="T525" s="6"/>
      <c r="U525" s="6"/>
    </row>
    <row r="526" spans="1:21" x14ac:dyDescent="0.3">
      <c r="A526" s="7"/>
      <c r="B526" s="6"/>
      <c r="C526" s="162"/>
      <c r="D526" s="163"/>
      <c r="E526" s="163"/>
      <c r="F526" s="6"/>
      <c r="G526" s="162"/>
      <c r="H526" s="185"/>
      <c r="I526" s="6"/>
      <c r="J526" s="6"/>
      <c r="K526" s="6"/>
      <c r="L526" s="162"/>
      <c r="M526" s="6"/>
      <c r="N526" s="25"/>
      <c r="O526" s="6"/>
      <c r="P526" s="25"/>
      <c r="Q526" s="249"/>
      <c r="R526" s="249"/>
      <c r="S526" s="503"/>
      <c r="T526" s="6"/>
      <c r="U526" s="6"/>
    </row>
    <row r="527" spans="1:21" x14ac:dyDescent="0.3">
      <c r="A527" s="7"/>
      <c r="B527" s="6"/>
      <c r="C527" s="162"/>
      <c r="D527" s="163"/>
      <c r="E527" s="163"/>
      <c r="F527" s="6"/>
      <c r="G527" s="162"/>
      <c r="H527" s="185"/>
      <c r="I527" s="6"/>
      <c r="J527" s="6"/>
      <c r="K527" s="6"/>
      <c r="L527" s="162"/>
      <c r="M527" s="6"/>
      <c r="N527" s="25"/>
      <c r="O527" s="6"/>
      <c r="P527" s="25"/>
      <c r="Q527" s="249"/>
      <c r="R527" s="249"/>
      <c r="S527" s="503"/>
      <c r="T527" s="6"/>
      <c r="U527" s="6"/>
    </row>
    <row r="528" spans="1:21" x14ac:dyDescent="0.3">
      <c r="A528" s="7"/>
      <c r="B528" s="6"/>
      <c r="C528" s="162"/>
      <c r="D528" s="163"/>
      <c r="E528" s="163"/>
      <c r="F528" s="6"/>
      <c r="G528" s="162"/>
      <c r="H528" s="185"/>
      <c r="I528" s="6"/>
      <c r="J528" s="6"/>
      <c r="K528" s="6"/>
      <c r="L528" s="162"/>
      <c r="M528" s="6"/>
      <c r="N528" s="25"/>
      <c r="O528" s="6"/>
      <c r="P528" s="25"/>
      <c r="Q528" s="249"/>
      <c r="R528" s="249"/>
      <c r="S528" s="503"/>
      <c r="T528" s="6"/>
      <c r="U528" s="6"/>
    </row>
    <row r="529" spans="1:21" x14ac:dyDescent="0.3">
      <c r="A529" s="7"/>
      <c r="B529" s="6"/>
      <c r="C529" s="162"/>
      <c r="D529" s="163"/>
      <c r="E529" s="163"/>
      <c r="F529" s="6"/>
      <c r="G529" s="162"/>
      <c r="H529" s="185"/>
      <c r="I529" s="6"/>
      <c r="J529" s="6"/>
      <c r="K529" s="6"/>
      <c r="L529" s="162"/>
      <c r="M529" s="6"/>
      <c r="N529" s="25"/>
      <c r="O529" s="6"/>
      <c r="P529" s="25"/>
      <c r="Q529" s="249"/>
      <c r="R529" s="249"/>
      <c r="S529" s="503"/>
      <c r="T529" s="6"/>
      <c r="U529" s="6"/>
    </row>
    <row r="530" spans="1:21" x14ac:dyDescent="0.3">
      <c r="A530" s="7"/>
      <c r="B530" s="6"/>
      <c r="C530" s="162"/>
      <c r="D530" s="163"/>
      <c r="E530" s="163"/>
      <c r="F530" s="6"/>
      <c r="G530" s="162"/>
      <c r="H530" s="185"/>
      <c r="I530" s="6"/>
      <c r="J530" s="6"/>
      <c r="K530" s="6"/>
      <c r="L530" s="162"/>
      <c r="M530" s="6"/>
      <c r="N530" s="25"/>
      <c r="O530" s="6"/>
      <c r="P530" s="25"/>
      <c r="Q530" s="249"/>
      <c r="R530" s="249"/>
      <c r="S530" s="503"/>
      <c r="T530" s="6"/>
      <c r="U530" s="6"/>
    </row>
    <row r="531" spans="1:21" x14ac:dyDescent="0.3">
      <c r="A531" s="7"/>
      <c r="B531" s="6"/>
      <c r="C531" s="165"/>
      <c r="D531" s="107"/>
      <c r="E531" s="107"/>
      <c r="F531" s="6"/>
      <c r="G531" s="165"/>
      <c r="H531" s="187"/>
      <c r="I531" s="6"/>
      <c r="J531" s="6"/>
      <c r="K531" s="6"/>
      <c r="L531" s="165"/>
      <c r="M531" s="6"/>
      <c r="N531" s="25"/>
      <c r="O531" s="6"/>
      <c r="P531" s="25"/>
      <c r="Q531" s="249"/>
      <c r="R531" s="249"/>
      <c r="S531" s="503"/>
      <c r="T531" s="6"/>
      <c r="U531" s="6"/>
    </row>
    <row r="532" spans="1:21" x14ac:dyDescent="0.3">
      <c r="A532" s="7"/>
      <c r="B532" s="6"/>
      <c r="C532" s="161"/>
      <c r="D532" s="105"/>
      <c r="E532" s="105"/>
      <c r="F532" s="6"/>
      <c r="G532" s="161"/>
      <c r="H532" s="188"/>
      <c r="I532" s="6"/>
      <c r="J532" s="6"/>
      <c r="K532" s="6"/>
      <c r="L532" s="161"/>
      <c r="M532" s="6"/>
      <c r="N532" s="25"/>
      <c r="O532" s="6"/>
      <c r="P532" s="25"/>
      <c r="Q532" s="249"/>
      <c r="R532" s="249"/>
      <c r="S532" s="503"/>
      <c r="T532" s="6"/>
      <c r="U532" s="6"/>
    </row>
    <row r="533" spans="1:21" x14ac:dyDescent="0.3">
      <c r="A533" s="7"/>
      <c r="B533" s="6"/>
      <c r="C533" s="160"/>
      <c r="D533" s="104"/>
      <c r="E533" s="104"/>
      <c r="F533" s="6"/>
      <c r="G533" s="160"/>
      <c r="H533" s="189"/>
      <c r="I533" s="6"/>
      <c r="J533" s="6"/>
      <c r="K533" s="6"/>
      <c r="L533" s="160"/>
      <c r="M533" s="6"/>
      <c r="N533" s="25"/>
      <c r="O533" s="6"/>
      <c r="P533" s="25"/>
      <c r="Q533" s="249"/>
      <c r="R533" s="249"/>
      <c r="S533" s="503"/>
      <c r="T533" s="6"/>
      <c r="U533" s="6"/>
    </row>
    <row r="534" spans="1:21" x14ac:dyDescent="0.3">
      <c r="A534" s="7"/>
      <c r="B534" s="6"/>
      <c r="C534" s="160"/>
      <c r="D534" s="104"/>
      <c r="E534" s="104"/>
      <c r="F534" s="6"/>
      <c r="G534" s="160"/>
      <c r="H534" s="189"/>
      <c r="I534" s="6"/>
      <c r="J534" s="6"/>
      <c r="K534" s="6"/>
      <c r="L534" s="160"/>
      <c r="M534" s="6"/>
      <c r="N534" s="25"/>
      <c r="O534" s="6"/>
      <c r="P534" s="25"/>
      <c r="Q534" s="249"/>
      <c r="R534" s="249"/>
      <c r="S534" s="503"/>
      <c r="T534" s="6"/>
      <c r="U534" s="6"/>
    </row>
    <row r="535" spans="1:21" x14ac:dyDescent="0.3">
      <c r="A535" s="7"/>
      <c r="B535" s="6"/>
      <c r="C535" s="161"/>
      <c r="D535" s="104"/>
      <c r="E535" s="104"/>
      <c r="F535" s="6"/>
      <c r="G535" s="160"/>
      <c r="H535" s="188"/>
      <c r="I535" s="6"/>
      <c r="J535" s="6"/>
      <c r="K535" s="6"/>
      <c r="L535" s="161"/>
      <c r="M535" s="6"/>
      <c r="N535" s="25"/>
      <c r="O535" s="6"/>
      <c r="P535" s="25"/>
      <c r="Q535" s="249"/>
      <c r="R535" s="249"/>
      <c r="S535" s="503"/>
      <c r="T535" s="6"/>
      <c r="U535" s="6"/>
    </row>
    <row r="536" spans="1:21" x14ac:dyDescent="0.3">
      <c r="A536" s="7"/>
      <c r="B536" s="6"/>
      <c r="C536" s="160"/>
      <c r="D536" s="104"/>
      <c r="E536" s="104"/>
      <c r="F536" s="6"/>
      <c r="G536" s="160"/>
      <c r="H536" s="189"/>
      <c r="I536" s="6"/>
      <c r="J536" s="6"/>
      <c r="K536" s="6"/>
      <c r="L536" s="160"/>
      <c r="M536" s="6"/>
      <c r="N536" s="25"/>
      <c r="O536" s="6"/>
      <c r="P536" s="25"/>
      <c r="Q536" s="249"/>
      <c r="R536" s="249"/>
      <c r="S536" s="503"/>
      <c r="T536" s="6"/>
      <c r="U536" s="6"/>
    </row>
    <row r="537" spans="1:21" x14ac:dyDescent="0.3">
      <c r="A537" s="7"/>
      <c r="B537" s="6"/>
      <c r="C537" s="161"/>
      <c r="D537" s="104"/>
      <c r="E537" s="104"/>
      <c r="F537" s="6"/>
      <c r="G537" s="161"/>
      <c r="H537" s="188"/>
      <c r="I537" s="6"/>
      <c r="J537" s="6"/>
      <c r="K537" s="6"/>
      <c r="L537" s="161"/>
      <c r="M537" s="6"/>
      <c r="N537" s="25"/>
      <c r="O537" s="6"/>
      <c r="P537" s="25"/>
      <c r="Q537" s="249"/>
      <c r="R537" s="249"/>
      <c r="S537" s="503"/>
      <c r="T537" s="6"/>
      <c r="U537" s="6"/>
    </row>
    <row r="538" spans="1:21" x14ac:dyDescent="0.3">
      <c r="A538" s="7"/>
      <c r="B538" s="6"/>
      <c r="C538" s="161"/>
      <c r="D538" s="105"/>
      <c r="E538" s="105"/>
      <c r="F538" s="6"/>
      <c r="G538" s="161"/>
      <c r="H538" s="188"/>
      <c r="I538" s="6"/>
      <c r="J538" s="6"/>
      <c r="K538" s="6"/>
      <c r="L538" s="161"/>
      <c r="M538" s="6"/>
      <c r="N538" s="25"/>
      <c r="O538" s="6"/>
      <c r="P538" s="25"/>
      <c r="Q538" s="249"/>
      <c r="R538" s="249"/>
      <c r="S538" s="503"/>
      <c r="T538" s="6"/>
      <c r="U538" s="6"/>
    </row>
    <row r="539" spans="1:21" x14ac:dyDescent="0.3">
      <c r="A539" s="7"/>
      <c r="B539" s="6"/>
      <c r="C539" s="161"/>
      <c r="D539" s="105"/>
      <c r="E539" s="105"/>
      <c r="F539" s="6"/>
      <c r="G539" s="161"/>
      <c r="H539" s="188"/>
      <c r="I539" s="6"/>
      <c r="J539" s="6"/>
      <c r="K539" s="6"/>
      <c r="L539" s="161"/>
      <c r="M539" s="6"/>
      <c r="N539" s="25"/>
      <c r="O539" s="6"/>
      <c r="P539" s="25"/>
      <c r="Q539" s="249"/>
      <c r="R539" s="249"/>
      <c r="S539" s="503"/>
      <c r="T539" s="6"/>
      <c r="U539" s="6"/>
    </row>
    <row r="540" spans="1:21" x14ac:dyDescent="0.3">
      <c r="A540" s="7"/>
      <c r="B540" s="6"/>
      <c r="C540" s="161"/>
      <c r="D540" s="105"/>
      <c r="E540" s="105"/>
      <c r="F540" s="6"/>
      <c r="G540" s="161"/>
      <c r="H540" s="188"/>
      <c r="I540" s="6"/>
      <c r="J540" s="6"/>
      <c r="K540" s="6"/>
      <c r="L540" s="161"/>
      <c r="M540" s="6"/>
      <c r="N540" s="25"/>
      <c r="O540" s="6"/>
      <c r="P540" s="25"/>
      <c r="Q540" s="249"/>
      <c r="R540" s="249"/>
      <c r="S540" s="503"/>
      <c r="T540" s="6"/>
      <c r="U540" s="6"/>
    </row>
    <row r="541" spans="1:21" x14ac:dyDescent="0.3">
      <c r="A541" s="7"/>
      <c r="B541" s="6"/>
      <c r="C541" s="161"/>
      <c r="D541" s="105"/>
      <c r="E541" s="105"/>
      <c r="F541" s="6"/>
      <c r="G541" s="161"/>
      <c r="H541" s="188"/>
      <c r="I541" s="6"/>
      <c r="J541" s="6"/>
      <c r="K541" s="6"/>
      <c r="L541" s="161"/>
      <c r="M541" s="6"/>
      <c r="N541" s="25"/>
      <c r="O541" s="6"/>
      <c r="P541" s="25"/>
      <c r="Q541" s="249"/>
      <c r="R541" s="249"/>
      <c r="S541" s="503"/>
      <c r="T541" s="6"/>
      <c r="U541" s="6"/>
    </row>
    <row r="542" spans="1:21" x14ac:dyDescent="0.3">
      <c r="A542" s="7"/>
      <c r="B542" s="6"/>
      <c r="C542" s="161"/>
      <c r="D542" s="105"/>
      <c r="E542" s="105"/>
      <c r="F542" s="6"/>
      <c r="G542" s="161"/>
      <c r="H542" s="188"/>
      <c r="I542" s="6"/>
      <c r="J542" s="6"/>
      <c r="K542" s="6"/>
      <c r="L542" s="161"/>
      <c r="M542" s="6"/>
      <c r="N542" s="25"/>
      <c r="O542" s="6"/>
      <c r="P542" s="25"/>
      <c r="Q542" s="249"/>
      <c r="R542" s="249"/>
      <c r="S542" s="503"/>
      <c r="T542" s="6"/>
      <c r="U542" s="6"/>
    </row>
    <row r="543" spans="1:21" x14ac:dyDescent="0.3">
      <c r="A543" s="7"/>
      <c r="B543" s="6"/>
      <c r="C543" s="161"/>
      <c r="D543" s="105"/>
      <c r="E543" s="105"/>
      <c r="F543" s="6"/>
      <c r="G543" s="161"/>
      <c r="H543" s="188"/>
      <c r="I543" s="6"/>
      <c r="J543" s="6"/>
      <c r="K543" s="6"/>
      <c r="L543" s="161"/>
      <c r="M543" s="6"/>
      <c r="N543" s="25"/>
      <c r="O543" s="6"/>
      <c r="P543" s="25"/>
      <c r="Q543" s="249"/>
      <c r="R543" s="249"/>
      <c r="S543" s="503"/>
      <c r="T543" s="6"/>
      <c r="U543" s="6"/>
    </row>
    <row r="544" spans="1:21" x14ac:dyDescent="0.3">
      <c r="A544" s="7"/>
      <c r="B544" s="6"/>
      <c r="C544" s="161"/>
      <c r="D544" s="105"/>
      <c r="E544" s="105"/>
      <c r="F544" s="6"/>
      <c r="G544" s="161"/>
      <c r="H544" s="188"/>
      <c r="I544" s="6"/>
      <c r="J544" s="6"/>
      <c r="K544" s="6"/>
      <c r="L544" s="161"/>
      <c r="M544" s="6"/>
      <c r="N544" s="25"/>
      <c r="O544" s="6"/>
      <c r="P544" s="25"/>
      <c r="Q544" s="249"/>
      <c r="R544" s="249"/>
      <c r="S544" s="503"/>
      <c r="T544" s="6"/>
      <c r="U544" s="6"/>
    </row>
    <row r="545" spans="1:21" x14ac:dyDescent="0.3">
      <c r="A545" s="7"/>
      <c r="B545" s="6"/>
      <c r="C545" s="161"/>
      <c r="D545" s="105"/>
      <c r="E545" s="105"/>
      <c r="F545" s="6"/>
      <c r="G545" s="161"/>
      <c r="H545" s="188"/>
      <c r="I545" s="6"/>
      <c r="J545" s="6"/>
      <c r="K545" s="6"/>
      <c r="L545" s="161"/>
      <c r="M545" s="6"/>
      <c r="N545" s="25"/>
      <c r="O545" s="6"/>
      <c r="P545" s="25"/>
      <c r="Q545" s="249"/>
      <c r="R545" s="249"/>
      <c r="S545" s="503"/>
      <c r="T545" s="6"/>
      <c r="U545" s="6"/>
    </row>
    <row r="546" spans="1:21" x14ac:dyDescent="0.3">
      <c r="A546" s="7"/>
      <c r="B546" s="6"/>
      <c r="C546" s="161"/>
      <c r="D546" s="105"/>
      <c r="E546" s="105"/>
      <c r="F546" s="6"/>
      <c r="G546" s="161"/>
      <c r="H546" s="188"/>
      <c r="I546" s="6"/>
      <c r="J546" s="6"/>
      <c r="K546" s="6"/>
      <c r="L546" s="161"/>
      <c r="M546" s="6"/>
      <c r="N546" s="25"/>
      <c r="O546" s="6"/>
      <c r="P546" s="25"/>
      <c r="Q546" s="249"/>
      <c r="R546" s="249"/>
      <c r="S546" s="503"/>
      <c r="T546" s="6"/>
      <c r="U546" s="6"/>
    </row>
    <row r="547" spans="1:21" x14ac:dyDescent="0.3">
      <c r="A547" s="7"/>
      <c r="B547" s="6"/>
      <c r="C547" s="161"/>
      <c r="D547" s="105"/>
      <c r="E547" s="105"/>
      <c r="F547" s="6"/>
      <c r="G547" s="161"/>
      <c r="H547" s="188"/>
      <c r="I547" s="6"/>
      <c r="J547" s="6"/>
      <c r="K547" s="6"/>
      <c r="L547" s="161"/>
      <c r="M547" s="6"/>
      <c r="N547" s="25"/>
      <c r="O547" s="6"/>
      <c r="P547" s="25"/>
      <c r="Q547" s="249"/>
      <c r="R547" s="249"/>
      <c r="S547" s="503"/>
      <c r="T547" s="6"/>
      <c r="U547" s="6"/>
    </row>
    <row r="548" spans="1:21" x14ac:dyDescent="0.3">
      <c r="A548" s="7"/>
      <c r="B548" s="6"/>
      <c r="C548" s="161"/>
      <c r="D548" s="105"/>
      <c r="E548" s="105"/>
      <c r="F548" s="6"/>
      <c r="G548" s="161"/>
      <c r="H548" s="188"/>
      <c r="I548" s="6"/>
      <c r="J548" s="6"/>
      <c r="K548" s="6"/>
      <c r="L548" s="161"/>
      <c r="M548" s="6"/>
      <c r="N548" s="25"/>
      <c r="O548" s="6"/>
      <c r="P548" s="25"/>
      <c r="Q548" s="249"/>
      <c r="R548" s="249"/>
      <c r="S548" s="503"/>
      <c r="T548" s="6"/>
      <c r="U548" s="6"/>
    </row>
    <row r="549" spans="1:21" x14ac:dyDescent="0.3">
      <c r="A549" s="7"/>
      <c r="B549" s="6"/>
      <c r="C549" s="161"/>
      <c r="D549" s="105"/>
      <c r="E549" s="105"/>
      <c r="F549" s="6"/>
      <c r="G549" s="161"/>
      <c r="H549" s="188"/>
      <c r="I549" s="6"/>
      <c r="J549" s="6"/>
      <c r="K549" s="6"/>
      <c r="L549" s="161"/>
      <c r="M549" s="6"/>
      <c r="N549" s="25"/>
      <c r="O549" s="6"/>
      <c r="P549" s="25"/>
      <c r="Q549" s="249"/>
      <c r="R549" s="249"/>
      <c r="S549" s="503"/>
      <c r="T549" s="6"/>
      <c r="U549" s="6"/>
    </row>
    <row r="550" spans="1:21" x14ac:dyDescent="0.3">
      <c r="A550" s="7"/>
      <c r="B550" s="6"/>
      <c r="C550" s="168"/>
      <c r="D550" s="110"/>
      <c r="E550" s="110"/>
      <c r="F550" s="6"/>
      <c r="G550" s="168"/>
      <c r="H550" s="192"/>
      <c r="I550" s="6"/>
      <c r="J550" s="6"/>
      <c r="K550" s="6"/>
      <c r="L550" s="168"/>
      <c r="M550" s="6"/>
      <c r="N550" s="25"/>
      <c r="O550" s="6"/>
      <c r="P550" s="25"/>
      <c r="Q550" s="249"/>
      <c r="R550" s="249"/>
      <c r="S550" s="503"/>
      <c r="T550" s="6"/>
      <c r="U550" s="6"/>
    </row>
    <row r="551" spans="1:21" x14ac:dyDescent="0.3">
      <c r="A551" s="7"/>
      <c r="B551" s="6"/>
      <c r="C551" s="169"/>
      <c r="D551" s="110"/>
      <c r="E551" s="110"/>
      <c r="F551" s="6"/>
      <c r="G551" s="168"/>
      <c r="H551" s="192"/>
      <c r="I551" s="6"/>
      <c r="J551" s="6"/>
      <c r="K551" s="6"/>
      <c r="L551" s="168"/>
      <c r="M551" s="6"/>
      <c r="N551" s="25"/>
      <c r="O551" s="6"/>
      <c r="P551" s="25"/>
      <c r="Q551" s="249"/>
      <c r="R551" s="249"/>
      <c r="S551" s="503"/>
      <c r="T551" s="6"/>
      <c r="U551" s="6"/>
    </row>
    <row r="552" spans="1:21" x14ac:dyDescent="0.3">
      <c r="A552" s="7"/>
      <c r="B552" s="6"/>
      <c r="C552" s="168"/>
      <c r="D552" s="110"/>
      <c r="E552" s="110"/>
      <c r="F552" s="6"/>
      <c r="G552" s="168"/>
      <c r="H552" s="192"/>
      <c r="I552" s="6"/>
      <c r="J552" s="6"/>
      <c r="K552" s="6"/>
      <c r="L552" s="168"/>
      <c r="M552" s="6"/>
      <c r="N552" s="25"/>
      <c r="O552" s="6"/>
      <c r="P552" s="25"/>
      <c r="Q552" s="249"/>
      <c r="R552" s="249"/>
      <c r="S552" s="503"/>
      <c r="T552" s="6"/>
      <c r="U552" s="6"/>
    </row>
    <row r="553" spans="1:21" x14ac:dyDescent="0.3">
      <c r="A553" s="7"/>
      <c r="B553" s="6"/>
      <c r="C553" s="168"/>
      <c r="D553" s="110"/>
      <c r="E553" s="110"/>
      <c r="F553" s="6"/>
      <c r="G553" s="168"/>
      <c r="H553" s="192"/>
      <c r="I553" s="6"/>
      <c r="J553" s="6"/>
      <c r="K553" s="6"/>
      <c r="L553" s="168"/>
      <c r="M553" s="6"/>
      <c r="N553" s="25"/>
      <c r="O553" s="6"/>
      <c r="P553" s="25"/>
      <c r="Q553" s="249"/>
      <c r="R553" s="249"/>
      <c r="S553" s="503"/>
      <c r="T553" s="6"/>
      <c r="U553" s="6"/>
    </row>
    <row r="554" spans="1:21" x14ac:dyDescent="0.3">
      <c r="A554" s="7"/>
      <c r="B554" s="6"/>
      <c r="C554" s="168"/>
      <c r="D554" s="110"/>
      <c r="E554" s="110"/>
      <c r="F554" s="6"/>
      <c r="G554" s="168"/>
      <c r="H554" s="192"/>
      <c r="I554" s="6"/>
      <c r="J554" s="6"/>
      <c r="K554" s="6"/>
      <c r="L554" s="168"/>
      <c r="M554" s="6"/>
      <c r="N554" s="25"/>
      <c r="O554" s="6"/>
      <c r="P554" s="25"/>
      <c r="Q554" s="249"/>
      <c r="R554" s="249"/>
      <c r="S554" s="503"/>
      <c r="T554" s="6"/>
      <c r="U554" s="6"/>
    </row>
    <row r="555" spans="1:21" x14ac:dyDescent="0.3">
      <c r="A555" s="7"/>
      <c r="B555" s="6"/>
      <c r="C555" s="168"/>
      <c r="D555" s="110"/>
      <c r="E555" s="110"/>
      <c r="F555" s="6"/>
      <c r="G555" s="168"/>
      <c r="H555" s="192"/>
      <c r="I555" s="6"/>
      <c r="J555" s="6"/>
      <c r="K555" s="6"/>
      <c r="L555" s="168"/>
      <c r="M555" s="6"/>
      <c r="N555" s="25"/>
      <c r="O555" s="6"/>
      <c r="P555" s="25"/>
      <c r="Q555" s="249"/>
      <c r="R555" s="249"/>
      <c r="S555" s="503"/>
      <c r="T555" s="6"/>
      <c r="U555" s="6"/>
    </row>
    <row r="556" spans="1:21" x14ac:dyDescent="0.3">
      <c r="A556" s="7"/>
      <c r="B556" s="6"/>
      <c r="C556" s="168"/>
      <c r="D556" s="110"/>
      <c r="E556" s="110"/>
      <c r="F556" s="6"/>
      <c r="G556" s="168"/>
      <c r="H556" s="192"/>
      <c r="I556" s="6"/>
      <c r="J556" s="6"/>
      <c r="K556" s="6"/>
      <c r="L556" s="168"/>
      <c r="M556" s="6"/>
      <c r="N556" s="25"/>
      <c r="O556" s="6"/>
      <c r="P556" s="25"/>
      <c r="Q556" s="249"/>
      <c r="R556" s="249"/>
      <c r="S556" s="503"/>
      <c r="T556" s="6"/>
      <c r="U556" s="6"/>
    </row>
    <row r="557" spans="1:21" x14ac:dyDescent="0.3">
      <c r="A557" s="7"/>
      <c r="B557" s="6"/>
      <c r="C557" s="168"/>
      <c r="D557" s="110"/>
      <c r="E557" s="110"/>
      <c r="F557" s="6"/>
      <c r="G557" s="168"/>
      <c r="H557" s="192"/>
      <c r="I557" s="6"/>
      <c r="J557" s="6"/>
      <c r="K557" s="6"/>
      <c r="L557" s="168"/>
      <c r="M557" s="6"/>
      <c r="N557" s="25"/>
      <c r="O557" s="6"/>
      <c r="P557" s="25"/>
      <c r="Q557" s="249"/>
      <c r="R557" s="249"/>
      <c r="S557" s="503"/>
      <c r="T557" s="6"/>
      <c r="U557" s="6"/>
    </row>
    <row r="558" spans="1:21" x14ac:dyDescent="0.3">
      <c r="A558" s="7"/>
      <c r="B558" s="6"/>
      <c r="C558" s="168"/>
      <c r="D558" s="110"/>
      <c r="E558" s="110"/>
      <c r="F558" s="6"/>
      <c r="G558" s="168"/>
      <c r="H558" s="192"/>
      <c r="I558" s="6"/>
      <c r="J558" s="6"/>
      <c r="K558" s="6"/>
      <c r="L558" s="168"/>
      <c r="M558" s="6"/>
      <c r="N558" s="25"/>
      <c r="O558" s="6"/>
      <c r="P558" s="25"/>
      <c r="Q558" s="249"/>
      <c r="R558" s="249"/>
      <c r="S558" s="503"/>
      <c r="T558" s="6"/>
      <c r="U558" s="6"/>
    </row>
    <row r="559" spans="1:21" x14ac:dyDescent="0.3">
      <c r="A559" s="7"/>
      <c r="B559" s="6"/>
      <c r="C559" s="168"/>
      <c r="D559" s="110"/>
      <c r="E559" s="110"/>
      <c r="F559" s="6"/>
      <c r="G559" s="168"/>
      <c r="H559" s="192"/>
      <c r="I559" s="6"/>
      <c r="J559" s="6"/>
      <c r="K559" s="6"/>
      <c r="L559" s="168"/>
      <c r="M559" s="6"/>
      <c r="N559" s="25"/>
      <c r="O559" s="6"/>
      <c r="P559" s="25"/>
      <c r="Q559" s="249"/>
      <c r="R559" s="249"/>
      <c r="S559" s="503"/>
      <c r="T559" s="6"/>
      <c r="U559" s="6"/>
    </row>
    <row r="560" spans="1:21" x14ac:dyDescent="0.3">
      <c r="A560" s="7"/>
      <c r="B560" s="6"/>
      <c r="C560" s="168"/>
      <c r="D560" s="110"/>
      <c r="E560" s="110"/>
      <c r="F560" s="6"/>
      <c r="G560" s="168"/>
      <c r="H560" s="192"/>
      <c r="I560" s="6"/>
      <c r="J560" s="6"/>
      <c r="K560" s="6"/>
      <c r="L560" s="168"/>
      <c r="M560" s="6"/>
      <c r="N560" s="25"/>
      <c r="O560" s="6"/>
      <c r="P560" s="25"/>
      <c r="Q560" s="249"/>
      <c r="R560" s="249"/>
      <c r="S560" s="503"/>
      <c r="T560" s="6"/>
      <c r="U560" s="6"/>
    </row>
    <row r="561" spans="1:21" x14ac:dyDescent="0.3">
      <c r="A561" s="7"/>
      <c r="B561" s="6"/>
      <c r="C561" s="168"/>
      <c r="D561" s="110"/>
      <c r="E561" s="110"/>
      <c r="F561" s="6"/>
      <c r="G561" s="168"/>
      <c r="H561" s="192"/>
      <c r="I561" s="6"/>
      <c r="J561" s="6"/>
      <c r="K561" s="6"/>
      <c r="L561" s="168"/>
      <c r="M561" s="6"/>
      <c r="N561" s="25"/>
      <c r="O561" s="6"/>
      <c r="P561" s="25"/>
      <c r="Q561" s="249"/>
      <c r="R561" s="249"/>
      <c r="S561" s="503"/>
      <c r="T561" s="6"/>
      <c r="U561" s="6"/>
    </row>
    <row r="562" spans="1:21" x14ac:dyDescent="0.3">
      <c r="A562" s="7"/>
      <c r="B562" s="6"/>
      <c r="C562" s="168"/>
      <c r="D562" s="110"/>
      <c r="E562" s="110"/>
      <c r="F562" s="6"/>
      <c r="G562" s="168"/>
      <c r="H562" s="192"/>
      <c r="I562" s="6"/>
      <c r="J562" s="6"/>
      <c r="K562" s="6"/>
      <c r="L562" s="168"/>
      <c r="M562" s="6"/>
      <c r="N562" s="25"/>
      <c r="O562" s="6"/>
      <c r="P562" s="25"/>
      <c r="Q562" s="249"/>
      <c r="R562" s="249"/>
      <c r="S562" s="503"/>
      <c r="T562" s="6"/>
      <c r="U562" s="6"/>
    </row>
    <row r="563" spans="1:21" x14ac:dyDescent="0.3">
      <c r="A563" s="7"/>
      <c r="B563" s="6"/>
      <c r="C563" s="168"/>
      <c r="D563" s="110"/>
      <c r="E563" s="110"/>
      <c r="F563" s="6"/>
      <c r="G563" s="168"/>
      <c r="H563" s="192"/>
      <c r="I563" s="6"/>
      <c r="J563" s="6"/>
      <c r="K563" s="6"/>
      <c r="L563" s="168"/>
      <c r="M563" s="6"/>
      <c r="N563" s="25"/>
      <c r="O563" s="6"/>
      <c r="P563" s="25"/>
      <c r="Q563" s="249"/>
      <c r="R563" s="249"/>
      <c r="S563" s="503"/>
      <c r="T563" s="6"/>
      <c r="U563" s="6"/>
    </row>
    <row r="564" spans="1:21" x14ac:dyDescent="0.3">
      <c r="A564" s="7"/>
      <c r="B564" s="6"/>
      <c r="C564" s="168"/>
      <c r="D564" s="110"/>
      <c r="E564" s="110"/>
      <c r="F564" s="6"/>
      <c r="G564" s="168"/>
      <c r="H564" s="192"/>
      <c r="I564" s="6"/>
      <c r="J564" s="6"/>
      <c r="K564" s="6"/>
      <c r="L564" s="168"/>
      <c r="M564" s="6"/>
      <c r="N564" s="25"/>
      <c r="O564" s="6"/>
      <c r="P564" s="25"/>
      <c r="Q564" s="249"/>
      <c r="R564" s="249"/>
      <c r="S564" s="503"/>
      <c r="T564" s="6"/>
      <c r="U564" s="6"/>
    </row>
    <row r="565" spans="1:21" x14ac:dyDescent="0.3">
      <c r="A565" s="7"/>
      <c r="B565" s="6"/>
      <c r="C565" s="168"/>
      <c r="D565" s="110"/>
      <c r="E565" s="110"/>
      <c r="F565" s="6"/>
      <c r="G565" s="168"/>
      <c r="H565" s="192"/>
      <c r="I565" s="6"/>
      <c r="J565" s="6"/>
      <c r="K565" s="6"/>
      <c r="L565" s="168"/>
      <c r="M565" s="6"/>
      <c r="N565" s="25"/>
      <c r="O565" s="6"/>
      <c r="P565" s="25"/>
      <c r="Q565" s="249"/>
      <c r="R565" s="249"/>
      <c r="S565" s="503"/>
      <c r="T565" s="6"/>
      <c r="U565" s="6"/>
    </row>
    <row r="566" spans="1:21" x14ac:dyDescent="0.3">
      <c r="A566" s="7"/>
      <c r="B566" s="6"/>
      <c r="C566" s="168"/>
      <c r="D566" s="110"/>
      <c r="E566" s="110"/>
      <c r="F566" s="6"/>
      <c r="G566" s="168"/>
      <c r="H566" s="192"/>
      <c r="I566" s="6"/>
      <c r="J566" s="6"/>
      <c r="K566" s="6"/>
      <c r="L566" s="168"/>
      <c r="M566" s="6"/>
      <c r="N566" s="25"/>
      <c r="O566" s="6"/>
      <c r="P566" s="25"/>
      <c r="Q566" s="249"/>
      <c r="R566" s="249"/>
      <c r="S566" s="503"/>
      <c r="T566" s="6"/>
      <c r="U566" s="6"/>
    </row>
    <row r="567" spans="1:21" x14ac:dyDescent="0.3">
      <c r="A567" s="7"/>
      <c r="B567" s="6"/>
      <c r="C567" s="170"/>
      <c r="D567" s="111"/>
      <c r="E567" s="110"/>
      <c r="F567" s="6"/>
      <c r="G567" s="170"/>
      <c r="H567" s="193"/>
      <c r="I567" s="6"/>
      <c r="J567" s="6"/>
      <c r="K567" s="6"/>
      <c r="L567" s="170"/>
      <c r="M567" s="6"/>
      <c r="N567" s="25"/>
      <c r="O567" s="6"/>
      <c r="P567" s="25"/>
      <c r="Q567" s="249"/>
      <c r="R567" s="249"/>
      <c r="S567" s="503"/>
      <c r="T567" s="6"/>
      <c r="U567" s="6"/>
    </row>
    <row r="568" spans="1:21" x14ac:dyDescent="0.3">
      <c r="A568" s="7"/>
      <c r="B568" s="6"/>
      <c r="C568" s="170"/>
      <c r="D568" s="111"/>
      <c r="E568" s="110"/>
      <c r="F568" s="6"/>
      <c r="G568" s="170"/>
      <c r="H568" s="193"/>
      <c r="I568" s="6"/>
      <c r="J568" s="6"/>
      <c r="K568" s="6"/>
      <c r="L568" s="170"/>
      <c r="M568" s="6"/>
      <c r="N568" s="25"/>
      <c r="O568" s="6"/>
      <c r="P568" s="25"/>
      <c r="Q568" s="249"/>
      <c r="R568" s="249"/>
      <c r="S568" s="503"/>
      <c r="T568" s="6"/>
      <c r="U568" s="6"/>
    </row>
    <row r="569" spans="1:21" x14ac:dyDescent="0.3">
      <c r="A569" s="7"/>
      <c r="B569" s="6"/>
      <c r="C569" s="170"/>
      <c r="D569" s="111"/>
      <c r="E569" s="110"/>
      <c r="F569" s="6"/>
      <c r="G569" s="170"/>
      <c r="H569" s="193"/>
      <c r="I569" s="6"/>
      <c r="J569" s="6"/>
      <c r="K569" s="6"/>
      <c r="L569" s="170"/>
      <c r="M569" s="6"/>
      <c r="N569" s="25"/>
      <c r="O569" s="6"/>
      <c r="P569" s="25"/>
      <c r="Q569" s="249"/>
      <c r="R569" s="249"/>
      <c r="S569" s="503"/>
      <c r="T569" s="6"/>
      <c r="U569" s="6"/>
    </row>
    <row r="570" spans="1:21" x14ac:dyDescent="0.3">
      <c r="A570" s="7"/>
      <c r="B570" s="6"/>
      <c r="C570" s="170"/>
      <c r="D570" s="111"/>
      <c r="E570" s="110"/>
      <c r="F570" s="6"/>
      <c r="G570" s="170"/>
      <c r="H570" s="193"/>
      <c r="I570" s="6"/>
      <c r="J570" s="6"/>
      <c r="K570" s="6"/>
      <c r="L570" s="170"/>
      <c r="M570" s="6"/>
      <c r="N570" s="25"/>
      <c r="O570" s="6"/>
      <c r="P570" s="25"/>
      <c r="Q570" s="249"/>
      <c r="R570" s="249"/>
      <c r="S570" s="503"/>
      <c r="T570" s="6"/>
      <c r="U570" s="6"/>
    </row>
    <row r="571" spans="1:21" x14ac:dyDescent="0.3">
      <c r="A571" s="7"/>
      <c r="B571" s="6"/>
      <c r="C571" s="170"/>
      <c r="D571" s="111"/>
      <c r="E571" s="110"/>
      <c r="F571" s="6"/>
      <c r="G571" s="170"/>
      <c r="H571" s="193"/>
      <c r="I571" s="6"/>
      <c r="J571" s="6"/>
      <c r="K571" s="6"/>
      <c r="L571" s="170"/>
      <c r="M571" s="6"/>
      <c r="N571" s="25"/>
      <c r="O571" s="6"/>
      <c r="P571" s="25"/>
      <c r="Q571" s="249"/>
      <c r="R571" s="249"/>
      <c r="S571" s="503"/>
      <c r="T571" s="6"/>
      <c r="U571" s="6"/>
    </row>
    <row r="572" spans="1:21" x14ac:dyDescent="0.3">
      <c r="A572" s="7"/>
      <c r="B572" s="6"/>
      <c r="C572" s="171"/>
      <c r="D572" s="112"/>
      <c r="E572" s="112"/>
      <c r="F572" s="6"/>
      <c r="G572" s="171"/>
      <c r="H572" s="194"/>
      <c r="I572" s="6"/>
      <c r="J572" s="6"/>
      <c r="K572" s="6"/>
      <c r="L572" s="171"/>
      <c r="M572" s="6"/>
      <c r="N572" s="25"/>
      <c r="O572" s="6"/>
      <c r="P572" s="25"/>
      <c r="Q572" s="249"/>
      <c r="R572" s="249"/>
      <c r="S572" s="503"/>
      <c r="T572" s="6"/>
      <c r="U572" s="6"/>
    </row>
    <row r="573" spans="1:21" x14ac:dyDescent="0.3">
      <c r="A573" s="7"/>
      <c r="B573" s="6"/>
      <c r="C573" s="170"/>
      <c r="D573" s="111"/>
      <c r="E573" s="110"/>
      <c r="F573" s="6"/>
      <c r="G573" s="170"/>
      <c r="H573" s="193"/>
      <c r="I573" s="6"/>
      <c r="J573" s="6"/>
      <c r="K573" s="6"/>
      <c r="L573" s="170"/>
      <c r="M573" s="6"/>
      <c r="N573" s="25"/>
      <c r="O573" s="6"/>
      <c r="P573" s="25"/>
      <c r="Q573" s="249"/>
      <c r="R573" s="249"/>
      <c r="S573" s="503"/>
      <c r="T573" s="6"/>
      <c r="U573" s="6"/>
    </row>
    <row r="574" spans="1:21" x14ac:dyDescent="0.3">
      <c r="A574" s="7"/>
      <c r="B574" s="6"/>
      <c r="C574" s="170"/>
      <c r="D574" s="111"/>
      <c r="E574" s="110"/>
      <c r="F574" s="6"/>
      <c r="G574" s="170"/>
      <c r="H574" s="193"/>
      <c r="I574" s="6"/>
      <c r="J574" s="6"/>
      <c r="K574" s="6"/>
      <c r="L574" s="170"/>
      <c r="M574" s="6"/>
      <c r="N574" s="25"/>
      <c r="O574" s="6"/>
      <c r="P574" s="25"/>
      <c r="Q574" s="249"/>
      <c r="R574" s="249"/>
      <c r="S574" s="503"/>
      <c r="T574" s="6"/>
      <c r="U574" s="6"/>
    </row>
    <row r="575" spans="1:21" x14ac:dyDescent="0.3">
      <c r="A575" s="7"/>
      <c r="B575" s="6"/>
      <c r="C575" s="170"/>
      <c r="D575" s="111"/>
      <c r="E575" s="110"/>
      <c r="F575" s="6"/>
      <c r="G575" s="170"/>
      <c r="H575" s="193"/>
      <c r="I575" s="6"/>
      <c r="J575" s="6"/>
      <c r="K575" s="6"/>
      <c r="L575" s="170"/>
      <c r="M575" s="6"/>
      <c r="N575" s="25"/>
      <c r="O575" s="6"/>
      <c r="P575" s="25"/>
      <c r="Q575" s="249"/>
      <c r="R575" s="249"/>
      <c r="S575" s="503"/>
      <c r="T575" s="6"/>
      <c r="U575" s="6"/>
    </row>
    <row r="576" spans="1:21" x14ac:dyDescent="0.3">
      <c r="A576" s="7"/>
      <c r="B576" s="6"/>
      <c r="C576" s="170"/>
      <c r="D576" s="111"/>
      <c r="E576" s="112"/>
      <c r="F576" s="6"/>
      <c r="G576" s="170"/>
      <c r="H576" s="193"/>
      <c r="I576" s="6"/>
      <c r="J576" s="6"/>
      <c r="K576" s="6"/>
      <c r="L576" s="170"/>
      <c r="M576" s="6"/>
      <c r="N576" s="25"/>
      <c r="O576" s="6"/>
      <c r="P576" s="25"/>
      <c r="Q576" s="249"/>
      <c r="R576" s="249"/>
      <c r="S576" s="503"/>
      <c r="T576" s="6"/>
      <c r="U576" s="6"/>
    </row>
    <row r="577" spans="1:21" x14ac:dyDescent="0.3">
      <c r="A577" s="7"/>
      <c r="B577" s="6"/>
      <c r="C577" s="170"/>
      <c r="D577" s="111"/>
      <c r="E577" s="112"/>
      <c r="F577" s="6"/>
      <c r="G577" s="170"/>
      <c r="H577" s="193"/>
      <c r="I577" s="6"/>
      <c r="J577" s="6"/>
      <c r="K577" s="6"/>
      <c r="L577" s="170"/>
      <c r="M577" s="6"/>
      <c r="N577" s="25"/>
      <c r="O577" s="6"/>
      <c r="P577" s="25"/>
      <c r="Q577" s="249"/>
      <c r="R577" s="249"/>
      <c r="S577" s="503"/>
      <c r="T577" s="6"/>
      <c r="U577" s="6"/>
    </row>
    <row r="578" spans="1:21" ht="15.6" x14ac:dyDescent="0.3">
      <c r="A578" s="7"/>
      <c r="B578" s="6"/>
      <c r="C578" s="114"/>
      <c r="D578" s="111"/>
      <c r="E578" s="112"/>
      <c r="F578" s="6"/>
      <c r="G578" s="170"/>
      <c r="H578" s="193"/>
      <c r="I578" s="6"/>
      <c r="J578" s="6"/>
      <c r="K578" s="6"/>
      <c r="L578" s="170"/>
      <c r="M578" s="6"/>
      <c r="N578" s="25"/>
      <c r="O578" s="6"/>
      <c r="P578" s="25"/>
      <c r="Q578" s="249"/>
      <c r="R578" s="249"/>
      <c r="S578" s="503"/>
      <c r="T578" s="6"/>
      <c r="U578" s="6"/>
    </row>
    <row r="579" spans="1:21" ht="15.6" x14ac:dyDescent="0.3">
      <c r="A579" s="7"/>
      <c r="B579" s="6"/>
      <c r="C579" s="115"/>
      <c r="D579" s="111"/>
      <c r="E579" s="112"/>
      <c r="F579" s="6"/>
      <c r="G579" s="170"/>
      <c r="H579" s="193"/>
      <c r="I579" s="6"/>
      <c r="J579" s="6"/>
      <c r="K579" s="6"/>
      <c r="L579" s="170"/>
      <c r="M579" s="6"/>
      <c r="N579" s="25"/>
      <c r="O579" s="6"/>
      <c r="P579" s="25"/>
      <c r="Q579" s="249"/>
      <c r="R579" s="249"/>
      <c r="S579" s="503"/>
      <c r="T579" s="6"/>
      <c r="U579" s="6"/>
    </row>
    <row r="580" spans="1:21" ht="15.6" x14ac:dyDescent="0.3">
      <c r="A580" s="7"/>
      <c r="B580" s="6"/>
      <c r="C580" s="115"/>
      <c r="D580" s="111"/>
      <c r="E580" s="112"/>
      <c r="F580" s="6"/>
      <c r="G580" s="170"/>
      <c r="H580" s="193"/>
      <c r="I580" s="6"/>
      <c r="J580" s="6"/>
      <c r="K580" s="6"/>
      <c r="L580" s="170"/>
      <c r="M580" s="6"/>
      <c r="N580" s="25"/>
      <c r="O580" s="6"/>
      <c r="P580" s="25"/>
      <c r="Q580" s="249"/>
      <c r="R580" s="249"/>
      <c r="S580" s="503"/>
      <c r="T580" s="6"/>
      <c r="U580" s="6"/>
    </row>
    <row r="581" spans="1:21" ht="15.6" x14ac:dyDescent="0.3">
      <c r="A581" s="7"/>
      <c r="B581" s="6"/>
      <c r="C581" s="115"/>
      <c r="D581" s="111"/>
      <c r="E581" s="112"/>
      <c r="F581" s="6"/>
      <c r="G581" s="170"/>
      <c r="H581" s="193"/>
      <c r="I581" s="6"/>
      <c r="J581" s="6"/>
      <c r="K581" s="6"/>
      <c r="L581" s="170"/>
      <c r="M581" s="6"/>
      <c r="N581" s="25"/>
      <c r="O581" s="6"/>
      <c r="P581" s="25"/>
      <c r="Q581" s="249"/>
      <c r="R581" s="249"/>
      <c r="S581" s="503"/>
      <c r="T581" s="6"/>
      <c r="U581" s="6"/>
    </row>
    <row r="582" spans="1:21" ht="15.6" x14ac:dyDescent="0.3">
      <c r="A582" s="7"/>
      <c r="B582" s="6"/>
      <c r="C582" s="115"/>
      <c r="D582" s="111"/>
      <c r="E582" s="112"/>
      <c r="F582" s="6"/>
      <c r="G582" s="170"/>
      <c r="H582" s="193"/>
      <c r="I582" s="6"/>
      <c r="J582" s="6"/>
      <c r="K582" s="6"/>
      <c r="L582" s="170"/>
      <c r="M582" s="6"/>
      <c r="N582" s="25"/>
      <c r="O582" s="6"/>
      <c r="P582" s="25"/>
      <c r="Q582" s="249"/>
      <c r="R582" s="249"/>
      <c r="S582" s="503"/>
      <c r="T582" s="6"/>
      <c r="U582" s="6"/>
    </row>
    <row r="583" spans="1:21" x14ac:dyDescent="0.3">
      <c r="A583" s="7"/>
      <c r="B583" s="6"/>
      <c r="C583" s="170"/>
      <c r="D583" s="111"/>
      <c r="E583" s="112"/>
      <c r="F583" s="6"/>
      <c r="G583" s="170"/>
      <c r="H583" s="193"/>
      <c r="I583" s="6"/>
      <c r="J583" s="6"/>
      <c r="K583" s="6"/>
      <c r="L583" s="170"/>
      <c r="M583" s="6"/>
      <c r="N583" s="25"/>
      <c r="O583" s="6"/>
      <c r="P583" s="25"/>
      <c r="Q583" s="249"/>
      <c r="R583" s="249"/>
      <c r="S583" s="503"/>
      <c r="T583" s="6"/>
      <c r="U583" s="6"/>
    </row>
    <row r="584" spans="1:21" ht="15.6" x14ac:dyDescent="0.3">
      <c r="A584" s="7"/>
      <c r="B584" s="6"/>
      <c r="C584" s="115"/>
      <c r="D584" s="111"/>
      <c r="E584" s="112"/>
      <c r="F584" s="6"/>
      <c r="G584" s="170"/>
      <c r="H584" s="193"/>
      <c r="I584" s="6"/>
      <c r="J584" s="6"/>
      <c r="K584" s="6"/>
      <c r="L584" s="170"/>
      <c r="M584" s="6"/>
      <c r="N584" s="25"/>
      <c r="O584" s="6"/>
      <c r="P584" s="25"/>
      <c r="Q584" s="249"/>
      <c r="R584" s="249"/>
      <c r="S584" s="503"/>
      <c r="T584" s="6"/>
      <c r="U584" s="6"/>
    </row>
    <row r="585" spans="1:21" ht="15.6" x14ac:dyDescent="0.3">
      <c r="A585" s="7"/>
      <c r="B585" s="6"/>
      <c r="C585" s="116"/>
      <c r="D585" s="111"/>
      <c r="E585" s="112"/>
      <c r="F585" s="6"/>
      <c r="G585" s="170"/>
      <c r="H585" s="193"/>
      <c r="I585" s="6"/>
      <c r="J585" s="6"/>
      <c r="K585" s="6"/>
      <c r="L585" s="170"/>
      <c r="M585" s="6"/>
      <c r="N585" s="25"/>
      <c r="O585" s="6"/>
      <c r="P585" s="25"/>
      <c r="Q585" s="249"/>
      <c r="R585" s="249"/>
      <c r="S585" s="503"/>
      <c r="T585" s="6"/>
      <c r="U585" s="6"/>
    </row>
    <row r="586" spans="1:21" ht="15.6" x14ac:dyDescent="0.3">
      <c r="A586" s="7"/>
      <c r="B586" s="6"/>
      <c r="C586" s="115"/>
      <c r="D586" s="111"/>
      <c r="E586" s="112"/>
      <c r="F586" s="6"/>
      <c r="G586" s="170"/>
      <c r="H586" s="193"/>
      <c r="I586" s="6"/>
      <c r="J586" s="6"/>
      <c r="K586" s="6"/>
      <c r="L586" s="170"/>
      <c r="M586" s="6"/>
      <c r="N586" s="25"/>
      <c r="O586" s="6"/>
      <c r="P586" s="25"/>
      <c r="Q586" s="249"/>
      <c r="R586" s="249"/>
      <c r="S586" s="503"/>
      <c r="T586" s="6"/>
      <c r="U586" s="6"/>
    </row>
    <row r="587" spans="1:21" x14ac:dyDescent="0.3">
      <c r="A587" s="7"/>
      <c r="B587" s="6"/>
      <c r="C587" s="170"/>
      <c r="D587" s="111"/>
      <c r="E587" s="112"/>
      <c r="F587" s="6"/>
      <c r="G587" s="170"/>
      <c r="H587" s="193"/>
      <c r="I587" s="6"/>
      <c r="J587" s="6"/>
      <c r="K587" s="6"/>
      <c r="L587" s="170"/>
      <c r="M587" s="6"/>
      <c r="N587" s="25"/>
      <c r="O587" s="6"/>
      <c r="P587" s="25"/>
      <c r="Q587" s="249"/>
      <c r="R587" s="249"/>
      <c r="S587" s="503"/>
      <c r="T587" s="6"/>
      <c r="U587" s="6"/>
    </row>
    <row r="588" spans="1:21" ht="15.6" x14ac:dyDescent="0.3">
      <c r="A588" s="7"/>
      <c r="B588" s="6"/>
      <c r="C588" s="115"/>
      <c r="D588" s="111"/>
      <c r="E588" s="112"/>
      <c r="F588" s="6"/>
      <c r="G588" s="170"/>
      <c r="H588" s="193"/>
      <c r="I588" s="6"/>
      <c r="J588" s="6"/>
      <c r="K588" s="6"/>
      <c r="L588" s="170"/>
      <c r="M588" s="6"/>
      <c r="N588" s="25"/>
      <c r="O588" s="6"/>
      <c r="P588" s="25"/>
      <c r="Q588" s="249"/>
      <c r="R588" s="249"/>
      <c r="S588" s="503"/>
      <c r="T588" s="6"/>
      <c r="U588" s="6"/>
    </row>
    <row r="589" spans="1:21" ht="15.6" x14ac:dyDescent="0.3">
      <c r="A589" s="7"/>
      <c r="B589" s="6"/>
      <c r="C589" s="115"/>
      <c r="D589" s="111"/>
      <c r="E589" s="112"/>
      <c r="F589" s="6"/>
      <c r="G589" s="170"/>
      <c r="H589" s="193"/>
      <c r="I589" s="6"/>
      <c r="J589" s="6"/>
      <c r="K589" s="6"/>
      <c r="L589" s="170"/>
      <c r="M589" s="6"/>
      <c r="N589" s="25"/>
      <c r="O589" s="6"/>
      <c r="P589" s="25"/>
      <c r="Q589" s="249"/>
      <c r="R589" s="249"/>
      <c r="S589" s="503"/>
      <c r="T589" s="6"/>
      <c r="U589" s="6"/>
    </row>
    <row r="590" spans="1:21" ht="15.6" x14ac:dyDescent="0.3">
      <c r="A590" s="7"/>
      <c r="B590" s="6"/>
      <c r="C590" s="115"/>
      <c r="D590" s="111"/>
      <c r="E590" s="112"/>
      <c r="F590" s="6"/>
      <c r="G590" s="170"/>
      <c r="H590" s="193"/>
      <c r="I590" s="6"/>
      <c r="J590" s="6"/>
      <c r="K590" s="6"/>
      <c r="L590" s="170"/>
      <c r="M590" s="6"/>
      <c r="N590" s="25"/>
      <c r="O590" s="6"/>
      <c r="P590" s="25"/>
      <c r="Q590" s="249"/>
      <c r="R590" s="249"/>
      <c r="S590" s="503"/>
      <c r="T590" s="6"/>
      <c r="U590" s="6"/>
    </row>
    <row r="591" spans="1:21" ht="15.6" x14ac:dyDescent="0.3">
      <c r="A591" s="7"/>
      <c r="B591" s="6"/>
      <c r="C591" s="115"/>
      <c r="D591" s="111"/>
      <c r="E591" s="112"/>
      <c r="F591" s="6"/>
      <c r="G591" s="170"/>
      <c r="H591" s="193"/>
      <c r="I591" s="6"/>
      <c r="J591" s="6"/>
      <c r="K591" s="6"/>
      <c r="L591" s="170"/>
      <c r="M591" s="6"/>
      <c r="N591" s="25"/>
      <c r="O591" s="6"/>
      <c r="P591" s="25"/>
      <c r="Q591" s="249"/>
      <c r="R591" s="249"/>
      <c r="S591" s="503"/>
      <c r="T591" s="6"/>
      <c r="U591" s="6"/>
    </row>
    <row r="592" spans="1:21" ht="15.6" x14ac:dyDescent="0.3">
      <c r="A592" s="7"/>
      <c r="B592" s="6"/>
      <c r="C592" s="115"/>
      <c r="D592" s="111"/>
      <c r="E592" s="112"/>
      <c r="F592" s="6"/>
      <c r="G592" s="170"/>
      <c r="H592" s="193"/>
      <c r="I592" s="6"/>
      <c r="J592" s="6"/>
      <c r="K592" s="6"/>
      <c r="L592" s="170"/>
      <c r="M592" s="6"/>
      <c r="N592" s="25"/>
      <c r="O592" s="6"/>
      <c r="P592" s="25"/>
      <c r="Q592" s="249"/>
      <c r="R592" s="249"/>
      <c r="S592" s="503"/>
      <c r="T592" s="6"/>
      <c r="U592" s="6"/>
    </row>
    <row r="593" spans="1:21" x14ac:dyDescent="0.3">
      <c r="A593" s="7"/>
      <c r="B593" s="6"/>
      <c r="C593" s="170"/>
      <c r="D593" s="111"/>
      <c r="E593" s="112"/>
      <c r="F593" s="6"/>
      <c r="G593" s="170"/>
      <c r="H593" s="193"/>
      <c r="I593" s="6"/>
      <c r="J593" s="6"/>
      <c r="K593" s="6"/>
      <c r="L593" s="170"/>
      <c r="M593" s="6"/>
      <c r="N593" s="25"/>
      <c r="O593" s="6"/>
      <c r="P593" s="25"/>
      <c r="Q593" s="249"/>
      <c r="R593" s="249"/>
      <c r="S593" s="503"/>
      <c r="T593" s="6"/>
      <c r="U593" s="6"/>
    </row>
    <row r="594" spans="1:21" ht="15.6" x14ac:dyDescent="0.3">
      <c r="A594" s="7"/>
      <c r="B594" s="6"/>
      <c r="C594" s="115"/>
      <c r="D594" s="111"/>
      <c r="E594" s="112"/>
      <c r="F594" s="6"/>
      <c r="G594" s="170"/>
      <c r="H594" s="193"/>
      <c r="I594" s="6"/>
      <c r="J594" s="6"/>
      <c r="K594" s="6"/>
      <c r="L594" s="170"/>
      <c r="M594" s="6"/>
      <c r="N594" s="25"/>
      <c r="O594" s="6"/>
      <c r="P594" s="25"/>
      <c r="Q594" s="249"/>
      <c r="R594" s="249"/>
      <c r="S594" s="503"/>
      <c r="T594" s="6"/>
      <c r="U594" s="6"/>
    </row>
    <row r="595" spans="1:21" ht="15.6" x14ac:dyDescent="0.3">
      <c r="A595" s="7"/>
      <c r="B595" s="6"/>
      <c r="C595" s="116"/>
      <c r="D595" s="111"/>
      <c r="E595" s="112"/>
      <c r="F595" s="6"/>
      <c r="G595" s="170"/>
      <c r="H595" s="193"/>
      <c r="I595" s="6"/>
      <c r="J595" s="6"/>
      <c r="K595" s="6"/>
      <c r="L595" s="170"/>
      <c r="M595" s="6"/>
      <c r="N595" s="25"/>
      <c r="O595" s="6"/>
      <c r="P595" s="25"/>
      <c r="Q595" s="249"/>
      <c r="R595" s="249"/>
      <c r="S595" s="503"/>
      <c r="T595" s="6"/>
      <c r="U595" s="6"/>
    </row>
    <row r="596" spans="1:21" x14ac:dyDescent="0.3">
      <c r="A596" s="7"/>
      <c r="B596" s="6"/>
      <c r="C596" s="170"/>
      <c r="D596" s="111"/>
      <c r="E596" s="112"/>
      <c r="F596" s="6"/>
      <c r="G596" s="170"/>
      <c r="H596" s="193"/>
      <c r="I596" s="6"/>
      <c r="J596" s="6"/>
      <c r="K596" s="6"/>
      <c r="L596" s="170"/>
      <c r="M596" s="6"/>
      <c r="N596" s="25"/>
      <c r="O596" s="6"/>
      <c r="P596" s="25"/>
      <c r="Q596" s="249"/>
      <c r="R596" s="249"/>
      <c r="S596" s="503"/>
      <c r="T596" s="6"/>
      <c r="U596" s="6"/>
    </row>
    <row r="597" spans="1:21" ht="15.6" x14ac:dyDescent="0.3">
      <c r="A597" s="7"/>
      <c r="B597" s="6"/>
      <c r="C597" s="116"/>
      <c r="D597" s="111"/>
      <c r="E597" s="112"/>
      <c r="F597" s="6"/>
      <c r="G597" s="170"/>
      <c r="H597" s="193"/>
      <c r="I597" s="6"/>
      <c r="J597" s="6"/>
      <c r="K597" s="6"/>
      <c r="L597" s="170"/>
      <c r="M597" s="6"/>
      <c r="N597" s="25"/>
      <c r="O597" s="6"/>
      <c r="P597" s="25"/>
      <c r="Q597" s="249"/>
      <c r="R597" s="249"/>
      <c r="S597" s="503"/>
      <c r="T597" s="6"/>
      <c r="U597" s="6"/>
    </row>
    <row r="598" spans="1:21" ht="15.6" x14ac:dyDescent="0.3">
      <c r="A598" s="7"/>
      <c r="B598" s="6"/>
      <c r="C598" s="115"/>
      <c r="D598" s="111"/>
      <c r="E598" s="112"/>
      <c r="F598" s="6"/>
      <c r="G598" s="170"/>
      <c r="H598" s="193"/>
      <c r="I598" s="6"/>
      <c r="J598" s="6"/>
      <c r="K598" s="6"/>
      <c r="L598" s="170"/>
      <c r="M598" s="6"/>
      <c r="N598" s="25"/>
      <c r="O598" s="6"/>
      <c r="P598" s="25"/>
      <c r="Q598" s="249"/>
      <c r="R598" s="249"/>
      <c r="S598" s="503"/>
      <c r="T598" s="6"/>
      <c r="U598" s="6"/>
    </row>
    <row r="599" spans="1:21" x14ac:dyDescent="0.3">
      <c r="A599" s="7"/>
      <c r="B599" s="6"/>
      <c r="C599" s="170"/>
      <c r="D599" s="111"/>
      <c r="E599" s="112"/>
      <c r="F599" s="6"/>
      <c r="G599" s="170"/>
      <c r="H599" s="193"/>
      <c r="I599" s="6"/>
      <c r="J599" s="6"/>
      <c r="K599" s="6"/>
      <c r="L599" s="170"/>
      <c r="M599" s="6"/>
      <c r="N599" s="25"/>
      <c r="O599" s="6"/>
      <c r="P599" s="25"/>
      <c r="Q599" s="249"/>
      <c r="R599" s="249"/>
      <c r="S599" s="503"/>
      <c r="T599" s="6"/>
      <c r="U599" s="6"/>
    </row>
    <row r="600" spans="1:21" ht="15.6" x14ac:dyDescent="0.3">
      <c r="A600" s="7"/>
      <c r="B600" s="6"/>
      <c r="C600" s="115"/>
      <c r="D600" s="111"/>
      <c r="E600" s="112"/>
      <c r="F600" s="6"/>
      <c r="G600" s="170"/>
      <c r="H600" s="193"/>
      <c r="I600" s="6"/>
      <c r="J600" s="6"/>
      <c r="K600" s="6"/>
      <c r="L600" s="170"/>
      <c r="M600" s="6"/>
      <c r="N600" s="25"/>
      <c r="O600" s="6"/>
      <c r="P600" s="25"/>
      <c r="Q600" s="249"/>
      <c r="R600" s="249"/>
      <c r="S600" s="503"/>
      <c r="T600" s="6"/>
      <c r="U600" s="6"/>
    </row>
    <row r="601" spans="1:21" ht="15.6" x14ac:dyDescent="0.3">
      <c r="A601" s="7"/>
      <c r="B601" s="6"/>
      <c r="C601" s="116"/>
      <c r="D601" s="111"/>
      <c r="E601" s="112"/>
      <c r="F601" s="6"/>
      <c r="G601" s="170"/>
      <c r="H601" s="193"/>
      <c r="I601" s="6"/>
      <c r="J601" s="6"/>
      <c r="K601" s="6"/>
      <c r="L601" s="170"/>
      <c r="M601" s="6"/>
      <c r="N601" s="25"/>
      <c r="O601" s="6"/>
      <c r="P601" s="25"/>
      <c r="Q601" s="249"/>
      <c r="R601" s="249"/>
      <c r="S601" s="503"/>
      <c r="T601" s="6"/>
      <c r="U601" s="6"/>
    </row>
    <row r="602" spans="1:21" ht="15.6" x14ac:dyDescent="0.3">
      <c r="A602" s="7"/>
      <c r="B602" s="6"/>
      <c r="C602" s="115"/>
      <c r="D602" s="111"/>
      <c r="E602" s="112"/>
      <c r="F602" s="6"/>
      <c r="G602" s="170"/>
      <c r="H602" s="193"/>
      <c r="I602" s="6"/>
      <c r="J602" s="6"/>
      <c r="K602" s="6"/>
      <c r="L602" s="170"/>
      <c r="M602" s="6"/>
      <c r="N602" s="193"/>
      <c r="O602" s="6"/>
      <c r="P602" s="25"/>
      <c r="Q602" s="249"/>
      <c r="R602" s="249"/>
      <c r="S602" s="503"/>
      <c r="T602" s="6"/>
      <c r="U602" s="6"/>
    </row>
    <row r="603" spans="1:21" x14ac:dyDescent="0.3">
      <c r="A603" s="7"/>
      <c r="B603" s="6"/>
      <c r="C603" s="170"/>
      <c r="D603" s="111"/>
      <c r="E603" s="112"/>
      <c r="F603" s="6"/>
      <c r="G603" s="170"/>
      <c r="H603" s="193"/>
      <c r="I603" s="6"/>
      <c r="J603" s="6"/>
      <c r="K603" s="6"/>
      <c r="L603" s="170"/>
      <c r="M603" s="6"/>
      <c r="N603" s="25"/>
      <c r="O603" s="6"/>
      <c r="P603" s="25"/>
      <c r="Q603" s="249"/>
      <c r="R603" s="249"/>
      <c r="S603" s="503"/>
      <c r="T603" s="6"/>
      <c r="U603" s="6"/>
    </row>
    <row r="604" spans="1:21" ht="15.6" x14ac:dyDescent="0.3">
      <c r="A604" s="7"/>
      <c r="B604" s="6"/>
      <c r="C604" s="115"/>
      <c r="D604" s="111"/>
      <c r="E604" s="112"/>
      <c r="F604" s="6"/>
      <c r="G604" s="170"/>
      <c r="H604" s="193"/>
      <c r="I604" s="6"/>
      <c r="J604" s="6"/>
      <c r="K604" s="6"/>
      <c r="L604" s="170"/>
      <c r="M604" s="6"/>
      <c r="N604" s="25"/>
      <c r="O604" s="6"/>
      <c r="P604" s="25"/>
      <c r="Q604" s="249"/>
      <c r="R604" s="249"/>
      <c r="S604" s="503"/>
      <c r="T604" s="6"/>
      <c r="U604" s="6"/>
    </row>
    <row r="605" spans="1:21" ht="15.6" x14ac:dyDescent="0.3">
      <c r="A605" s="7"/>
      <c r="B605" s="6"/>
      <c r="C605" s="115"/>
      <c r="D605" s="111"/>
      <c r="E605" s="167"/>
      <c r="F605" s="6"/>
      <c r="G605" s="174"/>
      <c r="H605" s="196"/>
      <c r="I605" s="6"/>
      <c r="J605" s="6"/>
      <c r="K605" s="6"/>
      <c r="L605" s="174"/>
      <c r="M605" s="6"/>
      <c r="N605" s="25"/>
      <c r="O605" s="6"/>
      <c r="P605" s="25"/>
      <c r="Q605" s="249"/>
      <c r="R605" s="249"/>
      <c r="S605" s="503"/>
      <c r="T605" s="6"/>
      <c r="U605" s="6"/>
    </row>
    <row r="606" spans="1:21" ht="15.6" x14ac:dyDescent="0.3">
      <c r="A606" s="7"/>
      <c r="B606" s="6"/>
      <c r="C606" s="115"/>
      <c r="D606" s="111"/>
      <c r="E606" s="112"/>
      <c r="F606" s="6"/>
      <c r="G606" s="174"/>
      <c r="H606" s="196"/>
      <c r="I606" s="6"/>
      <c r="J606" s="6"/>
      <c r="K606" s="6"/>
      <c r="L606" s="174"/>
      <c r="M606" s="6"/>
      <c r="N606" s="25"/>
      <c r="O606" s="6"/>
      <c r="P606" s="25"/>
      <c r="Q606" s="249"/>
      <c r="R606" s="249"/>
      <c r="S606" s="503"/>
      <c r="T606" s="6"/>
      <c r="U606" s="6"/>
    </row>
    <row r="607" spans="1:21" ht="15.6" x14ac:dyDescent="0.3">
      <c r="A607" s="7"/>
      <c r="B607" s="6"/>
      <c r="C607" s="115"/>
      <c r="D607" s="111"/>
      <c r="E607" s="112"/>
      <c r="F607" s="6"/>
      <c r="G607" s="174"/>
      <c r="H607" s="196"/>
      <c r="I607" s="6"/>
      <c r="J607" s="6"/>
      <c r="K607" s="6"/>
      <c r="L607" s="174"/>
      <c r="M607" s="6"/>
      <c r="N607" s="25"/>
      <c r="O607" s="6"/>
      <c r="P607" s="25"/>
      <c r="Q607" s="249"/>
      <c r="R607" s="249"/>
      <c r="S607" s="503"/>
      <c r="T607" s="6"/>
      <c r="U607" s="6"/>
    </row>
    <row r="608" spans="1:21" ht="15.6" x14ac:dyDescent="0.3">
      <c r="A608" s="7"/>
      <c r="B608" s="6"/>
      <c r="C608" s="115"/>
      <c r="D608" s="111"/>
      <c r="E608" s="112"/>
      <c r="F608" s="6"/>
      <c r="G608" s="174"/>
      <c r="H608" s="196"/>
      <c r="I608" s="6"/>
      <c r="J608" s="6"/>
      <c r="K608" s="6"/>
      <c r="L608" s="174"/>
      <c r="M608" s="6"/>
      <c r="N608" s="25"/>
      <c r="O608" s="6"/>
      <c r="P608" s="25"/>
      <c r="Q608" s="249"/>
      <c r="R608" s="249"/>
      <c r="S608" s="503"/>
      <c r="T608" s="6"/>
      <c r="U608" s="6"/>
    </row>
    <row r="609" spans="1:21" ht="15.6" x14ac:dyDescent="0.3">
      <c r="A609" s="7"/>
      <c r="B609" s="6"/>
      <c r="C609" s="115"/>
      <c r="D609" s="109"/>
      <c r="E609" s="109"/>
      <c r="F609" s="6"/>
      <c r="G609" s="175"/>
      <c r="H609" s="197"/>
      <c r="I609" s="6"/>
      <c r="J609" s="6"/>
      <c r="K609" s="6"/>
      <c r="L609" s="175"/>
      <c r="M609" s="6"/>
      <c r="N609" s="25"/>
      <c r="O609" s="6"/>
      <c r="P609" s="25"/>
      <c r="Q609" s="249"/>
      <c r="R609" s="249"/>
      <c r="S609" s="503"/>
      <c r="T609" s="6"/>
      <c r="U609" s="6"/>
    </row>
    <row r="610" spans="1:21" ht="15.6" x14ac:dyDescent="0.3">
      <c r="A610" s="7"/>
      <c r="B610" s="6"/>
      <c r="C610" s="115"/>
      <c r="D610" s="109"/>
      <c r="E610" s="109"/>
      <c r="F610" s="6"/>
      <c r="G610" s="175"/>
      <c r="H610" s="197"/>
      <c r="I610" s="6"/>
      <c r="J610" s="6"/>
      <c r="K610" s="6"/>
      <c r="L610" s="175"/>
      <c r="M610" s="6"/>
      <c r="N610" s="25"/>
      <c r="O610" s="6"/>
      <c r="P610" s="25"/>
      <c r="Q610" s="249"/>
      <c r="R610" s="249"/>
      <c r="S610" s="503"/>
      <c r="T610" s="6"/>
      <c r="U610" s="6"/>
    </row>
    <row r="611" spans="1:21" ht="15.6" x14ac:dyDescent="0.3">
      <c r="A611" s="7"/>
      <c r="B611" s="6"/>
      <c r="C611" s="115"/>
      <c r="D611" s="109"/>
      <c r="E611" s="109"/>
      <c r="F611" s="6"/>
      <c r="G611" s="175"/>
      <c r="H611" s="197"/>
      <c r="I611" s="6"/>
      <c r="J611" s="6"/>
      <c r="K611" s="6"/>
      <c r="L611" s="175"/>
      <c r="M611" s="6"/>
      <c r="N611" s="25"/>
      <c r="O611" s="6"/>
      <c r="P611" s="25"/>
      <c r="Q611" s="249"/>
      <c r="R611" s="249"/>
      <c r="S611" s="503"/>
      <c r="T611" s="6"/>
      <c r="U611" s="6"/>
    </row>
    <row r="612" spans="1:21" ht="15.6" x14ac:dyDescent="0.3">
      <c r="A612" s="7"/>
      <c r="B612" s="6"/>
      <c r="C612" s="115"/>
      <c r="D612" s="109"/>
      <c r="E612" s="109"/>
      <c r="F612" s="6"/>
      <c r="G612" s="175"/>
      <c r="H612" s="197"/>
      <c r="I612" s="6"/>
      <c r="J612" s="6"/>
      <c r="K612" s="6"/>
      <c r="L612" s="175"/>
      <c r="M612" s="6"/>
      <c r="N612" s="25"/>
      <c r="O612" s="6"/>
      <c r="P612" s="25"/>
      <c r="Q612" s="249"/>
      <c r="R612" s="249"/>
      <c r="S612" s="503"/>
      <c r="T612" s="6"/>
      <c r="U612" s="6"/>
    </row>
    <row r="613" spans="1:21" ht="15.6" x14ac:dyDescent="0.3">
      <c r="A613" s="7"/>
      <c r="B613" s="6"/>
      <c r="C613" s="115"/>
      <c r="D613" s="109"/>
      <c r="E613" s="109"/>
      <c r="F613" s="6"/>
      <c r="G613" s="175"/>
      <c r="H613" s="197"/>
      <c r="I613" s="6"/>
      <c r="J613" s="6"/>
      <c r="K613" s="6"/>
      <c r="L613" s="175"/>
      <c r="M613" s="6"/>
      <c r="N613" s="25"/>
      <c r="O613" s="6"/>
      <c r="P613" s="25"/>
      <c r="Q613" s="249"/>
      <c r="R613" s="249"/>
      <c r="S613" s="503"/>
      <c r="T613" s="6"/>
      <c r="U613" s="6"/>
    </row>
    <row r="614" spans="1:21" ht="15.6" x14ac:dyDescent="0.3">
      <c r="A614" s="7"/>
      <c r="B614" s="6"/>
      <c r="C614" s="115"/>
      <c r="D614" s="109"/>
      <c r="E614" s="109"/>
      <c r="F614" s="6"/>
      <c r="G614" s="175"/>
      <c r="H614" s="197"/>
      <c r="I614" s="6"/>
      <c r="J614" s="6"/>
      <c r="K614" s="6"/>
      <c r="L614" s="175"/>
      <c r="M614" s="6"/>
      <c r="N614" s="25"/>
      <c r="O614" s="6"/>
      <c r="P614" s="25"/>
      <c r="Q614" s="249"/>
      <c r="R614" s="249"/>
      <c r="S614" s="503"/>
      <c r="T614" s="6"/>
      <c r="U614" s="6"/>
    </row>
    <row r="615" spans="1:21" ht="15.6" x14ac:dyDescent="0.3">
      <c r="A615" s="7"/>
      <c r="B615" s="6"/>
      <c r="C615" s="115"/>
      <c r="D615" s="109"/>
      <c r="E615" s="112"/>
      <c r="F615" s="6"/>
      <c r="G615" s="174"/>
      <c r="H615" s="196"/>
      <c r="I615" s="6"/>
      <c r="J615" s="6"/>
      <c r="K615" s="6"/>
      <c r="L615" s="174"/>
      <c r="M615" s="6"/>
      <c r="N615" s="25"/>
      <c r="O615" s="6"/>
      <c r="P615" s="25"/>
      <c r="Q615" s="249"/>
      <c r="R615" s="249"/>
      <c r="S615" s="503"/>
      <c r="T615" s="6"/>
      <c r="U615" s="6"/>
    </row>
    <row r="616" spans="1:21" ht="15.6" x14ac:dyDescent="0.3">
      <c r="A616" s="7"/>
      <c r="B616" s="6"/>
      <c r="C616" s="115"/>
      <c r="D616" s="109"/>
      <c r="E616" s="112"/>
      <c r="F616" s="6"/>
      <c r="G616" s="174"/>
      <c r="H616" s="197"/>
      <c r="I616" s="6"/>
      <c r="J616" s="6"/>
      <c r="K616" s="6"/>
      <c r="L616" s="175"/>
      <c r="M616" s="6"/>
      <c r="N616" s="25"/>
      <c r="O616" s="6"/>
      <c r="P616" s="25"/>
      <c r="Q616" s="249"/>
      <c r="R616" s="249"/>
      <c r="S616" s="503"/>
      <c r="T616" s="6"/>
      <c r="U616" s="6"/>
    </row>
    <row r="617" spans="1:21" x14ac:dyDescent="0.3">
      <c r="A617" s="7"/>
      <c r="B617" s="6"/>
      <c r="C617" s="6"/>
      <c r="D617" s="25"/>
      <c r="E617" s="25"/>
      <c r="F617" s="6"/>
      <c r="G617" s="6"/>
      <c r="H617" s="249"/>
      <c r="I617" s="6"/>
      <c r="J617" s="6"/>
      <c r="K617" s="6"/>
      <c r="L617" s="6"/>
      <c r="M617" s="6"/>
      <c r="N617" s="6"/>
      <c r="O617" s="6"/>
      <c r="P617" s="25"/>
      <c r="Q617" s="249"/>
      <c r="R617" s="249"/>
      <c r="S617" s="503"/>
      <c r="T617" s="6"/>
      <c r="U617" s="6"/>
    </row>
    <row r="618" spans="1:21" x14ac:dyDescent="0.3">
      <c r="A618" s="7"/>
      <c r="B618" s="6"/>
      <c r="C618" s="6"/>
      <c r="D618" s="25"/>
      <c r="E618" s="25"/>
      <c r="F618" s="6"/>
      <c r="G618" s="6"/>
      <c r="H618" s="249"/>
      <c r="I618" s="6"/>
      <c r="J618" s="6"/>
      <c r="K618" s="6"/>
      <c r="L618" s="6"/>
      <c r="M618" s="6"/>
      <c r="N618" s="6"/>
      <c r="O618" s="6"/>
      <c r="P618" s="25"/>
      <c r="Q618" s="249"/>
      <c r="R618" s="249"/>
      <c r="S618" s="503"/>
      <c r="T618" s="6"/>
      <c r="U618" s="6"/>
    </row>
    <row r="619" spans="1:21" x14ac:dyDescent="0.3">
      <c r="A619" s="7"/>
      <c r="B619" s="6"/>
      <c r="C619" s="6"/>
      <c r="D619" s="25"/>
      <c r="E619" s="25"/>
      <c r="F619" s="6"/>
      <c r="G619" s="6"/>
      <c r="H619" s="249"/>
      <c r="I619" s="6"/>
      <c r="J619" s="6"/>
      <c r="K619" s="6"/>
      <c r="L619" s="6"/>
      <c r="M619" s="6"/>
      <c r="N619" s="6"/>
      <c r="O619" s="6"/>
      <c r="P619" s="25"/>
      <c r="Q619" s="249"/>
      <c r="R619" s="249"/>
      <c r="S619" s="503"/>
      <c r="T619" s="6"/>
      <c r="U619" s="6"/>
    </row>
    <row r="620" spans="1:21" x14ac:dyDescent="0.3">
      <c r="A620" s="7"/>
      <c r="B620" s="6"/>
      <c r="C620" s="6"/>
      <c r="D620" s="25"/>
      <c r="E620" s="25"/>
      <c r="F620" s="6"/>
      <c r="G620" s="6"/>
      <c r="H620" s="249"/>
      <c r="I620" s="6"/>
      <c r="J620" s="6"/>
      <c r="K620" s="6"/>
      <c r="L620" s="6"/>
      <c r="M620" s="6"/>
      <c r="N620" s="6"/>
      <c r="O620" s="6"/>
      <c r="P620" s="25"/>
      <c r="Q620" s="249"/>
      <c r="R620" s="249"/>
      <c r="S620" s="503"/>
      <c r="T620" s="6"/>
      <c r="U620" s="6"/>
    </row>
    <row r="621" spans="1:21" x14ac:dyDescent="0.3">
      <c r="A621" s="7"/>
      <c r="B621" s="6"/>
      <c r="C621" s="6"/>
      <c r="D621" s="25"/>
      <c r="E621" s="25"/>
      <c r="F621" s="6"/>
      <c r="G621" s="6"/>
      <c r="H621" s="249"/>
      <c r="I621" s="6"/>
      <c r="J621" s="6"/>
      <c r="K621" s="6"/>
      <c r="L621" s="6"/>
      <c r="M621" s="6"/>
      <c r="N621" s="6"/>
      <c r="O621" s="6"/>
      <c r="P621" s="25"/>
      <c r="Q621" s="249"/>
      <c r="R621" s="249"/>
      <c r="S621" s="503"/>
      <c r="T621" s="6"/>
      <c r="U621" s="6"/>
    </row>
    <row r="622" spans="1:21" x14ac:dyDescent="0.3">
      <c r="A622" s="7"/>
      <c r="B622" s="6"/>
      <c r="C622" s="6"/>
      <c r="D622" s="25"/>
      <c r="E622" s="25"/>
      <c r="F622" s="6"/>
      <c r="G622" s="6"/>
      <c r="H622" s="249"/>
      <c r="I622" s="6"/>
      <c r="J622" s="6"/>
      <c r="K622" s="6"/>
      <c r="L622" s="6"/>
      <c r="M622" s="6"/>
      <c r="N622" s="6"/>
      <c r="O622" s="6"/>
      <c r="P622" s="25"/>
      <c r="Q622" s="249"/>
      <c r="R622" s="249"/>
      <c r="S622" s="503"/>
      <c r="T622" s="6"/>
      <c r="U622" s="6"/>
    </row>
    <row r="623" spans="1:21" x14ac:dyDescent="0.3">
      <c r="A623" s="7"/>
      <c r="B623" s="6"/>
      <c r="C623" s="6"/>
      <c r="D623" s="25"/>
      <c r="E623" s="25"/>
      <c r="F623" s="6"/>
      <c r="G623" s="6"/>
      <c r="H623" s="249"/>
      <c r="I623" s="6"/>
      <c r="J623" s="6"/>
      <c r="K623" s="6"/>
      <c r="L623" s="6"/>
      <c r="M623" s="6"/>
      <c r="N623" s="6"/>
      <c r="O623" s="6"/>
      <c r="P623" s="25"/>
      <c r="Q623" s="249"/>
      <c r="R623" s="249"/>
      <c r="S623" s="503"/>
      <c r="T623" s="6"/>
      <c r="U623" s="6"/>
    </row>
    <row r="624" spans="1:21" x14ac:dyDescent="0.3">
      <c r="A624" s="7"/>
      <c r="B624" s="6"/>
      <c r="C624" s="6"/>
      <c r="D624" s="25"/>
      <c r="E624" s="25"/>
      <c r="F624" s="6"/>
      <c r="G624" s="6"/>
      <c r="H624" s="249"/>
      <c r="I624" s="6"/>
      <c r="J624" s="6"/>
      <c r="K624" s="6"/>
      <c r="L624" s="6"/>
      <c r="M624" s="6"/>
      <c r="N624" s="6"/>
      <c r="O624" s="6"/>
      <c r="P624" s="25"/>
      <c r="Q624" s="249"/>
      <c r="R624" s="249"/>
      <c r="S624" s="503"/>
      <c r="T624" s="6"/>
      <c r="U624" s="6"/>
    </row>
    <row r="625" spans="1:21" x14ac:dyDescent="0.3">
      <c r="A625" s="7"/>
      <c r="B625" s="6"/>
      <c r="C625" s="6"/>
      <c r="D625" s="25"/>
      <c r="E625" s="25"/>
      <c r="F625" s="6"/>
      <c r="G625" s="6"/>
      <c r="H625" s="249"/>
      <c r="I625" s="6"/>
      <c r="J625" s="6"/>
      <c r="K625" s="6"/>
      <c r="L625" s="6"/>
      <c r="M625" s="6"/>
      <c r="N625" s="6"/>
      <c r="O625" s="6"/>
      <c r="P625" s="25"/>
      <c r="Q625" s="249"/>
      <c r="R625" s="249"/>
      <c r="S625" s="503"/>
      <c r="T625" s="6"/>
      <c r="U625" s="6"/>
    </row>
    <row r="626" spans="1:21" x14ac:dyDescent="0.3">
      <c r="A626" s="7"/>
      <c r="B626" s="6"/>
      <c r="C626" s="6"/>
      <c r="D626" s="25"/>
      <c r="E626" s="25"/>
      <c r="F626" s="6"/>
      <c r="G626" s="6"/>
      <c r="H626" s="249"/>
      <c r="I626" s="6"/>
      <c r="J626" s="6"/>
      <c r="K626" s="6"/>
      <c r="L626" s="6"/>
      <c r="M626" s="6"/>
      <c r="N626" s="6"/>
      <c r="O626" s="6"/>
      <c r="P626" s="25"/>
      <c r="Q626" s="249"/>
      <c r="R626" s="249"/>
      <c r="S626" s="503"/>
      <c r="T626" s="6"/>
      <c r="U626" s="6"/>
    </row>
    <row r="627" spans="1:21" x14ac:dyDescent="0.3">
      <c r="A627" s="7"/>
      <c r="B627" s="6"/>
      <c r="C627" s="6"/>
      <c r="D627" s="25"/>
      <c r="E627" s="25"/>
      <c r="F627" s="6"/>
      <c r="G627" s="6"/>
      <c r="H627" s="249"/>
      <c r="I627" s="6"/>
      <c r="J627" s="6"/>
      <c r="K627" s="6"/>
      <c r="L627" s="6"/>
      <c r="M627" s="6"/>
      <c r="N627" s="6"/>
      <c r="O627" s="6"/>
      <c r="P627" s="25"/>
      <c r="Q627" s="249"/>
      <c r="R627" s="249"/>
      <c r="S627" s="503"/>
      <c r="T627" s="6"/>
      <c r="U627" s="6"/>
    </row>
    <row r="628" spans="1:21" x14ac:dyDescent="0.3">
      <c r="A628" s="7"/>
      <c r="B628" s="6"/>
      <c r="C628" s="6"/>
      <c r="D628" s="25"/>
      <c r="E628" s="25"/>
      <c r="F628" s="6"/>
      <c r="G628" s="6"/>
      <c r="H628" s="249"/>
      <c r="I628" s="6"/>
      <c r="J628" s="6"/>
      <c r="K628" s="6"/>
      <c r="L628" s="6"/>
      <c r="M628" s="6"/>
      <c r="N628" s="6"/>
      <c r="O628" s="6"/>
      <c r="P628" s="25"/>
      <c r="Q628" s="249"/>
      <c r="R628" s="249"/>
      <c r="S628" s="503"/>
      <c r="T628" s="6"/>
      <c r="U628" s="6"/>
    </row>
    <row r="629" spans="1:21" x14ac:dyDescent="0.3">
      <c r="A629" s="7"/>
      <c r="B629" s="6"/>
      <c r="C629" s="6"/>
      <c r="D629" s="25"/>
      <c r="E629" s="25"/>
      <c r="F629" s="6"/>
      <c r="G629" s="6"/>
      <c r="H629" s="249"/>
      <c r="I629" s="6"/>
      <c r="J629" s="6"/>
      <c r="K629" s="6"/>
      <c r="L629" s="6"/>
      <c r="M629" s="6"/>
      <c r="N629" s="6"/>
      <c r="O629" s="6"/>
      <c r="P629" s="25"/>
      <c r="Q629" s="249"/>
      <c r="R629" s="249"/>
      <c r="S629" s="503"/>
      <c r="T629" s="6"/>
      <c r="U629" s="6"/>
    </row>
    <row r="630" spans="1:21" x14ac:dyDescent="0.3">
      <c r="A630" s="7"/>
      <c r="B630" s="6"/>
      <c r="C630" s="6"/>
      <c r="D630" s="25"/>
      <c r="E630" s="25"/>
      <c r="F630" s="6"/>
      <c r="G630" s="6"/>
      <c r="H630" s="249"/>
      <c r="I630" s="6"/>
      <c r="J630" s="6"/>
      <c r="K630" s="6"/>
      <c r="L630" s="6"/>
      <c r="M630" s="6"/>
      <c r="N630" s="6"/>
      <c r="O630" s="6"/>
      <c r="P630" s="25"/>
      <c r="Q630" s="249"/>
      <c r="R630" s="249"/>
      <c r="S630" s="503"/>
      <c r="T630" s="6"/>
      <c r="U630" s="6"/>
    </row>
    <row r="631" spans="1:21" x14ac:dyDescent="0.3">
      <c r="A631" s="7"/>
      <c r="B631" s="6"/>
      <c r="C631" s="6"/>
      <c r="D631" s="25"/>
      <c r="E631" s="25"/>
      <c r="F631" s="6"/>
      <c r="G631" s="6"/>
      <c r="H631" s="249"/>
      <c r="I631" s="6"/>
      <c r="J631" s="6"/>
      <c r="K631" s="6"/>
      <c r="L631" s="6"/>
      <c r="M631" s="6"/>
      <c r="N631" s="6"/>
      <c r="O631" s="6"/>
      <c r="P631" s="25"/>
      <c r="Q631" s="249"/>
      <c r="R631" s="249"/>
      <c r="S631" s="503"/>
      <c r="T631" s="6"/>
      <c r="U631" s="6"/>
    </row>
    <row r="632" spans="1:21" x14ac:dyDescent="0.3">
      <c r="A632" s="7"/>
      <c r="B632" s="6"/>
      <c r="C632" s="6"/>
      <c r="D632" s="25"/>
      <c r="E632" s="25"/>
      <c r="F632" s="6"/>
      <c r="G632" s="6"/>
      <c r="H632" s="249"/>
      <c r="I632" s="6"/>
      <c r="J632" s="6"/>
      <c r="K632" s="6"/>
      <c r="L632" s="6"/>
      <c r="M632" s="6"/>
      <c r="N632" s="6"/>
      <c r="O632" s="6"/>
      <c r="P632" s="25"/>
      <c r="Q632" s="249"/>
      <c r="R632" s="249"/>
      <c r="S632" s="503"/>
      <c r="T632" s="6"/>
      <c r="U632" s="6"/>
    </row>
    <row r="633" spans="1:21" x14ac:dyDescent="0.3">
      <c r="A633" s="7"/>
      <c r="B633" s="6"/>
      <c r="C633" s="6"/>
      <c r="D633" s="25"/>
      <c r="E633" s="25"/>
      <c r="F633" s="6"/>
      <c r="G633" s="6"/>
      <c r="H633" s="249"/>
      <c r="I633" s="6"/>
      <c r="J633" s="6"/>
      <c r="K633" s="6"/>
      <c r="L633" s="6"/>
      <c r="M633" s="6"/>
      <c r="N633" s="6"/>
      <c r="O633" s="6"/>
      <c r="P633" s="25"/>
      <c r="Q633" s="249"/>
      <c r="R633" s="249"/>
      <c r="S633" s="503"/>
      <c r="T633" s="6"/>
      <c r="U633" s="6"/>
    </row>
    <row r="634" spans="1:21" x14ac:dyDescent="0.3">
      <c r="A634" s="7"/>
      <c r="B634" s="6"/>
      <c r="C634" s="6"/>
      <c r="D634" s="25"/>
      <c r="E634" s="25"/>
      <c r="F634" s="6"/>
      <c r="G634" s="6"/>
      <c r="H634" s="249"/>
      <c r="I634" s="6"/>
      <c r="J634" s="6"/>
      <c r="K634" s="6"/>
      <c r="L634" s="6"/>
      <c r="M634" s="6"/>
      <c r="N634" s="6"/>
      <c r="O634" s="6"/>
      <c r="P634" s="25"/>
      <c r="Q634" s="249"/>
      <c r="R634" s="249"/>
      <c r="S634" s="503"/>
      <c r="T634" s="6"/>
      <c r="U634" s="6"/>
    </row>
    <row r="635" spans="1:21" x14ac:dyDescent="0.3">
      <c r="A635" s="7"/>
      <c r="B635" s="6"/>
      <c r="C635" s="6"/>
      <c r="D635" s="25"/>
      <c r="E635" s="25"/>
      <c r="F635" s="6"/>
      <c r="G635" s="6"/>
      <c r="H635" s="249"/>
      <c r="I635" s="6"/>
      <c r="J635" s="6"/>
      <c r="K635" s="6"/>
      <c r="L635" s="6"/>
      <c r="M635" s="6"/>
      <c r="N635" s="6"/>
      <c r="O635" s="6"/>
      <c r="P635" s="25"/>
      <c r="Q635" s="249"/>
      <c r="R635" s="249"/>
      <c r="S635" s="503"/>
      <c r="T635" s="6"/>
      <c r="U635" s="6"/>
    </row>
    <row r="636" spans="1:21" x14ac:dyDescent="0.3">
      <c r="A636" s="7"/>
      <c r="B636" s="6"/>
      <c r="C636" s="6"/>
      <c r="D636" s="25"/>
      <c r="E636" s="25"/>
      <c r="F636" s="6"/>
      <c r="G636" s="6"/>
      <c r="H636" s="249"/>
      <c r="I636" s="6"/>
      <c r="J636" s="6"/>
      <c r="K636" s="6"/>
      <c r="L636" s="6"/>
      <c r="M636" s="6"/>
      <c r="N636" s="6"/>
      <c r="O636" s="6"/>
      <c r="P636" s="25"/>
      <c r="Q636" s="249"/>
      <c r="R636" s="249"/>
      <c r="S636" s="503"/>
      <c r="T636" s="6"/>
      <c r="U636" s="6"/>
    </row>
    <row r="637" spans="1:21" x14ac:dyDescent="0.3">
      <c r="A637" s="7"/>
      <c r="B637" s="6"/>
      <c r="C637" s="6"/>
      <c r="D637" s="25"/>
      <c r="E637" s="25"/>
      <c r="F637" s="6"/>
      <c r="G637" s="6"/>
      <c r="H637" s="249"/>
      <c r="I637" s="6"/>
      <c r="J637" s="6"/>
      <c r="K637" s="6"/>
      <c r="L637" s="6"/>
      <c r="M637" s="6"/>
      <c r="N637" s="6"/>
      <c r="O637" s="6"/>
      <c r="P637" s="25"/>
      <c r="Q637" s="249"/>
      <c r="R637" s="249"/>
      <c r="S637" s="503"/>
      <c r="T637" s="6"/>
      <c r="U637" s="6"/>
    </row>
    <row r="638" spans="1:21" x14ac:dyDescent="0.3">
      <c r="A638" s="7"/>
      <c r="B638" s="6"/>
      <c r="C638" s="6"/>
      <c r="D638" s="25"/>
      <c r="E638" s="25"/>
      <c r="F638" s="6"/>
      <c r="G638" s="6"/>
      <c r="H638" s="249"/>
      <c r="I638" s="6"/>
      <c r="J638" s="6"/>
      <c r="K638" s="6"/>
      <c r="L638" s="6"/>
      <c r="M638" s="6"/>
      <c r="N638" s="6"/>
      <c r="O638" s="6"/>
      <c r="P638" s="25"/>
      <c r="Q638" s="249"/>
      <c r="R638" s="249"/>
      <c r="S638" s="503"/>
      <c r="T638" s="6"/>
      <c r="U638" s="6"/>
    </row>
    <row r="639" spans="1:21" x14ac:dyDescent="0.3">
      <c r="A639" s="7"/>
      <c r="B639" s="6"/>
      <c r="C639" s="6"/>
      <c r="D639" s="25"/>
      <c r="E639" s="25"/>
      <c r="F639" s="6"/>
      <c r="G639" s="6"/>
      <c r="H639" s="249"/>
      <c r="I639" s="6"/>
      <c r="J639" s="6"/>
      <c r="K639" s="6"/>
      <c r="L639" s="6"/>
      <c r="M639" s="6"/>
      <c r="N639" s="6"/>
      <c r="O639" s="6"/>
      <c r="P639" s="25"/>
      <c r="Q639" s="249"/>
      <c r="R639" s="249"/>
      <c r="S639" s="503"/>
      <c r="T639" s="6"/>
      <c r="U639" s="6"/>
    </row>
    <row r="640" spans="1:21" x14ac:dyDescent="0.3">
      <c r="A640" s="7"/>
      <c r="B640" s="6"/>
      <c r="C640" s="6"/>
      <c r="D640" s="25"/>
      <c r="E640" s="25"/>
      <c r="F640" s="6"/>
      <c r="G640" s="6"/>
      <c r="H640" s="249"/>
      <c r="I640" s="6"/>
      <c r="J640" s="6"/>
      <c r="K640" s="6"/>
      <c r="L640" s="6"/>
      <c r="M640" s="6"/>
      <c r="N640" s="6"/>
      <c r="O640" s="6"/>
      <c r="P640" s="25"/>
      <c r="Q640" s="249"/>
      <c r="R640" s="249"/>
      <c r="S640" s="503"/>
      <c r="T640" s="6"/>
      <c r="U640" s="6"/>
    </row>
    <row r="641" spans="1:21" x14ac:dyDescent="0.3">
      <c r="A641" s="7"/>
      <c r="B641" s="6"/>
      <c r="C641" s="6"/>
      <c r="D641" s="25"/>
      <c r="E641" s="25"/>
      <c r="F641" s="6"/>
      <c r="G641" s="6"/>
      <c r="H641" s="249"/>
      <c r="I641" s="6"/>
      <c r="J641" s="6"/>
      <c r="K641" s="6"/>
      <c r="L641" s="6"/>
      <c r="M641" s="6"/>
      <c r="N641" s="6"/>
      <c r="O641" s="6"/>
      <c r="P641" s="25"/>
      <c r="Q641" s="249"/>
      <c r="R641" s="249"/>
      <c r="S641" s="503"/>
      <c r="T641" s="6"/>
      <c r="U641" s="6"/>
    </row>
    <row r="642" spans="1:21" x14ac:dyDescent="0.3">
      <c r="A642" s="7"/>
      <c r="B642" s="6"/>
      <c r="C642" s="6"/>
      <c r="D642" s="25"/>
      <c r="E642" s="25"/>
      <c r="F642" s="6"/>
      <c r="G642" s="6"/>
      <c r="H642" s="249"/>
      <c r="I642" s="6"/>
      <c r="J642" s="6"/>
      <c r="K642" s="6"/>
      <c r="L642" s="6"/>
      <c r="M642" s="6"/>
      <c r="N642" s="6"/>
      <c r="O642" s="6"/>
      <c r="P642" s="25"/>
      <c r="Q642" s="249"/>
      <c r="R642" s="249"/>
      <c r="S642" s="503"/>
      <c r="T642" s="6"/>
      <c r="U642" s="6"/>
    </row>
    <row r="643" spans="1:21" x14ac:dyDescent="0.3">
      <c r="A643" s="7"/>
      <c r="B643" s="6"/>
      <c r="C643" s="6"/>
      <c r="D643" s="25"/>
      <c r="E643" s="25"/>
      <c r="F643" s="6"/>
      <c r="G643" s="6"/>
      <c r="H643" s="249"/>
      <c r="I643" s="6"/>
      <c r="J643" s="6"/>
      <c r="K643" s="6"/>
      <c r="L643" s="6"/>
      <c r="M643" s="6"/>
      <c r="N643" s="6"/>
      <c r="O643" s="6"/>
      <c r="P643" s="25"/>
      <c r="Q643" s="249"/>
      <c r="R643" s="249"/>
      <c r="S643" s="503"/>
      <c r="T643" s="6"/>
      <c r="U643" s="6"/>
    </row>
    <row r="644" spans="1:21" x14ac:dyDescent="0.3">
      <c r="A644" s="7"/>
      <c r="B644" s="6"/>
      <c r="C644" s="6"/>
      <c r="D644" s="25"/>
      <c r="E644" s="25"/>
      <c r="F644" s="6"/>
      <c r="G644" s="6"/>
      <c r="H644" s="249"/>
      <c r="I644" s="6"/>
      <c r="J644" s="6"/>
      <c r="K644" s="6"/>
      <c r="L644" s="6"/>
      <c r="M644" s="6"/>
      <c r="N644" s="6"/>
      <c r="O644" s="6"/>
      <c r="P644" s="25"/>
      <c r="Q644" s="249"/>
      <c r="R644" s="249"/>
      <c r="S644" s="503"/>
      <c r="T644" s="6"/>
      <c r="U644" s="6"/>
    </row>
    <row r="645" spans="1:21" x14ac:dyDescent="0.3">
      <c r="A645" s="7"/>
      <c r="B645" s="6"/>
      <c r="C645" s="6"/>
      <c r="D645" s="25"/>
      <c r="E645" s="25"/>
      <c r="F645" s="6"/>
      <c r="G645" s="6"/>
      <c r="H645" s="249"/>
      <c r="I645" s="6"/>
      <c r="J645" s="6"/>
      <c r="K645" s="6"/>
      <c r="L645" s="6"/>
      <c r="M645" s="6"/>
      <c r="N645" s="6"/>
      <c r="O645" s="6"/>
      <c r="P645" s="25"/>
      <c r="Q645" s="249"/>
      <c r="R645" s="249"/>
      <c r="S645" s="503"/>
      <c r="T645" s="6"/>
      <c r="U645" s="6"/>
    </row>
    <row r="646" spans="1:21" x14ac:dyDescent="0.3">
      <c r="A646" s="7"/>
      <c r="B646" s="6"/>
      <c r="C646" s="6"/>
      <c r="D646" s="25"/>
      <c r="E646" s="25"/>
      <c r="F646" s="6"/>
      <c r="G646" s="6"/>
      <c r="H646" s="249"/>
      <c r="I646" s="6"/>
      <c r="J646" s="6"/>
      <c r="K646" s="6"/>
      <c r="L646" s="6"/>
      <c r="M646" s="6"/>
      <c r="N646" s="6"/>
      <c r="O646" s="6"/>
      <c r="P646" s="25"/>
      <c r="Q646" s="249"/>
      <c r="R646" s="249"/>
      <c r="S646" s="503"/>
      <c r="T646" s="6"/>
      <c r="U646" s="6"/>
    </row>
    <row r="647" spans="1:21" x14ac:dyDescent="0.3">
      <c r="A647" s="7"/>
      <c r="B647" s="6"/>
      <c r="C647" s="6"/>
      <c r="D647" s="25"/>
      <c r="E647" s="25"/>
      <c r="F647" s="6"/>
      <c r="G647" s="6"/>
      <c r="H647" s="249"/>
      <c r="I647" s="6"/>
      <c r="J647" s="6"/>
      <c r="K647" s="6"/>
      <c r="L647" s="6"/>
      <c r="M647" s="6"/>
      <c r="N647" s="6"/>
      <c r="O647" s="6"/>
      <c r="P647" s="25"/>
      <c r="Q647" s="249"/>
      <c r="R647" s="249"/>
      <c r="S647" s="503"/>
      <c r="T647" s="6"/>
      <c r="U647" s="6"/>
    </row>
    <row r="648" spans="1:21" x14ac:dyDescent="0.3">
      <c r="A648" s="7"/>
      <c r="B648" s="6"/>
      <c r="C648" s="6"/>
      <c r="D648" s="25"/>
      <c r="E648" s="25"/>
      <c r="F648" s="6"/>
      <c r="G648" s="6"/>
      <c r="H648" s="249"/>
      <c r="I648" s="6"/>
      <c r="J648" s="6"/>
      <c r="K648" s="6"/>
      <c r="L648" s="6"/>
      <c r="M648" s="6"/>
      <c r="N648" s="6"/>
      <c r="O648" s="6"/>
      <c r="P648" s="25"/>
      <c r="Q648" s="249"/>
      <c r="R648" s="249"/>
      <c r="S648" s="503"/>
      <c r="T648" s="6"/>
      <c r="U648" s="6"/>
    </row>
    <row r="649" spans="1:21" x14ac:dyDescent="0.3">
      <c r="A649" s="7"/>
      <c r="B649" s="6"/>
      <c r="C649" s="6"/>
      <c r="D649" s="25"/>
      <c r="E649" s="25"/>
      <c r="F649" s="6"/>
      <c r="G649" s="6"/>
      <c r="H649" s="249"/>
      <c r="I649" s="6"/>
      <c r="J649" s="6"/>
      <c r="K649" s="6"/>
      <c r="L649" s="6"/>
      <c r="M649" s="6"/>
      <c r="N649" s="6"/>
      <c r="O649" s="6"/>
      <c r="P649" s="25"/>
      <c r="Q649" s="249"/>
      <c r="R649" s="249"/>
      <c r="S649" s="503"/>
      <c r="T649" s="6"/>
      <c r="U649" s="6"/>
    </row>
    <row r="650" spans="1:21" x14ac:dyDescent="0.3">
      <c r="A650" s="7"/>
      <c r="B650" s="6"/>
      <c r="C650" s="6"/>
      <c r="D650" s="25"/>
      <c r="E650" s="25"/>
      <c r="F650" s="6"/>
      <c r="G650" s="6"/>
      <c r="H650" s="249"/>
      <c r="I650" s="6"/>
      <c r="J650" s="6"/>
      <c r="K650" s="6"/>
      <c r="L650" s="6"/>
      <c r="M650" s="6"/>
      <c r="N650" s="6"/>
      <c r="O650" s="6"/>
      <c r="P650" s="25"/>
      <c r="Q650" s="249"/>
      <c r="R650" s="249"/>
      <c r="S650" s="503"/>
      <c r="T650" s="6"/>
      <c r="U650" s="6"/>
    </row>
    <row r="651" spans="1:21" x14ac:dyDescent="0.3">
      <c r="A651" s="7"/>
      <c r="B651" s="6"/>
      <c r="C651" s="6"/>
      <c r="D651" s="25"/>
      <c r="E651" s="25"/>
      <c r="F651" s="6"/>
      <c r="G651" s="6"/>
      <c r="H651" s="249"/>
      <c r="I651" s="6"/>
      <c r="J651" s="6"/>
      <c r="K651" s="6"/>
      <c r="L651" s="6"/>
      <c r="M651" s="6"/>
      <c r="N651" s="6"/>
      <c r="O651" s="6"/>
      <c r="P651" s="25"/>
      <c r="Q651" s="249"/>
      <c r="R651" s="249"/>
      <c r="S651" s="503"/>
      <c r="T651" s="6"/>
      <c r="U651" s="6"/>
    </row>
    <row r="652" spans="1:21" x14ac:dyDescent="0.3">
      <c r="A652" s="7"/>
      <c r="B652" s="6"/>
      <c r="C652" s="6"/>
      <c r="D652" s="25"/>
      <c r="E652" s="25"/>
      <c r="F652" s="6"/>
      <c r="G652" s="6"/>
      <c r="H652" s="249"/>
      <c r="I652" s="6"/>
      <c r="J652" s="6"/>
      <c r="K652" s="6"/>
      <c r="L652" s="6"/>
      <c r="M652" s="6"/>
      <c r="N652" s="6"/>
      <c r="O652" s="6"/>
      <c r="P652" s="25"/>
      <c r="Q652" s="249"/>
      <c r="R652" s="249"/>
      <c r="S652" s="503"/>
      <c r="T652" s="6"/>
      <c r="U652" s="6"/>
    </row>
    <row r="653" spans="1:21" x14ac:dyDescent="0.3">
      <c r="A653" s="7"/>
      <c r="B653" s="6"/>
      <c r="C653" s="6"/>
      <c r="D653" s="25"/>
      <c r="E653" s="25"/>
      <c r="F653" s="6"/>
      <c r="G653" s="6"/>
      <c r="H653" s="249"/>
      <c r="I653" s="6"/>
      <c r="J653" s="6"/>
      <c r="K653" s="6"/>
      <c r="L653" s="6"/>
      <c r="M653" s="6"/>
      <c r="N653" s="6"/>
      <c r="O653" s="6"/>
      <c r="P653" s="25"/>
      <c r="Q653" s="249"/>
      <c r="R653" s="249"/>
      <c r="S653" s="503"/>
      <c r="T653" s="6"/>
      <c r="U653" s="6"/>
    </row>
    <row r="654" spans="1:21" x14ac:dyDescent="0.3">
      <c r="A654" s="7"/>
      <c r="B654" s="6"/>
      <c r="C654" s="6"/>
      <c r="D654" s="25"/>
      <c r="E654" s="25"/>
      <c r="F654" s="6"/>
      <c r="G654" s="6"/>
      <c r="H654" s="249"/>
      <c r="I654" s="6"/>
      <c r="J654" s="6"/>
      <c r="K654" s="6"/>
      <c r="L654" s="6"/>
      <c r="M654" s="6"/>
      <c r="N654" s="6"/>
      <c r="O654" s="6"/>
      <c r="P654" s="25"/>
      <c r="Q654" s="249"/>
      <c r="R654" s="249"/>
      <c r="S654" s="503"/>
      <c r="T654" s="6"/>
      <c r="U654" s="6"/>
    </row>
    <row r="655" spans="1:21" x14ac:dyDescent="0.3">
      <c r="A655" s="7"/>
      <c r="B655" s="6"/>
      <c r="C655" s="6"/>
      <c r="D655" s="25"/>
      <c r="E655" s="25"/>
      <c r="F655" s="6"/>
      <c r="G655" s="6"/>
      <c r="H655" s="249"/>
      <c r="I655" s="6"/>
      <c r="J655" s="6"/>
      <c r="K655" s="6"/>
      <c r="L655" s="6"/>
      <c r="M655" s="6"/>
      <c r="N655" s="6"/>
      <c r="O655" s="6"/>
      <c r="P655" s="25"/>
      <c r="Q655" s="249"/>
      <c r="R655" s="249"/>
      <c r="S655" s="503"/>
      <c r="T655" s="6"/>
      <c r="U655" s="6"/>
    </row>
    <row r="656" spans="1:21" x14ac:dyDescent="0.3">
      <c r="A656" s="7"/>
      <c r="B656" s="6"/>
      <c r="C656" s="6"/>
      <c r="D656" s="25"/>
      <c r="E656" s="25"/>
      <c r="F656" s="6"/>
      <c r="G656" s="6"/>
      <c r="H656" s="249"/>
      <c r="I656" s="6"/>
      <c r="J656" s="6"/>
      <c r="K656" s="6"/>
      <c r="L656" s="6"/>
      <c r="M656" s="6"/>
      <c r="N656" s="6"/>
      <c r="O656" s="6"/>
      <c r="P656" s="25"/>
      <c r="Q656" s="249"/>
      <c r="R656" s="249"/>
      <c r="S656" s="503"/>
      <c r="T656" s="6"/>
      <c r="U656" s="6"/>
    </row>
    <row r="657" spans="1:21" x14ac:dyDescent="0.3">
      <c r="A657" s="7"/>
      <c r="B657" s="6"/>
      <c r="C657" s="6"/>
      <c r="D657" s="25"/>
      <c r="E657" s="25"/>
      <c r="F657" s="6"/>
      <c r="G657" s="6"/>
      <c r="H657" s="249"/>
      <c r="I657" s="6"/>
      <c r="J657" s="6"/>
      <c r="K657" s="6"/>
      <c r="L657" s="6"/>
      <c r="M657" s="6"/>
      <c r="N657" s="6"/>
      <c r="O657" s="6"/>
      <c r="P657" s="25"/>
      <c r="Q657" s="249"/>
      <c r="R657" s="249"/>
      <c r="S657" s="503"/>
      <c r="T657" s="6"/>
      <c r="U657" s="6"/>
    </row>
    <row r="658" spans="1:21" x14ac:dyDescent="0.3">
      <c r="A658" s="7"/>
      <c r="B658" s="6"/>
      <c r="C658" s="6"/>
      <c r="D658" s="25"/>
      <c r="E658" s="25"/>
      <c r="F658" s="6"/>
      <c r="G658" s="6"/>
      <c r="H658" s="249"/>
      <c r="I658" s="6"/>
      <c r="J658" s="6"/>
      <c r="K658" s="6"/>
      <c r="L658" s="6"/>
      <c r="M658" s="6"/>
      <c r="N658" s="6"/>
      <c r="O658" s="6"/>
      <c r="P658" s="25"/>
      <c r="Q658" s="249"/>
      <c r="R658" s="249"/>
      <c r="S658" s="503"/>
      <c r="T658" s="6"/>
      <c r="U658" s="6"/>
    </row>
    <row r="659" spans="1:21" x14ac:dyDescent="0.3">
      <c r="A659" s="7"/>
      <c r="B659" s="6"/>
      <c r="C659" s="6"/>
      <c r="D659" s="25"/>
      <c r="E659" s="25"/>
      <c r="F659" s="6"/>
      <c r="G659" s="6"/>
      <c r="H659" s="249"/>
      <c r="I659" s="6"/>
      <c r="J659" s="6"/>
      <c r="K659" s="6"/>
      <c r="L659" s="6"/>
      <c r="M659" s="6"/>
      <c r="N659" s="6"/>
      <c r="O659" s="6"/>
      <c r="P659" s="25"/>
      <c r="Q659" s="249"/>
      <c r="R659" s="249"/>
      <c r="S659" s="503"/>
      <c r="T659" s="6"/>
      <c r="U659" s="6"/>
    </row>
    <row r="660" spans="1:21" x14ac:dyDescent="0.3">
      <c r="A660" s="7"/>
      <c r="B660" s="6"/>
      <c r="C660" s="6"/>
      <c r="D660" s="25"/>
      <c r="E660" s="25"/>
      <c r="F660" s="6"/>
      <c r="G660" s="6"/>
      <c r="H660" s="249"/>
      <c r="I660" s="6"/>
      <c r="J660" s="6"/>
      <c r="K660" s="6"/>
      <c r="L660" s="6"/>
      <c r="M660" s="6"/>
      <c r="N660" s="6"/>
      <c r="O660" s="6"/>
      <c r="P660" s="25"/>
      <c r="Q660" s="249"/>
      <c r="R660" s="249"/>
      <c r="S660" s="503"/>
      <c r="T660" s="6"/>
      <c r="U660" s="6"/>
    </row>
    <row r="661" spans="1:21" x14ac:dyDescent="0.3">
      <c r="A661" s="7"/>
      <c r="B661" s="6"/>
      <c r="C661" s="6"/>
      <c r="D661" s="25"/>
      <c r="E661" s="25"/>
      <c r="F661" s="6"/>
      <c r="G661" s="6"/>
      <c r="H661" s="249"/>
      <c r="I661" s="6"/>
      <c r="J661" s="6"/>
      <c r="K661" s="6"/>
      <c r="L661" s="6"/>
      <c r="M661" s="6"/>
      <c r="N661" s="6"/>
      <c r="O661" s="6"/>
      <c r="P661" s="25"/>
      <c r="Q661" s="249"/>
      <c r="R661" s="249"/>
      <c r="S661" s="503"/>
      <c r="T661" s="6"/>
      <c r="U661" s="6"/>
    </row>
    <row r="662" spans="1:21" x14ac:dyDescent="0.3">
      <c r="A662" s="7"/>
      <c r="B662" s="6"/>
      <c r="C662" s="6"/>
      <c r="D662" s="25"/>
      <c r="E662" s="25"/>
      <c r="F662" s="6"/>
      <c r="G662" s="6"/>
      <c r="H662" s="249"/>
      <c r="I662" s="6"/>
      <c r="J662" s="6"/>
      <c r="K662" s="6"/>
      <c r="L662" s="6"/>
      <c r="M662" s="6"/>
      <c r="N662" s="6"/>
      <c r="O662" s="6"/>
      <c r="P662" s="25"/>
      <c r="Q662" s="249"/>
      <c r="R662" s="249"/>
      <c r="S662" s="503"/>
      <c r="T662" s="6"/>
      <c r="U662" s="6"/>
    </row>
    <row r="663" spans="1:21" x14ac:dyDescent="0.3">
      <c r="A663" s="7"/>
      <c r="B663" s="6"/>
      <c r="C663" s="6"/>
      <c r="D663" s="25"/>
      <c r="E663" s="25"/>
      <c r="F663" s="6"/>
      <c r="G663" s="6"/>
      <c r="H663" s="249"/>
      <c r="I663" s="6"/>
      <c r="J663" s="6"/>
      <c r="K663" s="6"/>
      <c r="L663" s="6"/>
      <c r="M663" s="6"/>
      <c r="N663" s="6"/>
      <c r="O663" s="6"/>
      <c r="P663" s="25"/>
      <c r="Q663" s="249"/>
      <c r="R663" s="249"/>
      <c r="S663" s="503"/>
      <c r="T663" s="6"/>
      <c r="U663" s="6"/>
    </row>
    <row r="664" spans="1:21" x14ac:dyDescent="0.3">
      <c r="A664" s="7"/>
      <c r="B664" s="6"/>
      <c r="C664" s="6"/>
      <c r="D664" s="25"/>
      <c r="E664" s="25"/>
      <c r="F664" s="6"/>
      <c r="G664" s="6"/>
      <c r="H664" s="249"/>
      <c r="I664" s="6"/>
      <c r="J664" s="6"/>
      <c r="K664" s="6"/>
      <c r="L664" s="6"/>
      <c r="M664" s="6"/>
      <c r="N664" s="6"/>
      <c r="O664" s="6"/>
      <c r="P664" s="25"/>
      <c r="Q664" s="249"/>
      <c r="R664" s="249"/>
      <c r="S664" s="503"/>
      <c r="T664" s="6"/>
      <c r="U664" s="6"/>
    </row>
    <row r="665" spans="1:21" x14ac:dyDescent="0.3">
      <c r="A665" s="7"/>
      <c r="B665" s="6"/>
      <c r="C665" s="6"/>
      <c r="D665" s="25"/>
      <c r="E665" s="25"/>
      <c r="F665" s="6"/>
      <c r="G665" s="6"/>
      <c r="H665" s="249"/>
      <c r="I665" s="6"/>
      <c r="J665" s="6"/>
      <c r="K665" s="6"/>
      <c r="L665" s="6"/>
      <c r="M665" s="6"/>
      <c r="N665" s="6"/>
      <c r="O665" s="6"/>
      <c r="P665" s="25"/>
      <c r="Q665" s="249"/>
      <c r="R665" s="249"/>
      <c r="S665" s="503"/>
      <c r="T665" s="6"/>
      <c r="U665" s="6"/>
    </row>
    <row r="666" spans="1:21" x14ac:dyDescent="0.3">
      <c r="A666" s="7"/>
      <c r="B666" s="6"/>
      <c r="C666" s="6"/>
      <c r="D666" s="25"/>
      <c r="E666" s="25"/>
      <c r="F666" s="6"/>
      <c r="G666" s="6"/>
      <c r="H666" s="249"/>
      <c r="I666" s="6"/>
      <c r="J666" s="6"/>
      <c r="K666" s="6"/>
      <c r="L666" s="6"/>
      <c r="M666" s="6"/>
      <c r="N666" s="6"/>
      <c r="O666" s="6"/>
      <c r="P666" s="25"/>
      <c r="Q666" s="249"/>
      <c r="R666" s="249"/>
      <c r="S666" s="503"/>
      <c r="T666" s="6"/>
      <c r="U666" s="6"/>
    </row>
    <row r="667" spans="1:21" x14ac:dyDescent="0.3">
      <c r="A667" s="7"/>
      <c r="B667" s="6"/>
      <c r="C667" s="6"/>
      <c r="D667" s="25"/>
      <c r="E667" s="25"/>
      <c r="F667" s="6"/>
      <c r="G667" s="6"/>
      <c r="H667" s="249"/>
      <c r="I667" s="6"/>
      <c r="J667" s="6"/>
      <c r="K667" s="6"/>
      <c r="L667" s="6"/>
      <c r="M667" s="6"/>
      <c r="N667" s="6"/>
      <c r="O667" s="6"/>
      <c r="P667" s="25"/>
      <c r="Q667" s="249"/>
      <c r="R667" s="249"/>
      <c r="S667" s="503"/>
      <c r="T667" s="6"/>
      <c r="U667" s="6"/>
    </row>
    <row r="668" spans="1:21" x14ac:dyDescent="0.3">
      <c r="A668" s="7"/>
      <c r="B668" s="6"/>
      <c r="C668" s="6"/>
      <c r="D668" s="25"/>
      <c r="E668" s="25"/>
      <c r="F668" s="6"/>
      <c r="G668" s="6"/>
      <c r="H668" s="249"/>
      <c r="I668" s="6"/>
      <c r="J668" s="6"/>
      <c r="K668" s="6"/>
      <c r="L668" s="6"/>
      <c r="M668" s="6"/>
      <c r="N668" s="6"/>
      <c r="O668" s="6"/>
      <c r="P668" s="25"/>
      <c r="Q668" s="249"/>
      <c r="R668" s="249"/>
      <c r="S668" s="503"/>
      <c r="T668" s="6"/>
      <c r="U668" s="6"/>
    </row>
    <row r="669" spans="1:21" x14ac:dyDescent="0.3">
      <c r="A669" s="7"/>
      <c r="B669" s="6"/>
      <c r="C669" s="6"/>
      <c r="D669" s="25"/>
      <c r="E669" s="25"/>
      <c r="F669" s="6"/>
      <c r="G669" s="6"/>
      <c r="H669" s="249"/>
      <c r="I669" s="6"/>
      <c r="J669" s="6"/>
      <c r="K669" s="6"/>
      <c r="L669" s="6"/>
      <c r="M669" s="6"/>
      <c r="N669" s="6"/>
      <c r="O669" s="6"/>
      <c r="P669" s="25"/>
      <c r="Q669" s="249"/>
      <c r="R669" s="249"/>
      <c r="S669" s="503"/>
      <c r="T669" s="6"/>
      <c r="U669" s="6"/>
    </row>
    <row r="670" spans="1:21" x14ac:dyDescent="0.3">
      <c r="A670" s="7"/>
      <c r="B670" s="6"/>
      <c r="C670" s="6"/>
      <c r="D670" s="25"/>
      <c r="E670" s="25"/>
      <c r="F670" s="6"/>
      <c r="G670" s="6"/>
      <c r="H670" s="249"/>
      <c r="I670" s="6"/>
      <c r="J670" s="6"/>
      <c r="K670" s="6"/>
      <c r="L670" s="6"/>
      <c r="M670" s="6"/>
      <c r="N670" s="6"/>
      <c r="O670" s="6"/>
      <c r="P670" s="25"/>
      <c r="Q670" s="249"/>
      <c r="R670" s="249"/>
      <c r="S670" s="503"/>
      <c r="T670" s="6"/>
      <c r="U670" s="6"/>
    </row>
    <row r="671" spans="1:21" x14ac:dyDescent="0.3">
      <c r="A671" s="7"/>
      <c r="B671" s="6"/>
      <c r="C671" s="6"/>
      <c r="D671" s="25"/>
      <c r="E671" s="25"/>
      <c r="F671" s="6"/>
      <c r="G671" s="6"/>
      <c r="H671" s="249"/>
      <c r="I671" s="6"/>
      <c r="J671" s="6"/>
      <c r="K671" s="6"/>
      <c r="L671" s="6"/>
      <c r="M671" s="6"/>
      <c r="N671" s="6"/>
      <c r="O671" s="6"/>
      <c r="P671" s="25"/>
      <c r="Q671" s="249"/>
      <c r="R671" s="249"/>
      <c r="S671" s="503"/>
      <c r="T671" s="6"/>
      <c r="U671" s="6"/>
    </row>
    <row r="672" spans="1:21" x14ac:dyDescent="0.3">
      <c r="A672" s="7"/>
      <c r="B672" s="6"/>
      <c r="C672" s="6"/>
      <c r="D672" s="25"/>
      <c r="E672" s="25"/>
      <c r="F672" s="6"/>
      <c r="G672" s="6"/>
      <c r="H672" s="249"/>
      <c r="I672" s="6"/>
      <c r="J672" s="6"/>
      <c r="K672" s="6"/>
      <c r="L672" s="6"/>
      <c r="M672" s="6"/>
      <c r="N672" s="6"/>
      <c r="O672" s="6"/>
      <c r="P672" s="25"/>
      <c r="Q672" s="249"/>
      <c r="R672" s="249"/>
      <c r="S672" s="503"/>
      <c r="T672" s="6"/>
      <c r="U672" s="6"/>
    </row>
    <row r="673" spans="1:21" x14ac:dyDescent="0.3">
      <c r="A673" s="7"/>
      <c r="B673" s="6"/>
      <c r="C673" s="6"/>
      <c r="D673" s="25"/>
      <c r="E673" s="25"/>
      <c r="F673" s="6"/>
      <c r="G673" s="6"/>
      <c r="H673" s="249"/>
      <c r="I673" s="6"/>
      <c r="J673" s="6"/>
      <c r="K673" s="6"/>
      <c r="L673" s="6"/>
      <c r="M673" s="6"/>
      <c r="N673" s="6"/>
      <c r="O673" s="6"/>
      <c r="P673" s="25"/>
      <c r="Q673" s="249"/>
      <c r="R673" s="249"/>
      <c r="S673" s="503"/>
      <c r="T673" s="6"/>
      <c r="U673" s="6"/>
    </row>
    <row r="674" spans="1:21" x14ac:dyDescent="0.3">
      <c r="A674" s="7"/>
      <c r="B674" s="6"/>
      <c r="C674" s="6"/>
      <c r="D674" s="25"/>
      <c r="E674" s="25"/>
      <c r="F674" s="6"/>
      <c r="G674" s="6"/>
      <c r="H674" s="249"/>
      <c r="I674" s="6"/>
      <c r="J674" s="6"/>
      <c r="K674" s="6"/>
      <c r="L674" s="6"/>
      <c r="M674" s="6"/>
      <c r="N674" s="6"/>
      <c r="O674" s="6"/>
      <c r="P674" s="25"/>
      <c r="Q674" s="249"/>
      <c r="R674" s="249"/>
      <c r="S674" s="503"/>
      <c r="T674" s="6"/>
      <c r="U674" s="6"/>
    </row>
    <row r="675" spans="1:21" x14ac:dyDescent="0.3">
      <c r="A675" s="7"/>
      <c r="B675" s="6"/>
      <c r="C675" s="6"/>
      <c r="D675" s="25"/>
      <c r="E675" s="25"/>
      <c r="F675" s="6"/>
      <c r="G675" s="6"/>
      <c r="H675" s="249"/>
      <c r="I675" s="6"/>
      <c r="J675" s="6"/>
      <c r="K675" s="6"/>
      <c r="L675" s="6"/>
      <c r="M675" s="6"/>
      <c r="N675" s="6"/>
      <c r="O675" s="6"/>
      <c r="P675" s="25"/>
      <c r="Q675" s="249"/>
      <c r="R675" s="249"/>
      <c r="S675" s="503"/>
      <c r="T675" s="6"/>
      <c r="U675" s="6"/>
    </row>
    <row r="676" spans="1:21" x14ac:dyDescent="0.3">
      <c r="A676" s="7"/>
      <c r="B676" s="6"/>
      <c r="C676" s="6"/>
      <c r="D676" s="25"/>
      <c r="E676" s="25"/>
      <c r="F676" s="6"/>
      <c r="G676" s="6"/>
      <c r="H676" s="249"/>
      <c r="I676" s="6"/>
      <c r="J676" s="6"/>
      <c r="K676" s="6"/>
      <c r="L676" s="6"/>
      <c r="M676" s="6"/>
      <c r="N676" s="6"/>
      <c r="O676" s="6"/>
      <c r="P676" s="25"/>
      <c r="Q676" s="249"/>
      <c r="R676" s="249"/>
      <c r="S676" s="503"/>
      <c r="T676" s="6"/>
      <c r="U676" s="6"/>
    </row>
    <row r="677" spans="1:21" x14ac:dyDescent="0.3">
      <c r="A677" s="7"/>
      <c r="B677" s="6"/>
      <c r="C677" s="6"/>
      <c r="D677" s="25"/>
      <c r="E677" s="25"/>
      <c r="F677" s="6"/>
      <c r="G677" s="6"/>
      <c r="H677" s="249"/>
      <c r="I677" s="6"/>
      <c r="J677" s="6"/>
      <c r="K677" s="6"/>
      <c r="L677" s="6"/>
      <c r="M677" s="6"/>
      <c r="N677" s="6"/>
      <c r="O677" s="6"/>
      <c r="P677" s="25"/>
      <c r="Q677" s="249"/>
      <c r="R677" s="249"/>
      <c r="S677" s="503"/>
      <c r="T677" s="6"/>
      <c r="U677" s="6"/>
    </row>
    <row r="678" spans="1:21" x14ac:dyDescent="0.3">
      <c r="A678" s="7"/>
      <c r="B678" s="6"/>
      <c r="C678" s="6"/>
      <c r="D678" s="25"/>
      <c r="E678" s="25"/>
      <c r="F678" s="6"/>
      <c r="G678" s="6"/>
      <c r="H678" s="249"/>
      <c r="I678" s="6"/>
      <c r="J678" s="6"/>
      <c r="K678" s="6"/>
      <c r="L678" s="6"/>
      <c r="M678" s="6"/>
      <c r="N678" s="6"/>
      <c r="O678" s="6"/>
      <c r="P678" s="25"/>
      <c r="Q678" s="249"/>
      <c r="R678" s="249"/>
      <c r="S678" s="503"/>
      <c r="T678" s="6"/>
      <c r="U678" s="6"/>
    </row>
    <row r="679" spans="1:21" x14ac:dyDescent="0.3">
      <c r="A679" s="7"/>
      <c r="B679" s="6"/>
      <c r="C679" s="6"/>
      <c r="D679" s="25"/>
      <c r="E679" s="25"/>
      <c r="F679" s="6"/>
      <c r="G679" s="6"/>
      <c r="H679" s="249"/>
      <c r="I679" s="6"/>
      <c r="J679" s="6"/>
      <c r="K679" s="6"/>
      <c r="L679" s="6"/>
      <c r="M679" s="6"/>
      <c r="N679" s="6"/>
      <c r="O679" s="6"/>
      <c r="P679" s="25"/>
      <c r="Q679" s="249"/>
      <c r="R679" s="249"/>
      <c r="S679" s="503"/>
      <c r="T679" s="6"/>
      <c r="U679" s="6"/>
    </row>
    <row r="680" spans="1:21" x14ac:dyDescent="0.3">
      <c r="A680" s="7"/>
      <c r="B680" s="6"/>
      <c r="C680" s="6"/>
      <c r="D680" s="25"/>
      <c r="E680" s="25"/>
      <c r="F680" s="6"/>
      <c r="G680" s="6"/>
      <c r="H680" s="249"/>
      <c r="I680" s="6"/>
      <c r="J680" s="6"/>
      <c r="K680" s="6"/>
      <c r="L680" s="6"/>
      <c r="M680" s="6"/>
      <c r="N680" s="6"/>
      <c r="O680" s="6"/>
      <c r="P680" s="25"/>
      <c r="Q680" s="249"/>
      <c r="R680" s="249"/>
      <c r="S680" s="503"/>
      <c r="T680" s="6"/>
      <c r="U680" s="6"/>
    </row>
    <row r="681" spans="1:21" x14ac:dyDescent="0.3">
      <c r="A681" s="7"/>
      <c r="B681" s="6"/>
      <c r="C681" s="6"/>
      <c r="D681" s="25"/>
      <c r="E681" s="25"/>
      <c r="F681" s="6"/>
      <c r="G681" s="6"/>
      <c r="H681" s="249"/>
      <c r="I681" s="6"/>
      <c r="J681" s="6"/>
      <c r="K681" s="6"/>
      <c r="L681" s="6"/>
      <c r="M681" s="6"/>
      <c r="N681" s="6"/>
      <c r="O681" s="6"/>
      <c r="P681" s="25"/>
      <c r="Q681" s="249"/>
      <c r="R681" s="249"/>
      <c r="S681" s="503"/>
      <c r="T681" s="6"/>
      <c r="U681" s="6"/>
    </row>
    <row r="682" spans="1:21" x14ac:dyDescent="0.3">
      <c r="A682" s="7"/>
      <c r="B682" s="6"/>
      <c r="C682" s="6"/>
      <c r="D682" s="25"/>
      <c r="E682" s="25"/>
      <c r="F682" s="6"/>
      <c r="G682" s="6"/>
      <c r="H682" s="249"/>
      <c r="I682" s="6"/>
      <c r="J682" s="6"/>
      <c r="K682" s="6"/>
      <c r="L682" s="6"/>
      <c r="M682" s="6"/>
      <c r="N682" s="6"/>
      <c r="O682" s="6"/>
      <c r="P682" s="25"/>
      <c r="Q682" s="249"/>
      <c r="R682" s="249"/>
      <c r="S682" s="503"/>
      <c r="T682" s="6"/>
      <c r="U682" s="6"/>
    </row>
    <row r="683" spans="1:21" x14ac:dyDescent="0.3">
      <c r="A683" s="7"/>
      <c r="B683" s="6"/>
      <c r="C683" s="6"/>
      <c r="D683" s="25"/>
      <c r="E683" s="25"/>
      <c r="F683" s="6"/>
      <c r="G683" s="6"/>
      <c r="H683" s="249"/>
      <c r="I683" s="6"/>
      <c r="J683" s="6"/>
      <c r="K683" s="6"/>
      <c r="L683" s="6"/>
      <c r="M683" s="6"/>
      <c r="N683" s="6"/>
      <c r="O683" s="6"/>
      <c r="P683" s="25"/>
      <c r="Q683" s="249"/>
      <c r="R683" s="249"/>
      <c r="S683" s="503"/>
      <c r="T683" s="6"/>
      <c r="U683" s="6"/>
    </row>
    <row r="684" spans="1:21" x14ac:dyDescent="0.3">
      <c r="A684" s="7"/>
      <c r="B684" s="6"/>
      <c r="C684" s="6"/>
      <c r="D684" s="25"/>
      <c r="E684" s="25"/>
      <c r="F684" s="6"/>
      <c r="G684" s="6"/>
      <c r="H684" s="249"/>
      <c r="I684" s="6"/>
      <c r="J684" s="6"/>
      <c r="K684" s="6"/>
      <c r="L684" s="6"/>
      <c r="M684" s="6"/>
      <c r="N684" s="6"/>
      <c r="O684" s="6"/>
      <c r="P684" s="25"/>
      <c r="Q684" s="249"/>
      <c r="R684" s="249"/>
      <c r="S684" s="503"/>
      <c r="T684" s="6"/>
      <c r="U684" s="6"/>
    </row>
    <row r="685" spans="1:21" x14ac:dyDescent="0.3">
      <c r="A685" s="7"/>
      <c r="B685" s="6"/>
      <c r="C685" s="6"/>
      <c r="D685" s="25"/>
      <c r="E685" s="25"/>
      <c r="F685" s="6"/>
      <c r="G685" s="6"/>
      <c r="H685" s="249"/>
      <c r="I685" s="6"/>
      <c r="J685" s="6"/>
      <c r="K685" s="6"/>
      <c r="L685" s="6"/>
      <c r="M685" s="6"/>
      <c r="N685" s="6"/>
      <c r="O685" s="6"/>
      <c r="P685" s="25"/>
      <c r="Q685" s="249"/>
      <c r="R685" s="249"/>
      <c r="S685" s="503"/>
      <c r="T685" s="6"/>
      <c r="U685" s="6"/>
    </row>
    <row r="686" spans="1:21" x14ac:dyDescent="0.3">
      <c r="A686" s="7"/>
      <c r="B686" s="6"/>
      <c r="C686" s="6"/>
      <c r="D686" s="25"/>
      <c r="E686" s="25"/>
      <c r="F686" s="6"/>
      <c r="G686" s="6"/>
      <c r="H686" s="249"/>
      <c r="I686" s="6"/>
      <c r="J686" s="6"/>
      <c r="K686" s="6"/>
      <c r="L686" s="6"/>
      <c r="M686" s="6"/>
      <c r="N686" s="6"/>
      <c r="O686" s="6"/>
      <c r="P686" s="25"/>
      <c r="Q686" s="249"/>
      <c r="R686" s="249"/>
      <c r="S686" s="503"/>
      <c r="T686" s="6"/>
      <c r="U686" s="6"/>
    </row>
    <row r="687" spans="1:21" x14ac:dyDescent="0.3">
      <c r="A687" s="7"/>
      <c r="B687" s="6"/>
      <c r="C687" s="6"/>
      <c r="D687" s="25"/>
      <c r="E687" s="25"/>
      <c r="F687" s="6"/>
      <c r="G687" s="6"/>
      <c r="H687" s="249"/>
      <c r="I687" s="6"/>
      <c r="J687" s="6"/>
      <c r="K687" s="6"/>
      <c r="L687" s="6"/>
      <c r="M687" s="6"/>
      <c r="N687" s="6"/>
      <c r="O687" s="6"/>
      <c r="P687" s="25"/>
      <c r="Q687" s="249"/>
      <c r="R687" s="249"/>
      <c r="S687" s="503"/>
      <c r="T687" s="6"/>
      <c r="U687" s="6"/>
    </row>
    <row r="688" spans="1:21" x14ac:dyDescent="0.3">
      <c r="A688" s="7"/>
      <c r="B688" s="6"/>
      <c r="C688" s="6"/>
      <c r="D688" s="25"/>
      <c r="E688" s="25"/>
      <c r="F688" s="6"/>
      <c r="G688" s="6"/>
      <c r="H688" s="249"/>
      <c r="I688" s="6"/>
      <c r="J688" s="6"/>
      <c r="K688" s="6"/>
      <c r="L688" s="6"/>
      <c r="M688" s="6"/>
      <c r="N688" s="6"/>
      <c r="O688" s="6"/>
      <c r="P688" s="25"/>
      <c r="Q688" s="249"/>
      <c r="R688" s="249"/>
      <c r="S688" s="503"/>
      <c r="T688" s="6"/>
      <c r="U688" s="6"/>
    </row>
    <row r="689" spans="1:21" x14ac:dyDescent="0.3">
      <c r="A689" s="7"/>
      <c r="B689" s="6"/>
      <c r="C689" s="6"/>
      <c r="D689" s="25"/>
      <c r="E689" s="25"/>
      <c r="F689" s="6"/>
      <c r="G689" s="6"/>
      <c r="H689" s="249"/>
      <c r="I689" s="6"/>
      <c r="J689" s="6"/>
      <c r="K689" s="6"/>
      <c r="L689" s="6"/>
      <c r="M689" s="6"/>
      <c r="N689" s="6"/>
      <c r="O689" s="6"/>
      <c r="P689" s="25"/>
      <c r="Q689" s="249"/>
      <c r="R689" s="249"/>
      <c r="S689" s="503"/>
      <c r="T689" s="6"/>
      <c r="U689" s="6"/>
    </row>
    <row r="690" spans="1:21" x14ac:dyDescent="0.3">
      <c r="A690" s="7"/>
      <c r="B690" s="6"/>
      <c r="C690" s="6"/>
      <c r="D690" s="25"/>
      <c r="E690" s="25"/>
      <c r="F690" s="6"/>
      <c r="G690" s="6"/>
      <c r="H690" s="249"/>
      <c r="I690" s="6"/>
      <c r="J690" s="6"/>
      <c r="K690" s="6"/>
      <c r="L690" s="6"/>
      <c r="M690" s="6"/>
      <c r="N690" s="6"/>
      <c r="O690" s="6"/>
      <c r="P690" s="25"/>
      <c r="Q690" s="249"/>
      <c r="R690" s="249"/>
      <c r="S690" s="503"/>
      <c r="T690" s="6"/>
      <c r="U690" s="6"/>
    </row>
    <row r="691" spans="1:21" x14ac:dyDescent="0.3">
      <c r="A691" s="7"/>
      <c r="B691" s="6"/>
      <c r="C691" s="6"/>
      <c r="D691" s="25"/>
      <c r="E691" s="25"/>
      <c r="F691" s="6"/>
      <c r="G691" s="6"/>
      <c r="H691" s="249"/>
      <c r="I691" s="6"/>
      <c r="J691" s="6"/>
      <c r="K691" s="6"/>
      <c r="L691" s="6"/>
      <c r="M691" s="6"/>
      <c r="N691" s="6"/>
      <c r="O691" s="6"/>
      <c r="P691" s="25"/>
      <c r="Q691" s="249"/>
      <c r="R691" s="249"/>
      <c r="S691" s="503"/>
      <c r="T691" s="6"/>
      <c r="U691" s="6"/>
    </row>
    <row r="692" spans="1:21" x14ac:dyDescent="0.3">
      <c r="A692" s="7"/>
      <c r="B692" s="6"/>
      <c r="C692" s="6"/>
      <c r="D692" s="25"/>
      <c r="E692" s="25"/>
      <c r="F692" s="6"/>
      <c r="G692" s="6"/>
      <c r="H692" s="249"/>
      <c r="I692" s="6"/>
      <c r="J692" s="6"/>
      <c r="K692" s="6"/>
      <c r="L692" s="6"/>
      <c r="M692" s="6"/>
      <c r="N692" s="6"/>
      <c r="O692" s="6"/>
      <c r="P692" s="25"/>
      <c r="Q692" s="249"/>
      <c r="R692" s="249"/>
      <c r="S692" s="503"/>
      <c r="T692" s="6"/>
      <c r="U692" s="6"/>
    </row>
    <row r="693" spans="1:21" x14ac:dyDescent="0.3">
      <c r="A693" s="7"/>
      <c r="B693" s="6"/>
      <c r="C693" s="6"/>
      <c r="D693" s="25"/>
      <c r="E693" s="25"/>
      <c r="F693" s="6"/>
      <c r="G693" s="6"/>
      <c r="H693" s="249"/>
      <c r="I693" s="6"/>
      <c r="J693" s="6"/>
      <c r="K693" s="6"/>
      <c r="L693" s="6"/>
      <c r="M693" s="6"/>
      <c r="N693" s="6"/>
      <c r="O693" s="6"/>
      <c r="P693" s="25"/>
      <c r="Q693" s="249"/>
      <c r="R693" s="249"/>
      <c r="S693" s="503"/>
      <c r="T693" s="6"/>
      <c r="U693" s="6"/>
    </row>
    <row r="694" spans="1:21" x14ac:dyDescent="0.3">
      <c r="A694" s="7"/>
      <c r="B694" s="6"/>
      <c r="C694" s="6"/>
      <c r="D694" s="25"/>
      <c r="E694" s="25"/>
      <c r="F694" s="6"/>
      <c r="G694" s="6"/>
      <c r="H694" s="249"/>
      <c r="I694" s="6"/>
      <c r="J694" s="6"/>
      <c r="K694" s="6"/>
      <c r="L694" s="6"/>
      <c r="M694" s="6"/>
      <c r="N694" s="6"/>
      <c r="O694" s="6"/>
      <c r="P694" s="25"/>
      <c r="Q694" s="249"/>
      <c r="R694" s="249"/>
      <c r="S694" s="503"/>
      <c r="T694" s="6"/>
      <c r="U694" s="6"/>
    </row>
    <row r="695" spans="1:21" x14ac:dyDescent="0.3">
      <c r="A695" s="7"/>
      <c r="B695" s="6"/>
      <c r="C695" s="6"/>
      <c r="D695" s="25"/>
      <c r="E695" s="25"/>
      <c r="F695" s="6"/>
      <c r="G695" s="6"/>
      <c r="H695" s="249"/>
      <c r="I695" s="6"/>
      <c r="J695" s="6"/>
      <c r="K695" s="6"/>
      <c r="L695" s="6"/>
      <c r="M695" s="6"/>
      <c r="N695" s="6"/>
      <c r="O695" s="6"/>
      <c r="P695" s="25"/>
      <c r="Q695" s="249"/>
      <c r="R695" s="249"/>
      <c r="S695" s="503"/>
      <c r="T695" s="6"/>
      <c r="U695" s="6"/>
    </row>
    <row r="696" spans="1:21" x14ac:dyDescent="0.3">
      <c r="A696" s="7"/>
      <c r="B696" s="6"/>
      <c r="C696" s="6"/>
      <c r="D696" s="25"/>
      <c r="E696" s="25"/>
      <c r="F696" s="6"/>
      <c r="G696" s="6"/>
      <c r="H696" s="249"/>
      <c r="I696" s="6"/>
      <c r="J696" s="6"/>
      <c r="K696" s="6"/>
      <c r="L696" s="6"/>
      <c r="M696" s="6"/>
      <c r="N696" s="6"/>
      <c r="O696" s="6"/>
      <c r="P696" s="25"/>
      <c r="Q696" s="249"/>
      <c r="R696" s="249"/>
      <c r="S696" s="503"/>
      <c r="T696" s="6"/>
      <c r="U696" s="6"/>
    </row>
    <row r="697" spans="1:21" x14ac:dyDescent="0.3">
      <c r="A697" s="7"/>
      <c r="B697" s="6"/>
      <c r="C697" s="6"/>
      <c r="D697" s="25"/>
      <c r="E697" s="25"/>
      <c r="F697" s="6"/>
      <c r="G697" s="6"/>
      <c r="H697" s="249"/>
      <c r="I697" s="6"/>
      <c r="J697" s="6"/>
      <c r="K697" s="6"/>
      <c r="L697" s="6"/>
      <c r="M697" s="6"/>
      <c r="N697" s="6"/>
      <c r="O697" s="6"/>
      <c r="P697" s="25"/>
      <c r="Q697" s="249"/>
      <c r="R697" s="249"/>
      <c r="S697" s="503"/>
      <c r="T697" s="6"/>
      <c r="U697" s="6"/>
    </row>
    <row r="698" spans="1:21" x14ac:dyDescent="0.3">
      <c r="A698" s="7"/>
      <c r="B698" s="6"/>
      <c r="C698" s="6"/>
      <c r="D698" s="25"/>
      <c r="E698" s="25"/>
      <c r="F698" s="6"/>
      <c r="G698" s="6"/>
      <c r="H698" s="249"/>
      <c r="I698" s="6"/>
      <c r="J698" s="6"/>
      <c r="K698" s="6"/>
      <c r="L698" s="6"/>
      <c r="M698" s="6"/>
      <c r="N698" s="6"/>
      <c r="O698" s="6"/>
      <c r="P698" s="25"/>
      <c r="Q698" s="249"/>
      <c r="R698" s="249"/>
      <c r="S698" s="503"/>
      <c r="T698" s="6"/>
      <c r="U698" s="6"/>
    </row>
    <row r="699" spans="1:21" x14ac:dyDescent="0.3">
      <c r="A699" s="7"/>
      <c r="B699" s="6"/>
      <c r="C699" s="6"/>
      <c r="D699" s="25"/>
      <c r="E699" s="25"/>
      <c r="F699" s="6"/>
      <c r="G699" s="6"/>
      <c r="H699" s="249"/>
      <c r="I699" s="6"/>
      <c r="J699" s="6"/>
      <c r="K699" s="6"/>
      <c r="L699" s="6"/>
      <c r="M699" s="6"/>
      <c r="N699" s="6"/>
      <c r="O699" s="6"/>
      <c r="P699" s="25"/>
      <c r="Q699" s="249"/>
      <c r="R699" s="249"/>
      <c r="S699" s="503"/>
      <c r="T699" s="6"/>
      <c r="U699" s="6"/>
    </row>
    <row r="700" spans="1:21" x14ac:dyDescent="0.3">
      <c r="A700" s="7"/>
      <c r="B700" s="6"/>
      <c r="C700" s="6"/>
      <c r="D700" s="25"/>
      <c r="E700" s="25"/>
      <c r="F700" s="6"/>
      <c r="G700" s="6"/>
      <c r="H700" s="249"/>
      <c r="I700" s="6"/>
      <c r="J700" s="6"/>
      <c r="K700" s="6"/>
      <c r="L700" s="6"/>
      <c r="M700" s="6"/>
      <c r="N700" s="6"/>
      <c r="O700" s="6"/>
      <c r="P700" s="25"/>
      <c r="Q700" s="249"/>
      <c r="R700" s="249"/>
      <c r="S700" s="503"/>
      <c r="T700" s="6"/>
      <c r="U700" s="6"/>
    </row>
    <row r="701" spans="1:21" x14ac:dyDescent="0.3">
      <c r="A701" s="7"/>
      <c r="B701" s="6"/>
      <c r="C701" s="6"/>
      <c r="D701" s="25"/>
      <c r="E701" s="25"/>
      <c r="F701" s="6"/>
      <c r="G701" s="6"/>
      <c r="H701" s="249"/>
      <c r="I701" s="6"/>
      <c r="J701" s="6"/>
      <c r="K701" s="6"/>
      <c r="L701" s="6"/>
      <c r="M701" s="6"/>
      <c r="N701" s="6"/>
      <c r="O701" s="6"/>
      <c r="P701" s="25"/>
      <c r="Q701" s="249"/>
      <c r="R701" s="249"/>
      <c r="S701" s="503"/>
      <c r="T701" s="6"/>
      <c r="U701" s="6"/>
    </row>
    <row r="702" spans="1:21" x14ac:dyDescent="0.3">
      <c r="A702" s="7"/>
      <c r="B702" s="6"/>
      <c r="C702" s="6"/>
      <c r="D702" s="25"/>
      <c r="E702" s="25"/>
      <c r="F702" s="6"/>
      <c r="G702" s="6"/>
      <c r="H702" s="249"/>
      <c r="I702" s="6"/>
      <c r="J702" s="6"/>
      <c r="K702" s="6"/>
      <c r="L702" s="6"/>
      <c r="M702" s="6"/>
      <c r="N702" s="6"/>
      <c r="O702" s="6"/>
      <c r="P702" s="25"/>
      <c r="Q702" s="249"/>
      <c r="R702" s="249"/>
      <c r="S702" s="503"/>
      <c r="T702" s="6"/>
      <c r="U702" s="6"/>
    </row>
    <row r="703" spans="1:21" x14ac:dyDescent="0.3">
      <c r="A703" s="7"/>
      <c r="B703" s="6"/>
      <c r="C703" s="6"/>
      <c r="D703" s="25"/>
      <c r="E703" s="25"/>
      <c r="F703" s="6"/>
      <c r="G703" s="6"/>
      <c r="H703" s="249"/>
      <c r="I703" s="6"/>
      <c r="J703" s="6"/>
      <c r="K703" s="6"/>
      <c r="L703" s="6"/>
      <c r="M703" s="6"/>
      <c r="N703" s="6"/>
      <c r="O703" s="6"/>
      <c r="P703" s="25"/>
      <c r="Q703" s="249"/>
      <c r="R703" s="249"/>
      <c r="S703" s="503"/>
      <c r="T703" s="6"/>
      <c r="U703" s="6"/>
    </row>
    <row r="704" spans="1:21" x14ac:dyDescent="0.3">
      <c r="A704" s="7"/>
      <c r="B704" s="6"/>
      <c r="C704" s="6"/>
      <c r="D704" s="25"/>
      <c r="E704" s="25"/>
      <c r="F704" s="6"/>
      <c r="G704" s="6"/>
      <c r="H704" s="249"/>
      <c r="I704" s="6"/>
      <c r="J704" s="6"/>
      <c r="K704" s="6"/>
      <c r="L704" s="6"/>
      <c r="M704" s="6"/>
      <c r="N704" s="6"/>
      <c r="O704" s="6"/>
      <c r="P704" s="25"/>
      <c r="Q704" s="249"/>
      <c r="R704" s="249"/>
      <c r="S704" s="503"/>
      <c r="T704" s="6"/>
      <c r="U704" s="6"/>
    </row>
    <row r="705" spans="1:21" x14ac:dyDescent="0.3">
      <c r="A705" s="7"/>
      <c r="B705" s="6"/>
      <c r="C705" s="6"/>
      <c r="D705" s="25"/>
      <c r="E705" s="25"/>
      <c r="F705" s="6"/>
      <c r="G705" s="6"/>
      <c r="H705" s="249"/>
      <c r="I705" s="6"/>
      <c r="J705" s="6"/>
      <c r="K705" s="6"/>
      <c r="L705" s="6"/>
      <c r="M705" s="6"/>
      <c r="N705" s="6"/>
      <c r="O705" s="6"/>
      <c r="P705" s="25"/>
      <c r="Q705" s="249"/>
      <c r="R705" s="249"/>
      <c r="S705" s="503"/>
      <c r="T705" s="6"/>
      <c r="U705" s="6"/>
    </row>
    <row r="706" spans="1:21" x14ac:dyDescent="0.3">
      <c r="A706" s="7"/>
      <c r="B706" s="6"/>
      <c r="C706" s="6"/>
      <c r="D706" s="25"/>
      <c r="E706" s="25"/>
      <c r="F706" s="6"/>
      <c r="G706" s="6"/>
      <c r="H706" s="249"/>
      <c r="I706" s="6"/>
      <c r="J706" s="6"/>
      <c r="K706" s="6"/>
      <c r="L706" s="6"/>
      <c r="M706" s="6"/>
      <c r="N706" s="6"/>
      <c r="O706" s="6"/>
      <c r="P706" s="25"/>
      <c r="Q706" s="249"/>
      <c r="R706" s="249"/>
      <c r="S706" s="503"/>
      <c r="T706" s="6"/>
      <c r="U706" s="6"/>
    </row>
    <row r="707" spans="1:21" x14ac:dyDescent="0.3">
      <c r="A707" s="7"/>
      <c r="B707" s="6"/>
      <c r="C707" s="6"/>
      <c r="D707" s="25"/>
      <c r="E707" s="25"/>
      <c r="F707" s="6"/>
      <c r="G707" s="6"/>
      <c r="H707" s="249"/>
      <c r="I707" s="6"/>
      <c r="J707" s="6"/>
      <c r="K707" s="6"/>
      <c r="L707" s="6"/>
      <c r="M707" s="6"/>
      <c r="N707" s="6"/>
      <c r="O707" s="6"/>
      <c r="P707" s="25"/>
      <c r="Q707" s="249"/>
      <c r="R707" s="249"/>
      <c r="S707" s="503"/>
      <c r="T707" s="6"/>
      <c r="U707" s="6"/>
    </row>
    <row r="708" spans="1:21" x14ac:dyDescent="0.3">
      <c r="A708" s="7"/>
      <c r="B708" s="6"/>
      <c r="C708" s="6"/>
      <c r="D708" s="25"/>
      <c r="E708" s="25"/>
      <c r="F708" s="6"/>
      <c r="G708" s="6"/>
      <c r="H708" s="249"/>
      <c r="I708" s="6"/>
      <c r="J708" s="6"/>
      <c r="K708" s="6"/>
      <c r="L708" s="6"/>
      <c r="M708" s="6"/>
      <c r="N708" s="6"/>
      <c r="O708" s="6"/>
      <c r="P708" s="25"/>
      <c r="Q708" s="249"/>
      <c r="R708" s="249"/>
      <c r="S708" s="503"/>
      <c r="T708" s="6"/>
      <c r="U708" s="6"/>
    </row>
    <row r="709" spans="1:21" x14ac:dyDescent="0.3">
      <c r="A709" s="7"/>
      <c r="B709" s="6"/>
      <c r="C709" s="6"/>
      <c r="D709" s="25"/>
      <c r="E709" s="25"/>
      <c r="F709" s="6"/>
      <c r="G709" s="6"/>
      <c r="H709" s="249"/>
      <c r="I709" s="6"/>
      <c r="J709" s="6"/>
      <c r="K709" s="6"/>
      <c r="L709" s="6"/>
      <c r="M709" s="6"/>
      <c r="N709" s="6"/>
      <c r="O709" s="6"/>
      <c r="P709" s="25"/>
      <c r="Q709" s="249"/>
      <c r="R709" s="249"/>
      <c r="S709" s="503"/>
      <c r="T709" s="6"/>
      <c r="U709" s="6"/>
    </row>
    <row r="710" spans="1:21" x14ac:dyDescent="0.3">
      <c r="A710" s="7"/>
      <c r="B710" s="6"/>
      <c r="C710" s="6"/>
      <c r="D710" s="25"/>
      <c r="E710" s="25"/>
      <c r="F710" s="6"/>
      <c r="G710" s="6"/>
      <c r="H710" s="249"/>
      <c r="I710" s="6"/>
      <c r="J710" s="6"/>
      <c r="K710" s="6"/>
      <c r="L710" s="6"/>
      <c r="M710" s="6"/>
      <c r="N710" s="6"/>
      <c r="O710" s="6"/>
      <c r="P710" s="25"/>
      <c r="Q710" s="249"/>
      <c r="R710" s="249"/>
      <c r="S710" s="503"/>
      <c r="T710" s="6"/>
      <c r="U710" s="6"/>
    </row>
    <row r="711" spans="1:21" x14ac:dyDescent="0.3">
      <c r="A711" s="7"/>
      <c r="B711" s="6"/>
      <c r="C711" s="6"/>
      <c r="D711" s="25"/>
      <c r="E711" s="25"/>
      <c r="F711" s="6"/>
      <c r="G711" s="6"/>
      <c r="H711" s="249"/>
      <c r="I711" s="6"/>
      <c r="J711" s="6"/>
      <c r="K711" s="6"/>
      <c r="L711" s="6"/>
      <c r="M711" s="6"/>
      <c r="N711" s="6"/>
      <c r="O711" s="6"/>
      <c r="P711" s="25"/>
      <c r="Q711" s="249"/>
      <c r="R711" s="249"/>
      <c r="S711" s="503"/>
      <c r="T711" s="6"/>
      <c r="U711" s="6"/>
    </row>
    <row r="712" spans="1:21" x14ac:dyDescent="0.3">
      <c r="A712" s="247"/>
      <c r="B712" s="249"/>
      <c r="C712" s="249"/>
      <c r="D712" s="266"/>
      <c r="E712" s="266"/>
      <c r="F712" s="249"/>
      <c r="G712" s="249"/>
      <c r="H712" s="249"/>
      <c r="I712" s="249"/>
      <c r="J712" s="249"/>
      <c r="K712" s="249"/>
      <c r="L712" s="249"/>
      <c r="M712" s="249"/>
      <c r="N712" s="249"/>
      <c r="O712" s="249"/>
      <c r="P712" s="266"/>
      <c r="Q712" s="249"/>
      <c r="R712" s="249"/>
      <c r="S712" s="503"/>
      <c r="T712" s="6"/>
      <c r="U712" s="6"/>
    </row>
    <row r="713" spans="1:21" x14ac:dyDescent="0.3">
      <c r="A713" s="247"/>
      <c r="B713" s="249"/>
      <c r="C713" s="249"/>
      <c r="D713" s="266"/>
      <c r="E713" s="266"/>
      <c r="F713" s="249"/>
      <c r="G713" s="249"/>
      <c r="H713" s="249"/>
      <c r="I713" s="249"/>
      <c r="J713" s="249"/>
      <c r="K713" s="249"/>
      <c r="L713" s="249"/>
      <c r="M713" s="249"/>
      <c r="N713" s="249"/>
      <c r="O713" s="249"/>
      <c r="P713" s="266"/>
      <c r="Q713" s="249"/>
      <c r="R713" s="249"/>
      <c r="S713" s="503"/>
      <c r="T713" s="6"/>
      <c r="U713" s="6"/>
    </row>
    <row r="714" spans="1:21" x14ac:dyDescent="0.3">
      <c r="A714" s="247"/>
      <c r="B714" s="249"/>
      <c r="C714" s="249"/>
      <c r="D714" s="266"/>
      <c r="E714" s="266"/>
      <c r="F714" s="249"/>
      <c r="G714" s="249"/>
      <c r="H714" s="249"/>
      <c r="I714" s="249"/>
      <c r="J714" s="249"/>
      <c r="K714" s="249"/>
      <c r="L714" s="249"/>
      <c r="M714" s="249"/>
      <c r="N714" s="249"/>
      <c r="O714" s="249"/>
      <c r="P714" s="266"/>
      <c r="Q714" s="249"/>
      <c r="R714" s="249"/>
      <c r="S714" s="503"/>
      <c r="T714" s="6"/>
      <c r="U714" s="6"/>
    </row>
    <row r="715" spans="1:21" x14ac:dyDescent="0.3">
      <c r="A715" s="247"/>
      <c r="B715" s="249"/>
      <c r="C715" s="249"/>
      <c r="D715" s="266"/>
      <c r="E715" s="266"/>
      <c r="F715" s="249"/>
      <c r="G715" s="249"/>
      <c r="H715" s="249"/>
      <c r="I715" s="249"/>
      <c r="J715" s="249"/>
      <c r="K715" s="249"/>
      <c r="L715" s="249"/>
      <c r="M715" s="249"/>
      <c r="N715" s="249"/>
      <c r="O715" s="249"/>
      <c r="P715" s="266"/>
      <c r="Q715" s="249"/>
      <c r="R715" s="249"/>
      <c r="S715" s="503"/>
      <c r="T715" s="6"/>
      <c r="U715" s="6"/>
    </row>
    <row r="716" spans="1:21" x14ac:dyDescent="0.3">
      <c r="A716" s="247"/>
      <c r="B716" s="249"/>
      <c r="C716" s="249"/>
      <c r="D716" s="266"/>
      <c r="E716" s="266"/>
      <c r="F716" s="249"/>
      <c r="G716" s="249"/>
      <c r="H716" s="249"/>
      <c r="I716" s="249"/>
      <c r="J716" s="249"/>
      <c r="K716" s="249"/>
      <c r="L716" s="249"/>
      <c r="M716" s="249"/>
      <c r="N716" s="249"/>
      <c r="O716" s="249"/>
      <c r="P716" s="266"/>
      <c r="Q716" s="249"/>
      <c r="R716" s="249"/>
      <c r="S716" s="503"/>
      <c r="T716" s="6"/>
      <c r="U716" s="6"/>
    </row>
    <row r="717" spans="1:21" x14ac:dyDescent="0.3">
      <c r="A717" s="247"/>
      <c r="B717" s="249"/>
      <c r="C717" s="249"/>
      <c r="D717" s="266"/>
      <c r="E717" s="266"/>
      <c r="F717" s="249"/>
      <c r="G717" s="249"/>
      <c r="H717" s="249"/>
      <c r="I717" s="249"/>
      <c r="J717" s="249"/>
      <c r="K717" s="249"/>
      <c r="L717" s="249"/>
      <c r="M717" s="249"/>
      <c r="N717" s="249"/>
      <c r="O717" s="249"/>
      <c r="P717" s="266"/>
      <c r="Q717" s="249"/>
      <c r="R717" s="249"/>
      <c r="S717" s="503"/>
      <c r="T717" s="6"/>
      <c r="U717" s="6"/>
    </row>
    <row r="718" spans="1:21" x14ac:dyDescent="0.3">
      <c r="A718" s="247"/>
      <c r="B718" s="249"/>
      <c r="C718" s="249"/>
      <c r="D718" s="266"/>
      <c r="E718" s="266"/>
      <c r="F718" s="249"/>
      <c r="G718" s="249"/>
      <c r="H718" s="249"/>
      <c r="I718" s="249"/>
      <c r="J718" s="249"/>
      <c r="K718" s="249"/>
      <c r="L718" s="249"/>
      <c r="M718" s="249"/>
      <c r="N718" s="249"/>
      <c r="O718" s="249"/>
      <c r="P718" s="266"/>
      <c r="Q718" s="249"/>
      <c r="R718" s="249"/>
      <c r="S718" s="503"/>
      <c r="T718" s="6"/>
      <c r="U718" s="6"/>
    </row>
    <row r="719" spans="1:21" x14ac:dyDescent="0.3">
      <c r="A719" s="247"/>
      <c r="B719" s="249"/>
      <c r="C719" s="249"/>
      <c r="D719" s="266"/>
      <c r="E719" s="266"/>
      <c r="F719" s="249"/>
      <c r="G719" s="249"/>
      <c r="H719" s="249"/>
      <c r="I719" s="249"/>
      <c r="J719" s="249"/>
      <c r="K719" s="249"/>
      <c r="L719" s="249"/>
      <c r="M719" s="249"/>
      <c r="N719" s="249"/>
      <c r="O719" s="249"/>
      <c r="P719" s="266"/>
      <c r="Q719" s="249"/>
      <c r="R719" s="249"/>
      <c r="S719" s="503"/>
      <c r="T719" s="6"/>
      <c r="U719" s="6"/>
    </row>
    <row r="720" spans="1:21" x14ac:dyDescent="0.3">
      <c r="A720" s="247"/>
      <c r="B720" s="249"/>
      <c r="C720" s="249"/>
      <c r="D720" s="266"/>
      <c r="E720" s="266"/>
      <c r="F720" s="249"/>
      <c r="G720" s="249"/>
      <c r="H720" s="249"/>
      <c r="I720" s="249"/>
      <c r="J720" s="249"/>
      <c r="K720" s="249"/>
      <c r="L720" s="249"/>
      <c r="M720" s="249"/>
      <c r="N720" s="249"/>
      <c r="O720" s="249"/>
      <c r="P720" s="266"/>
      <c r="Q720" s="249"/>
      <c r="R720" s="249"/>
      <c r="S720" s="503"/>
      <c r="T720" s="6"/>
      <c r="U720" s="6"/>
    </row>
    <row r="721" spans="1:21" x14ac:dyDescent="0.3">
      <c r="A721" s="247"/>
      <c r="B721" s="249"/>
      <c r="C721" s="249"/>
      <c r="D721" s="266"/>
      <c r="E721" s="266"/>
      <c r="F721" s="249"/>
      <c r="G721" s="249"/>
      <c r="H721" s="249"/>
      <c r="I721" s="249"/>
      <c r="J721" s="249"/>
      <c r="K721" s="249"/>
      <c r="L721" s="249"/>
      <c r="M721" s="249"/>
      <c r="N721" s="249"/>
      <c r="O721" s="249"/>
      <c r="P721" s="266"/>
      <c r="Q721" s="249"/>
      <c r="R721" s="249"/>
      <c r="S721" s="503"/>
      <c r="T721" s="6"/>
      <c r="U721" s="6"/>
    </row>
    <row r="722" spans="1:21" x14ac:dyDescent="0.3">
      <c r="A722" s="247"/>
      <c r="B722" s="249"/>
      <c r="C722" s="249"/>
      <c r="D722" s="266"/>
      <c r="E722" s="266"/>
      <c r="F722" s="249"/>
      <c r="G722" s="249"/>
      <c r="H722" s="506"/>
      <c r="I722" s="249"/>
      <c r="J722" s="249"/>
      <c r="K722" s="249"/>
      <c r="L722" s="249"/>
      <c r="M722" s="249"/>
      <c r="N722" s="249"/>
      <c r="O722" s="249"/>
      <c r="P722" s="266"/>
      <c r="Q722" s="249"/>
      <c r="R722" s="249"/>
      <c r="S722" s="503"/>
      <c r="T722" s="6"/>
      <c r="U722" s="6"/>
    </row>
    <row r="723" spans="1:21" x14ac:dyDescent="0.3">
      <c r="A723" s="247"/>
      <c r="B723" s="249"/>
      <c r="C723" s="249"/>
      <c r="D723" s="266"/>
      <c r="E723" s="266"/>
      <c r="F723" s="249"/>
      <c r="G723" s="249"/>
      <c r="H723" s="249"/>
      <c r="I723" s="249"/>
      <c r="J723" s="249"/>
      <c r="K723" s="249"/>
      <c r="L723" s="249"/>
      <c r="M723" s="249"/>
      <c r="N723" s="249"/>
      <c r="O723" s="249"/>
      <c r="P723" s="266"/>
      <c r="Q723" s="249"/>
      <c r="R723" s="249"/>
      <c r="S723" s="503"/>
      <c r="T723" s="6"/>
      <c r="U723" s="6"/>
    </row>
    <row r="724" spans="1:21" x14ac:dyDescent="0.3">
      <c r="A724" s="247"/>
      <c r="B724" s="249"/>
      <c r="C724" s="249"/>
      <c r="D724" s="266"/>
      <c r="E724" s="266"/>
      <c r="F724" s="249"/>
      <c r="G724" s="249"/>
      <c r="H724" s="249"/>
      <c r="I724" s="249"/>
      <c r="J724" s="249"/>
      <c r="K724" s="249"/>
      <c r="L724" s="249"/>
      <c r="M724" s="249"/>
      <c r="N724" s="249"/>
      <c r="O724" s="249"/>
      <c r="P724" s="266"/>
      <c r="Q724" s="249"/>
      <c r="R724" s="249"/>
      <c r="S724" s="503"/>
      <c r="T724" s="6"/>
      <c r="U724" s="6"/>
    </row>
    <row r="725" spans="1:21" x14ac:dyDescent="0.3">
      <c r="A725" s="247"/>
      <c r="B725" s="249"/>
      <c r="C725" s="249"/>
      <c r="D725" s="266"/>
      <c r="E725" s="266"/>
      <c r="F725" s="249"/>
      <c r="G725" s="249"/>
      <c r="H725" s="249"/>
      <c r="I725" s="249"/>
      <c r="J725" s="249"/>
      <c r="K725" s="249"/>
      <c r="L725" s="249"/>
      <c r="M725" s="249"/>
      <c r="N725" s="249"/>
      <c r="O725" s="249"/>
      <c r="P725" s="266"/>
      <c r="Q725" s="249"/>
      <c r="R725" s="249"/>
      <c r="S725" s="503"/>
      <c r="T725" s="6"/>
      <c r="U725" s="6"/>
    </row>
    <row r="726" spans="1:21" x14ac:dyDescent="0.3">
      <c r="A726" s="247"/>
      <c r="B726" s="249"/>
      <c r="C726" s="249"/>
      <c r="D726" s="266"/>
      <c r="E726" s="266"/>
      <c r="F726" s="249"/>
      <c r="G726" s="249"/>
      <c r="H726" s="507"/>
      <c r="I726" s="249"/>
      <c r="J726" s="249"/>
      <c r="K726" s="249"/>
      <c r="L726" s="249"/>
      <c r="M726" s="249"/>
      <c r="N726" s="249"/>
      <c r="O726" s="249"/>
      <c r="P726" s="266"/>
      <c r="Q726" s="249"/>
      <c r="R726" s="249"/>
      <c r="S726" s="503"/>
      <c r="T726" s="6"/>
      <c r="U726" s="6"/>
    </row>
    <row r="727" spans="1:21" x14ac:dyDescent="0.3">
      <c r="A727" s="247"/>
      <c r="B727" s="249"/>
      <c r="C727" s="249"/>
      <c r="D727" s="266"/>
      <c r="E727" s="266"/>
      <c r="F727" s="249"/>
      <c r="G727" s="249"/>
      <c r="H727" s="508"/>
      <c r="I727" s="249"/>
      <c r="J727" s="249"/>
      <c r="K727" s="249"/>
      <c r="L727" s="249"/>
      <c r="M727" s="249"/>
      <c r="N727" s="249"/>
      <c r="O727" s="249"/>
      <c r="P727" s="266"/>
      <c r="Q727" s="249"/>
      <c r="R727" s="249"/>
      <c r="S727" s="503"/>
      <c r="T727" s="6"/>
      <c r="U727" s="6"/>
    </row>
    <row r="728" spans="1:21" x14ac:dyDescent="0.3">
      <c r="A728" s="247"/>
      <c r="B728" s="249"/>
      <c r="C728" s="249"/>
      <c r="D728" s="266"/>
      <c r="E728" s="266"/>
      <c r="F728" s="249"/>
      <c r="G728" s="249"/>
      <c r="H728" s="507"/>
      <c r="I728" s="249"/>
      <c r="J728" s="249"/>
      <c r="K728" s="249"/>
      <c r="L728" s="249"/>
      <c r="M728" s="249"/>
      <c r="N728" s="249"/>
      <c r="O728" s="249"/>
      <c r="P728" s="266"/>
      <c r="Q728" s="249"/>
      <c r="R728" s="249"/>
      <c r="S728" s="503"/>
      <c r="T728" s="6"/>
      <c r="U728" s="6"/>
    </row>
    <row r="729" spans="1:21" x14ac:dyDescent="0.3">
      <c r="A729" s="247"/>
      <c r="B729" s="249"/>
      <c r="C729" s="249"/>
      <c r="D729" s="266"/>
      <c r="E729" s="266"/>
      <c r="F729" s="249"/>
      <c r="G729" s="249"/>
      <c r="H729" s="249"/>
      <c r="I729" s="249"/>
      <c r="J729" s="249"/>
      <c r="K729" s="249"/>
      <c r="L729" s="249"/>
      <c r="M729" s="249"/>
      <c r="N729" s="249"/>
      <c r="O729" s="249"/>
      <c r="P729" s="266"/>
      <c r="Q729" s="249"/>
      <c r="R729" s="249"/>
      <c r="S729" s="503"/>
      <c r="T729" s="6"/>
      <c r="U729" s="6"/>
    </row>
    <row r="730" spans="1:21" x14ac:dyDescent="0.3">
      <c r="A730" s="247"/>
      <c r="B730" s="249"/>
      <c r="C730" s="249"/>
      <c r="D730" s="266"/>
      <c r="E730" s="266"/>
      <c r="F730" s="249"/>
      <c r="G730" s="249"/>
      <c r="H730" s="249"/>
      <c r="I730" s="249"/>
      <c r="J730" s="249"/>
      <c r="K730" s="249"/>
      <c r="L730" s="249"/>
      <c r="M730" s="249"/>
      <c r="N730" s="249"/>
      <c r="O730" s="249"/>
      <c r="P730" s="266"/>
      <c r="Q730" s="249"/>
      <c r="R730" s="249"/>
      <c r="S730" s="503"/>
      <c r="T730" s="6"/>
      <c r="U730" s="6"/>
    </row>
    <row r="731" spans="1:21" x14ac:dyDescent="0.3">
      <c r="A731" s="247"/>
      <c r="B731" s="249"/>
      <c r="C731" s="249"/>
      <c r="D731" s="266"/>
      <c r="E731" s="266"/>
      <c r="F731" s="249"/>
      <c r="G731" s="249"/>
      <c r="H731" s="509"/>
      <c r="I731" s="249"/>
      <c r="J731" s="249"/>
      <c r="K731" s="249"/>
      <c r="L731" s="249"/>
      <c r="M731" s="249"/>
      <c r="N731" s="249"/>
      <c r="O731" s="249"/>
      <c r="P731" s="266"/>
      <c r="Q731" s="249"/>
      <c r="R731" s="249"/>
      <c r="S731" s="503"/>
      <c r="T731" s="6"/>
      <c r="U731" s="6"/>
    </row>
    <row r="732" spans="1:21" x14ac:dyDescent="0.3">
      <c r="A732" s="247"/>
      <c r="B732" s="249"/>
      <c r="C732" s="249"/>
      <c r="D732" s="266"/>
      <c r="E732" s="266"/>
      <c r="F732" s="249"/>
      <c r="G732" s="249"/>
      <c r="H732" s="507"/>
      <c r="I732" s="249"/>
      <c r="J732" s="249"/>
      <c r="K732" s="249"/>
      <c r="L732" s="249"/>
      <c r="M732" s="249"/>
      <c r="N732" s="249"/>
      <c r="O732" s="249"/>
      <c r="P732" s="266"/>
      <c r="Q732" s="249"/>
      <c r="R732" s="249"/>
      <c r="S732" s="503"/>
      <c r="T732" s="6"/>
      <c r="U732" s="6"/>
    </row>
    <row r="733" spans="1:21" x14ac:dyDescent="0.3">
      <c r="A733" s="247"/>
      <c r="B733" s="249"/>
      <c r="C733" s="249"/>
      <c r="D733" s="266"/>
      <c r="E733" s="266"/>
      <c r="F733" s="249"/>
      <c r="G733" s="249"/>
      <c r="H733" s="507"/>
      <c r="I733" s="249"/>
      <c r="J733" s="249"/>
      <c r="K733" s="249"/>
      <c r="L733" s="249"/>
      <c r="M733" s="249"/>
      <c r="N733" s="249"/>
      <c r="O733" s="249"/>
      <c r="P733" s="266"/>
      <c r="Q733" s="249"/>
      <c r="R733" s="249"/>
      <c r="S733" s="503"/>
      <c r="T733" s="6"/>
      <c r="U733" s="6"/>
    </row>
    <row r="734" spans="1:21" x14ac:dyDescent="0.3">
      <c r="A734" s="247"/>
      <c r="B734" s="249"/>
      <c r="C734" s="249"/>
      <c r="D734" s="266"/>
      <c r="E734" s="266"/>
      <c r="F734" s="249"/>
      <c r="G734" s="249"/>
      <c r="H734" s="249"/>
      <c r="I734" s="249"/>
      <c r="J734" s="249"/>
      <c r="K734" s="249"/>
      <c r="L734" s="249"/>
      <c r="M734" s="249"/>
      <c r="N734" s="249"/>
      <c r="O734" s="249"/>
      <c r="P734" s="266"/>
      <c r="Q734" s="249"/>
      <c r="R734" s="249"/>
      <c r="S734" s="503"/>
      <c r="T734" s="6"/>
      <c r="U734" s="6"/>
    </row>
    <row r="735" spans="1:21" x14ac:dyDescent="0.3">
      <c r="A735" s="247"/>
      <c r="B735" s="249"/>
      <c r="C735" s="249"/>
      <c r="D735" s="266"/>
      <c r="E735" s="266"/>
      <c r="F735" s="249"/>
      <c r="G735" s="249"/>
      <c r="H735" s="249"/>
      <c r="I735" s="249"/>
      <c r="J735" s="249"/>
      <c r="K735" s="249"/>
      <c r="L735" s="249"/>
      <c r="M735" s="249"/>
      <c r="N735" s="249"/>
      <c r="O735" s="249"/>
      <c r="P735" s="266"/>
      <c r="Q735" s="249"/>
      <c r="R735" s="249"/>
      <c r="S735" s="503"/>
      <c r="T735" s="6"/>
      <c r="U735" s="6"/>
    </row>
    <row r="736" spans="1:21" x14ac:dyDescent="0.3">
      <c r="A736" s="247"/>
      <c r="B736" s="249"/>
      <c r="C736" s="249"/>
      <c r="D736" s="266"/>
      <c r="E736" s="266"/>
      <c r="F736" s="249"/>
      <c r="G736" s="249"/>
      <c r="H736" s="249"/>
      <c r="I736" s="249"/>
      <c r="J736" s="249"/>
      <c r="K736" s="249"/>
      <c r="L736" s="249"/>
      <c r="M736" s="249"/>
      <c r="N736" s="249"/>
      <c r="O736" s="249"/>
      <c r="P736" s="266"/>
      <c r="Q736" s="249"/>
      <c r="R736" s="249"/>
      <c r="S736" s="503"/>
      <c r="T736" s="6"/>
      <c r="U736" s="6"/>
    </row>
    <row r="737" spans="1:21" x14ac:dyDescent="0.3">
      <c r="A737" s="247"/>
      <c r="B737" s="249"/>
      <c r="C737" s="249"/>
      <c r="D737" s="266"/>
      <c r="E737" s="266"/>
      <c r="F737" s="249"/>
      <c r="G737" s="249"/>
      <c r="H737" s="249"/>
      <c r="I737" s="249"/>
      <c r="J737" s="249"/>
      <c r="K737" s="249"/>
      <c r="L737" s="249"/>
      <c r="M737" s="249"/>
      <c r="N737" s="249"/>
      <c r="O737" s="249"/>
      <c r="P737" s="266"/>
      <c r="Q737" s="249"/>
      <c r="R737" s="249"/>
      <c r="S737" s="503"/>
      <c r="T737" s="6"/>
      <c r="U737" s="6"/>
    </row>
    <row r="738" spans="1:21" x14ac:dyDescent="0.3">
      <c r="A738" s="247"/>
      <c r="B738" s="249"/>
      <c r="C738" s="249"/>
      <c r="D738" s="266"/>
      <c r="E738" s="266"/>
      <c r="F738" s="249"/>
      <c r="G738" s="249"/>
      <c r="H738" s="249"/>
      <c r="I738" s="249"/>
      <c r="J738" s="249"/>
      <c r="K738" s="249"/>
      <c r="L738" s="249"/>
      <c r="M738" s="249"/>
      <c r="N738" s="249"/>
      <c r="O738" s="249"/>
      <c r="P738" s="266"/>
      <c r="Q738" s="249"/>
      <c r="R738" s="249"/>
      <c r="S738" s="503"/>
      <c r="T738" s="6"/>
      <c r="U738" s="6"/>
    </row>
    <row r="739" spans="1:21" x14ac:dyDescent="0.3">
      <c r="A739" s="247"/>
      <c r="B739" s="249"/>
      <c r="C739" s="249"/>
      <c r="D739" s="266"/>
      <c r="E739" s="266"/>
      <c r="F739" s="249"/>
      <c r="G739" s="249"/>
      <c r="H739" s="249"/>
      <c r="I739" s="249"/>
      <c r="J739" s="249"/>
      <c r="K739" s="249"/>
      <c r="L739" s="249"/>
      <c r="M739" s="249"/>
      <c r="N739" s="249"/>
      <c r="O739" s="249"/>
      <c r="P739" s="266"/>
      <c r="Q739" s="249"/>
      <c r="R739" s="249"/>
      <c r="S739" s="503"/>
      <c r="T739" s="6"/>
      <c r="U739" s="6"/>
    </row>
    <row r="740" spans="1:21" x14ac:dyDescent="0.3">
      <c r="A740" s="247"/>
      <c r="B740" s="249"/>
      <c r="C740" s="249"/>
      <c r="D740" s="266"/>
      <c r="E740" s="266"/>
      <c r="F740" s="249"/>
      <c r="G740" s="249"/>
      <c r="H740" s="249"/>
      <c r="I740" s="249"/>
      <c r="J740" s="249"/>
      <c r="K740" s="249"/>
      <c r="L740" s="249"/>
      <c r="M740" s="249"/>
      <c r="N740" s="249"/>
      <c r="O740" s="249"/>
      <c r="P740" s="266"/>
      <c r="Q740" s="249"/>
      <c r="R740" s="249"/>
      <c r="S740" s="503"/>
      <c r="T740" s="6"/>
      <c r="U740" s="6"/>
    </row>
    <row r="741" spans="1:21" x14ac:dyDescent="0.3">
      <c r="A741" s="247"/>
      <c r="B741" s="249"/>
      <c r="C741" s="249"/>
      <c r="D741" s="266"/>
      <c r="E741" s="266"/>
      <c r="F741" s="249"/>
      <c r="G741" s="249"/>
      <c r="H741" s="249"/>
      <c r="I741" s="249"/>
      <c r="J741" s="249"/>
      <c r="K741" s="249"/>
      <c r="L741" s="249"/>
      <c r="M741" s="249"/>
      <c r="N741" s="249"/>
      <c r="O741" s="249"/>
      <c r="P741" s="266"/>
      <c r="Q741" s="249"/>
      <c r="R741" s="249"/>
      <c r="S741" s="503"/>
      <c r="T741" s="6"/>
      <c r="U741" s="6"/>
    </row>
    <row r="742" spans="1:21" x14ac:dyDescent="0.3">
      <c r="A742" s="247"/>
      <c r="B742" s="249"/>
      <c r="C742" s="249"/>
      <c r="D742" s="266"/>
      <c r="E742" s="266"/>
      <c r="F742" s="249"/>
      <c r="G742" s="249"/>
      <c r="H742" s="249"/>
      <c r="I742" s="249"/>
      <c r="J742" s="249"/>
      <c r="K742" s="249"/>
      <c r="L742" s="249"/>
      <c r="M742" s="249"/>
      <c r="N742" s="249"/>
      <c r="O742" s="249"/>
      <c r="P742" s="266"/>
      <c r="Q742" s="249"/>
      <c r="R742" s="249"/>
      <c r="S742" s="503"/>
      <c r="T742" s="6"/>
      <c r="U742" s="6"/>
    </row>
    <row r="743" spans="1:21" x14ac:dyDescent="0.3">
      <c r="A743" s="247"/>
      <c r="B743" s="249"/>
      <c r="C743" s="249"/>
      <c r="D743" s="266"/>
      <c r="E743" s="266"/>
      <c r="F743" s="249"/>
      <c r="G743" s="249"/>
      <c r="H743" s="249"/>
      <c r="I743" s="249"/>
      <c r="J743" s="249"/>
      <c r="K743" s="249"/>
      <c r="L743" s="249"/>
      <c r="M743" s="249"/>
      <c r="N743" s="249"/>
      <c r="O743" s="249"/>
      <c r="P743" s="266"/>
      <c r="Q743" s="249"/>
      <c r="R743" s="249"/>
      <c r="S743" s="503"/>
      <c r="T743" s="6"/>
      <c r="U743" s="6"/>
    </row>
    <row r="744" spans="1:21" x14ac:dyDescent="0.3">
      <c r="A744" s="247"/>
      <c r="B744" s="249"/>
      <c r="C744" s="249"/>
      <c r="D744" s="266"/>
      <c r="E744" s="266"/>
      <c r="F744" s="249"/>
      <c r="G744" s="249"/>
      <c r="H744" s="507"/>
      <c r="I744" s="249"/>
      <c r="J744" s="249"/>
      <c r="K744" s="249"/>
      <c r="L744" s="249"/>
      <c r="M744" s="249"/>
      <c r="N744" s="249"/>
      <c r="O744" s="249"/>
      <c r="P744" s="266"/>
      <c r="Q744" s="249"/>
      <c r="R744" s="249"/>
      <c r="S744" s="503"/>
      <c r="T744" s="6"/>
      <c r="U744" s="6"/>
    </row>
    <row r="745" spans="1:21" x14ac:dyDescent="0.3">
      <c r="A745" s="247"/>
      <c r="B745" s="249"/>
      <c r="C745" s="249"/>
      <c r="D745" s="266"/>
      <c r="E745" s="266"/>
      <c r="F745" s="249"/>
      <c r="G745" s="249"/>
      <c r="H745" s="249"/>
      <c r="I745" s="249"/>
      <c r="J745" s="249"/>
      <c r="K745" s="249"/>
      <c r="L745" s="249"/>
      <c r="M745" s="249"/>
      <c r="N745" s="249"/>
      <c r="O745" s="249"/>
      <c r="P745" s="266"/>
      <c r="Q745" s="249"/>
      <c r="R745" s="249"/>
      <c r="S745" s="503"/>
      <c r="T745" s="6"/>
      <c r="U745" s="6"/>
    </row>
    <row r="746" spans="1:21" x14ac:dyDescent="0.3">
      <c r="A746" s="247"/>
      <c r="B746" s="249"/>
      <c r="C746" s="249"/>
      <c r="D746" s="266"/>
      <c r="E746" s="266"/>
      <c r="F746" s="249"/>
      <c r="G746" s="249"/>
      <c r="H746" s="507"/>
      <c r="I746" s="249"/>
      <c r="J746" s="249"/>
      <c r="K746" s="249"/>
      <c r="L746" s="249"/>
      <c r="M746" s="249"/>
      <c r="N746" s="249"/>
      <c r="O746" s="249"/>
      <c r="P746" s="266"/>
      <c r="Q746" s="249"/>
      <c r="R746" s="249"/>
      <c r="S746" s="503"/>
      <c r="T746" s="6"/>
      <c r="U746" s="6"/>
    </row>
    <row r="747" spans="1:21" x14ac:dyDescent="0.3">
      <c r="A747" s="247"/>
      <c r="B747" s="249"/>
      <c r="C747" s="249"/>
      <c r="D747" s="266"/>
      <c r="E747" s="266"/>
      <c r="F747" s="249"/>
      <c r="G747" s="249"/>
      <c r="H747" s="506"/>
      <c r="I747" s="249"/>
      <c r="J747" s="249"/>
      <c r="K747" s="249"/>
      <c r="L747" s="249"/>
      <c r="M747" s="249"/>
      <c r="N747" s="249"/>
      <c r="O747" s="249"/>
      <c r="P747" s="266"/>
      <c r="Q747" s="249"/>
      <c r="R747" s="249"/>
      <c r="S747" s="503"/>
      <c r="T747" s="6"/>
      <c r="U747" s="6"/>
    </row>
    <row r="748" spans="1:21" x14ac:dyDescent="0.3">
      <c r="A748" s="247"/>
      <c r="B748" s="249"/>
      <c r="C748" s="249"/>
      <c r="D748" s="266"/>
      <c r="E748" s="266"/>
      <c r="F748" s="249"/>
      <c r="G748" s="249"/>
      <c r="H748" s="249"/>
      <c r="I748" s="249"/>
      <c r="J748" s="249"/>
      <c r="K748" s="249"/>
      <c r="L748" s="249"/>
      <c r="M748" s="249"/>
      <c r="N748" s="249"/>
      <c r="O748" s="249"/>
      <c r="P748" s="266"/>
      <c r="Q748" s="249"/>
      <c r="R748" s="249"/>
      <c r="S748" s="503"/>
      <c r="T748" s="6"/>
      <c r="U748" s="6"/>
    </row>
    <row r="749" spans="1:21" x14ac:dyDescent="0.3">
      <c r="A749" s="247"/>
      <c r="B749" s="249"/>
      <c r="C749" s="249"/>
      <c r="D749" s="266"/>
      <c r="E749" s="266"/>
      <c r="F749" s="249"/>
      <c r="G749" s="249"/>
      <c r="H749" s="249"/>
      <c r="I749" s="249"/>
      <c r="J749" s="249"/>
      <c r="K749" s="249"/>
      <c r="L749" s="249"/>
      <c r="M749" s="249"/>
      <c r="N749" s="249"/>
      <c r="O749" s="249"/>
      <c r="P749" s="266"/>
      <c r="Q749" s="249"/>
      <c r="R749" s="249"/>
      <c r="S749" s="503"/>
      <c r="T749" s="6"/>
      <c r="U749" s="6"/>
    </row>
    <row r="750" spans="1:21" x14ac:dyDescent="0.3">
      <c r="A750" s="247"/>
      <c r="B750" s="249"/>
      <c r="C750" s="249"/>
      <c r="D750" s="266"/>
      <c r="E750" s="266"/>
      <c r="F750" s="249"/>
      <c r="G750" s="249"/>
      <c r="H750" s="506"/>
      <c r="I750" s="249"/>
      <c r="J750" s="249"/>
      <c r="K750" s="249"/>
      <c r="L750" s="249"/>
      <c r="M750" s="249"/>
      <c r="N750" s="249"/>
      <c r="O750" s="249"/>
      <c r="P750" s="266"/>
      <c r="Q750" s="249"/>
      <c r="R750" s="249"/>
      <c r="S750" s="503"/>
      <c r="T750" s="6"/>
      <c r="U750" s="6"/>
    </row>
    <row r="751" spans="1:21" x14ac:dyDescent="0.3">
      <c r="A751" s="247"/>
      <c r="B751" s="249"/>
      <c r="C751" s="249"/>
      <c r="D751" s="266"/>
      <c r="E751" s="266"/>
      <c r="F751" s="249"/>
      <c r="G751" s="249"/>
      <c r="H751" s="506"/>
      <c r="I751" s="249"/>
      <c r="J751" s="249"/>
      <c r="K751" s="249"/>
      <c r="L751" s="249"/>
      <c r="M751" s="249"/>
      <c r="N751" s="249"/>
      <c r="O751" s="249"/>
      <c r="P751" s="266"/>
      <c r="Q751" s="249"/>
      <c r="R751" s="249"/>
      <c r="S751" s="503"/>
      <c r="T751" s="6"/>
      <c r="U751" s="6"/>
    </row>
    <row r="752" spans="1:21" x14ac:dyDescent="0.3">
      <c r="A752" s="247"/>
      <c r="B752" s="249"/>
      <c r="C752" s="249"/>
      <c r="D752" s="266"/>
      <c r="E752" s="266"/>
      <c r="F752" s="249"/>
      <c r="G752" s="249"/>
      <c r="H752" s="506"/>
      <c r="I752" s="249"/>
      <c r="J752" s="249"/>
      <c r="K752" s="249"/>
      <c r="L752" s="249"/>
      <c r="M752" s="249"/>
      <c r="N752" s="249"/>
      <c r="O752" s="249"/>
      <c r="P752" s="266"/>
      <c r="Q752" s="249"/>
      <c r="R752" s="249"/>
      <c r="S752" s="503"/>
      <c r="T752" s="6"/>
      <c r="U752" s="6"/>
    </row>
    <row r="753" spans="1:21" x14ac:dyDescent="0.3">
      <c r="A753" s="247"/>
      <c r="B753" s="249"/>
      <c r="C753" s="249"/>
      <c r="D753" s="266"/>
      <c r="E753" s="266"/>
      <c r="F753" s="249"/>
      <c r="G753" s="249"/>
      <c r="H753" s="249"/>
      <c r="I753" s="249"/>
      <c r="J753" s="249"/>
      <c r="K753" s="249"/>
      <c r="L753" s="249"/>
      <c r="M753" s="249"/>
      <c r="N753" s="249"/>
      <c r="O753" s="249"/>
      <c r="P753" s="266"/>
      <c r="Q753" s="249"/>
      <c r="R753" s="249"/>
      <c r="S753" s="503"/>
      <c r="T753" s="6"/>
      <c r="U753" s="6"/>
    </row>
    <row r="754" spans="1:21" x14ac:dyDescent="0.3">
      <c r="A754" s="247"/>
      <c r="B754" s="249"/>
      <c r="C754" s="249"/>
      <c r="D754" s="266"/>
      <c r="E754" s="266"/>
      <c r="F754" s="249"/>
      <c r="G754" s="249"/>
      <c r="H754" s="249"/>
      <c r="I754" s="249"/>
      <c r="J754" s="249"/>
      <c r="K754" s="249"/>
      <c r="L754" s="249"/>
      <c r="M754" s="249"/>
      <c r="N754" s="249"/>
      <c r="O754" s="249"/>
      <c r="P754" s="266"/>
      <c r="Q754" s="249"/>
      <c r="R754" s="249"/>
      <c r="S754" s="503"/>
      <c r="T754" s="6"/>
      <c r="U754" s="6"/>
    </row>
    <row r="755" spans="1:21" x14ac:dyDescent="0.3">
      <c r="A755" s="247"/>
      <c r="B755" s="249"/>
      <c r="C755" s="249"/>
      <c r="D755" s="266"/>
      <c r="E755" s="266"/>
      <c r="F755" s="249"/>
      <c r="G755" s="249"/>
      <c r="H755" s="249"/>
      <c r="I755" s="249"/>
      <c r="J755" s="249"/>
      <c r="K755" s="249"/>
      <c r="L755" s="249"/>
      <c r="M755" s="249"/>
      <c r="N755" s="249"/>
      <c r="O755" s="249"/>
      <c r="P755" s="266"/>
      <c r="Q755" s="249"/>
      <c r="R755" s="249"/>
      <c r="S755" s="503"/>
      <c r="T755" s="6"/>
      <c r="U755" s="6"/>
    </row>
    <row r="756" spans="1:21" x14ac:dyDescent="0.3">
      <c r="A756" s="7"/>
      <c r="B756" s="6"/>
      <c r="C756" s="6"/>
      <c r="D756" s="25"/>
      <c r="E756" s="25"/>
      <c r="F756" s="6"/>
      <c r="G756" s="6"/>
      <c r="H756" s="249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503"/>
      <c r="T756" s="6"/>
      <c r="U756" s="6"/>
    </row>
  </sheetData>
  <mergeCells count="21">
    <mergeCell ref="T8:T9"/>
    <mergeCell ref="U8:U9"/>
    <mergeCell ref="K8:K9"/>
    <mergeCell ref="L8:L9"/>
    <mergeCell ref="M8:N8"/>
    <mergeCell ref="Q8:Q9"/>
    <mergeCell ref="O8:O9"/>
    <mergeCell ref="R8:R9"/>
    <mergeCell ref="S8:S9"/>
    <mergeCell ref="G8:G9"/>
    <mergeCell ref="A3:P3"/>
    <mergeCell ref="A4:P4"/>
    <mergeCell ref="A8:A9"/>
    <mergeCell ref="B8:B9"/>
    <mergeCell ref="C8:C9"/>
    <mergeCell ref="D8:D9"/>
    <mergeCell ref="E8:E9"/>
    <mergeCell ref="F8:F9"/>
    <mergeCell ref="I8:I9"/>
    <mergeCell ref="J8:J9"/>
    <mergeCell ref="H8:H9"/>
  </mergeCells>
  <phoneticPr fontId="31" type="noConversion"/>
  <pageMargins left="0.24" right="0.7" top="0.75" bottom="0.75" header="0.3" footer="0.3"/>
  <pageSetup paperSize="5" scale="5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754"/>
  <sheetViews>
    <sheetView topLeftCell="A6" zoomScale="60" zoomScaleNormal="60" workbookViewId="0">
      <selection activeCell="I44" sqref="I44"/>
    </sheetView>
  </sheetViews>
  <sheetFormatPr defaultColWidth="9.33203125" defaultRowHeight="14.4" x14ac:dyDescent="0.3"/>
  <cols>
    <col min="1" max="1" width="9.109375" style="3" customWidth="1"/>
    <col min="2" max="2" width="21.44140625" style="373" customWidth="1"/>
    <col min="3" max="3" width="32.33203125" style="373" customWidth="1"/>
    <col min="4" max="4" width="9.6640625" style="18" customWidth="1"/>
    <col min="5" max="5" width="9.33203125" style="18" customWidth="1"/>
    <col min="6" max="6" width="25.6640625" style="373" customWidth="1"/>
    <col min="7" max="7" width="45.33203125" style="373" bestFit="1" customWidth="1"/>
    <col min="8" max="8" width="45.33203125" style="117" customWidth="1"/>
    <col min="9" max="9" width="45.33203125" style="373" bestFit="1" customWidth="1"/>
    <col min="10" max="10" width="32" style="373" customWidth="1"/>
    <col min="11" max="11" width="20.6640625" style="373" customWidth="1"/>
    <col min="12" max="12" width="20.33203125" style="373" bestFit="1" customWidth="1"/>
    <col min="13" max="13" width="33.6640625" style="373" customWidth="1"/>
    <col min="14" max="14" width="18.33203125" style="373" customWidth="1"/>
    <col min="15" max="15" width="42.109375" style="373" bestFit="1" customWidth="1"/>
    <col min="16" max="16" width="25.6640625" style="373" bestFit="1" customWidth="1"/>
    <col min="17" max="17" width="21" style="373" customWidth="1"/>
    <col min="18" max="18" width="18" style="373" customWidth="1"/>
    <col min="19" max="19" width="26.6640625" style="2" customWidth="1"/>
    <col min="20" max="20" width="14.33203125" style="373" customWidth="1"/>
    <col min="21" max="21" width="42.33203125" style="373" customWidth="1"/>
    <col min="22" max="22" width="13.109375" style="11" customWidth="1"/>
    <col min="23" max="25" width="11.6640625" style="11" customWidth="1"/>
    <col min="26" max="16384" width="9.33203125" style="373"/>
  </cols>
  <sheetData>
    <row r="3" spans="1:25" ht="15.6" x14ac:dyDescent="0.3">
      <c r="A3" s="543" t="s">
        <v>12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</row>
    <row r="4" spans="1:25" ht="15.6" x14ac:dyDescent="0.3">
      <c r="A4" s="543" t="s">
        <v>0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</row>
    <row r="5" spans="1:25" ht="15.6" x14ac:dyDescent="0.3">
      <c r="A5" s="4" t="s">
        <v>17</v>
      </c>
      <c r="C5" s="1" t="s">
        <v>14</v>
      </c>
    </row>
    <row r="6" spans="1:25" ht="15.6" x14ac:dyDescent="0.3">
      <c r="A6" s="4" t="s">
        <v>16</v>
      </c>
      <c r="C6" s="1" t="s">
        <v>15</v>
      </c>
    </row>
    <row r="7" spans="1:25" ht="15.6" x14ac:dyDescent="0.3">
      <c r="A7" s="4"/>
      <c r="C7" s="1"/>
      <c r="V7" s="9"/>
      <c r="W7" s="9"/>
      <c r="X7" s="9"/>
    </row>
    <row r="8" spans="1:25" ht="32.25" customHeight="1" x14ac:dyDescent="0.3">
      <c r="A8" s="493" t="s">
        <v>1995</v>
      </c>
      <c r="B8" s="488" t="s">
        <v>25</v>
      </c>
      <c r="C8" s="489" t="s">
        <v>2</v>
      </c>
      <c r="D8" s="489" t="s">
        <v>6</v>
      </c>
      <c r="E8" s="489" t="s">
        <v>3</v>
      </c>
      <c r="F8" s="489" t="s">
        <v>7</v>
      </c>
      <c r="G8" s="488" t="s">
        <v>18</v>
      </c>
      <c r="H8" s="487" t="s">
        <v>36</v>
      </c>
      <c r="I8" s="488" t="s">
        <v>23</v>
      </c>
      <c r="J8" s="488" t="s">
        <v>19</v>
      </c>
      <c r="K8" s="488" t="s">
        <v>8</v>
      </c>
      <c r="L8" s="488" t="s">
        <v>709</v>
      </c>
      <c r="M8" s="490" t="s">
        <v>11</v>
      </c>
      <c r="N8" s="491" t="s">
        <v>895</v>
      </c>
      <c r="O8" s="489" t="s">
        <v>4</v>
      </c>
      <c r="P8" s="486" t="s">
        <v>5</v>
      </c>
      <c r="Q8" s="487" t="s">
        <v>1732</v>
      </c>
      <c r="R8" s="492" t="s">
        <v>1733</v>
      </c>
      <c r="S8" s="487" t="s">
        <v>22</v>
      </c>
      <c r="T8" s="492" t="s">
        <v>21</v>
      </c>
      <c r="U8" s="487" t="s">
        <v>24</v>
      </c>
      <c r="V8" s="8" t="s">
        <v>896</v>
      </c>
      <c r="W8" s="11" t="s">
        <v>897</v>
      </c>
      <c r="X8" s="11" t="s">
        <v>898</v>
      </c>
      <c r="Y8" s="11" t="s">
        <v>899</v>
      </c>
    </row>
    <row r="9" spans="1:25" s="11" customFormat="1" x14ac:dyDescent="0.3">
      <c r="A9" s="3">
        <v>1</v>
      </c>
      <c r="B9" s="373"/>
      <c r="C9" s="355" t="s">
        <v>1609</v>
      </c>
      <c r="D9" s="319">
        <v>27</v>
      </c>
      <c r="E9" s="319" t="s">
        <v>1423</v>
      </c>
      <c r="F9" s="18"/>
      <c r="G9" s="355" t="s">
        <v>755</v>
      </c>
      <c r="H9" s="355" t="s">
        <v>775</v>
      </c>
      <c r="I9" s="355" t="s">
        <v>880</v>
      </c>
      <c r="J9" s="373"/>
      <c r="K9" s="373"/>
      <c r="L9" s="355" t="s">
        <v>571</v>
      </c>
      <c r="M9" s="373"/>
      <c r="N9" s="18"/>
      <c r="O9" s="373"/>
      <c r="P9" s="18" t="s">
        <v>774</v>
      </c>
      <c r="Q9" s="249">
        <v>-7.2033988000000004</v>
      </c>
      <c r="R9" s="249">
        <v>113.243576</v>
      </c>
      <c r="S9" s="2"/>
      <c r="T9" s="373"/>
      <c r="U9" s="373"/>
    </row>
    <row r="10" spans="1:25" s="11" customFormat="1" x14ac:dyDescent="0.3">
      <c r="A10" s="3">
        <v>2</v>
      </c>
      <c r="B10" s="373"/>
      <c r="C10" s="355" t="s">
        <v>1734</v>
      </c>
      <c r="D10" s="319">
        <v>61</v>
      </c>
      <c r="E10" s="319" t="s">
        <v>1423</v>
      </c>
      <c r="F10" s="18"/>
      <c r="G10" s="355" t="s">
        <v>755</v>
      </c>
      <c r="H10" s="355" t="s">
        <v>775</v>
      </c>
      <c r="I10" s="355" t="s">
        <v>880</v>
      </c>
      <c r="J10" s="373"/>
      <c r="K10" s="373"/>
      <c r="L10" s="355" t="s">
        <v>571</v>
      </c>
      <c r="M10" s="373"/>
      <c r="N10" s="18"/>
      <c r="O10" s="373"/>
      <c r="P10" s="18" t="s">
        <v>774</v>
      </c>
      <c r="Q10" s="249">
        <v>-7.2029050000000003</v>
      </c>
      <c r="R10" s="249">
        <v>113.2438678</v>
      </c>
      <c r="S10" s="2"/>
      <c r="T10" s="373"/>
      <c r="U10" s="373"/>
    </row>
    <row r="11" spans="1:25" s="11" customFormat="1" x14ac:dyDescent="0.3">
      <c r="A11" s="3">
        <v>3</v>
      </c>
      <c r="B11" s="373"/>
      <c r="C11" s="355" t="s">
        <v>1611</v>
      </c>
      <c r="D11" s="319">
        <v>21</v>
      </c>
      <c r="E11" s="319" t="s">
        <v>1421</v>
      </c>
      <c r="F11" s="18"/>
      <c r="G11" s="355" t="s">
        <v>756</v>
      </c>
      <c r="H11" s="355" t="s">
        <v>777</v>
      </c>
      <c r="I11" s="355" t="s">
        <v>777</v>
      </c>
      <c r="J11" s="373"/>
      <c r="K11" s="373"/>
      <c r="L11" s="355" t="s">
        <v>455</v>
      </c>
      <c r="M11" s="373"/>
      <c r="N11" s="18"/>
      <c r="O11" s="373"/>
      <c r="P11" s="18" t="s">
        <v>774</v>
      </c>
      <c r="Q11" s="249">
        <v>-6.896757</v>
      </c>
      <c r="R11" s="249">
        <v>113.1478523</v>
      </c>
      <c r="S11" s="2"/>
      <c r="T11" s="373"/>
      <c r="U11" s="373"/>
    </row>
    <row r="12" spans="1:25" s="11" customFormat="1" x14ac:dyDescent="0.3">
      <c r="A12" s="3">
        <v>4</v>
      </c>
      <c r="B12" s="373"/>
      <c r="C12" s="355" t="s">
        <v>1612</v>
      </c>
      <c r="D12" s="319">
        <v>30</v>
      </c>
      <c r="E12" s="319" t="s">
        <v>1423</v>
      </c>
      <c r="F12" s="18"/>
      <c r="G12" s="355" t="s">
        <v>755</v>
      </c>
      <c r="H12" s="355" t="s">
        <v>775</v>
      </c>
      <c r="I12" s="355" t="s">
        <v>880</v>
      </c>
      <c r="J12" s="373"/>
      <c r="K12" s="373"/>
      <c r="L12" s="355" t="s">
        <v>571</v>
      </c>
      <c r="M12" s="373"/>
      <c r="N12" s="18"/>
      <c r="O12" s="373"/>
      <c r="P12" s="18" t="s">
        <v>774</v>
      </c>
      <c r="Q12" s="249">
        <v>-7.2026538000000002</v>
      </c>
      <c r="R12" s="249">
        <v>113.2444441</v>
      </c>
      <c r="S12" s="2"/>
      <c r="T12" s="373"/>
      <c r="U12" s="373"/>
    </row>
    <row r="13" spans="1:25" s="11" customFormat="1" x14ac:dyDescent="0.3">
      <c r="A13" s="3">
        <v>5</v>
      </c>
      <c r="B13" s="373"/>
      <c r="C13" s="355" t="s">
        <v>1613</v>
      </c>
      <c r="D13" s="319">
        <v>34</v>
      </c>
      <c r="E13" s="319" t="s">
        <v>1421</v>
      </c>
      <c r="F13" s="18"/>
      <c r="G13" s="355" t="s">
        <v>600</v>
      </c>
      <c r="H13" s="355" t="s">
        <v>778</v>
      </c>
      <c r="I13" s="355" t="s">
        <v>465</v>
      </c>
      <c r="J13" s="373"/>
      <c r="K13" s="373"/>
      <c r="L13" s="355" t="s">
        <v>542</v>
      </c>
      <c r="M13" s="373"/>
      <c r="N13" s="18"/>
      <c r="O13" s="373"/>
      <c r="P13" s="18" t="s">
        <v>774</v>
      </c>
      <c r="Q13" s="249">
        <v>-7.2065476999999998</v>
      </c>
      <c r="R13" s="249">
        <v>113.17685040000001</v>
      </c>
      <c r="S13" s="2"/>
      <c r="T13" s="373"/>
      <c r="U13" s="373"/>
    </row>
    <row r="14" spans="1:25" s="11" customFormat="1" x14ac:dyDescent="0.3">
      <c r="A14" s="3">
        <v>6</v>
      </c>
      <c r="B14" s="373"/>
      <c r="C14" s="355" t="s">
        <v>1614</v>
      </c>
      <c r="D14" s="319">
        <v>21</v>
      </c>
      <c r="E14" s="319" t="s">
        <v>1421</v>
      </c>
      <c r="F14" s="18"/>
      <c r="G14" s="355" t="s">
        <v>757</v>
      </c>
      <c r="H14" s="355" t="s">
        <v>775</v>
      </c>
      <c r="I14" s="355" t="s">
        <v>786</v>
      </c>
      <c r="J14" s="373"/>
      <c r="K14" s="373"/>
      <c r="L14" s="355" t="s">
        <v>572</v>
      </c>
      <c r="M14" s="373"/>
      <c r="N14" s="18"/>
      <c r="O14" s="373"/>
      <c r="P14" s="18" t="s">
        <v>774</v>
      </c>
      <c r="Q14" s="249">
        <v>-7.1830454000000001</v>
      </c>
      <c r="R14" s="249">
        <v>113.23304539999999</v>
      </c>
      <c r="S14" s="2"/>
      <c r="T14" s="373"/>
      <c r="U14" s="373"/>
    </row>
    <row r="15" spans="1:25" s="11" customFormat="1" x14ac:dyDescent="0.3">
      <c r="A15" s="3">
        <v>7</v>
      </c>
      <c r="B15" s="373"/>
      <c r="C15" s="355" t="s">
        <v>1615</v>
      </c>
      <c r="D15" s="319" t="s">
        <v>1447</v>
      </c>
      <c r="E15" s="319" t="s">
        <v>1423</v>
      </c>
      <c r="F15" s="18"/>
      <c r="G15" s="355" t="s">
        <v>758</v>
      </c>
      <c r="H15" s="355" t="s">
        <v>781</v>
      </c>
      <c r="I15" s="355" t="s">
        <v>781</v>
      </c>
      <c r="J15" s="373"/>
      <c r="K15" s="373"/>
      <c r="L15" s="355" t="s">
        <v>561</v>
      </c>
      <c r="M15" s="373"/>
      <c r="N15" s="18"/>
      <c r="O15" s="373"/>
      <c r="P15" s="18" t="s">
        <v>774</v>
      </c>
      <c r="Q15" s="249">
        <v>-7.1122005000000001</v>
      </c>
      <c r="R15" s="249">
        <v>113.3196492</v>
      </c>
      <c r="S15" s="2"/>
      <c r="T15" s="373"/>
      <c r="U15" s="373"/>
    </row>
    <row r="16" spans="1:25" s="2" customFormat="1" x14ac:dyDescent="0.3">
      <c r="A16" s="3">
        <v>8</v>
      </c>
      <c r="B16" s="373"/>
      <c r="C16" s="355" t="s">
        <v>1616</v>
      </c>
      <c r="D16" s="319">
        <v>34</v>
      </c>
      <c r="E16" s="319" t="s">
        <v>1421</v>
      </c>
      <c r="F16" s="18"/>
      <c r="G16" s="355" t="s">
        <v>759</v>
      </c>
      <c r="H16" s="355" t="s">
        <v>776</v>
      </c>
      <c r="I16" s="355" t="s">
        <v>812</v>
      </c>
      <c r="J16" s="373"/>
      <c r="K16" s="373"/>
      <c r="L16" s="355" t="s">
        <v>521</v>
      </c>
      <c r="M16" s="373"/>
      <c r="N16" s="18"/>
      <c r="O16" s="373"/>
      <c r="P16" s="18" t="s">
        <v>774</v>
      </c>
      <c r="Q16" s="249">
        <v>-7.2159070999999999</v>
      </c>
      <c r="R16" s="249">
        <v>113.3180004</v>
      </c>
      <c r="T16" s="373"/>
      <c r="U16" s="373"/>
      <c r="V16" s="11"/>
      <c r="W16" s="11"/>
      <c r="X16" s="11"/>
      <c r="Y16" s="11"/>
    </row>
    <row r="17" spans="1:25" s="2" customFormat="1" x14ac:dyDescent="0.3">
      <c r="A17" s="3">
        <v>9</v>
      </c>
      <c r="B17" s="373"/>
      <c r="C17" s="355" t="s">
        <v>1617</v>
      </c>
      <c r="D17" s="319">
        <v>33</v>
      </c>
      <c r="E17" s="319" t="s">
        <v>1423</v>
      </c>
      <c r="F17" s="18"/>
      <c r="G17" s="355" t="s">
        <v>760</v>
      </c>
      <c r="H17" s="355" t="s">
        <v>776</v>
      </c>
      <c r="I17" s="355" t="s">
        <v>887</v>
      </c>
      <c r="J17" s="373"/>
      <c r="K17" s="373"/>
      <c r="L17" s="355" t="s">
        <v>631</v>
      </c>
      <c r="M17" s="373"/>
      <c r="N17" s="18"/>
      <c r="O17" s="373"/>
      <c r="P17" s="18" t="s">
        <v>774</v>
      </c>
      <c r="Q17" s="249">
        <v>-7.2167159999999999</v>
      </c>
      <c r="R17" s="249">
        <v>113.38511130000001</v>
      </c>
      <c r="T17" s="373"/>
      <c r="U17" s="373"/>
      <c r="V17" s="11"/>
      <c r="W17" s="11"/>
      <c r="X17" s="11"/>
      <c r="Y17" s="11"/>
    </row>
    <row r="18" spans="1:25" s="2" customFormat="1" x14ac:dyDescent="0.3">
      <c r="A18" s="3">
        <v>10</v>
      </c>
      <c r="B18" s="373"/>
      <c r="C18" s="355" t="s">
        <v>1618</v>
      </c>
      <c r="D18" s="319">
        <v>36</v>
      </c>
      <c r="E18" s="319" t="s">
        <v>1423</v>
      </c>
      <c r="F18" s="18"/>
      <c r="G18" s="355" t="s">
        <v>1671</v>
      </c>
      <c r="H18" s="355" t="s">
        <v>776</v>
      </c>
      <c r="I18" s="355" t="s">
        <v>884</v>
      </c>
      <c r="J18" s="373"/>
      <c r="K18" s="373"/>
      <c r="L18" s="355" t="s">
        <v>631</v>
      </c>
      <c r="M18" s="373"/>
      <c r="N18" s="18"/>
      <c r="O18" s="373"/>
      <c r="P18" s="18" t="s">
        <v>774</v>
      </c>
      <c r="Q18" s="249">
        <v>-7.2165220999999997</v>
      </c>
      <c r="R18" s="249">
        <v>113.385255</v>
      </c>
      <c r="T18" s="373"/>
      <c r="U18" s="373"/>
      <c r="V18" s="11"/>
      <c r="W18" s="11"/>
      <c r="X18" s="11"/>
      <c r="Y18" s="11"/>
    </row>
    <row r="19" spans="1:25" s="2" customFormat="1" x14ac:dyDescent="0.3">
      <c r="A19" s="3">
        <v>11</v>
      </c>
      <c r="B19" s="373"/>
      <c r="C19" s="355" t="s">
        <v>1619</v>
      </c>
      <c r="D19" s="319">
        <v>44</v>
      </c>
      <c r="E19" s="319" t="s">
        <v>1423</v>
      </c>
      <c r="F19" s="18"/>
      <c r="G19" s="355" t="s">
        <v>762</v>
      </c>
      <c r="H19" s="355" t="s">
        <v>887</v>
      </c>
      <c r="I19" s="355" t="s">
        <v>887</v>
      </c>
      <c r="J19" s="373"/>
      <c r="K19" s="373"/>
      <c r="L19" s="355" t="s">
        <v>631</v>
      </c>
      <c r="M19" s="373"/>
      <c r="N19" s="18"/>
      <c r="O19" s="373"/>
      <c r="P19" s="18" t="s">
        <v>774</v>
      </c>
      <c r="Q19" s="249">
        <v>-7.2163472999999998</v>
      </c>
      <c r="R19" s="249">
        <v>113.3857414</v>
      </c>
      <c r="T19" s="373"/>
      <c r="U19" s="373"/>
      <c r="V19" s="11"/>
      <c r="W19" s="11"/>
      <c r="X19" s="11"/>
      <c r="Y19" s="11"/>
    </row>
    <row r="20" spans="1:25" s="2" customFormat="1" x14ac:dyDescent="0.3">
      <c r="A20" s="3">
        <v>12</v>
      </c>
      <c r="B20" s="373"/>
      <c r="C20" s="355" t="s">
        <v>1620</v>
      </c>
      <c r="D20" s="319"/>
      <c r="E20" s="319" t="s">
        <v>1421</v>
      </c>
      <c r="F20" s="18"/>
      <c r="G20" s="355" t="s">
        <v>763</v>
      </c>
      <c r="H20" s="355" t="s">
        <v>775</v>
      </c>
      <c r="I20" s="355" t="s">
        <v>790</v>
      </c>
      <c r="J20" s="373"/>
      <c r="K20" s="373"/>
      <c r="L20" s="355" t="s">
        <v>571</v>
      </c>
      <c r="M20" s="373"/>
      <c r="N20" s="18"/>
      <c r="O20" s="373"/>
      <c r="P20" s="18" t="s">
        <v>774</v>
      </c>
      <c r="Q20" s="249">
        <v>-7.2027559999999999</v>
      </c>
      <c r="R20" s="249">
        <v>113.244544</v>
      </c>
      <c r="T20" s="373"/>
      <c r="U20" s="373"/>
      <c r="V20" s="11"/>
      <c r="W20" s="11"/>
      <c r="X20" s="11"/>
      <c r="Y20" s="11"/>
    </row>
    <row r="21" spans="1:25" s="2" customFormat="1" x14ac:dyDescent="0.3">
      <c r="A21" s="3">
        <v>13</v>
      </c>
      <c r="B21" s="373"/>
      <c r="C21" s="355" t="s">
        <v>1735</v>
      </c>
      <c r="D21" s="319">
        <v>60</v>
      </c>
      <c r="E21" s="319" t="s">
        <v>1421</v>
      </c>
      <c r="F21" s="18"/>
      <c r="G21" s="355" t="s">
        <v>587</v>
      </c>
      <c r="H21" s="355" t="s">
        <v>781</v>
      </c>
      <c r="I21" s="355" t="s">
        <v>817</v>
      </c>
      <c r="J21" s="373"/>
      <c r="K21" s="373"/>
      <c r="L21" s="355" t="s">
        <v>561</v>
      </c>
      <c r="M21" s="373"/>
      <c r="N21" s="18"/>
      <c r="O21" s="373"/>
      <c r="P21" s="18" t="s">
        <v>774</v>
      </c>
      <c r="Q21" s="249">
        <v>-7.1120054000000001</v>
      </c>
      <c r="R21" s="249">
        <v>113.3204313</v>
      </c>
      <c r="T21" s="373"/>
      <c r="U21" s="373"/>
      <c r="V21" s="11"/>
      <c r="W21" s="11"/>
      <c r="X21" s="11"/>
      <c r="Y21" s="11"/>
    </row>
    <row r="22" spans="1:25" s="2" customFormat="1" x14ac:dyDescent="0.3">
      <c r="A22" s="3">
        <v>14</v>
      </c>
      <c r="B22" s="373"/>
      <c r="C22" s="355" t="s">
        <v>1622</v>
      </c>
      <c r="D22" s="319">
        <v>55</v>
      </c>
      <c r="E22" s="319" t="s">
        <v>1423</v>
      </c>
      <c r="F22" s="18"/>
      <c r="G22" s="357" t="s">
        <v>1672</v>
      </c>
      <c r="H22" s="357" t="s">
        <v>775</v>
      </c>
      <c r="I22" s="357" t="s">
        <v>882</v>
      </c>
      <c r="J22" s="373"/>
      <c r="K22" s="373"/>
      <c r="L22" s="357" t="s">
        <v>571</v>
      </c>
      <c r="M22" s="373"/>
      <c r="N22" s="18"/>
      <c r="O22" s="373"/>
      <c r="P22" s="18" t="s">
        <v>774</v>
      </c>
      <c r="Q22" s="249">
        <v>-7.2031156000000003</v>
      </c>
      <c r="R22" s="249">
        <v>113.2437717</v>
      </c>
      <c r="T22" s="373"/>
      <c r="U22" s="373"/>
      <c r="V22" s="11"/>
      <c r="W22" s="11"/>
      <c r="X22" s="11"/>
      <c r="Y22" s="11"/>
    </row>
    <row r="23" spans="1:25" s="2" customFormat="1" x14ac:dyDescent="0.3">
      <c r="A23" s="3">
        <v>15</v>
      </c>
      <c r="B23" s="373"/>
      <c r="C23" s="355" t="s">
        <v>1623</v>
      </c>
      <c r="D23" s="319">
        <v>26</v>
      </c>
      <c r="E23" s="319" t="s">
        <v>1421</v>
      </c>
      <c r="F23" s="18"/>
      <c r="G23" s="355" t="s">
        <v>764</v>
      </c>
      <c r="H23" s="355" t="s">
        <v>775</v>
      </c>
      <c r="I23" s="355" t="s">
        <v>601</v>
      </c>
      <c r="J23" s="373"/>
      <c r="K23" s="373"/>
      <c r="L23" s="355" t="s">
        <v>571</v>
      </c>
      <c r="M23" s="373"/>
      <c r="N23" s="18"/>
      <c r="O23" s="373"/>
      <c r="P23" s="18" t="s">
        <v>774</v>
      </c>
      <c r="Q23" s="249">
        <v>-7.2027004999999997</v>
      </c>
      <c r="R23" s="249">
        <v>113.2436816</v>
      </c>
      <c r="T23" s="373"/>
      <c r="U23" s="373"/>
      <c r="V23" s="11"/>
      <c r="W23" s="11"/>
      <c r="X23" s="11"/>
      <c r="Y23" s="11"/>
    </row>
    <row r="24" spans="1:25" s="2" customFormat="1" x14ac:dyDescent="0.3">
      <c r="A24" s="3">
        <v>16</v>
      </c>
      <c r="B24" s="373"/>
      <c r="C24" s="355" t="s">
        <v>1624</v>
      </c>
      <c r="D24" s="319">
        <v>47</v>
      </c>
      <c r="E24" s="319" t="s">
        <v>1421</v>
      </c>
      <c r="F24" s="18"/>
      <c r="G24" s="355" t="s">
        <v>884</v>
      </c>
      <c r="H24" s="355" t="s">
        <v>776</v>
      </c>
      <c r="I24" s="355" t="s">
        <v>884</v>
      </c>
      <c r="J24" s="373"/>
      <c r="K24" s="373"/>
      <c r="L24" s="355" t="s">
        <v>631</v>
      </c>
      <c r="M24" s="373"/>
      <c r="N24" s="18"/>
      <c r="O24" s="373"/>
      <c r="P24" s="18" t="s">
        <v>774</v>
      </c>
      <c r="Q24" s="249">
        <v>-7.2161360999999999</v>
      </c>
      <c r="R24" s="249">
        <v>113.385378</v>
      </c>
      <c r="T24" s="373"/>
      <c r="U24" s="373"/>
      <c r="V24" s="11"/>
      <c r="W24" s="11"/>
      <c r="X24" s="11"/>
      <c r="Y24" s="11"/>
    </row>
    <row r="25" spans="1:25" s="2" customFormat="1" x14ac:dyDescent="0.3">
      <c r="A25" s="3">
        <v>17</v>
      </c>
      <c r="B25" s="373"/>
      <c r="C25" s="355" t="s">
        <v>1625</v>
      </c>
      <c r="D25" s="319"/>
      <c r="E25" s="319" t="s">
        <v>1421</v>
      </c>
      <c r="F25" s="18"/>
      <c r="G25" s="355" t="s">
        <v>765</v>
      </c>
      <c r="H25" s="355" t="s">
        <v>775</v>
      </c>
      <c r="I25" s="355" t="s">
        <v>601</v>
      </c>
      <c r="J25" s="373"/>
      <c r="K25" s="373"/>
      <c r="L25" s="355" t="s">
        <v>571</v>
      </c>
      <c r="M25" s="373"/>
      <c r="N25" s="18"/>
      <c r="O25" s="373"/>
      <c r="P25" s="18" t="s">
        <v>774</v>
      </c>
      <c r="Q25" s="249">
        <v>-7.2033740999999996</v>
      </c>
      <c r="R25" s="249">
        <v>113.2440466</v>
      </c>
      <c r="T25" s="373"/>
      <c r="U25" s="373"/>
      <c r="V25" s="11"/>
      <c r="W25" s="11"/>
      <c r="X25" s="11"/>
      <c r="Y25" s="11"/>
    </row>
    <row r="26" spans="1:25" s="2" customFormat="1" x14ac:dyDescent="0.3">
      <c r="A26" s="3">
        <v>18</v>
      </c>
      <c r="B26" s="373"/>
      <c r="C26" s="358" t="s">
        <v>1626</v>
      </c>
      <c r="D26" s="322">
        <v>19</v>
      </c>
      <c r="E26" s="319" t="s">
        <v>1421</v>
      </c>
      <c r="F26" s="18"/>
      <c r="G26" s="358" t="s">
        <v>766</v>
      </c>
      <c r="H26" s="358" t="s">
        <v>775</v>
      </c>
      <c r="I26" s="358" t="s">
        <v>786</v>
      </c>
      <c r="J26" s="373"/>
      <c r="K26" s="373"/>
      <c r="L26" s="358" t="s">
        <v>572</v>
      </c>
      <c r="M26" s="373"/>
      <c r="N26" s="18"/>
      <c r="O26" s="373"/>
      <c r="P26" s="18" t="s">
        <v>774</v>
      </c>
      <c r="Q26" s="249">
        <v>-7.1826552000000001</v>
      </c>
      <c r="R26" s="249">
        <v>113.23325490000001</v>
      </c>
      <c r="T26" s="373"/>
      <c r="U26" s="373"/>
      <c r="V26" s="11"/>
      <c r="W26" s="11"/>
      <c r="X26" s="11"/>
      <c r="Y26" s="11"/>
    </row>
    <row r="27" spans="1:25" s="2" customFormat="1" x14ac:dyDescent="0.3">
      <c r="A27" s="3">
        <v>19</v>
      </c>
      <c r="B27" s="373"/>
      <c r="C27" s="358" t="s">
        <v>1627</v>
      </c>
      <c r="D27" s="322">
        <v>57</v>
      </c>
      <c r="E27" s="319" t="s">
        <v>1423</v>
      </c>
      <c r="F27" s="18"/>
      <c r="G27" s="358" t="s">
        <v>767</v>
      </c>
      <c r="H27" s="358" t="s">
        <v>775</v>
      </c>
      <c r="I27" s="358" t="s">
        <v>880</v>
      </c>
      <c r="J27" s="373"/>
      <c r="K27" s="373"/>
      <c r="L27" s="358" t="s">
        <v>571</v>
      </c>
      <c r="M27" s="373"/>
      <c r="N27" s="18"/>
      <c r="O27" s="373"/>
      <c r="P27" s="18" t="s">
        <v>774</v>
      </c>
      <c r="Q27" s="249">
        <v>-7.2028606999999996</v>
      </c>
      <c r="R27" s="249">
        <v>113.24428210000001</v>
      </c>
      <c r="T27" s="373"/>
      <c r="U27" s="373"/>
      <c r="V27" s="11"/>
      <c r="W27" s="11"/>
      <c r="X27" s="11"/>
      <c r="Y27" s="11"/>
    </row>
    <row r="28" spans="1:25" s="2" customFormat="1" x14ac:dyDescent="0.3">
      <c r="A28" s="3">
        <v>20</v>
      </c>
      <c r="B28" s="373"/>
      <c r="C28" s="358" t="s">
        <v>1340</v>
      </c>
      <c r="D28" s="322">
        <v>52</v>
      </c>
      <c r="E28" s="319" t="s">
        <v>1421</v>
      </c>
      <c r="F28" s="18"/>
      <c r="G28" s="358" t="s">
        <v>768</v>
      </c>
      <c r="H28" s="358" t="s">
        <v>775</v>
      </c>
      <c r="I28" s="358" t="s">
        <v>888</v>
      </c>
      <c r="J28" s="373"/>
      <c r="K28" s="373"/>
      <c r="L28" s="358" t="s">
        <v>572</v>
      </c>
      <c r="M28" s="373"/>
      <c r="N28" s="18"/>
      <c r="O28" s="373"/>
      <c r="P28" s="18" t="s">
        <v>774</v>
      </c>
      <c r="Q28" s="249">
        <v>-7.1823464000000001</v>
      </c>
      <c r="R28" s="249">
        <v>113.2335087</v>
      </c>
      <c r="T28" s="373"/>
      <c r="U28" s="373"/>
      <c r="V28" s="11"/>
      <c r="W28" s="11"/>
      <c r="X28" s="11"/>
      <c r="Y28" s="11"/>
    </row>
    <row r="29" spans="1:25" s="2" customFormat="1" x14ac:dyDescent="0.3">
      <c r="A29" s="3">
        <v>21</v>
      </c>
      <c r="B29" s="373"/>
      <c r="C29" s="358" t="s">
        <v>1628</v>
      </c>
      <c r="D29" s="322">
        <v>39</v>
      </c>
      <c r="E29" s="319" t="s">
        <v>1423</v>
      </c>
      <c r="F29" s="18"/>
      <c r="G29" s="358" t="s">
        <v>734</v>
      </c>
      <c r="H29" s="358" t="s">
        <v>775</v>
      </c>
      <c r="I29" s="358" t="s">
        <v>790</v>
      </c>
      <c r="J29" s="373"/>
      <c r="K29" s="373"/>
      <c r="L29" s="358" t="s">
        <v>571</v>
      </c>
      <c r="M29" s="373"/>
      <c r="N29" s="18"/>
      <c r="O29" s="373"/>
      <c r="P29" s="18" t="s">
        <v>774</v>
      </c>
      <c r="Q29" s="249">
        <v>-7.2025316999999998</v>
      </c>
      <c r="R29" s="249">
        <v>113.2442015</v>
      </c>
      <c r="T29" s="373"/>
      <c r="U29" s="373"/>
      <c r="V29" s="11"/>
      <c r="W29" s="11"/>
      <c r="X29" s="11"/>
      <c r="Y29" s="11"/>
    </row>
    <row r="30" spans="1:25" s="2" customFormat="1" x14ac:dyDescent="0.3">
      <c r="A30" s="3">
        <v>22</v>
      </c>
      <c r="B30" s="373"/>
      <c r="C30" s="358" t="s">
        <v>1629</v>
      </c>
      <c r="D30" s="322">
        <v>36</v>
      </c>
      <c r="E30" s="319" t="s">
        <v>1421</v>
      </c>
      <c r="F30" s="18"/>
      <c r="G30" s="358" t="s">
        <v>769</v>
      </c>
      <c r="H30" s="358" t="s">
        <v>775</v>
      </c>
      <c r="I30" s="358" t="s">
        <v>790</v>
      </c>
      <c r="J30" s="373"/>
      <c r="K30" s="373"/>
      <c r="L30" s="358" t="s">
        <v>571</v>
      </c>
      <c r="M30" s="373"/>
      <c r="N30" s="18"/>
      <c r="O30" s="373"/>
      <c r="P30" s="18" t="s">
        <v>774</v>
      </c>
      <c r="Q30" s="249">
        <v>-7.2033332000000003</v>
      </c>
      <c r="R30" s="249">
        <v>113.2444682</v>
      </c>
      <c r="T30" s="373"/>
      <c r="U30" s="373"/>
      <c r="V30" s="11"/>
      <c r="W30" s="11"/>
      <c r="X30" s="11"/>
      <c r="Y30" s="11"/>
    </row>
    <row r="31" spans="1:25" s="2" customFormat="1" x14ac:dyDescent="0.3">
      <c r="A31" s="3">
        <v>23</v>
      </c>
      <c r="B31" s="373"/>
      <c r="C31" s="356" t="s">
        <v>1630</v>
      </c>
      <c r="D31" s="320">
        <v>26</v>
      </c>
      <c r="E31" s="320" t="s">
        <v>1421</v>
      </c>
      <c r="F31" s="18"/>
      <c r="G31" s="356" t="s">
        <v>770</v>
      </c>
      <c r="H31" s="356" t="s">
        <v>30</v>
      </c>
      <c r="I31" s="356" t="s">
        <v>889</v>
      </c>
      <c r="J31" s="373"/>
      <c r="K31" s="373"/>
      <c r="L31" s="356" t="s">
        <v>595</v>
      </c>
      <c r="M31" s="373"/>
      <c r="N31" s="18"/>
      <c r="O31" s="373"/>
      <c r="P31" s="18" t="s">
        <v>774</v>
      </c>
      <c r="Q31" s="249">
        <v>-7.0800505999999999</v>
      </c>
      <c r="R31" s="249">
        <v>113.2097474</v>
      </c>
      <c r="T31" s="373"/>
      <c r="U31" s="373"/>
      <c r="V31" s="11"/>
      <c r="W31" s="11"/>
      <c r="X31" s="11"/>
      <c r="Y31" s="11"/>
    </row>
    <row r="32" spans="1:25" s="2" customFormat="1" x14ac:dyDescent="0.3">
      <c r="A32" s="3">
        <v>24</v>
      </c>
      <c r="B32" s="373"/>
      <c r="C32" s="358" t="s">
        <v>1631</v>
      </c>
      <c r="D32" s="322">
        <v>55</v>
      </c>
      <c r="E32" s="319" t="s">
        <v>1423</v>
      </c>
      <c r="F32" s="18"/>
      <c r="G32" s="358" t="s">
        <v>771</v>
      </c>
      <c r="H32" s="358" t="s">
        <v>775</v>
      </c>
      <c r="I32" s="358" t="s">
        <v>799</v>
      </c>
      <c r="J32" s="373"/>
      <c r="K32" s="373"/>
      <c r="L32" s="358" t="s">
        <v>571</v>
      </c>
      <c r="M32" s="373"/>
      <c r="N32" s="18"/>
      <c r="O32" s="373"/>
      <c r="P32" s="18" t="s">
        <v>774</v>
      </c>
      <c r="Q32" s="249">
        <v>-7.2028930000000004</v>
      </c>
      <c r="R32" s="249">
        <v>113.2436774</v>
      </c>
      <c r="T32" s="373"/>
      <c r="U32" s="373"/>
      <c r="V32" s="11"/>
      <c r="W32" s="11"/>
      <c r="X32" s="11"/>
      <c r="Y32" s="11"/>
    </row>
    <row r="33" spans="1:25" s="2" customFormat="1" x14ac:dyDescent="0.3">
      <c r="A33" s="3">
        <v>25</v>
      </c>
      <c r="B33" s="373"/>
      <c r="C33" s="358" t="s">
        <v>1632</v>
      </c>
      <c r="D33" s="322">
        <v>50</v>
      </c>
      <c r="E33" s="319" t="s">
        <v>1423</v>
      </c>
      <c r="F33" s="18"/>
      <c r="G33" s="358" t="s">
        <v>772</v>
      </c>
      <c r="H33" s="358" t="s">
        <v>776</v>
      </c>
      <c r="I33" s="358" t="s">
        <v>884</v>
      </c>
      <c r="J33" s="373"/>
      <c r="K33" s="373"/>
      <c r="L33" s="358" t="s">
        <v>631</v>
      </c>
      <c r="M33" s="373"/>
      <c r="N33" s="18"/>
      <c r="O33" s="373"/>
      <c r="P33" s="18" t="s">
        <v>774</v>
      </c>
      <c r="Q33" s="249">
        <v>-7.2160095000000002</v>
      </c>
      <c r="R33" s="249">
        <v>113.3851531</v>
      </c>
      <c r="T33" s="373"/>
      <c r="U33" s="373"/>
      <c r="V33" s="11"/>
      <c r="W33" s="11"/>
      <c r="X33" s="11"/>
      <c r="Y33" s="11"/>
    </row>
    <row r="34" spans="1:25" s="2" customFormat="1" x14ac:dyDescent="0.3">
      <c r="A34" s="3">
        <v>26</v>
      </c>
      <c r="B34" s="373"/>
      <c r="C34" s="358" t="s">
        <v>1633</v>
      </c>
      <c r="D34" s="322">
        <v>51</v>
      </c>
      <c r="E34" s="319" t="s">
        <v>1421</v>
      </c>
      <c r="F34" s="18"/>
      <c r="G34" s="358" t="s">
        <v>773</v>
      </c>
      <c r="H34" s="358" t="s">
        <v>781</v>
      </c>
      <c r="I34" s="358" t="s">
        <v>802</v>
      </c>
      <c r="J34" s="373"/>
      <c r="K34" s="373"/>
      <c r="L34" s="358" t="s">
        <v>561</v>
      </c>
      <c r="M34" s="373"/>
      <c r="N34" s="18"/>
      <c r="O34" s="373"/>
      <c r="P34" s="18" t="s">
        <v>774</v>
      </c>
      <c r="Q34" s="249">
        <v>-7.1115589999999997</v>
      </c>
      <c r="R34" s="249">
        <v>113.320289</v>
      </c>
      <c r="T34" s="373"/>
      <c r="U34" s="373"/>
      <c r="V34" s="11"/>
      <c r="W34" s="11"/>
      <c r="X34" s="11"/>
      <c r="Y34" s="11"/>
    </row>
    <row r="35" spans="1:25" s="2" customFormat="1" x14ac:dyDescent="0.3">
      <c r="A35" s="3">
        <v>27</v>
      </c>
      <c r="B35" s="373"/>
      <c r="C35" s="358" t="s">
        <v>1634</v>
      </c>
      <c r="D35" s="322">
        <v>27</v>
      </c>
      <c r="E35" s="320" t="s">
        <v>1421</v>
      </c>
      <c r="F35" s="18"/>
      <c r="G35" s="358" t="s">
        <v>1673</v>
      </c>
      <c r="H35" s="358" t="s">
        <v>776</v>
      </c>
      <c r="I35" s="358" t="s">
        <v>884</v>
      </c>
      <c r="J35" s="373"/>
      <c r="K35" s="373"/>
      <c r="L35" s="358" t="s">
        <v>631</v>
      </c>
      <c r="M35" s="373"/>
      <c r="N35" s="18"/>
      <c r="O35" s="373"/>
      <c r="P35" s="18" t="s">
        <v>774</v>
      </c>
      <c r="Q35" s="249">
        <v>-7.2159677000000002</v>
      </c>
      <c r="R35" s="249">
        <v>113.3852401</v>
      </c>
      <c r="T35" s="373"/>
      <c r="U35" s="373"/>
      <c r="V35" s="11"/>
      <c r="W35" s="11"/>
      <c r="X35" s="11"/>
      <c r="Y35" s="11"/>
    </row>
    <row r="36" spans="1:25" s="2" customFormat="1" x14ac:dyDescent="0.3">
      <c r="A36" s="3">
        <v>28</v>
      </c>
      <c r="B36" s="373"/>
      <c r="C36" s="494" t="s">
        <v>1635</v>
      </c>
      <c r="D36" s="497">
        <v>36</v>
      </c>
      <c r="E36" s="320" t="s">
        <v>1421</v>
      </c>
      <c r="F36" s="18"/>
      <c r="G36" s="494" t="s">
        <v>1484</v>
      </c>
      <c r="H36" s="358" t="s">
        <v>775</v>
      </c>
      <c r="I36" s="358" t="s">
        <v>786</v>
      </c>
      <c r="J36" s="373"/>
      <c r="K36" s="373"/>
      <c r="L36" s="361" t="s">
        <v>572</v>
      </c>
      <c r="M36" s="373"/>
      <c r="N36" s="18"/>
      <c r="O36" s="373"/>
      <c r="P36" s="18" t="s">
        <v>774</v>
      </c>
      <c r="Q36" s="249">
        <v>-7.1822948000000002</v>
      </c>
      <c r="R36" s="249">
        <v>113.2338232</v>
      </c>
      <c r="T36" s="373"/>
      <c r="U36" s="373"/>
      <c r="V36" s="11"/>
      <c r="W36" s="11"/>
      <c r="X36" s="11"/>
      <c r="Y36" s="11"/>
    </row>
    <row r="37" spans="1:25" s="2" customFormat="1" ht="15.6" x14ac:dyDescent="0.3">
      <c r="A37" s="3">
        <v>29</v>
      </c>
      <c r="B37" s="373"/>
      <c r="C37" s="311" t="s">
        <v>1636</v>
      </c>
      <c r="D37" s="322">
        <v>31</v>
      </c>
      <c r="E37" s="320" t="s">
        <v>1421</v>
      </c>
      <c r="F37" s="18"/>
      <c r="G37" s="338" t="s">
        <v>1674</v>
      </c>
      <c r="H37" s="358" t="s">
        <v>775</v>
      </c>
      <c r="I37" s="358" t="s">
        <v>1725</v>
      </c>
      <c r="J37" s="373"/>
      <c r="K37" s="373"/>
      <c r="L37" s="361" t="s">
        <v>559</v>
      </c>
      <c r="M37" s="373"/>
      <c r="N37" s="18"/>
      <c r="O37" s="373"/>
      <c r="P37" s="18" t="s">
        <v>774</v>
      </c>
      <c r="Q37" s="249">
        <v>-7.1131228000000002</v>
      </c>
      <c r="R37" s="249">
        <v>113.20436290000001</v>
      </c>
      <c r="T37" s="373"/>
      <c r="U37" s="373"/>
      <c r="V37" s="11"/>
      <c r="W37" s="11"/>
      <c r="X37" s="11"/>
      <c r="Y37" s="11"/>
    </row>
    <row r="38" spans="1:25" s="2" customFormat="1" ht="15.6" x14ac:dyDescent="0.3">
      <c r="A38" s="3">
        <v>30</v>
      </c>
      <c r="B38" s="373"/>
      <c r="C38" s="312" t="s">
        <v>1637</v>
      </c>
      <c r="D38" s="322">
        <v>48</v>
      </c>
      <c r="E38" s="320" t="s">
        <v>1423</v>
      </c>
      <c r="F38" s="18"/>
      <c r="G38" s="494" t="s">
        <v>1675</v>
      </c>
      <c r="H38" s="358" t="s">
        <v>775</v>
      </c>
      <c r="I38" s="358" t="s">
        <v>602</v>
      </c>
      <c r="J38" s="373"/>
      <c r="K38" s="373"/>
      <c r="L38" s="361" t="s">
        <v>571</v>
      </c>
      <c r="M38" s="373"/>
      <c r="N38" s="18"/>
      <c r="O38" s="373"/>
      <c r="P38" s="18" t="s">
        <v>774</v>
      </c>
      <c r="Q38" s="249">
        <v>-7.2028146</v>
      </c>
      <c r="R38" s="249">
        <v>113.2438485</v>
      </c>
      <c r="T38" s="373"/>
      <c r="U38" s="373"/>
      <c r="V38" s="11"/>
      <c r="W38" s="11"/>
      <c r="X38" s="11"/>
      <c r="Y38" s="11"/>
    </row>
    <row r="39" spans="1:25" s="2" customFormat="1" ht="15.6" x14ac:dyDescent="0.3">
      <c r="A39" s="3">
        <v>31</v>
      </c>
      <c r="B39" s="373"/>
      <c r="C39" s="312" t="s">
        <v>1638</v>
      </c>
      <c r="D39" s="322">
        <v>17</v>
      </c>
      <c r="E39" s="320" t="s">
        <v>1423</v>
      </c>
      <c r="F39" s="18"/>
      <c r="G39" s="338" t="s">
        <v>1676</v>
      </c>
      <c r="H39" s="358" t="s">
        <v>775</v>
      </c>
      <c r="I39" s="358" t="s">
        <v>786</v>
      </c>
      <c r="J39" s="373"/>
      <c r="K39" s="373"/>
      <c r="L39" s="361" t="s">
        <v>572</v>
      </c>
      <c r="M39" s="373"/>
      <c r="N39" s="18"/>
      <c r="O39" s="373"/>
      <c r="P39" s="18" t="s">
        <v>774</v>
      </c>
      <c r="Q39" s="249">
        <v>-7.1822013</v>
      </c>
      <c r="R39" s="249">
        <v>113.233615</v>
      </c>
      <c r="T39" s="373"/>
      <c r="U39" s="373"/>
      <c r="V39" s="11"/>
      <c r="W39" s="11"/>
      <c r="X39" s="11"/>
      <c r="Y39" s="11"/>
    </row>
    <row r="40" spans="1:25" s="2" customFormat="1" ht="15.6" x14ac:dyDescent="0.3">
      <c r="A40" s="3">
        <v>32</v>
      </c>
      <c r="B40" s="373"/>
      <c r="C40" s="312" t="s">
        <v>1639</v>
      </c>
      <c r="D40" s="322">
        <v>10</v>
      </c>
      <c r="E40" s="320" t="s">
        <v>1423</v>
      </c>
      <c r="F40" s="18"/>
      <c r="G40" s="338" t="s">
        <v>1677</v>
      </c>
      <c r="H40" s="358" t="s">
        <v>775</v>
      </c>
      <c r="I40" s="358" t="s">
        <v>786</v>
      </c>
      <c r="J40" s="373"/>
      <c r="K40" s="373"/>
      <c r="L40" s="361" t="s">
        <v>572</v>
      </c>
      <c r="M40" s="373"/>
      <c r="N40" s="18"/>
      <c r="O40" s="373"/>
      <c r="P40" s="18" t="s">
        <v>774</v>
      </c>
      <c r="Q40" s="249">
        <v>-7.1822527999999997</v>
      </c>
      <c r="R40" s="249">
        <v>113.23394039999999</v>
      </c>
      <c r="T40" s="373"/>
      <c r="U40" s="373"/>
      <c r="V40" s="11"/>
      <c r="W40" s="11"/>
      <c r="X40" s="11"/>
      <c r="Y40" s="11"/>
    </row>
    <row r="41" spans="1:25" s="2" customFormat="1" ht="15.6" x14ac:dyDescent="0.3">
      <c r="A41" s="3">
        <v>33</v>
      </c>
      <c r="B41" s="373"/>
      <c r="C41" s="312" t="s">
        <v>1640</v>
      </c>
      <c r="D41" s="322">
        <v>40</v>
      </c>
      <c r="E41" s="320" t="s">
        <v>1421</v>
      </c>
      <c r="F41" s="18"/>
      <c r="G41" s="338" t="s">
        <v>1678</v>
      </c>
      <c r="H41" s="358" t="s">
        <v>775</v>
      </c>
      <c r="I41" s="358" t="s">
        <v>602</v>
      </c>
      <c r="J41" s="373"/>
      <c r="K41" s="373"/>
      <c r="L41" s="361" t="s">
        <v>571</v>
      </c>
      <c r="M41" s="373"/>
      <c r="N41" s="18"/>
      <c r="O41" s="373"/>
      <c r="P41" s="18" t="s">
        <v>774</v>
      </c>
      <c r="Q41" s="249">
        <v>-7.2027029000000002</v>
      </c>
      <c r="R41" s="249">
        <v>113.2436247</v>
      </c>
      <c r="T41" s="373"/>
      <c r="U41" s="373"/>
      <c r="V41" s="11"/>
      <c r="W41" s="11"/>
      <c r="X41" s="11"/>
      <c r="Y41" s="11"/>
    </row>
    <row r="42" spans="1:25" s="2" customFormat="1" x14ac:dyDescent="0.3">
      <c r="A42" s="3">
        <v>34</v>
      </c>
      <c r="B42" s="373"/>
      <c r="C42" s="494" t="s">
        <v>1641</v>
      </c>
      <c r="D42" s="322">
        <v>35</v>
      </c>
      <c r="E42" s="320" t="s">
        <v>1421</v>
      </c>
      <c r="F42" s="18"/>
      <c r="G42" s="338" t="s">
        <v>772</v>
      </c>
      <c r="H42" s="358" t="s">
        <v>776</v>
      </c>
      <c r="I42" s="358" t="s">
        <v>884</v>
      </c>
      <c r="J42" s="373"/>
      <c r="K42" s="373"/>
      <c r="L42" s="361" t="s">
        <v>631</v>
      </c>
      <c r="M42" s="373"/>
      <c r="N42" s="18"/>
      <c r="O42" s="373"/>
      <c r="P42" s="18" t="s">
        <v>774</v>
      </c>
      <c r="Q42" s="249">
        <v>-7.2163798000000003</v>
      </c>
      <c r="R42" s="249">
        <v>113.3852727</v>
      </c>
      <c r="T42" s="373"/>
      <c r="U42" s="373"/>
      <c r="V42" s="11"/>
      <c r="W42" s="11"/>
      <c r="X42" s="11"/>
      <c r="Y42" s="11"/>
    </row>
    <row r="43" spans="1:25" s="2" customFormat="1" ht="15.6" x14ac:dyDescent="0.3">
      <c r="A43" s="3">
        <v>35</v>
      </c>
      <c r="B43" s="373"/>
      <c r="C43" s="312" t="s">
        <v>1736</v>
      </c>
      <c r="D43" s="322">
        <v>26</v>
      </c>
      <c r="E43" s="320" t="s">
        <v>1421</v>
      </c>
      <c r="F43" s="18"/>
      <c r="G43" s="358" t="s">
        <v>1679</v>
      </c>
      <c r="H43" s="358" t="s">
        <v>775</v>
      </c>
      <c r="I43" s="361" t="s">
        <v>786</v>
      </c>
      <c r="J43" s="373"/>
      <c r="K43" s="373"/>
      <c r="L43" s="358" t="s">
        <v>572</v>
      </c>
      <c r="M43" s="373"/>
      <c r="N43" s="18"/>
      <c r="O43" s="373"/>
      <c r="P43" s="18" t="s">
        <v>774</v>
      </c>
      <c r="Q43" s="249">
        <v>-7.1824190000000003</v>
      </c>
      <c r="R43" s="249">
        <v>113.23315169999999</v>
      </c>
      <c r="T43" s="373"/>
      <c r="U43" s="373"/>
      <c r="V43" s="11"/>
      <c r="W43" s="11"/>
      <c r="X43" s="11"/>
      <c r="Y43" s="11"/>
    </row>
    <row r="44" spans="1:25" s="2" customFormat="1" ht="15.6" x14ac:dyDescent="0.3">
      <c r="A44" s="3">
        <v>36</v>
      </c>
      <c r="B44" s="373"/>
      <c r="C44" s="313" t="s">
        <v>1643</v>
      </c>
      <c r="D44" s="322"/>
      <c r="E44" s="320"/>
      <c r="F44" s="18"/>
      <c r="G44" s="338" t="s">
        <v>1475</v>
      </c>
      <c r="H44" s="358" t="s">
        <v>775</v>
      </c>
      <c r="I44" s="358" t="s">
        <v>790</v>
      </c>
      <c r="J44" s="373"/>
      <c r="K44" s="373"/>
      <c r="L44" s="361" t="s">
        <v>571</v>
      </c>
      <c r="M44" s="373"/>
      <c r="N44" s="18"/>
      <c r="O44" s="373"/>
      <c r="P44" s="18" t="s">
        <v>774</v>
      </c>
      <c r="Q44" s="249">
        <v>-7.2025015999999997</v>
      </c>
      <c r="R44" s="249">
        <v>113.2438114</v>
      </c>
      <c r="T44" s="373"/>
      <c r="U44" s="373"/>
      <c r="V44" s="11"/>
      <c r="W44" s="11"/>
      <c r="X44" s="11"/>
      <c r="Y44" s="11"/>
    </row>
    <row r="45" spans="1:25" s="2" customFormat="1" ht="15.6" x14ac:dyDescent="0.3">
      <c r="A45" s="3">
        <v>37</v>
      </c>
      <c r="B45" s="373"/>
      <c r="C45" s="312" t="s">
        <v>1644</v>
      </c>
      <c r="D45" s="322">
        <v>34</v>
      </c>
      <c r="E45" s="320" t="s">
        <v>1423</v>
      </c>
      <c r="F45" s="18"/>
      <c r="G45" s="338" t="s">
        <v>1677</v>
      </c>
      <c r="H45" s="358" t="s">
        <v>775</v>
      </c>
      <c r="I45" s="358" t="s">
        <v>786</v>
      </c>
      <c r="J45" s="373"/>
      <c r="K45" s="373"/>
      <c r="L45" s="361" t="s">
        <v>572</v>
      </c>
      <c r="M45" s="373"/>
      <c r="N45" s="18"/>
      <c r="O45" s="373"/>
      <c r="P45" s="18" t="s">
        <v>774</v>
      </c>
      <c r="Q45" s="249">
        <v>-7.1825695999999999</v>
      </c>
      <c r="R45" s="249">
        <v>113.23399929999999</v>
      </c>
      <c r="T45" s="373"/>
      <c r="U45" s="373"/>
      <c r="V45" s="11"/>
      <c r="W45" s="11"/>
      <c r="X45" s="11"/>
      <c r="Y45" s="11"/>
    </row>
    <row r="46" spans="1:25" s="2" customFormat="1" x14ac:dyDescent="0.3">
      <c r="A46" s="3">
        <v>38</v>
      </c>
      <c r="B46" s="373"/>
      <c r="C46" s="494" t="s">
        <v>1645</v>
      </c>
      <c r="D46" s="322">
        <v>40</v>
      </c>
      <c r="E46" s="320" t="s">
        <v>1423</v>
      </c>
      <c r="F46" s="18"/>
      <c r="G46" s="494" t="s">
        <v>1680</v>
      </c>
      <c r="H46" s="358" t="s">
        <v>30</v>
      </c>
      <c r="I46" s="358" t="s">
        <v>1726</v>
      </c>
      <c r="J46" s="373"/>
      <c r="K46" s="373"/>
      <c r="L46" s="361" t="s">
        <v>558</v>
      </c>
      <c r="M46" s="373"/>
      <c r="N46" s="18"/>
      <c r="O46" s="373"/>
      <c r="P46" s="18" t="s">
        <v>774</v>
      </c>
      <c r="Q46" s="249">
        <v>-7.0742471</v>
      </c>
      <c r="R46" s="249">
        <v>113.1395462</v>
      </c>
      <c r="T46" s="373"/>
      <c r="U46" s="373"/>
      <c r="V46" s="11"/>
      <c r="W46" s="11"/>
      <c r="X46" s="11"/>
      <c r="Y46" s="11"/>
    </row>
    <row r="47" spans="1:25" s="2" customFormat="1" ht="15.6" x14ac:dyDescent="0.3">
      <c r="A47" s="3">
        <v>39</v>
      </c>
      <c r="B47" s="373"/>
      <c r="C47" s="312" t="s">
        <v>1646</v>
      </c>
      <c r="D47" s="322">
        <v>45</v>
      </c>
      <c r="E47" s="320" t="s">
        <v>1421</v>
      </c>
      <c r="F47" s="18"/>
      <c r="G47" s="358" t="s">
        <v>1675</v>
      </c>
      <c r="H47" s="358" t="s">
        <v>775</v>
      </c>
      <c r="I47" s="494" t="s">
        <v>602</v>
      </c>
      <c r="J47" s="373"/>
      <c r="K47" s="373"/>
      <c r="L47" s="358" t="s">
        <v>571</v>
      </c>
      <c r="M47" s="373"/>
      <c r="N47" s="18"/>
      <c r="O47" s="373"/>
      <c r="P47" s="18" t="s">
        <v>774</v>
      </c>
      <c r="Q47" s="249">
        <v>-7.2025015999999997</v>
      </c>
      <c r="R47" s="249">
        <v>113.2442676</v>
      </c>
      <c r="T47" s="373"/>
      <c r="U47" s="373"/>
      <c r="V47" s="11"/>
      <c r="W47" s="11"/>
      <c r="X47" s="11"/>
      <c r="Y47" s="11"/>
    </row>
    <row r="48" spans="1:25" s="2" customFormat="1" ht="15.6" x14ac:dyDescent="0.3">
      <c r="A48" s="3">
        <v>40</v>
      </c>
      <c r="B48" s="373"/>
      <c r="C48" s="312" t="s">
        <v>973</v>
      </c>
      <c r="D48" s="322">
        <v>64</v>
      </c>
      <c r="E48" s="320" t="s">
        <v>1421</v>
      </c>
      <c r="F48" s="18"/>
      <c r="G48" s="338" t="s">
        <v>1681</v>
      </c>
      <c r="H48" s="358" t="s">
        <v>376</v>
      </c>
      <c r="I48" s="358" t="s">
        <v>1727</v>
      </c>
      <c r="J48" s="373"/>
      <c r="K48" s="373"/>
      <c r="L48" s="361" t="s">
        <v>564</v>
      </c>
      <c r="M48" s="373"/>
      <c r="N48" s="18"/>
      <c r="O48" s="373"/>
      <c r="P48" s="18" t="s">
        <v>774</v>
      </c>
      <c r="Q48" s="249">
        <v>-6.9987507000000004</v>
      </c>
      <c r="R48" s="249">
        <v>113.2788327</v>
      </c>
      <c r="T48" s="373"/>
      <c r="U48" s="373"/>
      <c r="V48" s="11"/>
      <c r="W48" s="11"/>
      <c r="X48" s="11"/>
      <c r="Y48" s="11"/>
    </row>
    <row r="49" spans="1:25" s="2" customFormat="1" ht="15.6" x14ac:dyDescent="0.3">
      <c r="A49" s="3">
        <v>41</v>
      </c>
      <c r="B49" s="373"/>
      <c r="C49" s="312" t="s">
        <v>1647</v>
      </c>
      <c r="D49" s="322">
        <v>19</v>
      </c>
      <c r="E49" s="320" t="s">
        <v>1423</v>
      </c>
      <c r="F49" s="18"/>
      <c r="G49" s="358" t="s">
        <v>1682</v>
      </c>
      <c r="H49" s="358" t="s">
        <v>775</v>
      </c>
      <c r="I49" s="358" t="s">
        <v>786</v>
      </c>
      <c r="J49" s="373"/>
      <c r="K49" s="373"/>
      <c r="L49" s="358" t="s">
        <v>572</v>
      </c>
      <c r="M49" s="373"/>
      <c r="N49" s="18"/>
      <c r="O49" s="373"/>
      <c r="P49" s="18" t="s">
        <v>774</v>
      </c>
      <c r="Q49" s="249">
        <v>-7.1827180999999998</v>
      </c>
      <c r="R49" s="249">
        <v>113.2333335</v>
      </c>
      <c r="T49" s="373"/>
      <c r="U49" s="373"/>
      <c r="V49" s="11"/>
      <c r="W49" s="11"/>
      <c r="X49" s="11"/>
      <c r="Y49" s="11"/>
    </row>
    <row r="50" spans="1:25" s="2" customFormat="1" ht="15.6" x14ac:dyDescent="0.3">
      <c r="A50" s="3">
        <v>42</v>
      </c>
      <c r="B50" s="373"/>
      <c r="C50" s="312" t="s">
        <v>1648</v>
      </c>
      <c r="D50" s="322">
        <v>50</v>
      </c>
      <c r="E50" s="320" t="s">
        <v>1423</v>
      </c>
      <c r="F50" s="18"/>
      <c r="G50" s="358" t="s">
        <v>1683</v>
      </c>
      <c r="H50" s="358" t="s">
        <v>775</v>
      </c>
      <c r="I50" s="358" t="s">
        <v>786</v>
      </c>
      <c r="J50" s="373"/>
      <c r="K50" s="373"/>
      <c r="L50" s="358" t="s">
        <v>572</v>
      </c>
      <c r="M50" s="373"/>
      <c r="N50" s="18"/>
      <c r="O50" s="373"/>
      <c r="P50" s="18" t="s">
        <v>774</v>
      </c>
      <c r="Q50" s="249">
        <v>-7.1822726000000001</v>
      </c>
      <c r="R50" s="249">
        <v>113.233802</v>
      </c>
      <c r="T50" s="373"/>
      <c r="U50" s="373"/>
      <c r="V50" s="11"/>
      <c r="W50" s="11"/>
      <c r="X50" s="11"/>
      <c r="Y50" s="11"/>
    </row>
    <row r="51" spans="1:25" s="2" customFormat="1" ht="15.6" x14ac:dyDescent="0.3">
      <c r="A51" s="3">
        <v>43</v>
      </c>
      <c r="B51" s="373"/>
      <c r="C51" s="312" t="s">
        <v>1649</v>
      </c>
      <c r="D51" s="322">
        <v>40</v>
      </c>
      <c r="E51" s="320" t="s">
        <v>1423</v>
      </c>
      <c r="F51" s="18"/>
      <c r="G51" s="358" t="s">
        <v>546</v>
      </c>
      <c r="H51" s="358" t="s">
        <v>781</v>
      </c>
      <c r="I51" s="358" t="s">
        <v>781</v>
      </c>
      <c r="J51" s="373"/>
      <c r="K51" s="373"/>
      <c r="L51" s="358" t="s">
        <v>561</v>
      </c>
      <c r="M51" s="373"/>
      <c r="N51" s="18"/>
      <c r="O51" s="373"/>
      <c r="P51" s="18" t="s">
        <v>774</v>
      </c>
      <c r="Q51" s="249">
        <v>-7.1112216999999998</v>
      </c>
      <c r="R51" s="249">
        <v>113.32033319999999</v>
      </c>
      <c r="T51" s="373"/>
      <c r="U51" s="373"/>
      <c r="V51" s="11"/>
      <c r="W51" s="11"/>
      <c r="X51" s="11"/>
      <c r="Y51" s="11"/>
    </row>
    <row r="52" spans="1:25" s="2" customFormat="1" x14ac:dyDescent="0.3">
      <c r="A52" s="3">
        <v>44</v>
      </c>
      <c r="B52" s="373"/>
      <c r="C52" s="494" t="s">
        <v>1650</v>
      </c>
      <c r="D52" s="322">
        <v>44</v>
      </c>
      <c r="E52" s="320" t="s">
        <v>1423</v>
      </c>
      <c r="F52" s="18"/>
      <c r="G52" s="494" t="s">
        <v>1684</v>
      </c>
      <c r="H52" s="358" t="s">
        <v>775</v>
      </c>
      <c r="I52" s="358" t="s">
        <v>796</v>
      </c>
      <c r="J52" s="373"/>
      <c r="K52" s="373"/>
      <c r="L52" s="358" t="s">
        <v>572</v>
      </c>
      <c r="M52" s="373"/>
      <c r="N52" s="18"/>
      <c r="O52" s="373"/>
      <c r="P52" s="18" t="s">
        <v>774</v>
      </c>
      <c r="Q52" s="249">
        <v>-7.1826847000000003</v>
      </c>
      <c r="R52" s="249">
        <v>113.2335485</v>
      </c>
      <c r="T52" s="373"/>
      <c r="U52" s="373"/>
      <c r="V52" s="11"/>
      <c r="W52" s="11"/>
      <c r="X52" s="11"/>
      <c r="Y52" s="11"/>
    </row>
    <row r="53" spans="1:25" s="2" customFormat="1" ht="15.6" x14ac:dyDescent="0.3">
      <c r="A53" s="3">
        <v>45</v>
      </c>
      <c r="B53" s="373"/>
      <c r="C53" s="312" t="s">
        <v>1651</v>
      </c>
      <c r="D53" s="322">
        <v>48</v>
      </c>
      <c r="E53" s="320" t="s">
        <v>1423</v>
      </c>
      <c r="F53" s="18"/>
      <c r="G53" s="358" t="s">
        <v>1560</v>
      </c>
      <c r="H53" s="358" t="s">
        <v>376</v>
      </c>
      <c r="I53" s="494" t="s">
        <v>1716</v>
      </c>
      <c r="J53" s="373"/>
      <c r="K53" s="373"/>
      <c r="L53" s="358" t="s">
        <v>564</v>
      </c>
      <c r="M53" s="373"/>
      <c r="N53" s="18"/>
      <c r="O53" s="373"/>
      <c r="P53" s="18" t="s">
        <v>774</v>
      </c>
      <c r="Q53" s="249">
        <v>-6.9985939999999998</v>
      </c>
      <c r="R53" s="249">
        <v>113.2792726</v>
      </c>
      <c r="T53" s="373"/>
      <c r="U53" s="373"/>
      <c r="V53" s="11"/>
      <c r="W53" s="11"/>
      <c r="X53" s="11"/>
      <c r="Y53" s="11"/>
    </row>
    <row r="54" spans="1:25" s="2" customFormat="1" ht="15.6" x14ac:dyDescent="0.3">
      <c r="A54" s="3">
        <v>46</v>
      </c>
      <c r="B54" s="373"/>
      <c r="C54" s="313" t="s">
        <v>1652</v>
      </c>
      <c r="D54" s="322">
        <v>70</v>
      </c>
      <c r="E54" s="320" t="s">
        <v>1423</v>
      </c>
      <c r="F54" s="18"/>
      <c r="G54" s="358" t="s">
        <v>1685</v>
      </c>
      <c r="H54" s="358" t="s">
        <v>775</v>
      </c>
      <c r="I54" s="358" t="s">
        <v>601</v>
      </c>
      <c r="J54" s="373"/>
      <c r="K54" s="373"/>
      <c r="L54" s="358" t="s">
        <v>571</v>
      </c>
      <c r="M54" s="373"/>
      <c r="N54" s="18"/>
      <c r="O54" s="373"/>
      <c r="P54" s="18" t="s">
        <v>774</v>
      </c>
      <c r="Q54" s="249">
        <v>-7.2027200000000002</v>
      </c>
      <c r="R54" s="249">
        <v>113.2436735</v>
      </c>
      <c r="T54" s="373"/>
      <c r="U54" s="373"/>
      <c r="V54" s="11"/>
      <c r="W54" s="11"/>
      <c r="X54" s="11"/>
      <c r="Y54" s="11"/>
    </row>
    <row r="55" spans="1:25" s="2" customFormat="1" x14ac:dyDescent="0.3">
      <c r="A55" s="3">
        <v>47</v>
      </c>
      <c r="B55" s="373"/>
      <c r="C55" s="358" t="s">
        <v>1653</v>
      </c>
      <c r="D55" s="322">
        <v>4</v>
      </c>
      <c r="E55" s="320" t="s">
        <v>1421</v>
      </c>
      <c r="F55" s="18"/>
      <c r="G55" s="358" t="s">
        <v>1686</v>
      </c>
      <c r="H55" s="358" t="s">
        <v>775</v>
      </c>
      <c r="I55" s="358" t="s">
        <v>797</v>
      </c>
      <c r="J55" s="373"/>
      <c r="K55" s="373"/>
      <c r="L55" s="358" t="s">
        <v>572</v>
      </c>
      <c r="M55" s="373"/>
      <c r="N55" s="18"/>
      <c r="O55" s="373"/>
      <c r="P55" s="18" t="s">
        <v>774</v>
      </c>
      <c r="Q55" s="249">
        <v>-7.1828846000000004</v>
      </c>
      <c r="R55" s="249">
        <v>113.2333641</v>
      </c>
      <c r="T55" s="373"/>
      <c r="U55" s="373"/>
      <c r="V55" s="11"/>
      <c r="W55" s="11"/>
      <c r="X55" s="11"/>
      <c r="Y55" s="11"/>
    </row>
    <row r="56" spans="1:25" s="2" customFormat="1" ht="15.6" x14ac:dyDescent="0.3">
      <c r="A56" s="3">
        <v>48</v>
      </c>
      <c r="B56" s="373"/>
      <c r="C56" s="313" t="s">
        <v>1654</v>
      </c>
      <c r="D56" s="322">
        <v>55</v>
      </c>
      <c r="E56" s="320" t="s">
        <v>1421</v>
      </c>
      <c r="F56" s="18"/>
      <c r="G56" s="358" t="s">
        <v>1475</v>
      </c>
      <c r="H56" s="358" t="s">
        <v>775</v>
      </c>
      <c r="I56" s="358" t="s">
        <v>790</v>
      </c>
      <c r="J56" s="373"/>
      <c r="K56" s="373"/>
      <c r="L56" s="358" t="s">
        <v>571</v>
      </c>
      <c r="M56" s="373"/>
      <c r="N56" s="18"/>
      <c r="O56" s="373"/>
      <c r="P56" s="18" t="s">
        <v>774</v>
      </c>
      <c r="Q56" s="249">
        <v>-7.2028721000000004</v>
      </c>
      <c r="R56" s="249">
        <v>113.2435765</v>
      </c>
      <c r="T56" s="373"/>
      <c r="U56" s="373"/>
      <c r="V56" s="11"/>
      <c r="W56" s="11"/>
      <c r="X56" s="11"/>
      <c r="Y56" s="11"/>
    </row>
    <row r="57" spans="1:25" s="2" customFormat="1" ht="15.6" x14ac:dyDescent="0.3">
      <c r="A57" s="3">
        <v>49</v>
      </c>
      <c r="B57" s="373"/>
      <c r="C57" s="312" t="s">
        <v>1655</v>
      </c>
      <c r="D57" s="322">
        <v>44</v>
      </c>
      <c r="E57" s="320" t="s">
        <v>1421</v>
      </c>
      <c r="F57" s="18"/>
      <c r="G57" s="358" t="s">
        <v>1683</v>
      </c>
      <c r="H57" s="358" t="s">
        <v>775</v>
      </c>
      <c r="I57" s="361" t="s">
        <v>786</v>
      </c>
      <c r="J57" s="373"/>
      <c r="K57" s="373"/>
      <c r="L57" s="358" t="s">
        <v>572</v>
      </c>
      <c r="M57" s="373"/>
      <c r="N57" s="18"/>
      <c r="O57" s="373"/>
      <c r="P57" s="18" t="s">
        <v>774</v>
      </c>
      <c r="Q57" s="249">
        <v>-7.1821238000000003</v>
      </c>
      <c r="R57" s="249">
        <v>113.2332049</v>
      </c>
      <c r="T57" s="373"/>
      <c r="U57" s="373"/>
      <c r="V57" s="11"/>
      <c r="W57" s="11"/>
      <c r="X57" s="11"/>
      <c r="Y57" s="11"/>
    </row>
    <row r="58" spans="1:25" s="2" customFormat="1" x14ac:dyDescent="0.3">
      <c r="A58" s="3">
        <v>50</v>
      </c>
      <c r="B58" s="373"/>
      <c r="C58" s="494" t="s">
        <v>1656</v>
      </c>
      <c r="D58" s="322">
        <v>54</v>
      </c>
      <c r="E58" s="320" t="s">
        <v>1423</v>
      </c>
      <c r="F58" s="18"/>
      <c r="G58" s="494" t="s">
        <v>1687</v>
      </c>
      <c r="H58" s="358" t="s">
        <v>775</v>
      </c>
      <c r="I58" s="358" t="s">
        <v>786</v>
      </c>
      <c r="J58" s="373"/>
      <c r="K58" s="373"/>
      <c r="L58" s="358" t="s">
        <v>572</v>
      </c>
      <c r="M58" s="373"/>
      <c r="N58" s="18"/>
      <c r="O58" s="373"/>
      <c r="P58" s="18" t="s">
        <v>774</v>
      </c>
      <c r="Q58" s="249">
        <v>-7.1823334000000001</v>
      </c>
      <c r="R58" s="249">
        <v>113.2330687</v>
      </c>
      <c r="T58" s="373"/>
      <c r="U58" s="373"/>
      <c r="V58" s="11"/>
      <c r="W58" s="11"/>
      <c r="X58" s="11"/>
      <c r="Y58" s="11"/>
    </row>
    <row r="59" spans="1:25" s="2" customFormat="1" ht="15.6" x14ac:dyDescent="0.3">
      <c r="A59" s="3">
        <v>51</v>
      </c>
      <c r="B59" s="373"/>
      <c r="C59" s="312" t="s">
        <v>1657</v>
      </c>
      <c r="D59" s="322">
        <v>63</v>
      </c>
      <c r="E59" s="320" t="s">
        <v>1421</v>
      </c>
      <c r="F59" s="18"/>
      <c r="G59" s="358" t="s">
        <v>1688</v>
      </c>
      <c r="H59" s="358" t="s">
        <v>775</v>
      </c>
      <c r="I59" s="358" t="s">
        <v>880</v>
      </c>
      <c r="J59" s="373"/>
      <c r="K59" s="373"/>
      <c r="L59" s="358" t="s">
        <v>571</v>
      </c>
      <c r="M59" s="373"/>
      <c r="N59" s="18"/>
      <c r="O59" s="373"/>
      <c r="P59" s="18" t="s">
        <v>774</v>
      </c>
      <c r="Q59" s="249">
        <v>-7.2031403999999997</v>
      </c>
      <c r="R59" s="249">
        <v>113.2441982</v>
      </c>
      <c r="T59" s="373"/>
      <c r="U59" s="373"/>
      <c r="V59" s="11"/>
      <c r="W59" s="11"/>
      <c r="X59" s="11"/>
      <c r="Y59" s="11"/>
    </row>
    <row r="60" spans="1:25" s="2" customFormat="1" ht="15.6" x14ac:dyDescent="0.3">
      <c r="A60" s="3">
        <v>52</v>
      </c>
      <c r="B60" s="373"/>
      <c r="C60" s="313" t="s">
        <v>1658</v>
      </c>
      <c r="D60" s="322">
        <v>79</v>
      </c>
      <c r="E60" s="320" t="s">
        <v>1423</v>
      </c>
      <c r="F60" s="18"/>
      <c r="G60" s="338" t="s">
        <v>558</v>
      </c>
      <c r="H60" s="358" t="s">
        <v>29</v>
      </c>
      <c r="I60" s="358" t="s">
        <v>30</v>
      </c>
      <c r="J60" s="373"/>
      <c r="K60" s="373"/>
      <c r="L60" s="361" t="s">
        <v>558</v>
      </c>
      <c r="M60" s="373"/>
      <c r="N60" s="18"/>
      <c r="O60" s="373"/>
      <c r="P60" s="18" t="s">
        <v>774</v>
      </c>
      <c r="Q60" s="249">
        <v>-7.0738576000000002</v>
      </c>
      <c r="R60" s="249">
        <v>113.13969350000001</v>
      </c>
      <c r="T60" s="373"/>
      <c r="U60" s="373"/>
      <c r="V60" s="11"/>
      <c r="W60" s="11"/>
      <c r="X60" s="11"/>
      <c r="Y60" s="11"/>
    </row>
    <row r="61" spans="1:25" s="2" customFormat="1" ht="15.6" x14ac:dyDescent="0.3">
      <c r="A61" s="3">
        <v>53</v>
      </c>
      <c r="B61" s="373"/>
      <c r="C61" s="312" t="s">
        <v>1659</v>
      </c>
      <c r="D61" s="322">
        <v>58</v>
      </c>
      <c r="E61" s="320" t="s">
        <v>1423</v>
      </c>
      <c r="F61" s="18"/>
      <c r="G61" s="358" t="s">
        <v>1689</v>
      </c>
      <c r="H61" s="494" t="s">
        <v>1909</v>
      </c>
      <c r="I61" s="358" t="s">
        <v>1728</v>
      </c>
      <c r="J61" s="373"/>
      <c r="K61" s="373"/>
      <c r="L61" s="360" t="s">
        <v>1701</v>
      </c>
      <c r="M61" s="373"/>
      <c r="N61" s="18"/>
      <c r="O61" s="373"/>
      <c r="P61" s="18" t="s">
        <v>774</v>
      </c>
      <c r="Q61" s="249">
        <v>-6.1158182999999999</v>
      </c>
      <c r="R61" s="249">
        <v>106.5712523</v>
      </c>
      <c r="T61" s="373"/>
      <c r="U61" s="373"/>
      <c r="V61" s="11"/>
      <c r="W61" s="11"/>
      <c r="X61" s="11"/>
      <c r="Y61" s="11"/>
    </row>
    <row r="62" spans="1:25" s="2" customFormat="1" x14ac:dyDescent="0.3">
      <c r="A62" s="3">
        <v>54</v>
      </c>
      <c r="B62" s="373"/>
      <c r="C62" s="494" t="s">
        <v>1660</v>
      </c>
      <c r="D62" s="322">
        <v>30</v>
      </c>
      <c r="E62" s="320" t="s">
        <v>1421</v>
      </c>
      <c r="F62" s="18"/>
      <c r="G62" s="494" t="s">
        <v>1690</v>
      </c>
      <c r="H62" s="358" t="s">
        <v>1910</v>
      </c>
      <c r="I62" s="358" t="s">
        <v>1729</v>
      </c>
      <c r="J62" s="373"/>
      <c r="K62" s="373"/>
      <c r="L62" s="501" t="s">
        <v>1906</v>
      </c>
      <c r="M62" s="373"/>
      <c r="N62" s="18"/>
      <c r="O62" s="373"/>
      <c r="P62" s="18" t="s">
        <v>774</v>
      </c>
      <c r="Q62" s="249">
        <v>-7.1119482999999999</v>
      </c>
      <c r="R62" s="249">
        <v>113.32035930000001</v>
      </c>
      <c r="T62" s="373"/>
      <c r="U62" s="373"/>
      <c r="V62" s="11"/>
      <c r="W62" s="11"/>
      <c r="X62" s="11"/>
      <c r="Y62" s="11"/>
    </row>
    <row r="63" spans="1:25" s="2" customFormat="1" ht="15.6" x14ac:dyDescent="0.3">
      <c r="A63" s="3">
        <v>55</v>
      </c>
      <c r="B63" s="373"/>
      <c r="C63" s="312" t="s">
        <v>1661</v>
      </c>
      <c r="D63" s="322">
        <v>73</v>
      </c>
      <c r="E63" s="320" t="s">
        <v>1423</v>
      </c>
      <c r="F63" s="18"/>
      <c r="G63" s="358" t="s">
        <v>1691</v>
      </c>
      <c r="H63" s="358" t="s">
        <v>782</v>
      </c>
      <c r="I63" s="361" t="s">
        <v>1730</v>
      </c>
      <c r="J63" s="373"/>
      <c r="K63" s="373"/>
      <c r="L63" s="358" t="s">
        <v>1700</v>
      </c>
      <c r="M63" s="373"/>
      <c r="N63" s="18"/>
      <c r="O63" s="373"/>
      <c r="P63" s="18" t="s">
        <v>774</v>
      </c>
      <c r="Q63" s="249">
        <v>-7.0095612000000003</v>
      </c>
      <c r="R63" s="249">
        <v>113.3771993</v>
      </c>
      <c r="T63" s="373"/>
      <c r="U63" s="373"/>
      <c r="V63" s="11"/>
      <c r="W63" s="11"/>
      <c r="X63" s="11"/>
      <c r="Y63" s="11"/>
    </row>
    <row r="64" spans="1:25" s="2" customFormat="1" ht="15.6" x14ac:dyDescent="0.3">
      <c r="A64" s="3">
        <v>56</v>
      </c>
      <c r="B64" s="373"/>
      <c r="C64" s="312" t="s">
        <v>1361</v>
      </c>
      <c r="D64" s="322">
        <v>34</v>
      </c>
      <c r="E64" s="320" t="s">
        <v>1421</v>
      </c>
      <c r="F64" s="18"/>
      <c r="G64" s="358" t="s">
        <v>1820</v>
      </c>
      <c r="H64" s="358" t="s">
        <v>779</v>
      </c>
      <c r="I64" s="358" t="s">
        <v>779</v>
      </c>
      <c r="J64" s="373"/>
      <c r="K64" s="373"/>
      <c r="L64" s="358" t="s">
        <v>559</v>
      </c>
      <c r="M64" s="373"/>
      <c r="N64" s="18"/>
      <c r="O64" s="373"/>
      <c r="P64" s="18" t="s">
        <v>774</v>
      </c>
      <c r="Q64" s="249">
        <v>-7.1126611000000004</v>
      </c>
      <c r="R64" s="249">
        <v>113.2049265</v>
      </c>
      <c r="T64" s="373"/>
      <c r="U64" s="373"/>
      <c r="V64" s="11"/>
      <c r="W64" s="11"/>
      <c r="X64" s="11"/>
      <c r="Y64" s="11"/>
    </row>
    <row r="65" spans="1:25" s="2" customFormat="1" ht="15.6" x14ac:dyDescent="0.3">
      <c r="A65" s="3">
        <v>57</v>
      </c>
      <c r="B65" s="373"/>
      <c r="C65" s="314" t="s">
        <v>1664</v>
      </c>
      <c r="D65" s="322">
        <v>18</v>
      </c>
      <c r="E65" s="320" t="s">
        <v>1421</v>
      </c>
      <c r="F65" s="18"/>
      <c r="G65" s="358" t="s">
        <v>1821</v>
      </c>
      <c r="H65" s="358" t="s">
        <v>779</v>
      </c>
      <c r="I65" s="358" t="s">
        <v>611</v>
      </c>
      <c r="J65" s="373"/>
      <c r="K65" s="373"/>
      <c r="L65" s="358" t="s">
        <v>559</v>
      </c>
      <c r="M65" s="373"/>
      <c r="N65" s="18"/>
      <c r="O65" s="373"/>
      <c r="P65" s="18" t="s">
        <v>774</v>
      </c>
      <c r="Q65" s="249">
        <v>-7.1126123000000003</v>
      </c>
      <c r="R65" s="249">
        <v>113.2050074</v>
      </c>
      <c r="T65" s="373"/>
      <c r="U65" s="373"/>
      <c r="V65" s="11"/>
      <c r="W65" s="11"/>
      <c r="X65" s="11"/>
      <c r="Y65" s="11"/>
    </row>
    <row r="66" spans="1:25" s="2" customFormat="1" ht="15.6" x14ac:dyDescent="0.3">
      <c r="A66" s="3">
        <v>58</v>
      </c>
      <c r="B66" s="373"/>
      <c r="C66" s="312" t="s">
        <v>1663</v>
      </c>
      <c r="D66" s="322">
        <v>32</v>
      </c>
      <c r="E66" s="320" t="s">
        <v>1421</v>
      </c>
      <c r="F66" s="18"/>
      <c r="G66" s="358" t="s">
        <v>1822</v>
      </c>
      <c r="H66" s="358" t="s">
        <v>776</v>
      </c>
      <c r="I66" s="358" t="s">
        <v>884</v>
      </c>
      <c r="J66" s="373"/>
      <c r="K66" s="373"/>
      <c r="L66" s="358" t="s">
        <v>631</v>
      </c>
      <c r="M66" s="373"/>
      <c r="N66" s="18"/>
      <c r="O66" s="373"/>
      <c r="P66" s="18" t="s">
        <v>774</v>
      </c>
      <c r="Q66" s="249">
        <v>-7.2159617999999996</v>
      </c>
      <c r="R66" s="249">
        <v>113.3859885</v>
      </c>
      <c r="T66" s="373"/>
      <c r="U66" s="373"/>
      <c r="V66" s="11"/>
      <c r="W66" s="11"/>
      <c r="X66" s="11"/>
      <c r="Y66" s="11"/>
    </row>
    <row r="67" spans="1:25" s="2" customFormat="1" ht="15.6" x14ac:dyDescent="0.3">
      <c r="A67" s="3">
        <v>59</v>
      </c>
      <c r="B67" s="373"/>
      <c r="C67" s="312" t="s">
        <v>1737</v>
      </c>
      <c r="D67" s="322">
        <v>52</v>
      </c>
      <c r="E67" s="320" t="s">
        <v>1423</v>
      </c>
      <c r="F67" s="18"/>
      <c r="G67" s="358" t="s">
        <v>1823</v>
      </c>
      <c r="H67" s="358" t="s">
        <v>776</v>
      </c>
      <c r="I67" s="358" t="s">
        <v>1731</v>
      </c>
      <c r="J67" s="373"/>
      <c r="K67" s="373"/>
      <c r="L67" s="358" t="s">
        <v>521</v>
      </c>
      <c r="M67" s="373"/>
      <c r="N67" s="18"/>
      <c r="O67" s="373"/>
      <c r="P67" s="18" t="s">
        <v>774</v>
      </c>
      <c r="Q67" s="249">
        <v>-7.2155516000000004</v>
      </c>
      <c r="R67" s="249">
        <v>113.3185592</v>
      </c>
      <c r="T67" s="373"/>
      <c r="U67" s="373"/>
      <c r="V67" s="11"/>
      <c r="W67" s="11"/>
      <c r="X67" s="11"/>
      <c r="Y67" s="11"/>
    </row>
    <row r="68" spans="1:25" s="2" customFormat="1" x14ac:dyDescent="0.3">
      <c r="A68" s="3">
        <v>60</v>
      </c>
      <c r="B68" s="373"/>
      <c r="C68" s="358" t="s">
        <v>1665</v>
      </c>
      <c r="D68" s="322">
        <v>34</v>
      </c>
      <c r="E68" s="320" t="s">
        <v>1423</v>
      </c>
      <c r="F68" s="18"/>
      <c r="G68" s="358" t="s">
        <v>1824</v>
      </c>
      <c r="H68" s="358" t="s">
        <v>30</v>
      </c>
      <c r="I68" s="358" t="s">
        <v>1724</v>
      </c>
      <c r="J68" s="373"/>
      <c r="K68" s="373"/>
      <c r="L68" s="358" t="s">
        <v>558</v>
      </c>
      <c r="M68" s="373"/>
      <c r="N68" s="18"/>
      <c r="O68" s="373"/>
      <c r="P68" s="18" t="s">
        <v>774</v>
      </c>
      <c r="Q68" s="249">
        <v>-7.0737734999999997</v>
      </c>
      <c r="R68" s="249">
        <v>113.1398205</v>
      </c>
      <c r="T68" s="373"/>
      <c r="U68" s="373"/>
      <c r="V68" s="11"/>
      <c r="W68" s="11"/>
      <c r="X68" s="11"/>
      <c r="Y68" s="11"/>
    </row>
    <row r="69" spans="1:25" s="2" customFormat="1" x14ac:dyDescent="0.3">
      <c r="A69" s="3">
        <v>61</v>
      </c>
      <c r="B69" s="373"/>
      <c r="C69" s="358" t="s">
        <v>1666</v>
      </c>
      <c r="D69" s="322">
        <v>32</v>
      </c>
      <c r="E69" s="320" t="s">
        <v>1421</v>
      </c>
      <c r="F69" s="18"/>
      <c r="G69" s="358" t="s">
        <v>1824</v>
      </c>
      <c r="H69" s="358" t="s">
        <v>30</v>
      </c>
      <c r="I69" s="361" t="s">
        <v>1724</v>
      </c>
      <c r="J69" s="373"/>
      <c r="K69" s="373"/>
      <c r="L69" s="358" t="s">
        <v>558</v>
      </c>
      <c r="M69" s="373"/>
      <c r="N69" s="18"/>
      <c r="O69" s="373"/>
      <c r="P69" s="18" t="s">
        <v>774</v>
      </c>
      <c r="Q69" s="249">
        <v>-7.0735932000000004</v>
      </c>
      <c r="R69" s="249">
        <v>113.1401814</v>
      </c>
      <c r="T69" s="373"/>
      <c r="U69" s="373"/>
      <c r="V69" s="11"/>
      <c r="W69" s="11"/>
      <c r="X69" s="11"/>
      <c r="Y69" s="11"/>
    </row>
    <row r="70" spans="1:25" s="2" customFormat="1" x14ac:dyDescent="0.3">
      <c r="A70" s="3">
        <v>62</v>
      </c>
      <c r="B70" s="373"/>
      <c r="C70" s="358" t="s">
        <v>1667</v>
      </c>
      <c r="D70" s="322">
        <v>35</v>
      </c>
      <c r="E70" s="320" t="s">
        <v>1421</v>
      </c>
      <c r="F70" s="18"/>
      <c r="G70" s="358" t="s">
        <v>1825</v>
      </c>
      <c r="H70" s="358" t="s">
        <v>775</v>
      </c>
      <c r="I70" s="361" t="s">
        <v>880</v>
      </c>
      <c r="J70" s="373"/>
      <c r="K70" s="373"/>
      <c r="L70" s="358" t="s">
        <v>571</v>
      </c>
      <c r="M70" s="373"/>
      <c r="N70" s="18"/>
      <c r="O70" s="373"/>
      <c r="P70" s="18" t="s">
        <v>774</v>
      </c>
      <c r="Q70" s="249">
        <v>-7.2025240999999998</v>
      </c>
      <c r="R70" s="249">
        <v>113.2439674</v>
      </c>
      <c r="T70" s="373"/>
      <c r="U70" s="373"/>
      <c r="V70" s="11"/>
      <c r="W70" s="11"/>
      <c r="X70" s="11"/>
      <c r="Y70" s="11"/>
    </row>
    <row r="71" spans="1:25" s="2" customFormat="1" x14ac:dyDescent="0.3">
      <c r="A71" s="3">
        <v>63</v>
      </c>
      <c r="B71" s="373"/>
      <c r="C71" s="358" t="s">
        <v>1668</v>
      </c>
      <c r="D71" s="322">
        <v>55</v>
      </c>
      <c r="E71" s="320" t="s">
        <v>1421</v>
      </c>
      <c r="F71" s="18"/>
      <c r="G71" s="358" t="s">
        <v>1826</v>
      </c>
      <c r="H71" s="358" t="s">
        <v>775</v>
      </c>
      <c r="I71" s="361" t="s">
        <v>880</v>
      </c>
      <c r="J71" s="373"/>
      <c r="K71" s="373"/>
      <c r="L71" s="358" t="s">
        <v>571</v>
      </c>
      <c r="M71" s="373"/>
      <c r="N71" s="18"/>
      <c r="O71" s="373"/>
      <c r="P71" s="18" t="s">
        <v>774</v>
      </c>
      <c r="Q71" s="249">
        <v>-7.2030821999999999</v>
      </c>
      <c r="R71" s="249">
        <v>113.2444074</v>
      </c>
      <c r="T71" s="373"/>
      <c r="U71" s="373"/>
      <c r="V71" s="11"/>
      <c r="W71" s="11"/>
      <c r="X71" s="11"/>
      <c r="Y71" s="11"/>
    </row>
    <row r="72" spans="1:25" s="2" customFormat="1" x14ac:dyDescent="0.3">
      <c r="A72" s="3">
        <v>64</v>
      </c>
      <c r="B72" s="373"/>
      <c r="C72" s="358" t="s">
        <v>1581</v>
      </c>
      <c r="D72" s="322">
        <v>59</v>
      </c>
      <c r="E72" s="320" t="s">
        <v>1421</v>
      </c>
      <c r="F72" s="18"/>
      <c r="G72" s="358" t="s">
        <v>1827</v>
      </c>
      <c r="H72" s="358" t="s">
        <v>775</v>
      </c>
      <c r="I72" s="361" t="s">
        <v>601</v>
      </c>
      <c r="J72" s="373"/>
      <c r="K72" s="373"/>
      <c r="L72" s="358" t="s">
        <v>571</v>
      </c>
      <c r="M72" s="373"/>
      <c r="N72" s="18"/>
      <c r="O72" s="373"/>
      <c r="P72" s="18" t="s">
        <v>774</v>
      </c>
      <c r="Q72" s="249">
        <v>-7.2029667000000002</v>
      </c>
      <c r="R72" s="249">
        <v>113.243734</v>
      </c>
      <c r="T72" s="373"/>
      <c r="U72" s="373"/>
      <c r="V72" s="11"/>
      <c r="W72" s="11"/>
      <c r="X72" s="11"/>
      <c r="Y72" s="11"/>
    </row>
    <row r="73" spans="1:25" s="2" customFormat="1" x14ac:dyDescent="0.3">
      <c r="A73" s="3">
        <v>65</v>
      </c>
      <c r="B73" s="373"/>
      <c r="C73" s="358" t="s">
        <v>1579</v>
      </c>
      <c r="D73" s="322">
        <v>47</v>
      </c>
      <c r="E73" s="320" t="s">
        <v>1421</v>
      </c>
      <c r="F73" s="18"/>
      <c r="G73" s="358" t="s">
        <v>1828</v>
      </c>
      <c r="H73" s="358" t="s">
        <v>781</v>
      </c>
      <c r="I73" s="361" t="s">
        <v>444</v>
      </c>
      <c r="J73" s="373"/>
      <c r="K73" s="373"/>
      <c r="L73" s="358" t="s">
        <v>1907</v>
      </c>
      <c r="M73" s="373"/>
      <c r="N73" s="18"/>
      <c r="O73" s="373"/>
      <c r="P73" s="18" t="s">
        <v>774</v>
      </c>
      <c r="Q73" s="249">
        <v>-7.1124399</v>
      </c>
      <c r="R73" s="249">
        <v>113.2046678</v>
      </c>
      <c r="T73" s="373"/>
      <c r="U73" s="373"/>
      <c r="V73" s="11"/>
      <c r="W73" s="11"/>
      <c r="X73" s="11"/>
      <c r="Y73" s="11"/>
    </row>
    <row r="74" spans="1:25" s="2" customFormat="1" x14ac:dyDescent="0.3">
      <c r="A74" s="3">
        <v>66</v>
      </c>
      <c r="B74" s="373"/>
      <c r="C74" s="365" t="s">
        <v>1670</v>
      </c>
      <c r="D74" s="323">
        <v>55</v>
      </c>
      <c r="E74" s="323" t="s">
        <v>1421</v>
      </c>
      <c r="F74" s="18"/>
      <c r="G74" s="365" t="s">
        <v>1829</v>
      </c>
      <c r="H74" s="358" t="s">
        <v>775</v>
      </c>
      <c r="I74" s="365" t="s">
        <v>799</v>
      </c>
      <c r="J74" s="373"/>
      <c r="K74" s="373"/>
      <c r="L74" s="365" t="s">
        <v>571</v>
      </c>
      <c r="M74" s="373"/>
      <c r="N74" s="18"/>
      <c r="O74" s="373"/>
      <c r="P74" s="18" t="s">
        <v>774</v>
      </c>
      <c r="Q74" s="249">
        <v>-7.2033006999999998</v>
      </c>
      <c r="R74" s="249">
        <v>113.2440929</v>
      </c>
      <c r="T74" s="373"/>
      <c r="U74" s="373"/>
      <c r="V74" s="11"/>
      <c r="W74" s="11"/>
      <c r="X74" s="11"/>
      <c r="Y74" s="11"/>
    </row>
    <row r="75" spans="1:25" s="2" customFormat="1" x14ac:dyDescent="0.3">
      <c r="A75" s="3">
        <v>67</v>
      </c>
      <c r="B75" s="373"/>
      <c r="C75" s="365" t="s">
        <v>1669</v>
      </c>
      <c r="D75" s="323">
        <v>35</v>
      </c>
      <c r="E75" s="323" t="s">
        <v>1421</v>
      </c>
      <c r="F75" s="18"/>
      <c r="G75" s="365" t="s">
        <v>1830</v>
      </c>
      <c r="H75" s="358" t="s">
        <v>779</v>
      </c>
      <c r="I75" s="365" t="s">
        <v>779</v>
      </c>
      <c r="J75" s="373"/>
      <c r="K75" s="373"/>
      <c r="L75" s="365" t="s">
        <v>559</v>
      </c>
      <c r="M75" s="373"/>
      <c r="N75" s="18"/>
      <c r="O75" s="373"/>
      <c r="P75" s="18" t="s">
        <v>774</v>
      </c>
      <c r="Q75" s="249">
        <v>-7.1129065000000002</v>
      </c>
      <c r="R75" s="249">
        <v>113.2048092</v>
      </c>
      <c r="T75" s="373"/>
      <c r="U75" s="373"/>
      <c r="V75" s="11"/>
      <c r="W75" s="11"/>
      <c r="X75" s="11"/>
      <c r="Y75" s="11"/>
    </row>
    <row r="76" spans="1:25" s="2" customFormat="1" x14ac:dyDescent="0.3">
      <c r="A76" s="3">
        <v>68</v>
      </c>
      <c r="B76" s="373"/>
      <c r="C76" s="366" t="s">
        <v>1738</v>
      </c>
      <c r="D76" s="322">
        <v>34</v>
      </c>
      <c r="E76" s="320" t="s">
        <v>1423</v>
      </c>
      <c r="F76" s="18"/>
      <c r="G76" s="366" t="s">
        <v>1831</v>
      </c>
      <c r="H76" s="358" t="s">
        <v>776</v>
      </c>
      <c r="I76" s="366" t="s">
        <v>776</v>
      </c>
      <c r="J76" s="373"/>
      <c r="K76" s="373"/>
      <c r="L76" s="366" t="s">
        <v>521</v>
      </c>
      <c r="M76" s="373"/>
      <c r="N76" s="18"/>
      <c r="O76" s="373"/>
      <c r="P76" s="18" t="s">
        <v>774</v>
      </c>
      <c r="Q76" s="249">
        <v>-7.2158376999999998</v>
      </c>
      <c r="R76" s="249">
        <v>113.31833709999999</v>
      </c>
      <c r="T76" s="373"/>
      <c r="U76" s="373"/>
      <c r="V76" s="11"/>
      <c r="W76" s="11"/>
      <c r="X76" s="11"/>
      <c r="Y76" s="11"/>
    </row>
    <row r="77" spans="1:25" s="2" customFormat="1" x14ac:dyDescent="0.3">
      <c r="A77" s="3">
        <v>69</v>
      </c>
      <c r="B77" s="373"/>
      <c r="C77" s="366" t="s">
        <v>1739</v>
      </c>
      <c r="D77" s="322">
        <v>43</v>
      </c>
      <c r="E77" s="320" t="s">
        <v>1423</v>
      </c>
      <c r="F77" s="18"/>
      <c r="G77" s="366" t="s">
        <v>1832</v>
      </c>
      <c r="H77" s="358" t="s">
        <v>776</v>
      </c>
      <c r="I77" s="366" t="s">
        <v>776</v>
      </c>
      <c r="J77" s="373"/>
      <c r="K77" s="373"/>
      <c r="L77" s="366" t="s">
        <v>521</v>
      </c>
      <c r="M77" s="373"/>
      <c r="N77" s="18"/>
      <c r="O77" s="373"/>
      <c r="P77" s="18" t="s">
        <v>774</v>
      </c>
      <c r="Q77" s="249">
        <v>-7.2151173000000002</v>
      </c>
      <c r="R77" s="249">
        <v>113.3186832</v>
      </c>
      <c r="T77" s="373"/>
      <c r="U77" s="373"/>
      <c r="V77" s="11"/>
      <c r="W77" s="11"/>
      <c r="X77" s="11"/>
      <c r="Y77" s="11"/>
    </row>
    <row r="78" spans="1:25" s="2" customFormat="1" x14ac:dyDescent="0.3">
      <c r="A78" s="3">
        <v>70</v>
      </c>
      <c r="B78" s="373"/>
      <c r="C78" s="366" t="s">
        <v>1740</v>
      </c>
      <c r="D78" s="322">
        <v>53</v>
      </c>
      <c r="E78" s="320" t="s">
        <v>1423</v>
      </c>
      <c r="F78" s="18"/>
      <c r="G78" s="366" t="s">
        <v>1833</v>
      </c>
      <c r="H78" s="358" t="s">
        <v>776</v>
      </c>
      <c r="I78" s="366" t="s">
        <v>776</v>
      </c>
      <c r="J78" s="373"/>
      <c r="K78" s="373"/>
      <c r="L78" s="366" t="s">
        <v>521</v>
      </c>
      <c r="M78" s="373"/>
      <c r="N78" s="18"/>
      <c r="O78" s="373"/>
      <c r="P78" s="18" t="s">
        <v>774</v>
      </c>
      <c r="Q78" s="249">
        <v>-7.2155294000000003</v>
      </c>
      <c r="R78" s="249">
        <v>113.31848789999999</v>
      </c>
      <c r="T78" s="373"/>
      <c r="U78" s="373"/>
      <c r="V78" s="11"/>
      <c r="W78" s="11"/>
      <c r="X78" s="11"/>
      <c r="Y78" s="11"/>
    </row>
    <row r="79" spans="1:25" s="2" customFormat="1" x14ac:dyDescent="0.3">
      <c r="A79" s="3">
        <v>71</v>
      </c>
      <c r="B79" s="373"/>
      <c r="C79" s="366" t="s">
        <v>1741</v>
      </c>
      <c r="D79" s="322">
        <v>34</v>
      </c>
      <c r="E79" s="320" t="s">
        <v>1423</v>
      </c>
      <c r="F79" s="18"/>
      <c r="G79" s="366" t="s">
        <v>1834</v>
      </c>
      <c r="H79" s="358" t="s">
        <v>777</v>
      </c>
      <c r="I79" s="366" t="s">
        <v>1911</v>
      </c>
      <c r="J79" s="373"/>
      <c r="K79" s="373"/>
      <c r="L79" s="366" t="s">
        <v>1908</v>
      </c>
      <c r="M79" s="373"/>
      <c r="N79" s="18"/>
      <c r="O79" s="373"/>
      <c r="P79" s="18" t="s">
        <v>774</v>
      </c>
      <c r="Q79" s="249">
        <v>-6.8966168999999997</v>
      </c>
      <c r="R79" s="249">
        <v>113.19916790000001</v>
      </c>
      <c r="T79" s="373"/>
      <c r="U79" s="373"/>
      <c r="V79" s="11"/>
      <c r="W79" s="11"/>
      <c r="X79" s="11"/>
      <c r="Y79" s="11"/>
    </row>
    <row r="80" spans="1:25" s="2" customFormat="1" x14ac:dyDescent="0.3">
      <c r="A80" s="3">
        <v>72</v>
      </c>
      <c r="B80" s="373"/>
      <c r="C80" s="355" t="s">
        <v>1742</v>
      </c>
      <c r="D80" s="319">
        <v>29</v>
      </c>
      <c r="E80" s="319" t="s">
        <v>1423</v>
      </c>
      <c r="F80" s="18"/>
      <c r="G80" s="355" t="s">
        <v>1835</v>
      </c>
      <c r="H80" s="358" t="s">
        <v>781</v>
      </c>
      <c r="I80" s="355" t="s">
        <v>856</v>
      </c>
      <c r="J80" s="373"/>
      <c r="K80" s="373"/>
      <c r="L80" s="355" t="s">
        <v>561</v>
      </c>
      <c r="M80" s="373"/>
      <c r="N80" s="18"/>
      <c r="O80" s="373"/>
      <c r="P80" s="18" t="s">
        <v>774</v>
      </c>
      <c r="Q80" s="249">
        <v>-7.1116064000000003</v>
      </c>
      <c r="R80" s="249">
        <v>113.3206191</v>
      </c>
      <c r="T80" s="373"/>
      <c r="U80" s="373"/>
      <c r="V80" s="11"/>
      <c r="W80" s="11"/>
      <c r="X80" s="11"/>
      <c r="Y80" s="11"/>
    </row>
    <row r="81" spans="1:25" s="2" customFormat="1" x14ac:dyDescent="0.3">
      <c r="A81" s="3">
        <v>73</v>
      </c>
      <c r="B81" s="373"/>
      <c r="C81" s="355" t="s">
        <v>1743</v>
      </c>
      <c r="D81" s="319">
        <v>29</v>
      </c>
      <c r="E81" s="319" t="s">
        <v>1421</v>
      </c>
      <c r="F81" s="18"/>
      <c r="G81" s="355" t="s">
        <v>1836</v>
      </c>
      <c r="H81" s="358" t="s">
        <v>781</v>
      </c>
      <c r="I81" s="355" t="s">
        <v>781</v>
      </c>
      <c r="J81" s="373"/>
      <c r="K81" s="373"/>
      <c r="L81" s="355" t="s">
        <v>561</v>
      </c>
      <c r="M81" s="373"/>
      <c r="N81" s="18"/>
      <c r="O81" s="373"/>
      <c r="P81" s="18" t="s">
        <v>774</v>
      </c>
      <c r="Q81" s="249">
        <v>-7.1112117000000001</v>
      </c>
      <c r="R81" s="249">
        <v>113.3197498</v>
      </c>
      <c r="T81" s="373"/>
      <c r="U81" s="373"/>
      <c r="V81" s="11"/>
      <c r="W81" s="11"/>
      <c r="X81" s="11"/>
      <c r="Y81" s="11"/>
    </row>
    <row r="82" spans="1:25" s="2" customFormat="1" x14ac:dyDescent="0.3">
      <c r="A82" s="3">
        <v>74</v>
      </c>
      <c r="B82" s="373"/>
      <c r="C82" s="355" t="s">
        <v>1415</v>
      </c>
      <c r="D82" s="319">
        <v>28</v>
      </c>
      <c r="E82" s="319" t="s">
        <v>1421</v>
      </c>
      <c r="F82" s="18"/>
      <c r="G82" s="355" t="s">
        <v>1835</v>
      </c>
      <c r="H82" s="358" t="s">
        <v>781</v>
      </c>
      <c r="I82" s="355" t="s">
        <v>856</v>
      </c>
      <c r="J82" s="373"/>
      <c r="K82" s="373"/>
      <c r="L82" s="355" t="s">
        <v>561</v>
      </c>
      <c r="M82" s="373"/>
      <c r="N82" s="18"/>
      <c r="O82" s="373"/>
      <c r="P82" s="18" t="s">
        <v>774</v>
      </c>
      <c r="Q82" s="249">
        <v>-7.1121648000000004</v>
      </c>
      <c r="R82" s="249">
        <v>113.3205933</v>
      </c>
      <c r="T82" s="373"/>
      <c r="U82" s="373"/>
      <c r="V82" s="11"/>
      <c r="W82" s="11"/>
      <c r="X82" s="11"/>
      <c r="Y82" s="11"/>
    </row>
    <row r="83" spans="1:25" s="2" customFormat="1" x14ac:dyDescent="0.3">
      <c r="A83" s="3">
        <v>75</v>
      </c>
      <c r="B83" s="373"/>
      <c r="C83" s="359" t="s">
        <v>1744</v>
      </c>
      <c r="D83" s="324">
        <v>27</v>
      </c>
      <c r="E83" s="319" t="s">
        <v>1423</v>
      </c>
      <c r="F83" s="18"/>
      <c r="G83" s="359" t="s">
        <v>1837</v>
      </c>
      <c r="H83" s="346" t="s">
        <v>776</v>
      </c>
      <c r="I83" s="359" t="s">
        <v>836</v>
      </c>
      <c r="J83" s="373"/>
      <c r="K83" s="373"/>
      <c r="L83" s="359" t="s">
        <v>521</v>
      </c>
      <c r="M83" s="373"/>
      <c r="N83" s="18"/>
      <c r="O83" s="373"/>
      <c r="P83" s="18" t="s">
        <v>774</v>
      </c>
      <c r="Q83" s="249">
        <v>-7.2153966</v>
      </c>
      <c r="R83" s="249">
        <v>113.3185423</v>
      </c>
      <c r="T83" s="373"/>
      <c r="U83" s="373"/>
      <c r="V83" s="11"/>
      <c r="W83" s="11"/>
      <c r="X83" s="11"/>
      <c r="Y83" s="11"/>
    </row>
    <row r="84" spans="1:25" s="2" customFormat="1" x14ac:dyDescent="0.3">
      <c r="A84" s="3">
        <v>76</v>
      </c>
      <c r="B84" s="373"/>
      <c r="C84" s="356" t="s">
        <v>1578</v>
      </c>
      <c r="D84" s="320">
        <v>66</v>
      </c>
      <c r="E84" s="320" t="s">
        <v>1421</v>
      </c>
      <c r="F84" s="18"/>
      <c r="G84" s="356" t="s">
        <v>1838</v>
      </c>
      <c r="H84" s="356" t="s">
        <v>775</v>
      </c>
      <c r="I84" s="356" t="s">
        <v>786</v>
      </c>
      <c r="J84" s="373"/>
      <c r="K84" s="373"/>
      <c r="L84" s="356" t="s">
        <v>572</v>
      </c>
      <c r="M84" s="373"/>
      <c r="N84" s="18"/>
      <c r="O84" s="373"/>
      <c r="P84" s="18" t="s">
        <v>774</v>
      </c>
      <c r="Q84" s="249">
        <v>-7.1821568999999998</v>
      </c>
      <c r="R84" s="249">
        <v>113.2335116</v>
      </c>
      <c r="T84" s="373"/>
      <c r="U84" s="373"/>
      <c r="V84" s="11"/>
      <c r="W84" s="11"/>
      <c r="X84" s="11"/>
      <c r="Y84" s="11"/>
    </row>
    <row r="85" spans="1:25" s="2" customFormat="1" x14ac:dyDescent="0.3">
      <c r="A85" s="3">
        <v>77</v>
      </c>
      <c r="B85" s="373"/>
      <c r="C85" s="356" t="s">
        <v>1745</v>
      </c>
      <c r="D85" s="320">
        <v>49</v>
      </c>
      <c r="E85" s="320" t="s">
        <v>1423</v>
      </c>
      <c r="F85" s="18"/>
      <c r="G85" s="356" t="s">
        <v>1839</v>
      </c>
      <c r="H85" s="356" t="s">
        <v>775</v>
      </c>
      <c r="I85" s="356" t="s">
        <v>786</v>
      </c>
      <c r="J85" s="373"/>
      <c r="K85" s="373"/>
      <c r="L85" s="356" t="s">
        <v>572</v>
      </c>
      <c r="M85" s="373"/>
      <c r="N85" s="18"/>
      <c r="O85" s="373"/>
      <c r="P85" s="18" t="s">
        <v>774</v>
      </c>
      <c r="Q85" s="249">
        <v>-7.1825165999999996</v>
      </c>
      <c r="R85" s="249">
        <v>113.2338499</v>
      </c>
      <c r="T85" s="373"/>
      <c r="U85" s="373"/>
      <c r="V85" s="11"/>
      <c r="W85" s="11"/>
      <c r="X85" s="11"/>
      <c r="Y85" s="11"/>
    </row>
    <row r="86" spans="1:25" s="2" customFormat="1" x14ac:dyDescent="0.3">
      <c r="A86" s="3">
        <v>78</v>
      </c>
      <c r="B86" s="373"/>
      <c r="C86" s="356" t="s">
        <v>1746</v>
      </c>
      <c r="D86" s="320">
        <v>29</v>
      </c>
      <c r="E86" s="320" t="s">
        <v>1421</v>
      </c>
      <c r="F86" s="18"/>
      <c r="G86" s="356" t="s">
        <v>1840</v>
      </c>
      <c r="H86" s="356" t="s">
        <v>775</v>
      </c>
      <c r="I86" s="356" t="s">
        <v>601</v>
      </c>
      <c r="J86" s="373"/>
      <c r="K86" s="373"/>
      <c r="L86" s="356" t="s">
        <v>571</v>
      </c>
      <c r="M86" s="373"/>
      <c r="N86" s="18"/>
      <c r="O86" s="373"/>
      <c r="P86" s="18" t="s">
        <v>774</v>
      </c>
      <c r="Q86" s="249">
        <v>-7.2026534</v>
      </c>
      <c r="R86" s="249">
        <v>113.24358100000001</v>
      </c>
      <c r="T86" s="373"/>
      <c r="U86" s="373"/>
      <c r="V86" s="11"/>
      <c r="W86" s="11"/>
      <c r="X86" s="11"/>
      <c r="Y86" s="11"/>
    </row>
    <row r="87" spans="1:25" s="2" customFormat="1" x14ac:dyDescent="0.3">
      <c r="A87" s="3">
        <v>79</v>
      </c>
      <c r="B87" s="373"/>
      <c r="C87" s="355" t="s">
        <v>1747</v>
      </c>
      <c r="D87" s="319">
        <v>27</v>
      </c>
      <c r="E87" s="319" t="s">
        <v>1423</v>
      </c>
      <c r="F87" s="18"/>
      <c r="G87" s="355" t="s">
        <v>1841</v>
      </c>
      <c r="H87" s="358" t="s">
        <v>785</v>
      </c>
      <c r="I87" s="355" t="s">
        <v>1722</v>
      </c>
      <c r="J87" s="373"/>
      <c r="K87" s="373"/>
      <c r="L87" s="355" t="s">
        <v>563</v>
      </c>
      <c r="M87" s="373"/>
      <c r="N87" s="18"/>
      <c r="O87" s="373"/>
      <c r="P87" s="18" t="s">
        <v>774</v>
      </c>
      <c r="Q87" s="249">
        <v>-6.9187303</v>
      </c>
      <c r="R87" s="249">
        <v>113.24698739999999</v>
      </c>
      <c r="T87" s="373"/>
      <c r="U87" s="373"/>
      <c r="V87" s="11"/>
      <c r="W87" s="11"/>
      <c r="X87" s="11"/>
      <c r="Y87" s="11"/>
    </row>
    <row r="88" spans="1:25" s="2" customFormat="1" x14ac:dyDescent="0.3">
      <c r="A88" s="3">
        <v>80</v>
      </c>
      <c r="B88" s="373"/>
      <c r="C88" s="358" t="s">
        <v>1748</v>
      </c>
      <c r="D88" s="322">
        <v>27</v>
      </c>
      <c r="E88" s="320" t="s">
        <v>1421</v>
      </c>
      <c r="F88" s="18"/>
      <c r="G88" s="358" t="s">
        <v>1842</v>
      </c>
      <c r="H88" s="358" t="s">
        <v>775</v>
      </c>
      <c r="I88" s="358" t="s">
        <v>786</v>
      </c>
      <c r="J88" s="373"/>
      <c r="K88" s="373"/>
      <c r="L88" s="358" t="s">
        <v>572</v>
      </c>
      <c r="M88" s="373"/>
      <c r="N88" s="18"/>
      <c r="O88" s="373"/>
      <c r="P88" s="18" t="s">
        <v>774</v>
      </c>
      <c r="Q88" s="249">
        <v>-7.1820522000000002</v>
      </c>
      <c r="R88" s="249">
        <v>113.2334043</v>
      </c>
      <c r="T88" s="373"/>
      <c r="U88" s="373"/>
      <c r="V88" s="11"/>
      <c r="W88" s="11"/>
      <c r="X88" s="11"/>
      <c r="Y88" s="11"/>
    </row>
    <row r="89" spans="1:25" s="2" customFormat="1" x14ac:dyDescent="0.3">
      <c r="A89" s="3">
        <v>81</v>
      </c>
      <c r="B89" s="373"/>
      <c r="C89" s="358" t="s">
        <v>1749</v>
      </c>
      <c r="D89" s="322">
        <v>28</v>
      </c>
      <c r="E89" s="320" t="s">
        <v>1423</v>
      </c>
      <c r="F89" s="18"/>
      <c r="G89" s="358" t="s">
        <v>1842</v>
      </c>
      <c r="H89" s="358" t="s">
        <v>775</v>
      </c>
      <c r="I89" s="358" t="s">
        <v>786</v>
      </c>
      <c r="J89" s="373"/>
      <c r="K89" s="373"/>
      <c r="L89" s="358" t="s">
        <v>572</v>
      </c>
      <c r="M89" s="373"/>
      <c r="N89" s="18"/>
      <c r="O89" s="373"/>
      <c r="P89" s="18" t="s">
        <v>774</v>
      </c>
      <c r="Q89" s="249">
        <v>-7.1830448999999996</v>
      </c>
      <c r="R89" s="249">
        <v>113.2333527</v>
      </c>
      <c r="T89" s="373"/>
      <c r="U89" s="373"/>
      <c r="V89" s="11"/>
      <c r="W89" s="11"/>
      <c r="X89" s="11"/>
      <c r="Y89" s="11"/>
    </row>
    <row r="90" spans="1:25" s="2" customFormat="1" x14ac:dyDescent="0.3">
      <c r="A90" s="3">
        <v>82</v>
      </c>
      <c r="B90" s="373"/>
      <c r="C90" s="358" t="s">
        <v>1750</v>
      </c>
      <c r="D90" s="322">
        <v>37</v>
      </c>
      <c r="E90" s="320" t="s">
        <v>1423</v>
      </c>
      <c r="F90" s="18"/>
      <c r="G90" s="358" t="s">
        <v>1843</v>
      </c>
      <c r="H90" s="358" t="s">
        <v>775</v>
      </c>
      <c r="I90" s="358" t="s">
        <v>601</v>
      </c>
      <c r="J90" s="373"/>
      <c r="K90" s="373"/>
      <c r="L90" s="358" t="s">
        <v>571</v>
      </c>
      <c r="M90" s="373"/>
      <c r="N90" s="18"/>
      <c r="O90" s="373"/>
      <c r="P90" s="18" t="s">
        <v>774</v>
      </c>
      <c r="Q90" s="249">
        <v>-7.2025911000000002</v>
      </c>
      <c r="R90" s="249">
        <v>113.243925</v>
      </c>
      <c r="T90" s="373"/>
      <c r="U90" s="373"/>
      <c r="V90" s="11"/>
      <c r="W90" s="11"/>
      <c r="X90" s="11"/>
      <c r="Y90" s="11"/>
    </row>
    <row r="91" spans="1:25" s="2" customFormat="1" x14ac:dyDescent="0.3">
      <c r="A91" s="3">
        <v>83</v>
      </c>
      <c r="B91" s="373"/>
      <c r="C91" s="358" t="s">
        <v>1751</v>
      </c>
      <c r="D91" s="322">
        <v>35</v>
      </c>
      <c r="E91" s="320" t="s">
        <v>1421</v>
      </c>
      <c r="F91" s="18"/>
      <c r="G91" s="358" t="s">
        <v>1844</v>
      </c>
      <c r="H91" s="358" t="s">
        <v>775</v>
      </c>
      <c r="I91" s="358" t="s">
        <v>786</v>
      </c>
      <c r="J91" s="373"/>
      <c r="K91" s="373"/>
      <c r="L91" s="358" t="s">
        <v>572</v>
      </c>
      <c r="M91" s="373"/>
      <c r="N91" s="18"/>
      <c r="O91" s="373"/>
      <c r="P91" s="18" t="s">
        <v>774</v>
      </c>
      <c r="Q91" s="249">
        <v>-7.1823993000000002</v>
      </c>
      <c r="R91" s="249">
        <v>113.233852</v>
      </c>
      <c r="T91" s="373"/>
      <c r="U91" s="373"/>
      <c r="V91" s="11"/>
      <c r="W91" s="11"/>
      <c r="X91" s="11"/>
      <c r="Y91" s="11"/>
    </row>
    <row r="92" spans="1:25" s="2" customFormat="1" x14ac:dyDescent="0.3">
      <c r="A92" s="3">
        <v>84</v>
      </c>
      <c r="B92" s="373"/>
      <c r="C92" s="358" t="s">
        <v>1752</v>
      </c>
      <c r="D92" s="322">
        <v>47</v>
      </c>
      <c r="E92" s="320" t="s">
        <v>1421</v>
      </c>
      <c r="F92" s="18"/>
      <c r="G92" s="358" t="s">
        <v>1845</v>
      </c>
      <c r="H92" s="358" t="s">
        <v>30</v>
      </c>
      <c r="I92" s="358" t="s">
        <v>1724</v>
      </c>
      <c r="J92" s="373"/>
      <c r="K92" s="373"/>
      <c r="L92" s="358" t="s">
        <v>558</v>
      </c>
      <c r="M92" s="373"/>
      <c r="N92" s="18"/>
      <c r="O92" s="373"/>
      <c r="P92" s="18" t="s">
        <v>774</v>
      </c>
      <c r="Q92" s="249">
        <v>-7.0734186000000001</v>
      </c>
      <c r="R92" s="249">
        <v>113.13959079999999</v>
      </c>
      <c r="T92" s="373"/>
      <c r="U92" s="373"/>
      <c r="V92" s="11"/>
      <c r="W92" s="11"/>
      <c r="X92" s="11"/>
      <c r="Y92" s="11"/>
    </row>
    <row r="93" spans="1:25" s="2" customFormat="1" x14ac:dyDescent="0.3">
      <c r="A93" s="3">
        <v>85</v>
      </c>
      <c r="B93" s="373"/>
      <c r="C93" s="358" t="s">
        <v>1753</v>
      </c>
      <c r="D93" s="322">
        <v>53</v>
      </c>
      <c r="E93" s="320" t="s">
        <v>1421</v>
      </c>
      <c r="F93" s="18"/>
      <c r="G93" s="358" t="s">
        <v>1846</v>
      </c>
      <c r="H93" s="358" t="s">
        <v>775</v>
      </c>
      <c r="I93" s="358" t="s">
        <v>786</v>
      </c>
      <c r="J93" s="373"/>
      <c r="K93" s="373"/>
      <c r="L93" s="358" t="s">
        <v>572</v>
      </c>
      <c r="M93" s="373"/>
      <c r="N93" s="18"/>
      <c r="O93" s="373"/>
      <c r="P93" s="18" t="s">
        <v>774</v>
      </c>
      <c r="Q93" s="249">
        <v>-7.1826473999999996</v>
      </c>
      <c r="R93" s="249">
        <v>113.23350240000001</v>
      </c>
      <c r="T93" s="373"/>
      <c r="U93" s="373"/>
      <c r="V93" s="11"/>
      <c r="W93" s="11"/>
      <c r="X93" s="11"/>
      <c r="Y93" s="11"/>
    </row>
    <row r="94" spans="1:25" s="2" customFormat="1" x14ac:dyDescent="0.3">
      <c r="A94" s="3">
        <v>86</v>
      </c>
      <c r="B94" s="373"/>
      <c r="C94" s="347" t="s">
        <v>1754</v>
      </c>
      <c r="D94" s="328">
        <v>53</v>
      </c>
      <c r="E94" s="328" t="s">
        <v>1423</v>
      </c>
      <c r="F94" s="18"/>
      <c r="G94" s="339" t="s">
        <v>1847</v>
      </c>
      <c r="H94" s="368" t="s">
        <v>780</v>
      </c>
      <c r="I94" s="368" t="s">
        <v>789</v>
      </c>
      <c r="J94" s="373"/>
      <c r="K94" s="373"/>
      <c r="L94" s="368" t="s">
        <v>560</v>
      </c>
      <c r="M94" s="373"/>
      <c r="N94" s="18"/>
      <c r="O94" s="373"/>
      <c r="P94" s="18" t="s">
        <v>774</v>
      </c>
      <c r="Q94" s="249">
        <v>-7.2141279999999997</v>
      </c>
      <c r="R94" s="249">
        <v>113.04262129999999</v>
      </c>
      <c r="T94" s="373"/>
      <c r="U94" s="373"/>
      <c r="V94" s="11"/>
      <c r="W94" s="11"/>
      <c r="X94" s="11"/>
      <c r="Y94" s="11"/>
    </row>
    <row r="95" spans="1:25" s="2" customFormat="1" x14ac:dyDescent="0.3">
      <c r="A95" s="3">
        <v>87</v>
      </c>
      <c r="B95" s="373"/>
      <c r="C95" s="348" t="s">
        <v>1755</v>
      </c>
      <c r="D95" s="328">
        <v>30</v>
      </c>
      <c r="E95" s="328" t="s">
        <v>1421</v>
      </c>
      <c r="F95" s="18"/>
      <c r="G95" s="348" t="s">
        <v>1848</v>
      </c>
      <c r="H95" s="348" t="s">
        <v>782</v>
      </c>
      <c r="I95" s="368" t="s">
        <v>1912</v>
      </c>
      <c r="J95" s="373"/>
      <c r="K95" s="373"/>
      <c r="L95" s="368" t="s">
        <v>1700</v>
      </c>
      <c r="M95" s="373"/>
      <c r="N95" s="18"/>
      <c r="O95" s="373"/>
      <c r="P95" s="18" t="s">
        <v>774</v>
      </c>
      <c r="Q95" s="249">
        <v>-7.0088692000000004</v>
      </c>
      <c r="R95" s="249">
        <v>113.3775097</v>
      </c>
      <c r="T95" s="373"/>
      <c r="U95" s="373"/>
      <c r="V95" s="11"/>
      <c r="W95" s="11"/>
      <c r="X95" s="11"/>
      <c r="Y95" s="11"/>
    </row>
    <row r="96" spans="1:25" s="2" customFormat="1" x14ac:dyDescent="0.3">
      <c r="A96" s="3">
        <v>88</v>
      </c>
      <c r="B96" s="373"/>
      <c r="C96" s="339" t="s">
        <v>1756</v>
      </c>
      <c r="D96" s="328">
        <v>35</v>
      </c>
      <c r="E96" s="328" t="s">
        <v>1421</v>
      </c>
      <c r="F96" s="18"/>
      <c r="G96" s="339" t="s">
        <v>1849</v>
      </c>
      <c r="H96" s="347" t="s">
        <v>782</v>
      </c>
      <c r="I96" s="368" t="s">
        <v>1912</v>
      </c>
      <c r="J96" s="373"/>
      <c r="K96" s="373"/>
      <c r="L96" s="368" t="s">
        <v>1700</v>
      </c>
      <c r="M96" s="373"/>
      <c r="N96" s="18"/>
      <c r="O96" s="373"/>
      <c r="P96" s="18" t="s">
        <v>774</v>
      </c>
      <c r="Q96" s="249">
        <v>-7.0093538999999998</v>
      </c>
      <c r="R96" s="249">
        <v>113.3780529</v>
      </c>
      <c r="T96" s="373"/>
      <c r="U96" s="373"/>
      <c r="V96" s="11"/>
      <c r="W96" s="11"/>
      <c r="X96" s="11"/>
      <c r="Y96" s="11"/>
    </row>
    <row r="97" spans="1:25" s="2" customFormat="1" x14ac:dyDescent="0.3">
      <c r="A97" s="3">
        <v>89</v>
      </c>
      <c r="B97" s="373"/>
      <c r="C97" s="358" t="s">
        <v>1757</v>
      </c>
      <c r="D97" s="322">
        <v>53</v>
      </c>
      <c r="E97" s="320" t="s">
        <v>1421</v>
      </c>
      <c r="F97" s="18"/>
      <c r="G97" s="358" t="s">
        <v>1850</v>
      </c>
      <c r="H97" s="358" t="s">
        <v>775</v>
      </c>
      <c r="I97" s="358" t="s">
        <v>786</v>
      </c>
      <c r="J97" s="373"/>
      <c r="K97" s="373"/>
      <c r="L97" s="358" t="s">
        <v>572</v>
      </c>
      <c r="M97" s="373"/>
      <c r="N97" s="18"/>
      <c r="O97" s="373"/>
      <c r="P97" s="18" t="s">
        <v>774</v>
      </c>
      <c r="Q97" s="249">
        <v>-7.1823522000000004</v>
      </c>
      <c r="R97" s="249">
        <v>113.2339951</v>
      </c>
      <c r="T97" s="373"/>
      <c r="U97" s="373"/>
      <c r="V97" s="11"/>
      <c r="W97" s="11"/>
      <c r="X97" s="11"/>
      <c r="Y97" s="11"/>
    </row>
    <row r="98" spans="1:25" s="2" customFormat="1" x14ac:dyDescent="0.3">
      <c r="A98" s="3">
        <v>90</v>
      </c>
      <c r="B98" s="373"/>
      <c r="C98" s="339" t="s">
        <v>1758</v>
      </c>
      <c r="D98" s="328">
        <v>33</v>
      </c>
      <c r="E98" s="328" t="s">
        <v>1423</v>
      </c>
      <c r="F98" s="18"/>
      <c r="G98" s="339" t="s">
        <v>1851</v>
      </c>
      <c r="H98" s="347" t="s">
        <v>775</v>
      </c>
      <c r="I98" s="368" t="s">
        <v>799</v>
      </c>
      <c r="J98" s="373"/>
      <c r="K98" s="373"/>
      <c r="L98" s="368" t="s">
        <v>571</v>
      </c>
      <c r="M98" s="373"/>
      <c r="N98" s="18"/>
      <c r="O98" s="373"/>
      <c r="P98" s="18" t="s">
        <v>774</v>
      </c>
      <c r="Q98" s="249">
        <v>-7.2029445000000001</v>
      </c>
      <c r="R98" s="249">
        <v>113.24449250000001</v>
      </c>
      <c r="T98" s="373"/>
      <c r="U98" s="373"/>
      <c r="V98" s="11"/>
      <c r="W98" s="11"/>
      <c r="X98" s="11"/>
      <c r="Y98" s="11"/>
    </row>
    <row r="99" spans="1:25" s="2" customFormat="1" x14ac:dyDescent="0.3">
      <c r="A99" s="3">
        <v>91</v>
      </c>
      <c r="B99" s="373"/>
      <c r="C99" s="348" t="s">
        <v>1759</v>
      </c>
      <c r="D99" s="328">
        <v>31</v>
      </c>
      <c r="E99" s="328" t="s">
        <v>1421</v>
      </c>
      <c r="F99" s="18"/>
      <c r="G99" s="348" t="s">
        <v>1852</v>
      </c>
      <c r="H99" s="348" t="s">
        <v>775</v>
      </c>
      <c r="I99" s="368" t="s">
        <v>786</v>
      </c>
      <c r="J99" s="373"/>
      <c r="K99" s="373"/>
      <c r="L99" s="368" t="s">
        <v>572</v>
      </c>
      <c r="M99" s="373"/>
      <c r="N99" s="18"/>
      <c r="O99" s="373"/>
      <c r="P99" s="18" t="s">
        <v>774</v>
      </c>
      <c r="Q99" s="249">
        <v>-7.1828148000000001</v>
      </c>
      <c r="R99" s="249">
        <v>113.23317609999999</v>
      </c>
      <c r="T99" s="373"/>
      <c r="U99" s="373"/>
      <c r="V99" s="11"/>
      <c r="W99" s="11"/>
      <c r="X99" s="11"/>
      <c r="Y99" s="11"/>
    </row>
    <row r="100" spans="1:25" s="2" customFormat="1" x14ac:dyDescent="0.3">
      <c r="A100" s="3">
        <v>92</v>
      </c>
      <c r="B100" s="373"/>
      <c r="C100" s="339" t="s">
        <v>1760</v>
      </c>
      <c r="D100" s="328">
        <v>17</v>
      </c>
      <c r="E100" s="328" t="s">
        <v>1423</v>
      </c>
      <c r="F100" s="18"/>
      <c r="G100" s="339" t="s">
        <v>1853</v>
      </c>
      <c r="H100" s="368" t="s">
        <v>775</v>
      </c>
      <c r="I100" s="368" t="s">
        <v>799</v>
      </c>
      <c r="J100" s="373"/>
      <c r="K100" s="373"/>
      <c r="L100" s="368" t="s">
        <v>571</v>
      </c>
      <c r="M100" s="373"/>
      <c r="N100" s="18"/>
      <c r="O100" s="373"/>
      <c r="P100" s="18" t="s">
        <v>774</v>
      </c>
      <c r="Q100" s="249">
        <v>-7.2027612999999997</v>
      </c>
      <c r="R100" s="249">
        <v>113.24406620000001</v>
      </c>
      <c r="T100" s="373"/>
      <c r="U100" s="373"/>
      <c r="V100" s="11"/>
      <c r="W100" s="11"/>
      <c r="X100" s="11"/>
      <c r="Y100" s="11"/>
    </row>
    <row r="101" spans="1:25" s="2" customFormat="1" x14ac:dyDescent="0.3">
      <c r="A101" s="3">
        <v>93</v>
      </c>
      <c r="B101" s="373"/>
      <c r="C101" s="339" t="s">
        <v>1420</v>
      </c>
      <c r="D101" s="328">
        <v>29</v>
      </c>
      <c r="E101" s="328" t="s">
        <v>1421</v>
      </c>
      <c r="F101" s="18"/>
      <c r="G101" s="339" t="s">
        <v>641</v>
      </c>
      <c r="H101" s="347" t="s">
        <v>775</v>
      </c>
      <c r="I101" s="368" t="s">
        <v>786</v>
      </c>
      <c r="J101" s="373"/>
      <c r="K101" s="373"/>
      <c r="L101" s="368" t="s">
        <v>572</v>
      </c>
      <c r="M101" s="373"/>
      <c r="N101" s="18"/>
      <c r="O101" s="373"/>
      <c r="P101" s="18" t="s">
        <v>774</v>
      </c>
      <c r="Q101" s="249">
        <v>-7.1826321999999996</v>
      </c>
      <c r="R101" s="249">
        <v>113.2337926</v>
      </c>
      <c r="T101" s="373"/>
      <c r="U101" s="373"/>
      <c r="V101" s="11"/>
      <c r="W101" s="11"/>
      <c r="X101" s="11"/>
      <c r="Y101" s="11"/>
    </row>
    <row r="102" spans="1:25" s="2" customFormat="1" x14ac:dyDescent="0.3">
      <c r="A102" s="3">
        <v>94</v>
      </c>
      <c r="B102" s="373"/>
      <c r="C102" s="339" t="s">
        <v>1761</v>
      </c>
      <c r="D102" s="328">
        <v>65</v>
      </c>
      <c r="E102" s="328" t="s">
        <v>1421</v>
      </c>
      <c r="F102" s="18"/>
      <c r="G102" s="339" t="s">
        <v>1854</v>
      </c>
      <c r="H102" s="347" t="s">
        <v>30</v>
      </c>
      <c r="I102" s="368" t="s">
        <v>1913</v>
      </c>
      <c r="J102" s="373"/>
      <c r="K102" s="373"/>
      <c r="L102" s="368" t="s">
        <v>558</v>
      </c>
      <c r="M102" s="373"/>
      <c r="N102" s="18"/>
      <c r="O102" s="373"/>
      <c r="P102" s="18" t="s">
        <v>774</v>
      </c>
      <c r="Q102" s="249">
        <v>-7.0738383999999996</v>
      </c>
      <c r="R102" s="249">
        <v>113.1404027</v>
      </c>
      <c r="T102" s="373"/>
      <c r="U102" s="373"/>
      <c r="V102" s="11"/>
      <c r="W102" s="11"/>
      <c r="X102" s="11"/>
      <c r="Y102" s="11"/>
    </row>
    <row r="103" spans="1:25" s="2" customFormat="1" x14ac:dyDescent="0.3">
      <c r="A103" s="3">
        <v>95</v>
      </c>
      <c r="B103" s="373"/>
      <c r="C103" s="339" t="s">
        <v>1762</v>
      </c>
      <c r="D103" s="328">
        <v>19</v>
      </c>
      <c r="E103" s="328" t="s">
        <v>1421</v>
      </c>
      <c r="F103" s="18"/>
      <c r="G103" s="339" t="s">
        <v>1855</v>
      </c>
      <c r="H103" s="347" t="s">
        <v>30</v>
      </c>
      <c r="I103" s="368" t="s">
        <v>1913</v>
      </c>
      <c r="J103" s="373"/>
      <c r="K103" s="373"/>
      <c r="L103" s="368" t="s">
        <v>558</v>
      </c>
      <c r="M103" s="373"/>
      <c r="N103" s="18"/>
      <c r="O103" s="373"/>
      <c r="P103" s="18" t="s">
        <v>774</v>
      </c>
      <c r="Q103" s="249">
        <v>-7.0739270999999997</v>
      </c>
      <c r="R103" s="249">
        <v>113.13982900000001</v>
      </c>
      <c r="T103" s="373"/>
      <c r="U103" s="373"/>
      <c r="V103" s="11"/>
      <c r="W103" s="11"/>
      <c r="X103" s="11"/>
      <c r="Y103" s="11"/>
    </row>
    <row r="104" spans="1:25" s="2" customFormat="1" x14ac:dyDescent="0.3">
      <c r="A104" s="3">
        <v>96</v>
      </c>
      <c r="B104" s="373"/>
      <c r="C104" s="358" t="s">
        <v>1763</v>
      </c>
      <c r="D104" s="322">
        <v>63</v>
      </c>
      <c r="E104" s="320" t="s">
        <v>1421</v>
      </c>
      <c r="F104" s="18"/>
      <c r="G104" s="358" t="s">
        <v>1856</v>
      </c>
      <c r="H104" s="358" t="s">
        <v>785</v>
      </c>
      <c r="I104" s="358" t="s">
        <v>809</v>
      </c>
      <c r="J104" s="373"/>
      <c r="K104" s="373"/>
      <c r="L104" s="358" t="s">
        <v>563</v>
      </c>
      <c r="M104" s="373"/>
      <c r="N104" s="18"/>
      <c r="O104" s="373"/>
      <c r="P104" s="18" t="s">
        <v>774</v>
      </c>
      <c r="Q104" s="249">
        <v>-6.9182227000000003</v>
      </c>
      <c r="R104" s="249">
        <v>113.2471877</v>
      </c>
      <c r="T104" s="373"/>
      <c r="U104" s="373"/>
      <c r="V104" s="11"/>
      <c r="W104" s="11"/>
      <c r="X104" s="11"/>
      <c r="Y104" s="11"/>
    </row>
    <row r="105" spans="1:25" s="2" customFormat="1" x14ac:dyDescent="0.3">
      <c r="A105" s="3">
        <v>97</v>
      </c>
      <c r="B105" s="373"/>
      <c r="C105" s="349" t="s">
        <v>1764</v>
      </c>
      <c r="D105" s="319">
        <v>53</v>
      </c>
      <c r="E105" s="319" t="s">
        <v>1421</v>
      </c>
      <c r="F105" s="18"/>
      <c r="G105" s="355" t="s">
        <v>1857</v>
      </c>
      <c r="H105" s="355" t="s">
        <v>775</v>
      </c>
      <c r="I105" s="355" t="s">
        <v>786</v>
      </c>
      <c r="J105" s="373"/>
      <c r="K105" s="373"/>
      <c r="L105" s="355" t="s">
        <v>572</v>
      </c>
      <c r="M105" s="373"/>
      <c r="N105" s="18"/>
      <c r="O105" s="373"/>
      <c r="P105" s="18" t="s">
        <v>774</v>
      </c>
      <c r="Q105" s="249">
        <v>-7.1829577000000002</v>
      </c>
      <c r="R105" s="249">
        <v>113.23342510000001</v>
      </c>
      <c r="T105" s="373"/>
      <c r="U105" s="373"/>
      <c r="V105" s="11"/>
      <c r="W105" s="11"/>
      <c r="X105" s="11"/>
      <c r="Y105" s="11"/>
    </row>
    <row r="106" spans="1:25" s="2" customFormat="1" x14ac:dyDescent="0.3">
      <c r="A106" s="3">
        <v>98</v>
      </c>
      <c r="B106" s="373"/>
      <c r="C106" s="362" t="s">
        <v>1765</v>
      </c>
      <c r="D106" s="330">
        <v>24</v>
      </c>
      <c r="E106" s="330" t="s">
        <v>1423</v>
      </c>
      <c r="F106" s="18"/>
      <c r="G106" s="349" t="s">
        <v>761</v>
      </c>
      <c r="H106" s="350" t="s">
        <v>776</v>
      </c>
      <c r="I106" s="370" t="s">
        <v>884</v>
      </c>
      <c r="J106" s="373"/>
      <c r="K106" s="373"/>
      <c r="L106" s="370" t="s">
        <v>631</v>
      </c>
      <c r="M106" s="373"/>
      <c r="N106" s="18"/>
      <c r="O106" s="373"/>
      <c r="P106" s="18" t="s">
        <v>774</v>
      </c>
      <c r="Q106" s="249">
        <v>-7.2167155999999997</v>
      </c>
      <c r="R106" s="249">
        <v>113.38606900000001</v>
      </c>
      <c r="T106" s="373"/>
      <c r="U106" s="373"/>
      <c r="V106" s="11"/>
      <c r="W106" s="11"/>
      <c r="X106" s="11"/>
      <c r="Y106" s="11"/>
    </row>
    <row r="107" spans="1:25" s="2" customFormat="1" x14ac:dyDescent="0.3">
      <c r="A107" s="3">
        <v>99</v>
      </c>
      <c r="B107" s="373"/>
      <c r="C107" s="349" t="s">
        <v>1766</v>
      </c>
      <c r="D107" s="328">
        <v>54</v>
      </c>
      <c r="E107" s="328" t="s">
        <v>1423</v>
      </c>
      <c r="F107" s="18"/>
      <c r="G107" s="339" t="s">
        <v>1858</v>
      </c>
      <c r="H107" s="350" t="s">
        <v>775</v>
      </c>
      <c r="I107" s="368" t="s">
        <v>601</v>
      </c>
      <c r="J107" s="373"/>
      <c r="K107" s="373"/>
      <c r="L107" s="368" t="s">
        <v>571</v>
      </c>
      <c r="M107" s="373"/>
      <c r="N107" s="18"/>
      <c r="O107" s="373"/>
      <c r="P107" s="18" t="s">
        <v>774</v>
      </c>
      <c r="Q107" s="249">
        <v>-7.2033296</v>
      </c>
      <c r="R107" s="249">
        <v>113.24410949999999</v>
      </c>
      <c r="T107" s="373"/>
      <c r="U107" s="373"/>
      <c r="V107" s="11"/>
      <c r="W107" s="11"/>
      <c r="X107" s="11"/>
      <c r="Y107" s="11"/>
    </row>
    <row r="108" spans="1:25" s="2" customFormat="1" x14ac:dyDescent="0.3">
      <c r="A108" s="3">
        <v>100</v>
      </c>
      <c r="B108" s="373"/>
      <c r="C108" s="349" t="s">
        <v>1767</v>
      </c>
      <c r="D108" s="328">
        <v>45</v>
      </c>
      <c r="E108" s="328" t="s">
        <v>1421</v>
      </c>
      <c r="F108" s="18"/>
      <c r="G108" s="339" t="s">
        <v>1859</v>
      </c>
      <c r="H108" s="349" t="s">
        <v>775</v>
      </c>
      <c r="I108" s="368" t="s">
        <v>786</v>
      </c>
      <c r="J108" s="373"/>
      <c r="K108" s="373"/>
      <c r="L108" s="368" t="s">
        <v>572</v>
      </c>
      <c r="M108" s="373"/>
      <c r="N108" s="18"/>
      <c r="O108" s="373"/>
      <c r="P108" s="18" t="s">
        <v>774</v>
      </c>
      <c r="Q108" s="249">
        <v>-7.1826613999999998</v>
      </c>
      <c r="R108" s="249">
        <v>113.2333879</v>
      </c>
      <c r="T108" s="373"/>
      <c r="U108" s="373"/>
      <c r="V108" s="11"/>
      <c r="W108" s="11"/>
      <c r="X108" s="11"/>
      <c r="Y108" s="11"/>
    </row>
    <row r="109" spans="1:25" s="2" customFormat="1" x14ac:dyDescent="0.3">
      <c r="A109" s="3">
        <v>101</v>
      </c>
      <c r="B109" s="373"/>
      <c r="C109" s="349" t="s">
        <v>1768</v>
      </c>
      <c r="D109" s="331">
        <v>57</v>
      </c>
      <c r="E109" s="331" t="s">
        <v>1423</v>
      </c>
      <c r="F109" s="18"/>
      <c r="G109" s="339" t="s">
        <v>1860</v>
      </c>
      <c r="H109" s="349" t="s">
        <v>775</v>
      </c>
      <c r="I109" s="362" t="s">
        <v>882</v>
      </c>
      <c r="J109" s="373"/>
      <c r="K109" s="373"/>
      <c r="L109" s="362" t="s">
        <v>572</v>
      </c>
      <c r="M109" s="373"/>
      <c r="N109" s="18"/>
      <c r="O109" s="373"/>
      <c r="P109" s="18" t="s">
        <v>774</v>
      </c>
      <c r="Q109" s="249">
        <v>-7.1825849000000002</v>
      </c>
      <c r="R109" s="249">
        <v>113.2330747</v>
      </c>
      <c r="T109" s="373"/>
      <c r="U109" s="373"/>
      <c r="V109" s="11"/>
      <c r="W109" s="11"/>
      <c r="X109" s="11"/>
      <c r="Y109" s="11"/>
    </row>
    <row r="110" spans="1:25" s="2" customFormat="1" x14ac:dyDescent="0.3">
      <c r="A110" s="3">
        <v>102</v>
      </c>
      <c r="B110" s="373"/>
      <c r="C110" s="349" t="s">
        <v>1769</v>
      </c>
      <c r="D110" s="331">
        <v>38</v>
      </c>
      <c r="E110" s="331" t="s">
        <v>1423</v>
      </c>
      <c r="F110" s="18"/>
      <c r="G110" s="339" t="s">
        <v>1861</v>
      </c>
      <c r="H110" s="349" t="s">
        <v>775</v>
      </c>
      <c r="I110" s="362" t="s">
        <v>790</v>
      </c>
      <c r="J110" s="373"/>
      <c r="K110" s="373"/>
      <c r="L110" s="362" t="s">
        <v>571</v>
      </c>
      <c r="M110" s="373"/>
      <c r="N110" s="18"/>
      <c r="O110" s="373"/>
      <c r="P110" s="18" t="s">
        <v>774</v>
      </c>
      <c r="Q110" s="249">
        <v>-7.2029722999999999</v>
      </c>
      <c r="R110" s="249">
        <v>113.24424550000001</v>
      </c>
      <c r="T110" s="373"/>
      <c r="U110" s="373"/>
      <c r="V110" s="11"/>
      <c r="W110" s="11"/>
      <c r="X110" s="11"/>
      <c r="Y110" s="11"/>
    </row>
    <row r="111" spans="1:25" s="2" customFormat="1" x14ac:dyDescent="0.3">
      <c r="A111" s="3">
        <v>103</v>
      </c>
      <c r="B111" s="373"/>
      <c r="C111" s="362" t="s">
        <v>1770</v>
      </c>
      <c r="D111" s="330">
        <v>33</v>
      </c>
      <c r="E111" s="330" t="s">
        <v>1423</v>
      </c>
      <c r="F111" s="18"/>
      <c r="G111" s="353" t="s">
        <v>1862</v>
      </c>
      <c r="H111" s="349" t="s">
        <v>785</v>
      </c>
      <c r="I111" s="370" t="s">
        <v>1714</v>
      </c>
      <c r="J111" s="373"/>
      <c r="K111" s="373"/>
      <c r="L111" s="370" t="s">
        <v>1558</v>
      </c>
      <c r="M111" s="373"/>
      <c r="N111" s="18"/>
      <c r="O111" s="373"/>
      <c r="P111" s="18" t="s">
        <v>774</v>
      </c>
      <c r="Q111" s="249">
        <v>-6.9431305999999999</v>
      </c>
      <c r="R111" s="249">
        <v>113.2759513</v>
      </c>
      <c r="T111" s="373"/>
      <c r="U111" s="373"/>
      <c r="V111" s="11"/>
      <c r="W111" s="11"/>
      <c r="X111" s="11"/>
      <c r="Y111" s="11"/>
    </row>
    <row r="112" spans="1:25" s="2" customFormat="1" x14ac:dyDescent="0.3">
      <c r="A112" s="3">
        <v>104</v>
      </c>
      <c r="B112" s="373"/>
      <c r="C112" s="362" t="s">
        <v>1771</v>
      </c>
      <c r="D112" s="330">
        <v>55</v>
      </c>
      <c r="E112" s="330" t="s">
        <v>1423</v>
      </c>
      <c r="F112" s="18"/>
      <c r="G112" s="353" t="s">
        <v>1863</v>
      </c>
      <c r="H112" s="370" t="s">
        <v>780</v>
      </c>
      <c r="I112" s="370" t="s">
        <v>789</v>
      </c>
      <c r="J112" s="373"/>
      <c r="K112" s="373"/>
      <c r="L112" s="370" t="s">
        <v>560</v>
      </c>
      <c r="M112" s="373"/>
      <c r="N112" s="18"/>
      <c r="O112" s="373"/>
      <c r="P112" s="18" t="s">
        <v>774</v>
      </c>
      <c r="Q112" s="249">
        <v>-7.2135987000000004</v>
      </c>
      <c r="R112" s="249">
        <v>113.0431682</v>
      </c>
      <c r="T112" s="373"/>
      <c r="U112" s="373"/>
      <c r="V112" s="11"/>
      <c r="W112" s="11"/>
      <c r="X112" s="11"/>
      <c r="Y112" s="11"/>
    </row>
    <row r="113" spans="1:25" s="2" customFormat="1" x14ac:dyDescent="0.3">
      <c r="A113" s="3">
        <v>105</v>
      </c>
      <c r="B113" s="373"/>
      <c r="C113" s="362" t="s">
        <v>1772</v>
      </c>
      <c r="D113" s="330">
        <v>50</v>
      </c>
      <c r="E113" s="330" t="s">
        <v>1421</v>
      </c>
      <c r="F113" s="18"/>
      <c r="G113" s="353" t="s">
        <v>1864</v>
      </c>
      <c r="H113" s="370" t="s">
        <v>780</v>
      </c>
      <c r="I113" s="353" t="s">
        <v>789</v>
      </c>
      <c r="J113" s="373"/>
      <c r="K113" s="373"/>
      <c r="L113" s="370" t="s">
        <v>560</v>
      </c>
      <c r="M113" s="373"/>
      <c r="N113" s="18"/>
      <c r="O113" s="373"/>
      <c r="P113" s="18" t="s">
        <v>774</v>
      </c>
      <c r="Q113" s="249">
        <v>-7.2131774000000002</v>
      </c>
      <c r="R113" s="249">
        <v>113.04284440000001</v>
      </c>
      <c r="T113" s="373"/>
      <c r="U113" s="373"/>
      <c r="V113" s="11"/>
      <c r="W113" s="11"/>
      <c r="X113" s="11"/>
      <c r="Y113" s="11"/>
    </row>
    <row r="114" spans="1:25" s="2" customFormat="1" x14ac:dyDescent="0.3">
      <c r="A114" s="3">
        <v>106</v>
      </c>
      <c r="B114" s="373"/>
      <c r="C114" s="362" t="s">
        <v>1773</v>
      </c>
      <c r="D114" s="330">
        <v>8</v>
      </c>
      <c r="E114" s="330" t="s">
        <v>1421</v>
      </c>
      <c r="F114" s="18"/>
      <c r="G114" s="353" t="s">
        <v>1865</v>
      </c>
      <c r="H114" s="349" t="s">
        <v>775</v>
      </c>
      <c r="I114" s="369" t="s">
        <v>786</v>
      </c>
      <c r="J114" s="373"/>
      <c r="K114" s="373"/>
      <c r="L114" s="364" t="s">
        <v>572</v>
      </c>
      <c r="M114" s="373"/>
      <c r="N114" s="18"/>
      <c r="O114" s="373"/>
      <c r="P114" s="18" t="s">
        <v>774</v>
      </c>
      <c r="Q114" s="249">
        <v>-7.1826615</v>
      </c>
      <c r="R114" s="249">
        <v>113.2332335</v>
      </c>
      <c r="T114" s="373"/>
      <c r="U114" s="373"/>
      <c r="V114" s="11"/>
      <c r="W114" s="11"/>
      <c r="X114" s="11"/>
      <c r="Y114" s="11"/>
    </row>
    <row r="115" spans="1:25" s="2" customFormat="1" x14ac:dyDescent="0.3">
      <c r="A115" s="3">
        <v>107</v>
      </c>
      <c r="B115" s="373"/>
      <c r="C115" s="316" t="s">
        <v>1774</v>
      </c>
      <c r="D115" s="332">
        <v>28</v>
      </c>
      <c r="E115" s="326" t="s">
        <v>1421</v>
      </c>
      <c r="F115" s="18"/>
      <c r="G115" s="339" t="s">
        <v>1866</v>
      </c>
      <c r="H115" s="349" t="s">
        <v>776</v>
      </c>
      <c r="I115" s="363" t="s">
        <v>779</v>
      </c>
      <c r="J115" s="373"/>
      <c r="K115" s="373"/>
      <c r="L115" s="363" t="s">
        <v>559</v>
      </c>
      <c r="M115" s="373"/>
      <c r="N115" s="18"/>
      <c r="O115" s="373"/>
      <c r="P115" s="18" t="s">
        <v>774</v>
      </c>
      <c r="Q115" s="249">
        <v>-7.1127975000000001</v>
      </c>
      <c r="R115" s="249">
        <v>113.20473320000001</v>
      </c>
      <c r="T115" s="373"/>
      <c r="U115" s="373"/>
      <c r="V115" s="11"/>
      <c r="W115" s="11"/>
      <c r="X115" s="11"/>
      <c r="Y115" s="11"/>
    </row>
    <row r="116" spans="1:25" s="2" customFormat="1" x14ac:dyDescent="0.3">
      <c r="A116" s="3">
        <v>108</v>
      </c>
      <c r="B116" s="373"/>
      <c r="C116" s="316" t="s">
        <v>1775</v>
      </c>
      <c r="D116" s="332">
        <v>24</v>
      </c>
      <c r="E116" s="326" t="s">
        <v>1421</v>
      </c>
      <c r="F116" s="18"/>
      <c r="G116" s="339" t="s">
        <v>1867</v>
      </c>
      <c r="H116" s="349" t="s">
        <v>775</v>
      </c>
      <c r="I116" s="363" t="s">
        <v>786</v>
      </c>
      <c r="J116" s="373"/>
      <c r="K116" s="373"/>
      <c r="L116" s="363" t="s">
        <v>572</v>
      </c>
      <c r="M116" s="373"/>
      <c r="N116" s="18"/>
      <c r="O116" s="373"/>
      <c r="P116" s="18" t="s">
        <v>774</v>
      </c>
      <c r="Q116" s="249">
        <v>-7.1824428999999999</v>
      </c>
      <c r="R116" s="249">
        <v>113.2336145</v>
      </c>
      <c r="T116" s="373"/>
      <c r="U116" s="373"/>
      <c r="V116" s="11"/>
      <c r="W116" s="11"/>
      <c r="X116" s="11"/>
      <c r="Y116" s="11"/>
    </row>
    <row r="117" spans="1:25" s="2" customFormat="1" x14ac:dyDescent="0.3">
      <c r="A117" s="3">
        <v>109</v>
      </c>
      <c r="B117" s="373"/>
      <c r="C117" s="352" t="s">
        <v>1776</v>
      </c>
      <c r="D117" s="327">
        <v>47</v>
      </c>
      <c r="E117" s="327" t="s">
        <v>1421</v>
      </c>
      <c r="F117" s="18"/>
      <c r="G117" s="352" t="s">
        <v>1868</v>
      </c>
      <c r="H117" s="352" t="s">
        <v>775</v>
      </c>
      <c r="I117" s="352" t="s">
        <v>799</v>
      </c>
      <c r="J117" s="373"/>
      <c r="K117" s="373"/>
      <c r="L117" s="367" t="s">
        <v>571</v>
      </c>
      <c r="M117" s="373"/>
      <c r="N117" s="18"/>
      <c r="O117" s="373"/>
      <c r="P117" s="18" t="s">
        <v>774</v>
      </c>
      <c r="Q117" s="249">
        <v>-7.2030523999999998</v>
      </c>
      <c r="R117" s="249">
        <v>113.2436441</v>
      </c>
      <c r="T117" s="373"/>
      <c r="U117" s="373"/>
      <c r="V117" s="11"/>
      <c r="W117" s="11"/>
      <c r="X117" s="11"/>
      <c r="Y117" s="11"/>
    </row>
    <row r="118" spans="1:25" s="2" customFormat="1" x14ac:dyDescent="0.3">
      <c r="A118" s="3">
        <v>110</v>
      </c>
      <c r="B118" s="373"/>
      <c r="C118" s="315" t="s">
        <v>1777</v>
      </c>
      <c r="D118" s="329">
        <v>44</v>
      </c>
      <c r="E118" s="329" t="s">
        <v>1423</v>
      </c>
      <c r="F118" s="18"/>
      <c r="G118" s="340" t="s">
        <v>710</v>
      </c>
      <c r="H118" s="351" t="s">
        <v>784</v>
      </c>
      <c r="I118" s="369" t="s">
        <v>891</v>
      </c>
      <c r="J118" s="373"/>
      <c r="K118" s="373"/>
      <c r="L118" s="369" t="s">
        <v>710</v>
      </c>
      <c r="M118" s="373"/>
      <c r="N118" s="18"/>
      <c r="O118" s="373"/>
      <c r="P118" s="18" t="s">
        <v>774</v>
      </c>
      <c r="Q118" s="249">
        <v>-6.8926499999999997</v>
      </c>
      <c r="R118" s="249">
        <v>113.44784129999999</v>
      </c>
      <c r="T118" s="373"/>
      <c r="U118" s="373"/>
      <c r="V118" s="11"/>
      <c r="W118" s="11"/>
      <c r="X118" s="11"/>
      <c r="Y118" s="11"/>
    </row>
    <row r="119" spans="1:25" s="2" customFormat="1" x14ac:dyDescent="0.3">
      <c r="A119" s="3">
        <v>111</v>
      </c>
      <c r="B119" s="373"/>
      <c r="C119" s="310" t="s">
        <v>1778</v>
      </c>
      <c r="D119" s="326">
        <v>36</v>
      </c>
      <c r="E119" s="320" t="s">
        <v>1423</v>
      </c>
      <c r="F119" s="18"/>
      <c r="G119" s="356" t="s">
        <v>1869</v>
      </c>
      <c r="H119" s="364" t="s">
        <v>777</v>
      </c>
      <c r="I119" s="356" t="s">
        <v>1914</v>
      </c>
      <c r="J119" s="373"/>
      <c r="K119" s="373"/>
      <c r="L119" s="364" t="s">
        <v>455</v>
      </c>
      <c r="M119" s="373"/>
      <c r="N119" s="18"/>
      <c r="O119" s="373"/>
      <c r="P119" s="18" t="s">
        <v>774</v>
      </c>
      <c r="Q119" s="249">
        <v>-6.8962721</v>
      </c>
      <c r="R119" s="249">
        <v>113.1484794</v>
      </c>
      <c r="T119" s="373"/>
      <c r="U119" s="373"/>
      <c r="V119" s="11"/>
      <c r="W119" s="11"/>
      <c r="X119" s="11"/>
      <c r="Y119" s="11"/>
    </row>
    <row r="120" spans="1:25" s="2" customFormat="1" x14ac:dyDescent="0.3">
      <c r="A120" s="3">
        <v>112</v>
      </c>
      <c r="B120" s="373"/>
      <c r="C120" s="349" t="s">
        <v>1779</v>
      </c>
      <c r="D120" s="333">
        <v>48</v>
      </c>
      <c r="E120" s="333" t="s">
        <v>1421</v>
      </c>
      <c r="F120" s="18"/>
      <c r="G120" s="339" t="s">
        <v>1870</v>
      </c>
      <c r="H120" s="362" t="s">
        <v>784</v>
      </c>
      <c r="I120" s="362" t="s">
        <v>1915</v>
      </c>
      <c r="J120" s="373"/>
      <c r="K120" s="373"/>
      <c r="L120" s="362" t="s">
        <v>712</v>
      </c>
      <c r="M120" s="373"/>
      <c r="N120" s="18"/>
      <c r="O120" s="373"/>
      <c r="P120" s="18" t="s">
        <v>774</v>
      </c>
      <c r="Q120" s="249">
        <v>-6.8897336999999998</v>
      </c>
      <c r="R120" s="249">
        <v>113.3861874</v>
      </c>
      <c r="T120" s="373"/>
      <c r="U120" s="373"/>
      <c r="V120" s="11"/>
      <c r="W120" s="11"/>
      <c r="X120" s="11"/>
      <c r="Y120" s="11"/>
    </row>
    <row r="121" spans="1:25" s="2" customFormat="1" x14ac:dyDescent="0.3">
      <c r="A121" s="3">
        <v>113</v>
      </c>
      <c r="B121" s="373"/>
      <c r="C121" s="349" t="s">
        <v>1780</v>
      </c>
      <c r="D121" s="333">
        <v>34</v>
      </c>
      <c r="E121" s="333" t="s">
        <v>1421</v>
      </c>
      <c r="F121" s="18"/>
      <c r="G121" s="339" t="s">
        <v>1871</v>
      </c>
      <c r="H121" s="362" t="s">
        <v>784</v>
      </c>
      <c r="I121" s="362" t="s">
        <v>1915</v>
      </c>
      <c r="J121" s="373"/>
      <c r="K121" s="373"/>
      <c r="L121" s="362" t="s">
        <v>712</v>
      </c>
      <c r="M121" s="373"/>
      <c r="N121" s="18"/>
      <c r="O121" s="373"/>
      <c r="P121" s="18" t="s">
        <v>774</v>
      </c>
      <c r="Q121" s="249">
        <v>-6.8890064000000004</v>
      </c>
      <c r="R121" s="249">
        <v>113.38656659999999</v>
      </c>
      <c r="T121" s="373"/>
      <c r="U121" s="373"/>
      <c r="V121" s="11"/>
      <c r="W121" s="11"/>
      <c r="X121" s="11"/>
      <c r="Y121" s="11"/>
    </row>
    <row r="122" spans="1:25" s="2" customFormat="1" x14ac:dyDescent="0.3">
      <c r="A122" s="3">
        <v>114</v>
      </c>
      <c r="B122" s="373"/>
      <c r="C122" s="349" t="s">
        <v>1781</v>
      </c>
      <c r="D122" s="333">
        <v>13</v>
      </c>
      <c r="E122" s="333" t="s">
        <v>1423</v>
      </c>
      <c r="F122" s="18"/>
      <c r="G122" s="339" t="s">
        <v>1872</v>
      </c>
      <c r="H122" s="362" t="s">
        <v>775</v>
      </c>
      <c r="I122" s="362" t="s">
        <v>1992</v>
      </c>
      <c r="J122" s="373"/>
      <c r="K122" s="373"/>
      <c r="L122" s="362" t="s">
        <v>571</v>
      </c>
      <c r="M122" s="373"/>
      <c r="N122" s="18"/>
      <c r="O122" s="373"/>
      <c r="P122" s="18" t="s">
        <v>774</v>
      </c>
      <c r="Q122" s="249">
        <v>-7.2030874000000003</v>
      </c>
      <c r="R122" s="249">
        <v>113.2436249</v>
      </c>
      <c r="T122" s="373"/>
      <c r="U122" s="373"/>
      <c r="V122" s="11"/>
      <c r="W122" s="11"/>
      <c r="X122" s="11"/>
      <c r="Y122" s="11"/>
    </row>
    <row r="123" spans="1:25" s="2" customFormat="1" x14ac:dyDescent="0.3">
      <c r="A123" s="3">
        <v>115</v>
      </c>
      <c r="B123" s="373"/>
      <c r="C123" s="349" t="s">
        <v>1782</v>
      </c>
      <c r="D123" s="333">
        <v>56</v>
      </c>
      <c r="E123" s="333" t="s">
        <v>1423</v>
      </c>
      <c r="F123" s="18"/>
      <c r="G123" s="339" t="s">
        <v>1872</v>
      </c>
      <c r="H123" s="362" t="s">
        <v>775</v>
      </c>
      <c r="I123" s="362" t="s">
        <v>1992</v>
      </c>
      <c r="J123" s="373"/>
      <c r="K123" s="373"/>
      <c r="L123" s="362" t="s">
        <v>571</v>
      </c>
      <c r="M123" s="373"/>
      <c r="N123" s="18"/>
      <c r="O123" s="373"/>
      <c r="P123" s="18" t="s">
        <v>774</v>
      </c>
      <c r="Q123" s="249">
        <v>-7.2033247999999999</v>
      </c>
      <c r="R123" s="249">
        <v>113.24412890000001</v>
      </c>
      <c r="T123" s="373"/>
      <c r="U123" s="373"/>
      <c r="V123" s="11"/>
      <c r="W123" s="11"/>
      <c r="X123" s="11"/>
      <c r="Y123" s="11"/>
    </row>
    <row r="124" spans="1:25" s="2" customFormat="1" x14ac:dyDescent="0.3">
      <c r="A124" s="3">
        <v>116</v>
      </c>
      <c r="B124" s="373"/>
      <c r="C124" s="349" t="s">
        <v>1783</v>
      </c>
      <c r="D124" s="333">
        <v>46</v>
      </c>
      <c r="E124" s="325" t="s">
        <v>1873</v>
      </c>
      <c r="F124" s="18"/>
      <c r="G124" s="339" t="s">
        <v>665</v>
      </c>
      <c r="H124" s="362" t="s">
        <v>775</v>
      </c>
      <c r="I124" s="362" t="s">
        <v>786</v>
      </c>
      <c r="J124" s="373"/>
      <c r="K124" s="373"/>
      <c r="L124" s="362" t="s">
        <v>572</v>
      </c>
      <c r="M124" s="373"/>
      <c r="N124" s="18"/>
      <c r="O124" s="373"/>
      <c r="P124" s="18" t="s">
        <v>774</v>
      </c>
      <c r="Q124" s="249">
        <v>-7.1823405999999999</v>
      </c>
      <c r="R124" s="249">
        <v>113.23388780000001</v>
      </c>
      <c r="T124" s="373"/>
      <c r="U124" s="373"/>
      <c r="V124" s="11"/>
      <c r="W124" s="11"/>
      <c r="X124" s="11"/>
      <c r="Y124" s="11"/>
    </row>
    <row r="125" spans="1:25" s="2" customFormat="1" x14ac:dyDescent="0.3">
      <c r="A125" s="3">
        <v>117</v>
      </c>
      <c r="B125" s="373"/>
      <c r="C125" s="349" t="s">
        <v>1784</v>
      </c>
      <c r="D125" s="333">
        <v>36</v>
      </c>
      <c r="E125" s="333" t="s">
        <v>1423</v>
      </c>
      <c r="F125" s="18"/>
      <c r="G125" s="339" t="s">
        <v>1874</v>
      </c>
      <c r="H125" s="362" t="s">
        <v>779</v>
      </c>
      <c r="I125" s="362" t="s">
        <v>1725</v>
      </c>
      <c r="J125" s="373"/>
      <c r="K125" s="373"/>
      <c r="L125" s="362" t="s">
        <v>559</v>
      </c>
      <c r="M125" s="373"/>
      <c r="N125" s="18"/>
      <c r="O125" s="373"/>
      <c r="P125" s="18" t="s">
        <v>774</v>
      </c>
      <c r="Q125" s="249">
        <v>-7.1128231</v>
      </c>
      <c r="R125" s="249">
        <v>113.20488349999999</v>
      </c>
      <c r="T125" s="373"/>
      <c r="U125" s="373"/>
      <c r="V125" s="11"/>
      <c r="W125" s="11"/>
      <c r="X125" s="11"/>
      <c r="Y125" s="11"/>
    </row>
    <row r="126" spans="1:25" s="2" customFormat="1" x14ac:dyDescent="0.3">
      <c r="A126" s="3">
        <v>118</v>
      </c>
      <c r="B126" s="373"/>
      <c r="C126" s="349" t="s">
        <v>1785</v>
      </c>
      <c r="D126" s="333">
        <v>24</v>
      </c>
      <c r="E126" s="333" t="s">
        <v>1421</v>
      </c>
      <c r="F126" s="18"/>
      <c r="G126" s="339" t="s">
        <v>1875</v>
      </c>
      <c r="H126" s="362" t="s">
        <v>775</v>
      </c>
      <c r="I126" s="362" t="s">
        <v>799</v>
      </c>
      <c r="J126" s="373"/>
      <c r="K126" s="373"/>
      <c r="L126" s="362" t="s">
        <v>571</v>
      </c>
      <c r="M126" s="373"/>
      <c r="N126" s="18"/>
      <c r="O126" s="373"/>
      <c r="P126" s="18" t="s">
        <v>774</v>
      </c>
      <c r="Q126" s="249">
        <v>-7.2027131999999998</v>
      </c>
      <c r="R126" s="249">
        <v>113.2444189</v>
      </c>
      <c r="T126" s="373"/>
      <c r="U126" s="373"/>
      <c r="V126" s="11"/>
      <c r="W126" s="11"/>
      <c r="X126" s="11"/>
      <c r="Y126" s="11"/>
    </row>
    <row r="127" spans="1:25" s="2" customFormat="1" x14ac:dyDescent="0.3">
      <c r="A127" s="3">
        <v>119</v>
      </c>
      <c r="B127" s="373"/>
      <c r="C127" s="349" t="s">
        <v>1786</v>
      </c>
      <c r="D127" s="333">
        <v>32</v>
      </c>
      <c r="E127" s="333" t="s">
        <v>1423</v>
      </c>
      <c r="F127" s="18"/>
      <c r="G127" s="339" t="s">
        <v>1876</v>
      </c>
      <c r="H127" s="362" t="s">
        <v>775</v>
      </c>
      <c r="I127" s="362" t="s">
        <v>602</v>
      </c>
      <c r="J127" s="373"/>
      <c r="K127" s="373"/>
      <c r="L127" s="362" t="s">
        <v>571</v>
      </c>
      <c r="M127" s="373"/>
      <c r="N127" s="18"/>
      <c r="O127" s="373"/>
      <c r="P127" s="18" t="s">
        <v>774</v>
      </c>
      <c r="Q127" s="249">
        <v>-7.2033190999999999</v>
      </c>
      <c r="R127" s="249">
        <v>113.2436517</v>
      </c>
      <c r="T127" s="373"/>
      <c r="U127" s="373"/>
      <c r="V127" s="11"/>
      <c r="W127" s="11"/>
      <c r="X127" s="11"/>
      <c r="Y127" s="11"/>
    </row>
    <row r="128" spans="1:25" s="2" customFormat="1" x14ac:dyDescent="0.3">
      <c r="A128" s="3">
        <v>120</v>
      </c>
      <c r="B128" s="373"/>
      <c r="C128" s="349" t="s">
        <v>1787</v>
      </c>
      <c r="D128" s="333">
        <v>17</v>
      </c>
      <c r="E128" s="333" t="s">
        <v>1421</v>
      </c>
      <c r="F128" s="18"/>
      <c r="G128" s="339" t="s">
        <v>1877</v>
      </c>
      <c r="H128" s="362" t="s">
        <v>780</v>
      </c>
      <c r="I128" s="362" t="s">
        <v>803</v>
      </c>
      <c r="J128" s="373"/>
      <c r="K128" s="373"/>
      <c r="L128" s="362" t="s">
        <v>560</v>
      </c>
      <c r="M128" s="373"/>
      <c r="N128" s="18"/>
      <c r="O128" s="373"/>
      <c r="P128" s="18" t="s">
        <v>774</v>
      </c>
      <c r="Q128" s="249">
        <v>-7.2131689999999997</v>
      </c>
      <c r="R128" s="249">
        <v>113.0427083</v>
      </c>
      <c r="T128" s="373"/>
      <c r="U128" s="373"/>
      <c r="V128" s="11"/>
      <c r="W128" s="11"/>
      <c r="X128" s="11"/>
      <c r="Y128" s="11"/>
    </row>
    <row r="129" spans="1:25" s="2" customFormat="1" x14ac:dyDescent="0.3">
      <c r="A129" s="3">
        <v>121</v>
      </c>
      <c r="B129" s="373"/>
      <c r="C129" s="349" t="s">
        <v>1788</v>
      </c>
      <c r="D129" s="333">
        <v>24</v>
      </c>
      <c r="E129" s="333" t="s">
        <v>1421</v>
      </c>
      <c r="F129" s="18"/>
      <c r="G129" s="347" t="s">
        <v>1878</v>
      </c>
      <c r="H129" s="362" t="s">
        <v>30</v>
      </c>
      <c r="I129" s="362" t="s">
        <v>33</v>
      </c>
      <c r="J129" s="373"/>
      <c r="K129" s="373"/>
      <c r="L129" s="362" t="s">
        <v>558</v>
      </c>
      <c r="M129" s="373"/>
      <c r="N129" s="18"/>
      <c r="O129" s="373"/>
      <c r="P129" s="18" t="s">
        <v>774</v>
      </c>
      <c r="Q129" s="249">
        <v>-7.0738481999999996</v>
      </c>
      <c r="R129" s="249">
        <v>113.1401796</v>
      </c>
      <c r="T129" s="373"/>
      <c r="U129" s="373"/>
      <c r="V129" s="11"/>
      <c r="W129" s="11"/>
      <c r="X129" s="11"/>
      <c r="Y129" s="11"/>
    </row>
    <row r="130" spans="1:25" s="2" customFormat="1" x14ac:dyDescent="0.3">
      <c r="A130" s="3">
        <v>122</v>
      </c>
      <c r="B130" s="373"/>
      <c r="C130" s="349" t="s">
        <v>1789</v>
      </c>
      <c r="D130" s="333">
        <v>20</v>
      </c>
      <c r="E130" s="333" t="s">
        <v>1421</v>
      </c>
      <c r="F130" s="18"/>
      <c r="G130" s="347" t="s">
        <v>1878</v>
      </c>
      <c r="H130" s="362" t="s">
        <v>30</v>
      </c>
      <c r="I130" s="362" t="s">
        <v>30</v>
      </c>
      <c r="J130" s="373"/>
      <c r="K130" s="373"/>
      <c r="L130" s="362" t="s">
        <v>558</v>
      </c>
      <c r="M130" s="373"/>
      <c r="N130" s="18"/>
      <c r="O130" s="373"/>
      <c r="P130" s="18" t="s">
        <v>774</v>
      </c>
      <c r="Q130" s="249">
        <v>-7.0736587999999996</v>
      </c>
      <c r="R130" s="249">
        <v>113.1403019</v>
      </c>
      <c r="T130" s="373"/>
      <c r="U130" s="373"/>
      <c r="V130" s="11"/>
      <c r="W130" s="11"/>
      <c r="X130" s="11"/>
      <c r="Y130" s="11"/>
    </row>
    <row r="131" spans="1:25" s="2" customFormat="1" x14ac:dyDescent="0.3">
      <c r="A131" s="3">
        <v>123</v>
      </c>
      <c r="B131" s="373"/>
      <c r="C131" s="342" t="s">
        <v>1790</v>
      </c>
      <c r="D131" s="334">
        <v>44</v>
      </c>
      <c r="E131" s="333" t="s">
        <v>1421</v>
      </c>
      <c r="F131" s="18"/>
      <c r="G131" s="343" t="s">
        <v>665</v>
      </c>
      <c r="H131" s="362" t="s">
        <v>775</v>
      </c>
      <c r="I131" s="355" t="s">
        <v>602</v>
      </c>
      <c r="J131" s="373"/>
      <c r="K131" s="373"/>
      <c r="L131" s="362" t="s">
        <v>571</v>
      </c>
      <c r="M131" s="373"/>
      <c r="N131" s="18"/>
      <c r="O131" s="373"/>
      <c r="P131" s="18" t="s">
        <v>774</v>
      </c>
      <c r="Q131" s="249">
        <v>-7.2024336</v>
      </c>
      <c r="R131" s="249">
        <v>113.24413439999999</v>
      </c>
      <c r="T131" s="373"/>
      <c r="U131" s="373"/>
      <c r="V131" s="11"/>
      <c r="W131" s="11"/>
      <c r="X131" s="11"/>
      <c r="Y131" s="11"/>
    </row>
    <row r="132" spans="1:25" s="2" customFormat="1" x14ac:dyDescent="0.3">
      <c r="A132" s="3">
        <v>124</v>
      </c>
      <c r="B132" s="373"/>
      <c r="C132" s="342" t="s">
        <v>1791</v>
      </c>
      <c r="D132" s="334">
        <v>36</v>
      </c>
      <c r="E132" s="333" t="s">
        <v>1421</v>
      </c>
      <c r="F132" s="18"/>
      <c r="G132" s="342" t="s">
        <v>1879</v>
      </c>
      <c r="H132" s="349" t="s">
        <v>775</v>
      </c>
      <c r="I132" s="355" t="s">
        <v>786</v>
      </c>
      <c r="J132" s="373"/>
      <c r="K132" s="373"/>
      <c r="L132" s="362" t="s">
        <v>572</v>
      </c>
      <c r="M132" s="373"/>
      <c r="N132" s="18"/>
      <c r="O132" s="373"/>
      <c r="P132" s="18" t="s">
        <v>774</v>
      </c>
      <c r="Q132" s="249">
        <v>-7.1826338999999999</v>
      </c>
      <c r="R132" s="249">
        <v>113.2339884</v>
      </c>
      <c r="T132" s="373"/>
      <c r="U132" s="373"/>
      <c r="V132" s="11"/>
      <c r="W132" s="11"/>
      <c r="X132" s="11"/>
      <c r="Y132" s="11"/>
    </row>
    <row r="133" spans="1:25" s="2" customFormat="1" x14ac:dyDescent="0.3">
      <c r="A133" s="3">
        <v>125</v>
      </c>
      <c r="B133" s="373"/>
      <c r="C133" s="342" t="s">
        <v>1792</v>
      </c>
      <c r="D133" s="334">
        <v>35</v>
      </c>
      <c r="E133" s="333" t="s">
        <v>1421</v>
      </c>
      <c r="F133" s="18"/>
      <c r="G133" s="342" t="s">
        <v>1880</v>
      </c>
      <c r="H133" s="349" t="s">
        <v>775</v>
      </c>
      <c r="I133" s="362" t="s">
        <v>1992</v>
      </c>
      <c r="J133" s="373"/>
      <c r="K133" s="373"/>
      <c r="L133" s="362" t="s">
        <v>571</v>
      </c>
      <c r="M133" s="373"/>
      <c r="N133" s="18"/>
      <c r="O133" s="373"/>
      <c r="P133" s="18" t="s">
        <v>774</v>
      </c>
      <c r="Q133" s="249">
        <v>-7.2031675000000002</v>
      </c>
      <c r="R133" s="249">
        <v>113.24441090000001</v>
      </c>
      <c r="T133" s="373"/>
      <c r="U133" s="373"/>
      <c r="V133" s="11"/>
      <c r="W133" s="11"/>
      <c r="X133" s="11"/>
      <c r="Y133" s="11"/>
    </row>
    <row r="134" spans="1:25" s="2" customFormat="1" x14ac:dyDescent="0.3">
      <c r="A134" s="3">
        <v>126</v>
      </c>
      <c r="B134" s="373"/>
      <c r="C134" s="342" t="s">
        <v>1793</v>
      </c>
      <c r="D134" s="334">
        <v>20</v>
      </c>
      <c r="E134" s="333" t="s">
        <v>1421</v>
      </c>
      <c r="F134" s="18"/>
      <c r="G134" s="342" t="s">
        <v>1881</v>
      </c>
      <c r="H134" s="349" t="s">
        <v>30</v>
      </c>
      <c r="I134" s="362" t="s">
        <v>33</v>
      </c>
      <c r="J134" s="373"/>
      <c r="K134" s="373"/>
      <c r="L134" s="362" t="s">
        <v>558</v>
      </c>
      <c r="M134" s="373"/>
      <c r="N134" s="18"/>
      <c r="O134" s="373"/>
      <c r="P134" s="18" t="s">
        <v>774</v>
      </c>
      <c r="Q134" s="249">
        <v>-7.0734687000000003</v>
      </c>
      <c r="R134" s="249">
        <v>113.13971979999999</v>
      </c>
      <c r="T134" s="373"/>
      <c r="U134" s="373"/>
      <c r="V134" s="11"/>
      <c r="W134" s="11"/>
      <c r="X134" s="11"/>
      <c r="Y134" s="11"/>
    </row>
    <row r="135" spans="1:25" s="2" customFormat="1" x14ac:dyDescent="0.3">
      <c r="A135" s="3">
        <v>127</v>
      </c>
      <c r="B135" s="373"/>
      <c r="C135" s="342" t="s">
        <v>1794</v>
      </c>
      <c r="D135" s="334">
        <v>26</v>
      </c>
      <c r="E135" s="333" t="s">
        <v>1421</v>
      </c>
      <c r="F135" s="18"/>
      <c r="G135" s="342" t="s">
        <v>1882</v>
      </c>
      <c r="H135" s="363" t="s">
        <v>775</v>
      </c>
      <c r="I135" s="363" t="s">
        <v>602</v>
      </c>
      <c r="J135" s="373"/>
      <c r="K135" s="373"/>
      <c r="L135" s="358" t="s">
        <v>571</v>
      </c>
      <c r="M135" s="373"/>
      <c r="N135" s="18"/>
      <c r="O135" s="373"/>
      <c r="P135" s="18" t="s">
        <v>774</v>
      </c>
      <c r="Q135" s="249">
        <v>-7.2030703000000003</v>
      </c>
      <c r="R135" s="249">
        <v>113.24380069999999</v>
      </c>
      <c r="T135" s="373"/>
      <c r="U135" s="373"/>
      <c r="V135" s="11"/>
      <c r="W135" s="11"/>
      <c r="X135" s="11"/>
      <c r="Y135" s="11"/>
    </row>
    <row r="136" spans="1:25" s="2" customFormat="1" x14ac:dyDescent="0.3">
      <c r="A136" s="3">
        <v>128</v>
      </c>
      <c r="B136" s="373"/>
      <c r="C136" s="355" t="s">
        <v>1795</v>
      </c>
      <c r="D136" s="319">
        <v>51</v>
      </c>
      <c r="E136" s="319" t="s">
        <v>1423</v>
      </c>
      <c r="F136" s="18"/>
      <c r="G136" s="355" t="s">
        <v>1883</v>
      </c>
      <c r="H136" s="355" t="s">
        <v>775</v>
      </c>
      <c r="I136" s="355" t="s">
        <v>786</v>
      </c>
      <c r="J136" s="373"/>
      <c r="K136" s="373"/>
      <c r="L136" s="355" t="s">
        <v>572</v>
      </c>
      <c r="M136" s="373"/>
      <c r="N136" s="18"/>
      <c r="O136" s="373"/>
      <c r="P136" s="18" t="s">
        <v>774</v>
      </c>
      <c r="Q136" s="249">
        <v>-7.1825185999999999</v>
      </c>
      <c r="R136" s="249">
        <v>113.2333998</v>
      </c>
      <c r="T136" s="373"/>
      <c r="U136" s="373"/>
      <c r="V136" s="11"/>
      <c r="W136" s="11"/>
      <c r="X136" s="11"/>
      <c r="Y136" s="11"/>
    </row>
    <row r="137" spans="1:25" s="2" customFormat="1" x14ac:dyDescent="0.3">
      <c r="A137" s="3">
        <v>129</v>
      </c>
      <c r="B137" s="373"/>
      <c r="C137" s="355" t="s">
        <v>1796</v>
      </c>
      <c r="D137" s="319">
        <v>16</v>
      </c>
      <c r="E137" s="319" t="s">
        <v>1423</v>
      </c>
      <c r="F137" s="18"/>
      <c r="G137" s="355" t="s">
        <v>1884</v>
      </c>
      <c r="H137" s="355" t="s">
        <v>775</v>
      </c>
      <c r="I137" s="355" t="s">
        <v>786</v>
      </c>
      <c r="J137" s="373"/>
      <c r="K137" s="373"/>
      <c r="L137" s="355" t="s">
        <v>572</v>
      </c>
      <c r="M137" s="373"/>
      <c r="N137" s="18"/>
      <c r="O137" s="373"/>
      <c r="P137" s="18" t="s">
        <v>774</v>
      </c>
      <c r="Q137" s="249">
        <v>-7.1829030999999999</v>
      </c>
      <c r="R137" s="249">
        <v>113.23327329999999</v>
      </c>
      <c r="T137" s="373"/>
      <c r="U137" s="373"/>
      <c r="V137" s="11"/>
      <c r="W137" s="11"/>
      <c r="X137" s="11"/>
      <c r="Y137" s="11"/>
    </row>
    <row r="138" spans="1:25" s="2" customFormat="1" x14ac:dyDescent="0.3">
      <c r="A138" s="3">
        <v>130</v>
      </c>
      <c r="B138" s="373"/>
      <c r="C138" s="355" t="s">
        <v>1797</v>
      </c>
      <c r="D138" s="319">
        <v>47</v>
      </c>
      <c r="E138" s="319" t="s">
        <v>1421</v>
      </c>
      <c r="F138" s="18"/>
      <c r="G138" s="355" t="s">
        <v>1884</v>
      </c>
      <c r="H138" s="355" t="s">
        <v>775</v>
      </c>
      <c r="I138" s="355" t="s">
        <v>786</v>
      </c>
      <c r="J138" s="373"/>
      <c r="K138" s="373"/>
      <c r="L138" s="355" t="s">
        <v>572</v>
      </c>
      <c r="M138" s="373"/>
      <c r="N138" s="18"/>
      <c r="O138" s="373"/>
      <c r="P138" s="18" t="s">
        <v>774</v>
      </c>
      <c r="Q138" s="249">
        <v>-7.1824139000000002</v>
      </c>
      <c r="R138" s="249">
        <v>113.23368139999999</v>
      </c>
      <c r="T138" s="373"/>
      <c r="U138" s="373"/>
      <c r="V138" s="11"/>
      <c r="W138" s="11"/>
      <c r="X138" s="11"/>
      <c r="Y138" s="11"/>
    </row>
    <row r="139" spans="1:25" s="2" customFormat="1" x14ac:dyDescent="0.3">
      <c r="A139" s="3">
        <v>131</v>
      </c>
      <c r="B139" s="373"/>
      <c r="C139" s="355" t="s">
        <v>1798</v>
      </c>
      <c r="D139" s="319">
        <v>35</v>
      </c>
      <c r="E139" s="319" t="s">
        <v>1421</v>
      </c>
      <c r="F139" s="18"/>
      <c r="G139" s="355" t="s">
        <v>1885</v>
      </c>
      <c r="H139" s="355" t="s">
        <v>775</v>
      </c>
      <c r="I139" s="355" t="s">
        <v>786</v>
      </c>
      <c r="J139" s="373"/>
      <c r="K139" s="373"/>
      <c r="L139" s="355" t="s">
        <v>572</v>
      </c>
      <c r="M139" s="373"/>
      <c r="N139" s="18"/>
      <c r="O139" s="373"/>
      <c r="P139" s="18" t="s">
        <v>774</v>
      </c>
      <c r="Q139" s="249">
        <v>-7.1828744999999996</v>
      </c>
      <c r="R139" s="249">
        <v>113.2335118</v>
      </c>
      <c r="T139" s="373"/>
      <c r="U139" s="373"/>
      <c r="V139" s="11"/>
      <c r="W139" s="11"/>
      <c r="X139" s="11"/>
      <c r="Y139" s="11"/>
    </row>
    <row r="140" spans="1:25" s="2" customFormat="1" x14ac:dyDescent="0.3">
      <c r="A140" s="3">
        <v>132</v>
      </c>
      <c r="B140" s="373"/>
      <c r="C140" s="358" t="s">
        <v>1799</v>
      </c>
      <c r="D140" s="322">
        <v>48</v>
      </c>
      <c r="E140" s="320" t="s">
        <v>1423</v>
      </c>
      <c r="F140" s="18"/>
      <c r="G140" s="358" t="s">
        <v>1886</v>
      </c>
      <c r="H140" s="358" t="s">
        <v>775</v>
      </c>
      <c r="I140" s="358" t="s">
        <v>786</v>
      </c>
      <c r="J140" s="373"/>
      <c r="K140" s="373"/>
      <c r="L140" s="358" t="s">
        <v>572</v>
      </c>
      <c r="M140" s="373"/>
      <c r="N140" s="18"/>
      <c r="O140" s="373"/>
      <c r="P140" s="18" t="s">
        <v>774</v>
      </c>
      <c r="Q140" s="249">
        <v>-7.1828639000000001</v>
      </c>
      <c r="R140" s="249">
        <v>113.23361679999999</v>
      </c>
      <c r="T140" s="373"/>
      <c r="U140" s="373"/>
      <c r="V140" s="11"/>
      <c r="W140" s="11"/>
      <c r="X140" s="11"/>
      <c r="Y140" s="11"/>
    </row>
    <row r="141" spans="1:25" s="2" customFormat="1" x14ac:dyDescent="0.3">
      <c r="A141" s="3">
        <v>133</v>
      </c>
      <c r="B141" s="373"/>
      <c r="C141" s="355" t="s">
        <v>1800</v>
      </c>
      <c r="D141" s="319">
        <v>54</v>
      </c>
      <c r="E141" s="319" t="s">
        <v>1421</v>
      </c>
      <c r="F141" s="18"/>
      <c r="G141" s="355" t="s">
        <v>1887</v>
      </c>
      <c r="H141" s="355" t="s">
        <v>781</v>
      </c>
      <c r="I141" s="355" t="s">
        <v>364</v>
      </c>
      <c r="J141" s="373"/>
      <c r="K141" s="373"/>
      <c r="L141" s="355" t="s">
        <v>1907</v>
      </c>
      <c r="M141" s="373"/>
      <c r="N141" s="18"/>
      <c r="O141" s="373"/>
      <c r="P141" s="18" t="s">
        <v>774</v>
      </c>
      <c r="Q141" s="249">
        <v>-7.1130918999999997</v>
      </c>
      <c r="R141" s="249">
        <v>113.20532300000001</v>
      </c>
      <c r="T141" s="373"/>
      <c r="U141" s="373"/>
      <c r="V141" s="11"/>
      <c r="W141" s="11"/>
      <c r="X141" s="11"/>
      <c r="Y141" s="11"/>
    </row>
    <row r="142" spans="1:25" s="2" customFormat="1" x14ac:dyDescent="0.3">
      <c r="A142" s="3">
        <v>134</v>
      </c>
      <c r="B142" s="373"/>
      <c r="C142" s="355" t="s">
        <v>1801</v>
      </c>
      <c r="D142" s="319">
        <v>32</v>
      </c>
      <c r="E142" s="319" t="s">
        <v>1421</v>
      </c>
      <c r="F142" s="18"/>
      <c r="G142" s="355" t="s">
        <v>1888</v>
      </c>
      <c r="H142" s="355" t="s">
        <v>775</v>
      </c>
      <c r="I142" s="355" t="s">
        <v>602</v>
      </c>
      <c r="J142" s="373"/>
      <c r="K142" s="373"/>
      <c r="L142" s="355" t="s">
        <v>571</v>
      </c>
      <c r="M142" s="373"/>
      <c r="N142" s="18"/>
      <c r="O142" s="373"/>
      <c r="P142" s="18" t="s">
        <v>774</v>
      </c>
      <c r="Q142" s="249">
        <v>-7.2033699000000002</v>
      </c>
      <c r="R142" s="249">
        <v>113.2445002</v>
      </c>
      <c r="T142" s="373"/>
      <c r="U142" s="373"/>
      <c r="V142" s="11"/>
      <c r="W142" s="11"/>
      <c r="X142" s="11"/>
      <c r="Y142" s="11"/>
    </row>
    <row r="143" spans="1:25" s="2" customFormat="1" x14ac:dyDescent="0.3">
      <c r="A143" s="3">
        <v>135</v>
      </c>
      <c r="B143" s="373"/>
      <c r="C143" s="341" t="s">
        <v>1802</v>
      </c>
      <c r="D143" s="336">
        <v>53</v>
      </c>
      <c r="E143" s="320" t="s">
        <v>1423</v>
      </c>
      <c r="F143" s="18"/>
      <c r="G143" s="341" t="s">
        <v>1889</v>
      </c>
      <c r="H143" s="356" t="s">
        <v>778</v>
      </c>
      <c r="I143" s="356" t="s">
        <v>1916</v>
      </c>
      <c r="J143" s="373"/>
      <c r="K143" s="373"/>
      <c r="L143" s="356" t="s">
        <v>542</v>
      </c>
      <c r="M143" s="373"/>
      <c r="N143" s="18"/>
      <c r="O143" s="373"/>
      <c r="P143" s="18" t="s">
        <v>774</v>
      </c>
      <c r="Q143" s="249">
        <v>-7.2063924999999998</v>
      </c>
      <c r="R143" s="249">
        <v>113.1773166</v>
      </c>
      <c r="T143" s="373"/>
      <c r="U143" s="373"/>
      <c r="V143" s="11"/>
      <c r="W143" s="11"/>
      <c r="X143" s="11"/>
      <c r="Y143" s="11"/>
    </row>
    <row r="144" spans="1:25" s="2" customFormat="1" x14ac:dyDescent="0.3">
      <c r="A144" s="3">
        <v>136</v>
      </c>
      <c r="B144" s="373"/>
      <c r="C144" s="341" t="s">
        <v>1803</v>
      </c>
      <c r="D144" s="336">
        <v>44</v>
      </c>
      <c r="E144" s="320" t="s">
        <v>1421</v>
      </c>
      <c r="F144" s="18"/>
      <c r="G144" s="341" t="s">
        <v>1890</v>
      </c>
      <c r="H144" s="356" t="s">
        <v>778</v>
      </c>
      <c r="I144" s="356" t="s">
        <v>1917</v>
      </c>
      <c r="J144" s="373"/>
      <c r="K144" s="373"/>
      <c r="L144" s="356" t="s">
        <v>542</v>
      </c>
      <c r="M144" s="373"/>
      <c r="N144" s="18"/>
      <c r="O144" s="373"/>
      <c r="P144" s="18" t="s">
        <v>774</v>
      </c>
      <c r="Q144" s="249">
        <v>-7.2064130000000004</v>
      </c>
      <c r="R144" s="249">
        <v>113.1774084</v>
      </c>
      <c r="T144" s="373"/>
      <c r="U144" s="373"/>
      <c r="V144" s="11"/>
      <c r="W144" s="11"/>
      <c r="X144" s="11"/>
      <c r="Y144" s="11"/>
    </row>
    <row r="145" spans="1:25" s="2" customFormat="1" x14ac:dyDescent="0.3">
      <c r="A145" s="3">
        <v>137</v>
      </c>
      <c r="B145" s="373"/>
      <c r="C145" s="341" t="s">
        <v>1804</v>
      </c>
      <c r="D145" s="320">
        <v>34</v>
      </c>
      <c r="E145" s="320" t="s">
        <v>1421</v>
      </c>
      <c r="F145" s="18"/>
      <c r="G145" s="341" t="s">
        <v>1891</v>
      </c>
      <c r="H145" s="356" t="s">
        <v>779</v>
      </c>
      <c r="I145" s="356" t="s">
        <v>1918</v>
      </c>
      <c r="J145" s="373"/>
      <c r="K145" s="373"/>
      <c r="L145" s="356" t="s">
        <v>559</v>
      </c>
      <c r="M145" s="373"/>
      <c r="N145" s="18"/>
      <c r="O145" s="373"/>
      <c r="P145" s="18" t="s">
        <v>774</v>
      </c>
      <c r="Q145" s="249">
        <v>-7.1122091000000003</v>
      </c>
      <c r="R145" s="249">
        <v>113.20495390000001</v>
      </c>
      <c r="T145" s="373"/>
      <c r="U145" s="373"/>
      <c r="V145" s="11"/>
      <c r="W145" s="11"/>
      <c r="X145" s="11"/>
      <c r="Y145" s="11"/>
    </row>
    <row r="146" spans="1:25" s="2" customFormat="1" x14ac:dyDescent="0.3">
      <c r="A146" s="3">
        <v>138</v>
      </c>
      <c r="B146" s="373"/>
      <c r="C146" s="341" t="s">
        <v>1805</v>
      </c>
      <c r="D146" s="320">
        <v>40</v>
      </c>
      <c r="E146" s="320" t="s">
        <v>1421</v>
      </c>
      <c r="F146" s="18"/>
      <c r="G146" s="341" t="s">
        <v>1892</v>
      </c>
      <c r="H146" s="356" t="s">
        <v>778</v>
      </c>
      <c r="I146" s="356" t="s">
        <v>465</v>
      </c>
      <c r="J146" s="373"/>
      <c r="K146" s="373"/>
      <c r="L146" s="356" t="s">
        <v>542</v>
      </c>
      <c r="M146" s="373"/>
      <c r="N146" s="18"/>
      <c r="O146" s="373"/>
      <c r="P146" s="18" t="s">
        <v>774</v>
      </c>
      <c r="Q146" s="249">
        <v>-7.2058011999999998</v>
      </c>
      <c r="R146" s="249">
        <v>113.1771734</v>
      </c>
      <c r="T146" s="373"/>
      <c r="U146" s="373"/>
      <c r="V146" s="11"/>
      <c r="W146" s="11"/>
      <c r="X146" s="11"/>
      <c r="Y146" s="11"/>
    </row>
    <row r="147" spans="1:25" s="2" customFormat="1" x14ac:dyDescent="0.3">
      <c r="A147" s="3">
        <v>139</v>
      </c>
      <c r="B147" s="373"/>
      <c r="C147" s="341" t="s">
        <v>1806</v>
      </c>
      <c r="D147" s="336">
        <v>35</v>
      </c>
      <c r="E147" s="320" t="s">
        <v>1423</v>
      </c>
      <c r="F147" s="18"/>
      <c r="G147" s="341" t="s">
        <v>1893</v>
      </c>
      <c r="H147" s="356" t="s">
        <v>784</v>
      </c>
      <c r="I147" s="356" t="s">
        <v>840</v>
      </c>
      <c r="J147" s="373"/>
      <c r="K147" s="373"/>
      <c r="L147" s="356" t="s">
        <v>710</v>
      </c>
      <c r="M147" s="373"/>
      <c r="N147" s="18"/>
      <c r="O147" s="373"/>
      <c r="P147" s="18" t="s">
        <v>774</v>
      </c>
      <c r="Q147" s="249">
        <v>-6.8923576999999998</v>
      </c>
      <c r="R147" s="249">
        <v>113.4483585</v>
      </c>
      <c r="T147" s="373"/>
      <c r="U147" s="373"/>
      <c r="V147" s="11"/>
      <c r="W147" s="11"/>
      <c r="X147" s="11"/>
      <c r="Y147" s="11"/>
    </row>
    <row r="148" spans="1:25" s="2" customFormat="1" x14ac:dyDescent="0.3">
      <c r="A148" s="3">
        <v>140</v>
      </c>
      <c r="B148" s="373"/>
      <c r="C148" s="341" t="s">
        <v>1807</v>
      </c>
      <c r="D148" s="336">
        <v>33</v>
      </c>
      <c r="E148" s="320" t="s">
        <v>1423</v>
      </c>
      <c r="F148" s="18"/>
      <c r="G148" s="341" t="s">
        <v>1894</v>
      </c>
      <c r="H148" s="356" t="s">
        <v>784</v>
      </c>
      <c r="I148" s="356" t="s">
        <v>1915</v>
      </c>
      <c r="J148" s="373"/>
      <c r="K148" s="373"/>
      <c r="L148" s="356" t="s">
        <v>712</v>
      </c>
      <c r="M148" s="373"/>
      <c r="N148" s="18"/>
      <c r="O148" s="373"/>
      <c r="P148" s="18" t="s">
        <v>774</v>
      </c>
      <c r="Q148" s="249">
        <v>-6.8897098000000003</v>
      </c>
      <c r="R148" s="249">
        <v>113.3865227</v>
      </c>
      <c r="T148" s="373"/>
      <c r="U148" s="373"/>
      <c r="V148" s="11"/>
      <c r="W148" s="11"/>
      <c r="X148" s="11"/>
      <c r="Y148" s="11"/>
    </row>
    <row r="149" spans="1:25" s="2" customFormat="1" x14ac:dyDescent="0.3">
      <c r="A149" s="3">
        <v>141</v>
      </c>
      <c r="B149" s="373"/>
      <c r="C149" s="355" t="s">
        <v>1808</v>
      </c>
      <c r="D149" s="319">
        <v>34</v>
      </c>
      <c r="E149" s="319" t="s">
        <v>1423</v>
      </c>
      <c r="F149" s="18"/>
      <c r="G149" s="355" t="s">
        <v>1895</v>
      </c>
      <c r="H149" s="355" t="s">
        <v>775</v>
      </c>
      <c r="I149" s="355" t="s">
        <v>880</v>
      </c>
      <c r="J149" s="373"/>
      <c r="K149" s="373"/>
      <c r="L149" s="355" t="s">
        <v>571</v>
      </c>
      <c r="M149" s="373"/>
      <c r="N149" s="18"/>
      <c r="O149" s="373"/>
      <c r="P149" s="18" t="s">
        <v>774</v>
      </c>
      <c r="Q149" s="249">
        <v>-7.2030997000000001</v>
      </c>
      <c r="R149" s="249">
        <v>113.2443823</v>
      </c>
      <c r="T149" s="373"/>
      <c r="U149" s="373"/>
      <c r="V149" s="11"/>
      <c r="W149" s="11"/>
      <c r="X149" s="11"/>
      <c r="Y149" s="11"/>
    </row>
    <row r="150" spans="1:25" s="2" customFormat="1" x14ac:dyDescent="0.3">
      <c r="A150" s="3">
        <v>142</v>
      </c>
      <c r="B150" s="373"/>
      <c r="C150" s="355" t="s">
        <v>1809</v>
      </c>
      <c r="D150" s="319">
        <v>53</v>
      </c>
      <c r="E150" s="319" t="s">
        <v>1423</v>
      </c>
      <c r="F150" s="18"/>
      <c r="G150" s="339" t="s">
        <v>1859</v>
      </c>
      <c r="H150" s="349" t="s">
        <v>775</v>
      </c>
      <c r="I150" s="368" t="s">
        <v>786</v>
      </c>
      <c r="J150" s="373"/>
      <c r="K150" s="373"/>
      <c r="L150" s="368" t="s">
        <v>572</v>
      </c>
      <c r="M150" s="373"/>
      <c r="N150" s="18"/>
      <c r="O150" s="373"/>
      <c r="P150" s="18" t="s">
        <v>774</v>
      </c>
      <c r="Q150" s="249">
        <v>-7.1822105000000001</v>
      </c>
      <c r="R150" s="249">
        <v>113.2337399</v>
      </c>
      <c r="T150" s="373"/>
      <c r="U150" s="373"/>
      <c r="V150" s="11"/>
      <c r="W150" s="11"/>
      <c r="X150" s="11"/>
      <c r="Y150" s="11"/>
    </row>
    <row r="151" spans="1:25" s="2" customFormat="1" x14ac:dyDescent="0.3">
      <c r="A151" s="3">
        <v>143</v>
      </c>
      <c r="B151" s="373"/>
      <c r="C151" s="355" t="s">
        <v>1810</v>
      </c>
      <c r="D151" s="319">
        <v>12</v>
      </c>
      <c r="E151" s="319" t="s">
        <v>1423</v>
      </c>
      <c r="F151" s="18"/>
      <c r="G151" s="339" t="s">
        <v>1859</v>
      </c>
      <c r="H151" s="349" t="s">
        <v>775</v>
      </c>
      <c r="I151" s="368" t="s">
        <v>786</v>
      </c>
      <c r="J151" s="373"/>
      <c r="K151" s="373"/>
      <c r="L151" s="368" t="s">
        <v>572</v>
      </c>
      <c r="M151" s="373"/>
      <c r="N151" s="18"/>
      <c r="O151" s="373"/>
      <c r="P151" s="18" t="s">
        <v>774</v>
      </c>
      <c r="Q151" s="249">
        <v>-7.1826413000000002</v>
      </c>
      <c r="R151" s="249">
        <v>113.2330604</v>
      </c>
      <c r="T151" s="373"/>
      <c r="U151" s="373"/>
      <c r="V151" s="11"/>
      <c r="W151" s="11"/>
      <c r="X151" s="11"/>
      <c r="Y151" s="11"/>
    </row>
    <row r="152" spans="1:25" s="2" customFormat="1" x14ac:dyDescent="0.3">
      <c r="A152" s="3">
        <v>144</v>
      </c>
      <c r="B152" s="373"/>
      <c r="C152" s="355" t="s">
        <v>1811</v>
      </c>
      <c r="D152" s="319">
        <v>23</v>
      </c>
      <c r="E152" s="319" t="s">
        <v>1423</v>
      </c>
      <c r="F152" s="18"/>
      <c r="G152" s="339" t="s">
        <v>1859</v>
      </c>
      <c r="H152" s="349" t="s">
        <v>775</v>
      </c>
      <c r="I152" s="368" t="s">
        <v>786</v>
      </c>
      <c r="J152" s="373"/>
      <c r="K152" s="373"/>
      <c r="L152" s="368" t="s">
        <v>572</v>
      </c>
      <c r="M152" s="373"/>
      <c r="N152" s="18"/>
      <c r="O152" s="373"/>
      <c r="P152" s="18" t="s">
        <v>774</v>
      </c>
      <c r="Q152" s="249">
        <v>-7.1822362000000002</v>
      </c>
      <c r="R152" s="249">
        <v>113.2332151</v>
      </c>
      <c r="T152" s="373"/>
      <c r="U152" s="373"/>
      <c r="V152" s="11"/>
      <c r="W152" s="11"/>
      <c r="X152" s="11"/>
      <c r="Y152" s="11"/>
    </row>
    <row r="153" spans="1:25" s="2" customFormat="1" x14ac:dyDescent="0.3">
      <c r="A153" s="3">
        <v>145</v>
      </c>
      <c r="B153" s="373"/>
      <c r="C153" s="317" t="s">
        <v>1812</v>
      </c>
      <c r="D153" s="319">
        <v>27</v>
      </c>
      <c r="E153" s="335" t="s">
        <v>1423</v>
      </c>
      <c r="F153" s="18"/>
      <c r="G153" s="371" t="s">
        <v>1896</v>
      </c>
      <c r="H153" s="371" t="s">
        <v>775</v>
      </c>
      <c r="I153" s="371" t="s">
        <v>786</v>
      </c>
      <c r="J153" s="373"/>
      <c r="K153" s="373"/>
      <c r="L153" s="371" t="s">
        <v>572</v>
      </c>
      <c r="M153" s="373"/>
      <c r="N153" s="18"/>
      <c r="O153" s="373"/>
      <c r="P153" s="18" t="s">
        <v>774</v>
      </c>
      <c r="Q153" s="249">
        <v>-7.1825058000000004</v>
      </c>
      <c r="R153" s="249">
        <v>113.2340215</v>
      </c>
      <c r="T153" s="373"/>
      <c r="U153" s="373"/>
      <c r="V153" s="11"/>
      <c r="W153" s="11"/>
      <c r="X153" s="11"/>
      <c r="Y153" s="11"/>
    </row>
    <row r="154" spans="1:25" s="2" customFormat="1" x14ac:dyDescent="0.3">
      <c r="A154" s="3">
        <v>146</v>
      </c>
      <c r="B154" s="373"/>
      <c r="C154" s="317" t="s">
        <v>1813</v>
      </c>
      <c r="D154" s="319">
        <v>28</v>
      </c>
      <c r="E154" s="335" t="s">
        <v>1421</v>
      </c>
      <c r="F154" s="18"/>
      <c r="G154" s="371" t="s">
        <v>1897</v>
      </c>
      <c r="H154" s="371" t="s">
        <v>775</v>
      </c>
      <c r="I154" s="371" t="s">
        <v>786</v>
      </c>
      <c r="J154" s="373"/>
      <c r="K154" s="373"/>
      <c r="L154" s="371" t="s">
        <v>572</v>
      </c>
      <c r="M154" s="373"/>
      <c r="N154" s="18"/>
      <c r="O154" s="373"/>
      <c r="P154" s="18" t="s">
        <v>774</v>
      </c>
      <c r="Q154" s="249">
        <v>-7.1830395999999999</v>
      </c>
      <c r="R154" s="249">
        <v>113.2337763</v>
      </c>
      <c r="T154" s="373"/>
      <c r="U154" s="373"/>
      <c r="V154" s="11"/>
      <c r="W154" s="11"/>
      <c r="X154" s="11"/>
      <c r="Y154" s="11"/>
    </row>
    <row r="155" spans="1:25" s="2" customFormat="1" x14ac:dyDescent="0.3">
      <c r="A155" s="3">
        <v>147</v>
      </c>
      <c r="B155" s="373"/>
      <c r="C155" s="317" t="s">
        <v>1814</v>
      </c>
      <c r="D155" s="319">
        <v>35</v>
      </c>
      <c r="E155" s="335" t="s">
        <v>1423</v>
      </c>
      <c r="F155" s="18"/>
      <c r="G155" s="371" t="s">
        <v>1475</v>
      </c>
      <c r="H155" s="371" t="s">
        <v>775</v>
      </c>
      <c r="I155" s="371" t="s">
        <v>790</v>
      </c>
      <c r="J155" s="373"/>
      <c r="K155" s="373"/>
      <c r="L155" s="355" t="s">
        <v>571</v>
      </c>
      <c r="M155" s="373"/>
      <c r="N155" s="18"/>
      <c r="O155" s="373"/>
      <c r="P155" s="18" t="s">
        <v>774</v>
      </c>
      <c r="Q155" s="249">
        <v>-7.2026396000000004</v>
      </c>
      <c r="R155" s="249">
        <v>113.2443947</v>
      </c>
      <c r="T155" s="373"/>
      <c r="U155" s="373"/>
      <c r="V155" s="11"/>
      <c r="W155" s="11"/>
      <c r="X155" s="11"/>
      <c r="Y155" s="11"/>
    </row>
    <row r="156" spans="1:25" s="2" customFormat="1" x14ac:dyDescent="0.3">
      <c r="A156" s="3">
        <v>148</v>
      </c>
      <c r="B156" s="373"/>
      <c r="C156" s="317" t="s">
        <v>1815</v>
      </c>
      <c r="D156" s="327">
        <v>37</v>
      </c>
      <c r="E156" s="335" t="s">
        <v>1423</v>
      </c>
      <c r="F156" s="18"/>
      <c r="G156" s="371" t="s">
        <v>1898</v>
      </c>
      <c r="H156" s="371" t="s">
        <v>775</v>
      </c>
      <c r="I156" s="371" t="s">
        <v>601</v>
      </c>
      <c r="J156" s="373"/>
      <c r="K156" s="373"/>
      <c r="L156" s="371" t="s">
        <v>571</v>
      </c>
      <c r="M156" s="373"/>
      <c r="N156" s="18"/>
      <c r="O156" s="373"/>
      <c r="P156" s="18" t="s">
        <v>774</v>
      </c>
      <c r="Q156" s="249">
        <v>-7.2025363000000002</v>
      </c>
      <c r="R156" s="249">
        <v>113.24371379999999</v>
      </c>
      <c r="T156" s="373"/>
      <c r="U156" s="373"/>
      <c r="V156" s="11"/>
      <c r="W156" s="11"/>
      <c r="X156" s="11"/>
      <c r="Y156" s="11"/>
    </row>
    <row r="157" spans="1:25" s="2" customFormat="1" x14ac:dyDescent="0.3">
      <c r="A157" s="3">
        <v>149</v>
      </c>
      <c r="B157" s="373"/>
      <c r="C157" s="317" t="s">
        <v>1816</v>
      </c>
      <c r="D157" s="327">
        <v>61</v>
      </c>
      <c r="E157" s="335" t="s">
        <v>1421</v>
      </c>
      <c r="F157" s="18"/>
      <c r="G157" s="371" t="s">
        <v>1898</v>
      </c>
      <c r="H157" s="371" t="s">
        <v>775</v>
      </c>
      <c r="I157" s="371" t="s">
        <v>601</v>
      </c>
      <c r="J157" s="373"/>
      <c r="K157" s="373"/>
      <c r="L157" s="371" t="s">
        <v>571</v>
      </c>
      <c r="M157" s="373"/>
      <c r="N157" s="18"/>
      <c r="O157" s="373"/>
      <c r="P157" s="18" t="s">
        <v>774</v>
      </c>
      <c r="Q157" s="249">
        <v>-7.2026577999999999</v>
      </c>
      <c r="R157" s="249">
        <v>113.2436158</v>
      </c>
      <c r="T157" s="373"/>
      <c r="U157" s="373"/>
      <c r="V157" s="11"/>
      <c r="W157" s="11"/>
      <c r="X157" s="11"/>
      <c r="Y157" s="11"/>
    </row>
    <row r="158" spans="1:25" s="2" customFormat="1" x14ac:dyDescent="0.3">
      <c r="A158" s="3">
        <v>150</v>
      </c>
      <c r="B158" s="373"/>
      <c r="C158" s="372" t="s">
        <v>1343</v>
      </c>
      <c r="D158" s="337">
        <v>58</v>
      </c>
      <c r="E158" s="321" t="s">
        <v>1423</v>
      </c>
      <c r="F158" s="18"/>
      <c r="G158" s="372" t="s">
        <v>1899</v>
      </c>
      <c r="H158" s="372" t="s">
        <v>775</v>
      </c>
      <c r="I158" s="372" t="s">
        <v>786</v>
      </c>
      <c r="J158" s="373"/>
      <c r="K158" s="373"/>
      <c r="L158" s="372" t="s">
        <v>572</v>
      </c>
      <c r="M158" s="373"/>
      <c r="N158" s="18"/>
      <c r="O158" s="373"/>
      <c r="P158" s="18" t="s">
        <v>774</v>
      </c>
      <c r="Q158" s="249">
        <v>-7.1829767000000002</v>
      </c>
      <c r="R158" s="249">
        <v>113.2334491</v>
      </c>
      <c r="T158" s="373"/>
      <c r="U158" s="373"/>
      <c r="V158" s="11"/>
      <c r="W158" s="11"/>
      <c r="X158" s="11"/>
      <c r="Y158" s="11"/>
    </row>
    <row r="159" spans="1:25" s="2" customFormat="1" x14ac:dyDescent="0.3">
      <c r="A159" s="3">
        <v>151</v>
      </c>
      <c r="B159" s="373"/>
      <c r="C159" s="367" t="s">
        <v>1817</v>
      </c>
      <c r="D159" s="327">
        <v>36</v>
      </c>
      <c r="E159" s="327" t="s">
        <v>1421</v>
      </c>
      <c r="F159" s="18"/>
      <c r="G159" s="367" t="s">
        <v>1900</v>
      </c>
      <c r="H159" s="367" t="s">
        <v>778</v>
      </c>
      <c r="I159" s="367" t="s">
        <v>465</v>
      </c>
      <c r="J159" s="373"/>
      <c r="K159" s="373"/>
      <c r="L159" s="367" t="s">
        <v>542</v>
      </c>
      <c r="M159" s="373"/>
      <c r="N159" s="18"/>
      <c r="O159" s="373"/>
      <c r="P159" s="18" t="s">
        <v>774</v>
      </c>
      <c r="Q159" s="249">
        <v>-7.2063506999999998</v>
      </c>
      <c r="R159" s="249">
        <v>113.17709069999999</v>
      </c>
      <c r="T159" s="373"/>
      <c r="U159" s="373"/>
      <c r="V159" s="11"/>
      <c r="W159" s="11"/>
      <c r="X159" s="11"/>
      <c r="Y159" s="11"/>
    </row>
    <row r="160" spans="1:25" s="2" customFormat="1" x14ac:dyDescent="0.3">
      <c r="A160" s="3">
        <v>152</v>
      </c>
      <c r="B160" s="373"/>
      <c r="C160" s="367" t="s">
        <v>1818</v>
      </c>
      <c r="D160" s="327">
        <v>25</v>
      </c>
      <c r="E160" s="327" t="s">
        <v>1421</v>
      </c>
      <c r="F160" s="18"/>
      <c r="G160" s="344" t="s">
        <v>1473</v>
      </c>
      <c r="H160" s="345" t="s">
        <v>781</v>
      </c>
      <c r="I160" s="395" t="s">
        <v>365</v>
      </c>
      <c r="J160" s="373"/>
      <c r="K160" s="373"/>
      <c r="L160" s="395" t="s">
        <v>1907</v>
      </c>
      <c r="M160" s="373"/>
      <c r="N160" s="18"/>
      <c r="O160" s="373"/>
      <c r="P160" s="18" t="s">
        <v>774</v>
      </c>
      <c r="Q160" s="249">
        <v>-7.1128065999999999</v>
      </c>
      <c r="R160" s="249">
        <v>113.20531939999999</v>
      </c>
      <c r="T160" s="373"/>
      <c r="U160" s="373"/>
      <c r="V160" s="11"/>
      <c r="W160" s="11"/>
      <c r="X160" s="11"/>
      <c r="Y160" s="11"/>
    </row>
    <row r="161" spans="1:25" s="2" customFormat="1" x14ac:dyDescent="0.3">
      <c r="A161" s="3">
        <v>153</v>
      </c>
      <c r="B161" s="373"/>
      <c r="C161" s="317" t="s">
        <v>1819</v>
      </c>
      <c r="D161" s="327">
        <v>51</v>
      </c>
      <c r="E161" s="335" t="s">
        <v>1423</v>
      </c>
      <c r="F161" s="18"/>
      <c r="G161" s="344" t="s">
        <v>1901</v>
      </c>
      <c r="H161" s="371" t="s">
        <v>782</v>
      </c>
      <c r="I161" s="371" t="s">
        <v>1919</v>
      </c>
      <c r="J161" s="373"/>
      <c r="K161" s="373"/>
      <c r="L161" s="371" t="s">
        <v>1700</v>
      </c>
      <c r="M161" s="373"/>
      <c r="N161" s="18"/>
      <c r="O161" s="373"/>
      <c r="P161" s="18" t="s">
        <v>774</v>
      </c>
      <c r="Q161" s="249">
        <v>-7.0091175000000003</v>
      </c>
      <c r="R161" s="249">
        <v>113.3781207</v>
      </c>
      <c r="T161" s="373"/>
      <c r="U161" s="373"/>
      <c r="V161" s="11"/>
      <c r="W161" s="11"/>
      <c r="X161" s="11"/>
      <c r="Y161" s="11"/>
    </row>
    <row r="162" spans="1:25" s="2" customFormat="1" x14ac:dyDescent="0.3">
      <c r="A162" s="3">
        <v>154</v>
      </c>
      <c r="B162" s="373"/>
      <c r="C162" s="345" t="s">
        <v>1342</v>
      </c>
      <c r="D162" s="321">
        <v>70</v>
      </c>
      <c r="E162" s="318" t="s">
        <v>1421</v>
      </c>
      <c r="F162" s="18"/>
      <c r="G162" s="344" t="s">
        <v>453</v>
      </c>
      <c r="H162" s="345" t="s">
        <v>775</v>
      </c>
      <c r="I162" s="395" t="s">
        <v>808</v>
      </c>
      <c r="J162" s="373"/>
      <c r="K162" s="373"/>
      <c r="L162" s="395" t="s">
        <v>572</v>
      </c>
      <c r="M162" s="373"/>
      <c r="N162" s="18"/>
      <c r="O162" s="373"/>
      <c r="P162" s="18" t="s">
        <v>774</v>
      </c>
      <c r="Q162" s="249">
        <v>-7.1824462000000002</v>
      </c>
      <c r="R162" s="249">
        <v>113.23389659999999</v>
      </c>
      <c r="T162" s="373"/>
      <c r="U162" s="373"/>
      <c r="V162" s="11"/>
      <c r="W162" s="11"/>
      <c r="X162" s="11"/>
      <c r="Y162" s="11"/>
    </row>
    <row r="163" spans="1:25" s="2" customFormat="1" hidden="1" x14ac:dyDescent="0.3">
      <c r="A163" s="3">
        <v>155</v>
      </c>
      <c r="B163" s="373"/>
      <c r="C163" s="301" t="s">
        <v>911</v>
      </c>
      <c r="D163" s="67">
        <v>35</v>
      </c>
      <c r="E163" s="49" t="s">
        <v>1421</v>
      </c>
      <c r="F163" s="18"/>
      <c r="G163" s="124" t="s">
        <v>605</v>
      </c>
      <c r="H163" s="179" t="s">
        <v>30</v>
      </c>
      <c r="I163" s="373" t="s">
        <v>1713</v>
      </c>
      <c r="J163" s="373"/>
      <c r="K163" s="373"/>
      <c r="L163" s="124" t="s">
        <v>558</v>
      </c>
      <c r="M163" s="373"/>
      <c r="N163" s="18"/>
      <c r="O163" s="373"/>
      <c r="P163" s="18" t="s">
        <v>713</v>
      </c>
      <c r="Q163" s="249">
        <v>-7.0736612000000001</v>
      </c>
      <c r="R163" s="249">
        <v>113.1402339</v>
      </c>
      <c r="T163" s="373"/>
      <c r="U163" s="373"/>
      <c r="V163" s="11"/>
      <c r="W163" s="11"/>
      <c r="X163" s="11"/>
      <c r="Y163" s="11"/>
    </row>
    <row r="164" spans="1:25" s="2" customFormat="1" hidden="1" x14ac:dyDescent="0.3">
      <c r="A164" s="3">
        <v>156</v>
      </c>
      <c r="B164" s="373"/>
      <c r="C164" s="305" t="s">
        <v>912</v>
      </c>
      <c r="D164" s="68">
        <v>75</v>
      </c>
      <c r="E164" s="49" t="s">
        <v>1421</v>
      </c>
      <c r="F164" s="18"/>
      <c r="G164" s="124"/>
      <c r="H164" s="179" t="s">
        <v>775</v>
      </c>
      <c r="I164" s="373" t="s">
        <v>786</v>
      </c>
      <c r="J164" s="373"/>
      <c r="K164" s="373"/>
      <c r="L164" s="124" t="s">
        <v>572</v>
      </c>
      <c r="M164" s="373"/>
      <c r="N164" s="18"/>
      <c r="O164" s="373"/>
      <c r="P164" s="18" t="s">
        <v>713</v>
      </c>
      <c r="Q164" s="249">
        <v>-7.1823598999999998</v>
      </c>
      <c r="R164" s="249">
        <v>113.233452</v>
      </c>
      <c r="T164" s="373"/>
      <c r="U164" s="373"/>
      <c r="V164" s="11"/>
      <c r="W164" s="11"/>
      <c r="X164" s="11"/>
      <c r="Y164" s="11"/>
    </row>
    <row r="165" spans="1:25" s="2" customFormat="1" hidden="1" x14ac:dyDescent="0.3">
      <c r="A165" s="3">
        <v>157</v>
      </c>
      <c r="B165" s="373"/>
      <c r="C165" s="305" t="s">
        <v>913</v>
      </c>
      <c r="D165" s="67">
        <v>3</v>
      </c>
      <c r="E165" s="47" t="s">
        <v>1421</v>
      </c>
      <c r="F165" s="18"/>
      <c r="G165" s="308" t="s">
        <v>473</v>
      </c>
      <c r="H165" s="179" t="s">
        <v>776</v>
      </c>
      <c r="I165" s="373" t="s">
        <v>35</v>
      </c>
      <c r="J165" s="373"/>
      <c r="K165" s="373"/>
      <c r="L165" s="308" t="s">
        <v>631</v>
      </c>
      <c r="M165" s="373"/>
      <c r="N165" s="18"/>
      <c r="O165" s="373"/>
      <c r="P165" s="18" t="s">
        <v>713</v>
      </c>
      <c r="Q165" s="249">
        <v>-7.2161726000000002</v>
      </c>
      <c r="R165" s="249">
        <v>113.3851533</v>
      </c>
      <c r="T165" s="373"/>
      <c r="U165" s="373"/>
      <c r="V165" s="11"/>
      <c r="W165" s="11"/>
      <c r="X165" s="11"/>
      <c r="Y165" s="11"/>
    </row>
    <row r="166" spans="1:25" s="2" customFormat="1" hidden="1" x14ac:dyDescent="0.3">
      <c r="A166" s="3">
        <v>158</v>
      </c>
      <c r="B166" s="373"/>
      <c r="C166" s="134" t="s">
        <v>914</v>
      </c>
      <c r="D166" s="67">
        <v>41</v>
      </c>
      <c r="E166" s="49" t="s">
        <v>1421</v>
      </c>
      <c r="F166" s="18"/>
      <c r="G166" s="130" t="s">
        <v>606</v>
      </c>
      <c r="H166" s="179" t="s">
        <v>777</v>
      </c>
      <c r="I166" s="373" t="s">
        <v>787</v>
      </c>
      <c r="J166" s="373"/>
      <c r="K166" s="373"/>
      <c r="L166" s="130" t="s">
        <v>455</v>
      </c>
      <c r="M166" s="373"/>
      <c r="N166" s="18"/>
      <c r="O166" s="373"/>
      <c r="P166" s="18" t="s">
        <v>713</v>
      </c>
      <c r="Q166" s="249">
        <v>-6.8964872000000002</v>
      </c>
      <c r="R166" s="249">
        <v>113.1480742</v>
      </c>
      <c r="T166" s="373"/>
      <c r="U166" s="373"/>
      <c r="V166" s="11"/>
      <c r="W166" s="11"/>
      <c r="X166" s="11"/>
      <c r="Y166" s="11"/>
    </row>
    <row r="167" spans="1:25" s="2" customFormat="1" hidden="1" x14ac:dyDescent="0.3">
      <c r="A167" s="3">
        <v>159</v>
      </c>
      <c r="B167" s="373"/>
      <c r="C167" s="134" t="s">
        <v>915</v>
      </c>
      <c r="D167" s="67">
        <v>31</v>
      </c>
      <c r="E167" s="49" t="s">
        <v>1423</v>
      </c>
      <c r="F167" s="18"/>
      <c r="G167" s="130" t="s">
        <v>607</v>
      </c>
      <c r="H167" s="179" t="s">
        <v>775</v>
      </c>
      <c r="I167" s="373" t="s">
        <v>788</v>
      </c>
      <c r="J167" s="373"/>
      <c r="K167" s="373"/>
      <c r="L167" s="130" t="s">
        <v>571</v>
      </c>
      <c r="M167" s="373"/>
      <c r="N167" s="18"/>
      <c r="O167" s="373"/>
      <c r="P167" s="18" t="s">
        <v>713</v>
      </c>
      <c r="Q167" s="249">
        <v>-7.2030551000000003</v>
      </c>
      <c r="R167" s="249">
        <v>113.2441467</v>
      </c>
      <c r="T167" s="373"/>
      <c r="U167" s="373"/>
      <c r="V167" s="11"/>
      <c r="W167" s="11"/>
      <c r="X167" s="11"/>
      <c r="Y167" s="11"/>
    </row>
    <row r="168" spans="1:25" s="2" customFormat="1" hidden="1" x14ac:dyDescent="0.3">
      <c r="A168" s="3">
        <v>160</v>
      </c>
      <c r="B168" s="373"/>
      <c r="C168" s="305" t="s">
        <v>916</v>
      </c>
      <c r="D168" s="68">
        <v>47</v>
      </c>
      <c r="E168" s="49" t="s">
        <v>1421</v>
      </c>
      <c r="F168" s="18"/>
      <c r="G168" s="124" t="s">
        <v>608</v>
      </c>
      <c r="H168" s="179" t="s">
        <v>775</v>
      </c>
      <c r="I168" s="373" t="s">
        <v>786</v>
      </c>
      <c r="J168" s="373"/>
      <c r="K168" s="373"/>
      <c r="L168" s="124" t="s">
        <v>572</v>
      </c>
      <c r="M168" s="373"/>
      <c r="N168" s="18"/>
      <c r="O168" s="373"/>
      <c r="P168" s="18" t="s">
        <v>713</v>
      </c>
      <c r="Q168" s="249">
        <v>-7.1828494000000003</v>
      </c>
      <c r="R168" s="249">
        <v>113.23403159999999</v>
      </c>
      <c r="T168" s="373"/>
      <c r="U168" s="373"/>
      <c r="V168" s="11"/>
      <c r="W168" s="11"/>
      <c r="X168" s="11"/>
      <c r="Y168" s="11"/>
    </row>
    <row r="169" spans="1:25" s="2" customFormat="1" hidden="1" x14ac:dyDescent="0.3">
      <c r="A169" s="3">
        <v>161</v>
      </c>
      <c r="B169" s="373"/>
      <c r="C169" s="305" t="s">
        <v>917</v>
      </c>
      <c r="D169" s="67">
        <v>27</v>
      </c>
      <c r="E169" s="49" t="s">
        <v>1423</v>
      </c>
      <c r="F169" s="18"/>
      <c r="G169" s="124" t="s">
        <v>609</v>
      </c>
      <c r="H169" s="179" t="s">
        <v>775</v>
      </c>
      <c r="I169" s="373" t="s">
        <v>788</v>
      </c>
      <c r="J169" s="373"/>
      <c r="K169" s="373"/>
      <c r="L169" s="124" t="s">
        <v>571</v>
      </c>
      <c r="M169" s="373"/>
      <c r="N169" s="18"/>
      <c r="O169" s="373"/>
      <c r="P169" s="18" t="s">
        <v>713</v>
      </c>
      <c r="Q169" s="249">
        <v>-7.2033576999999998</v>
      </c>
      <c r="R169" s="249">
        <v>113.2441755</v>
      </c>
      <c r="T169" s="373"/>
      <c r="U169" s="373"/>
      <c r="V169" s="11"/>
      <c r="W169" s="11"/>
      <c r="X169" s="11"/>
      <c r="Y169" s="11"/>
    </row>
    <row r="170" spans="1:25" s="2" customFormat="1" hidden="1" x14ac:dyDescent="0.3">
      <c r="A170" s="3">
        <v>162</v>
      </c>
      <c r="B170" s="373"/>
      <c r="C170" s="305" t="s">
        <v>918</v>
      </c>
      <c r="D170" s="67">
        <v>3</v>
      </c>
      <c r="E170" s="49" t="s">
        <v>1421</v>
      </c>
      <c r="F170" s="18"/>
      <c r="G170" s="124" t="s">
        <v>610</v>
      </c>
      <c r="H170" s="179" t="s">
        <v>778</v>
      </c>
      <c r="I170" s="373" t="s">
        <v>778</v>
      </c>
      <c r="J170" s="373"/>
      <c r="K170" s="373"/>
      <c r="L170" s="124" t="s">
        <v>542</v>
      </c>
      <c r="M170" s="373"/>
      <c r="N170" s="18"/>
      <c r="O170" s="373"/>
      <c r="P170" s="18" t="s">
        <v>713</v>
      </c>
      <c r="Q170" s="249">
        <v>-7.2062651999999998</v>
      </c>
      <c r="R170" s="249">
        <v>113.1777572</v>
      </c>
      <c r="T170" s="373"/>
      <c r="U170" s="373"/>
      <c r="V170" s="11"/>
      <c r="W170" s="11"/>
      <c r="X170" s="11"/>
      <c r="Y170" s="11"/>
    </row>
    <row r="171" spans="1:25" s="2" customFormat="1" hidden="1" x14ac:dyDescent="0.3">
      <c r="A171" s="3">
        <v>163</v>
      </c>
      <c r="B171" s="373"/>
      <c r="C171" s="305" t="s">
        <v>919</v>
      </c>
      <c r="D171" s="68">
        <v>29</v>
      </c>
      <c r="E171" s="49" t="s">
        <v>1421</v>
      </c>
      <c r="F171" s="18"/>
      <c r="G171" s="124" t="s">
        <v>611</v>
      </c>
      <c r="H171" s="179" t="s">
        <v>779</v>
      </c>
      <c r="I171" s="373" t="s">
        <v>611</v>
      </c>
      <c r="J171" s="373"/>
      <c r="K171" s="373"/>
      <c r="L171" s="124" t="s">
        <v>559</v>
      </c>
      <c r="M171" s="373"/>
      <c r="N171" s="18"/>
      <c r="O171" s="373"/>
      <c r="P171" s="18" t="s">
        <v>713</v>
      </c>
      <c r="Q171" s="249">
        <v>-7.1123118999999999</v>
      </c>
      <c r="R171" s="249">
        <v>113.2043754</v>
      </c>
      <c r="T171" s="373"/>
      <c r="U171" s="373"/>
      <c r="V171" s="11"/>
      <c r="W171" s="11"/>
      <c r="X171" s="11"/>
      <c r="Y171" s="11"/>
    </row>
    <row r="172" spans="1:25" s="2" customFormat="1" hidden="1" x14ac:dyDescent="0.3">
      <c r="A172" s="3">
        <v>164</v>
      </c>
      <c r="B172" s="373"/>
      <c r="C172" s="305" t="s">
        <v>920</v>
      </c>
      <c r="D172" s="68">
        <v>49</v>
      </c>
      <c r="E172" s="49" t="s">
        <v>1423</v>
      </c>
      <c r="F172" s="18"/>
      <c r="G172" s="124" t="s">
        <v>612</v>
      </c>
      <c r="H172" s="179" t="s">
        <v>780</v>
      </c>
      <c r="I172" s="373" t="s">
        <v>789</v>
      </c>
      <c r="J172" s="373"/>
      <c r="K172" s="373"/>
      <c r="L172" s="124" t="s">
        <v>560</v>
      </c>
      <c r="M172" s="373"/>
      <c r="N172" s="18"/>
      <c r="O172" s="373"/>
      <c r="P172" s="18" t="s">
        <v>713</v>
      </c>
      <c r="Q172" s="249">
        <v>-7.2138704999999996</v>
      </c>
      <c r="R172" s="249">
        <v>113.0428813</v>
      </c>
      <c r="T172" s="373"/>
      <c r="U172" s="373"/>
      <c r="V172" s="11"/>
      <c r="W172" s="11"/>
      <c r="X172" s="11"/>
      <c r="Y172" s="11"/>
    </row>
    <row r="173" spans="1:25" s="2" customFormat="1" hidden="1" x14ac:dyDescent="0.3">
      <c r="A173" s="3">
        <v>165</v>
      </c>
      <c r="B173" s="373"/>
      <c r="C173" s="33" t="s">
        <v>921</v>
      </c>
      <c r="D173" s="65"/>
      <c r="E173" s="52" t="s">
        <v>1421</v>
      </c>
      <c r="F173" s="18"/>
      <c r="G173" s="129" t="s">
        <v>613</v>
      </c>
      <c r="H173" s="46" t="s">
        <v>775</v>
      </c>
      <c r="I173" s="373" t="s">
        <v>790</v>
      </c>
      <c r="J173" s="373"/>
      <c r="K173" s="373"/>
      <c r="L173" s="129" t="s">
        <v>571</v>
      </c>
      <c r="M173" s="373"/>
      <c r="N173" s="18"/>
      <c r="O173" s="373"/>
      <c r="P173" s="18" t="s">
        <v>713</v>
      </c>
      <c r="Q173" s="249">
        <v>-7.2028334000000003</v>
      </c>
      <c r="R173" s="249">
        <v>113.2439928</v>
      </c>
      <c r="T173" s="373"/>
      <c r="U173" s="373"/>
      <c r="V173" s="11"/>
      <c r="W173" s="11"/>
      <c r="X173" s="11"/>
      <c r="Y173" s="11"/>
    </row>
    <row r="174" spans="1:25" s="2" customFormat="1" hidden="1" x14ac:dyDescent="0.3">
      <c r="A174" s="3">
        <v>166</v>
      </c>
      <c r="B174" s="373"/>
      <c r="C174" s="309" t="s">
        <v>922</v>
      </c>
      <c r="D174" s="67">
        <v>70</v>
      </c>
      <c r="E174" s="47" t="s">
        <v>1421</v>
      </c>
      <c r="F174" s="18"/>
      <c r="G174" s="130" t="s">
        <v>614</v>
      </c>
      <c r="H174" s="119" t="s">
        <v>781</v>
      </c>
      <c r="I174" s="373" t="s">
        <v>397</v>
      </c>
      <c r="J174" s="373"/>
      <c r="K174" s="373"/>
      <c r="L174" s="130" t="s">
        <v>568</v>
      </c>
      <c r="M174" s="373"/>
      <c r="N174" s="18"/>
      <c r="O174" s="373"/>
      <c r="P174" s="18" t="s">
        <v>713</v>
      </c>
      <c r="Q174" s="249">
        <v>-7.1131333000000003</v>
      </c>
      <c r="R174" s="249">
        <v>113.20436309999999</v>
      </c>
      <c r="T174" s="373"/>
      <c r="U174" s="373"/>
      <c r="V174" s="11"/>
      <c r="W174" s="11"/>
      <c r="X174" s="11"/>
      <c r="Y174" s="11"/>
    </row>
    <row r="175" spans="1:25" s="2" customFormat="1" hidden="1" x14ac:dyDescent="0.3">
      <c r="A175" s="3">
        <v>167</v>
      </c>
      <c r="B175" s="373"/>
      <c r="C175" s="309" t="s">
        <v>923</v>
      </c>
      <c r="D175" s="67">
        <v>20</v>
      </c>
      <c r="E175" s="47" t="s">
        <v>1423</v>
      </c>
      <c r="F175" s="18"/>
      <c r="G175" s="130" t="s">
        <v>615</v>
      </c>
      <c r="H175" s="119" t="s">
        <v>781</v>
      </c>
      <c r="I175" s="373" t="s">
        <v>791</v>
      </c>
      <c r="J175" s="373"/>
      <c r="K175" s="373"/>
      <c r="L175" s="130" t="s">
        <v>568</v>
      </c>
      <c r="M175" s="373"/>
      <c r="N175" s="18"/>
      <c r="O175" s="373"/>
      <c r="P175" s="18" t="s">
        <v>713</v>
      </c>
      <c r="Q175" s="249">
        <v>-7.1128847999999998</v>
      </c>
      <c r="R175" s="249">
        <v>113.20470090000001</v>
      </c>
      <c r="T175" s="373"/>
      <c r="U175" s="373"/>
      <c r="V175" s="11"/>
      <c r="W175" s="11"/>
      <c r="X175" s="11"/>
      <c r="Y175" s="11"/>
    </row>
    <row r="176" spans="1:25" s="2" customFormat="1" hidden="1" x14ac:dyDescent="0.3">
      <c r="A176" s="3">
        <v>168</v>
      </c>
      <c r="B176" s="373"/>
      <c r="C176" s="301" t="s">
        <v>924</v>
      </c>
      <c r="D176" s="68">
        <v>10</v>
      </c>
      <c r="E176" s="47" t="s">
        <v>1421</v>
      </c>
      <c r="F176" s="18"/>
      <c r="G176" s="308" t="s">
        <v>616</v>
      </c>
      <c r="H176" s="180" t="s">
        <v>782</v>
      </c>
      <c r="I176" s="373" t="s">
        <v>1912</v>
      </c>
      <c r="J176" s="373"/>
      <c r="K176" s="373"/>
      <c r="L176" s="308" t="s">
        <v>562</v>
      </c>
      <c r="M176" s="373"/>
      <c r="N176" s="18"/>
      <c r="O176" s="373"/>
      <c r="P176" s="18" t="s">
        <v>713</v>
      </c>
      <c r="Q176" s="249">
        <v>-7.0094313000000001</v>
      </c>
      <c r="R176" s="249">
        <v>113.37766329999999</v>
      </c>
      <c r="T176" s="373"/>
      <c r="U176" s="373"/>
      <c r="V176" s="11"/>
      <c r="W176" s="11"/>
      <c r="X176" s="11"/>
      <c r="Y176" s="11"/>
    </row>
    <row r="177" spans="1:25" s="2" customFormat="1" hidden="1" x14ac:dyDescent="0.3">
      <c r="A177" s="3">
        <v>169</v>
      </c>
      <c r="B177" s="373"/>
      <c r="C177" s="301" t="s">
        <v>925</v>
      </c>
      <c r="D177" s="68">
        <v>36</v>
      </c>
      <c r="E177" s="47" t="s">
        <v>1421</v>
      </c>
      <c r="F177" s="18"/>
      <c r="G177" s="308" t="s">
        <v>617</v>
      </c>
      <c r="H177" s="119" t="s">
        <v>782</v>
      </c>
      <c r="I177" s="373" t="s">
        <v>1919</v>
      </c>
      <c r="J177" s="373"/>
      <c r="K177" s="373"/>
      <c r="L177" s="308" t="s">
        <v>562</v>
      </c>
      <c r="M177" s="373"/>
      <c r="N177" s="18"/>
      <c r="O177" s="373"/>
      <c r="P177" s="18" t="s">
        <v>713</v>
      </c>
      <c r="Q177" s="249">
        <v>-7.0093135999999996</v>
      </c>
      <c r="R177" s="249">
        <v>113.3776482</v>
      </c>
      <c r="T177" s="373"/>
      <c r="U177" s="373"/>
      <c r="V177" s="11"/>
      <c r="W177" s="11"/>
      <c r="X177" s="11"/>
      <c r="Y177" s="11"/>
    </row>
    <row r="178" spans="1:25" s="2" customFormat="1" hidden="1" x14ac:dyDescent="0.3">
      <c r="A178" s="3">
        <v>170</v>
      </c>
      <c r="B178" s="373"/>
      <c r="C178" s="301" t="s">
        <v>926</v>
      </c>
      <c r="D178" s="68">
        <v>3</v>
      </c>
      <c r="E178" s="47"/>
      <c r="F178" s="18"/>
      <c r="G178" s="308" t="s">
        <v>618</v>
      </c>
      <c r="H178" s="180" t="s">
        <v>781</v>
      </c>
      <c r="I178" s="373" t="s">
        <v>794</v>
      </c>
      <c r="J178" s="373"/>
      <c r="K178" s="373"/>
      <c r="L178" s="308" t="s">
        <v>561</v>
      </c>
      <c r="M178" s="373"/>
      <c r="N178" s="18"/>
      <c r="O178" s="373"/>
      <c r="P178" s="18" t="s">
        <v>713</v>
      </c>
      <c r="Q178" s="249">
        <v>-7.1121287000000004</v>
      </c>
      <c r="R178" s="249">
        <v>113.31983719999999</v>
      </c>
      <c r="T178" s="373"/>
      <c r="U178" s="373"/>
      <c r="V178" s="11"/>
      <c r="W178" s="11"/>
      <c r="X178" s="11"/>
      <c r="Y178" s="11"/>
    </row>
    <row r="179" spans="1:25" s="2" customFormat="1" hidden="1" x14ac:dyDescent="0.3">
      <c r="A179" s="3">
        <v>171</v>
      </c>
      <c r="B179" s="373"/>
      <c r="C179" s="301" t="s">
        <v>927</v>
      </c>
      <c r="D179" s="68">
        <v>3</v>
      </c>
      <c r="E179" s="47" t="s">
        <v>1421</v>
      </c>
      <c r="F179" s="18"/>
      <c r="G179" s="308" t="s">
        <v>569</v>
      </c>
      <c r="H179" s="119" t="s">
        <v>779</v>
      </c>
      <c r="I179" s="373" t="s">
        <v>490</v>
      </c>
      <c r="J179" s="373"/>
      <c r="K179" s="373"/>
      <c r="L179" s="308" t="s">
        <v>559</v>
      </c>
      <c r="M179" s="373"/>
      <c r="N179" s="18"/>
      <c r="O179" s="373"/>
      <c r="P179" s="18" t="s">
        <v>713</v>
      </c>
      <c r="Q179" s="249">
        <v>-7.1128486000000004</v>
      </c>
      <c r="R179" s="249">
        <v>113.20526340000001</v>
      </c>
      <c r="T179" s="373"/>
      <c r="U179" s="373"/>
      <c r="V179" s="11"/>
      <c r="W179" s="11"/>
      <c r="X179" s="11"/>
      <c r="Y179" s="11"/>
    </row>
    <row r="180" spans="1:25" s="2" customFormat="1" hidden="1" x14ac:dyDescent="0.3">
      <c r="A180" s="3">
        <v>172</v>
      </c>
      <c r="B180" s="373"/>
      <c r="C180" s="309" t="s">
        <v>928</v>
      </c>
      <c r="D180" s="67">
        <v>3</v>
      </c>
      <c r="E180" s="47" t="s">
        <v>1423</v>
      </c>
      <c r="F180" s="18"/>
      <c r="G180" s="130" t="s">
        <v>570</v>
      </c>
      <c r="H180" s="179" t="s">
        <v>779</v>
      </c>
      <c r="I180" s="373" t="s">
        <v>795</v>
      </c>
      <c r="J180" s="373"/>
      <c r="K180" s="373"/>
      <c r="L180" s="130" t="s">
        <v>559</v>
      </c>
      <c r="M180" s="373"/>
      <c r="N180" s="18"/>
      <c r="O180" s="373"/>
      <c r="P180" s="18" t="s">
        <v>713</v>
      </c>
      <c r="Q180" s="249">
        <v>-7.1121927999999999</v>
      </c>
      <c r="R180" s="249">
        <v>113.20502310000001</v>
      </c>
      <c r="T180" s="373"/>
      <c r="U180" s="373"/>
      <c r="V180" s="11"/>
      <c r="W180" s="11"/>
      <c r="X180" s="11"/>
      <c r="Y180" s="11"/>
    </row>
    <row r="181" spans="1:25" s="2" customFormat="1" hidden="1" x14ac:dyDescent="0.3">
      <c r="A181" s="3">
        <v>173</v>
      </c>
      <c r="B181" s="373"/>
      <c r="C181" s="134" t="s">
        <v>929</v>
      </c>
      <c r="D181" s="67">
        <v>6</v>
      </c>
      <c r="E181" s="49" t="s">
        <v>1423</v>
      </c>
      <c r="F181" s="18"/>
      <c r="G181" s="308" t="s">
        <v>619</v>
      </c>
      <c r="H181" s="119" t="s">
        <v>779</v>
      </c>
      <c r="I181" s="373" t="s">
        <v>490</v>
      </c>
      <c r="J181" s="373"/>
      <c r="K181" s="373"/>
      <c r="L181" s="308" t="s">
        <v>559</v>
      </c>
      <c r="M181" s="373"/>
      <c r="N181" s="18"/>
      <c r="O181" s="373"/>
      <c r="P181" s="18" t="s">
        <v>713</v>
      </c>
      <c r="Q181" s="249">
        <v>-7.1127975000000001</v>
      </c>
      <c r="R181" s="249">
        <v>113.20436290000001</v>
      </c>
      <c r="T181" s="373"/>
      <c r="U181" s="373"/>
      <c r="V181" s="11"/>
      <c r="W181" s="11"/>
      <c r="X181" s="11"/>
      <c r="Y181" s="11"/>
    </row>
    <row r="182" spans="1:25" s="2" customFormat="1" hidden="1" x14ac:dyDescent="0.3">
      <c r="A182" s="3">
        <v>174</v>
      </c>
      <c r="B182" s="373"/>
      <c r="C182" s="134" t="s">
        <v>930</v>
      </c>
      <c r="D182" s="67">
        <v>1.5</v>
      </c>
      <c r="E182" s="49" t="s">
        <v>1423</v>
      </c>
      <c r="F182" s="18"/>
      <c r="G182" s="308" t="s">
        <v>559</v>
      </c>
      <c r="H182" s="119" t="s">
        <v>779</v>
      </c>
      <c r="I182" s="373" t="s">
        <v>779</v>
      </c>
      <c r="J182" s="373"/>
      <c r="K182" s="373"/>
      <c r="L182" s="308" t="s">
        <v>559</v>
      </c>
      <c r="M182" s="373"/>
      <c r="N182" s="18"/>
      <c r="O182" s="373"/>
      <c r="P182" s="18" t="s">
        <v>713</v>
      </c>
      <c r="Q182" s="249">
        <v>-7.1128231</v>
      </c>
      <c r="R182" s="249">
        <v>113.2049265</v>
      </c>
      <c r="T182" s="373"/>
      <c r="U182" s="373"/>
      <c r="V182" s="11"/>
      <c r="W182" s="11"/>
      <c r="X182" s="11"/>
      <c r="Y182" s="11"/>
    </row>
    <row r="183" spans="1:25" s="2" customFormat="1" hidden="1" x14ac:dyDescent="0.3">
      <c r="A183" s="3">
        <v>175</v>
      </c>
      <c r="B183" s="373"/>
      <c r="C183" s="301" t="s">
        <v>931</v>
      </c>
      <c r="D183" s="68">
        <v>21</v>
      </c>
      <c r="E183" s="47"/>
      <c r="F183" s="18"/>
      <c r="G183" s="308" t="s">
        <v>620</v>
      </c>
      <c r="H183" s="119" t="s">
        <v>776</v>
      </c>
      <c r="I183" s="373" t="s">
        <v>596</v>
      </c>
      <c r="J183" s="373"/>
      <c r="K183" s="373"/>
      <c r="L183" s="308" t="s">
        <v>631</v>
      </c>
      <c r="M183" s="373"/>
      <c r="N183" s="18"/>
      <c r="O183" s="373"/>
      <c r="P183" s="18" t="s">
        <v>713</v>
      </c>
      <c r="Q183" s="249">
        <v>-7.2164811999999996</v>
      </c>
      <c r="R183" s="249">
        <v>113.38554240000001</v>
      </c>
      <c r="T183" s="373"/>
      <c r="U183" s="373"/>
      <c r="V183" s="11"/>
      <c r="W183" s="11"/>
      <c r="X183" s="11"/>
      <c r="Y183" s="11"/>
    </row>
    <row r="184" spans="1:25" s="2" customFormat="1" hidden="1" x14ac:dyDescent="0.3">
      <c r="A184" s="3">
        <v>176</v>
      </c>
      <c r="B184" s="373"/>
      <c r="C184" s="301" t="s">
        <v>932</v>
      </c>
      <c r="D184" s="68">
        <v>21</v>
      </c>
      <c r="E184" s="47" t="s">
        <v>1421</v>
      </c>
      <c r="F184" s="18"/>
      <c r="G184" s="308" t="s">
        <v>34</v>
      </c>
      <c r="H184" s="180" t="s">
        <v>30</v>
      </c>
      <c r="I184" s="373" t="s">
        <v>34</v>
      </c>
      <c r="J184" s="373"/>
      <c r="K184" s="373"/>
      <c r="L184" s="308" t="s">
        <v>558</v>
      </c>
      <c r="M184" s="373"/>
      <c r="N184" s="18"/>
      <c r="O184" s="373"/>
      <c r="P184" s="18" t="s">
        <v>713</v>
      </c>
      <c r="Q184" s="249">
        <v>-7.0738247000000003</v>
      </c>
      <c r="R184" s="249">
        <v>113.13998309999999</v>
      </c>
      <c r="T184" s="373"/>
      <c r="U184" s="373"/>
      <c r="V184" s="11"/>
      <c r="W184" s="11"/>
      <c r="X184" s="11"/>
      <c r="Y184" s="11"/>
    </row>
    <row r="185" spans="1:25" s="2" customFormat="1" hidden="1" x14ac:dyDescent="0.3">
      <c r="A185" s="3">
        <v>177</v>
      </c>
      <c r="B185" s="373"/>
      <c r="C185" s="301" t="s">
        <v>933</v>
      </c>
      <c r="D185" s="68">
        <v>23</v>
      </c>
      <c r="E185" s="47" t="s">
        <v>1423</v>
      </c>
      <c r="F185" s="18"/>
      <c r="G185" s="308" t="s">
        <v>33</v>
      </c>
      <c r="H185" s="119" t="s">
        <v>30</v>
      </c>
      <c r="I185" s="373" t="s">
        <v>33</v>
      </c>
      <c r="J185" s="373"/>
      <c r="K185" s="373"/>
      <c r="L185" s="308" t="s">
        <v>558</v>
      </c>
      <c r="M185" s="373"/>
      <c r="N185" s="18"/>
      <c r="O185" s="373"/>
      <c r="P185" s="18" t="s">
        <v>713</v>
      </c>
      <c r="Q185" s="249">
        <v>-7.0741673</v>
      </c>
      <c r="R185" s="249">
        <v>113.1395883</v>
      </c>
      <c r="T185" s="373"/>
      <c r="U185" s="373"/>
      <c r="V185" s="11"/>
      <c r="W185" s="11"/>
      <c r="X185" s="11"/>
      <c r="Y185" s="11"/>
    </row>
    <row r="186" spans="1:25" s="2" customFormat="1" hidden="1" x14ac:dyDescent="0.3">
      <c r="A186" s="3">
        <v>178</v>
      </c>
      <c r="B186" s="373"/>
      <c r="C186" s="301" t="s">
        <v>934</v>
      </c>
      <c r="D186" s="68">
        <v>29</v>
      </c>
      <c r="E186" s="47" t="s">
        <v>1423</v>
      </c>
      <c r="F186" s="18"/>
      <c r="G186" s="308" t="s">
        <v>621</v>
      </c>
      <c r="H186" s="119" t="s">
        <v>775</v>
      </c>
      <c r="I186" s="373" t="s">
        <v>601</v>
      </c>
      <c r="J186" s="373"/>
      <c r="K186" s="373"/>
      <c r="L186" s="308" t="s">
        <v>571</v>
      </c>
      <c r="M186" s="373"/>
      <c r="N186" s="18"/>
      <c r="O186" s="373"/>
      <c r="P186" s="18" t="s">
        <v>713</v>
      </c>
      <c r="Q186" s="249">
        <v>-7.2031365000000003</v>
      </c>
      <c r="R186" s="249">
        <v>113.2440417</v>
      </c>
      <c r="T186" s="373"/>
      <c r="U186" s="373"/>
      <c r="V186" s="11"/>
      <c r="W186" s="11"/>
      <c r="X186" s="11"/>
      <c r="Y186" s="11"/>
    </row>
    <row r="187" spans="1:25" s="2" customFormat="1" ht="28.8" hidden="1" x14ac:dyDescent="0.3">
      <c r="A187" s="3">
        <v>179</v>
      </c>
      <c r="B187" s="373"/>
      <c r="C187" s="301" t="s">
        <v>935</v>
      </c>
      <c r="D187" s="74">
        <v>26</v>
      </c>
      <c r="E187" s="47" t="s">
        <v>1423</v>
      </c>
      <c r="F187" s="18"/>
      <c r="G187" s="306" t="s">
        <v>622</v>
      </c>
      <c r="H187" s="119" t="s">
        <v>775</v>
      </c>
      <c r="I187" s="373" t="s">
        <v>796</v>
      </c>
      <c r="J187" s="373"/>
      <c r="K187" s="373"/>
      <c r="L187" s="124" t="s">
        <v>572</v>
      </c>
      <c r="M187" s="373"/>
      <c r="N187" s="18"/>
      <c r="O187" s="373"/>
      <c r="P187" s="18" t="s">
        <v>713</v>
      </c>
      <c r="Q187" s="249">
        <v>-7.1827060999999999</v>
      </c>
      <c r="R187" s="249">
        <v>113.2336444</v>
      </c>
      <c r="T187" s="373"/>
      <c r="U187" s="373"/>
      <c r="V187" s="11"/>
      <c r="W187" s="11"/>
      <c r="X187" s="11"/>
      <c r="Y187" s="11"/>
    </row>
    <row r="188" spans="1:25" s="2" customFormat="1" ht="28.8" hidden="1" x14ac:dyDescent="0.3">
      <c r="A188" s="3">
        <v>180</v>
      </c>
      <c r="B188" s="373"/>
      <c r="C188" s="301" t="s">
        <v>936</v>
      </c>
      <c r="D188" s="67">
        <v>58</v>
      </c>
      <c r="E188" s="47" t="s">
        <v>1423</v>
      </c>
      <c r="F188" s="18"/>
      <c r="G188" s="306" t="s">
        <v>623</v>
      </c>
      <c r="H188" s="119" t="s">
        <v>775</v>
      </c>
      <c r="I188" s="373" t="s">
        <v>786</v>
      </c>
      <c r="J188" s="373"/>
      <c r="K188" s="373"/>
      <c r="L188" s="124" t="s">
        <v>572</v>
      </c>
      <c r="M188" s="373"/>
      <c r="N188" s="18"/>
      <c r="O188" s="373"/>
      <c r="P188" s="18" t="s">
        <v>713</v>
      </c>
      <c r="Q188" s="249">
        <v>-7.1828919000000004</v>
      </c>
      <c r="R188" s="249">
        <v>113.23369510000001</v>
      </c>
      <c r="T188" s="373"/>
      <c r="U188" s="373"/>
      <c r="V188" s="11"/>
      <c r="W188" s="11"/>
      <c r="X188" s="11"/>
      <c r="Y188" s="11"/>
    </row>
    <row r="189" spans="1:25" s="2" customFormat="1" hidden="1" x14ac:dyDescent="0.3">
      <c r="A189" s="3">
        <v>181</v>
      </c>
      <c r="B189" s="373"/>
      <c r="C189" s="301" t="s">
        <v>937</v>
      </c>
      <c r="D189" s="67">
        <v>2</v>
      </c>
      <c r="E189" s="49" t="s">
        <v>1421</v>
      </c>
      <c r="F189" s="18"/>
      <c r="G189" s="124" t="s">
        <v>573</v>
      </c>
      <c r="H189" s="179" t="s">
        <v>775</v>
      </c>
      <c r="I189" s="373" t="s">
        <v>797</v>
      </c>
      <c r="J189" s="373"/>
      <c r="K189" s="373"/>
      <c r="L189" s="124" t="s">
        <v>572</v>
      </c>
      <c r="M189" s="373"/>
      <c r="N189" s="18"/>
      <c r="O189" s="373"/>
      <c r="P189" s="18" t="s">
        <v>713</v>
      </c>
      <c r="Q189" s="249">
        <v>-7.1821951999999998</v>
      </c>
      <c r="R189" s="249">
        <v>113.2339735</v>
      </c>
      <c r="T189" s="373"/>
      <c r="U189" s="373"/>
      <c r="V189" s="11"/>
      <c r="W189" s="11"/>
      <c r="X189" s="11"/>
      <c r="Y189" s="11"/>
    </row>
    <row r="190" spans="1:25" s="2" customFormat="1" hidden="1" x14ac:dyDescent="0.3">
      <c r="A190" s="3">
        <v>182</v>
      </c>
      <c r="B190" s="373"/>
      <c r="C190" s="301" t="s">
        <v>938</v>
      </c>
      <c r="D190" s="67">
        <v>2</v>
      </c>
      <c r="E190" s="47" t="s">
        <v>1421</v>
      </c>
      <c r="F190" s="18"/>
      <c r="G190" s="124" t="s">
        <v>624</v>
      </c>
      <c r="H190" s="179" t="s">
        <v>578</v>
      </c>
      <c r="I190" s="373" t="s">
        <v>577</v>
      </c>
      <c r="J190" s="373"/>
      <c r="K190" s="373"/>
      <c r="L190" s="308" t="s">
        <v>535</v>
      </c>
      <c r="M190" s="373"/>
      <c r="N190" s="18"/>
      <c r="O190" s="373"/>
      <c r="P190" s="18" t="s">
        <v>713</v>
      </c>
      <c r="Q190" s="249">
        <v>-7.0332071999999997</v>
      </c>
      <c r="R190" s="249">
        <v>113.147813</v>
      </c>
      <c r="T190" s="373"/>
      <c r="U190" s="373"/>
      <c r="V190" s="11"/>
      <c r="W190" s="11"/>
      <c r="X190" s="11"/>
      <c r="Y190" s="11"/>
    </row>
    <row r="191" spans="1:25" s="2" customFormat="1" hidden="1" x14ac:dyDescent="0.3">
      <c r="A191" s="3">
        <v>183</v>
      </c>
      <c r="B191" s="373"/>
      <c r="C191" s="301" t="s">
        <v>939</v>
      </c>
      <c r="D191" s="68"/>
      <c r="E191" s="49" t="s">
        <v>1423</v>
      </c>
      <c r="F191" s="18"/>
      <c r="G191" s="124" t="s">
        <v>625</v>
      </c>
      <c r="H191" s="179" t="s">
        <v>578</v>
      </c>
      <c r="I191" s="373" t="s">
        <v>578</v>
      </c>
      <c r="J191" s="373"/>
      <c r="K191" s="373"/>
      <c r="L191" s="124" t="s">
        <v>535</v>
      </c>
      <c r="M191" s="373"/>
      <c r="N191" s="18"/>
      <c r="O191" s="373"/>
      <c r="P191" s="18" t="s">
        <v>713</v>
      </c>
      <c r="Q191" s="249">
        <v>-7.0323259</v>
      </c>
      <c r="R191" s="249">
        <v>113.1486216</v>
      </c>
      <c r="T191" s="373"/>
      <c r="U191" s="373"/>
      <c r="V191" s="11"/>
      <c r="W191" s="11"/>
      <c r="X191" s="11"/>
      <c r="Y191" s="11"/>
    </row>
    <row r="192" spans="1:25" s="2" customFormat="1" hidden="1" x14ac:dyDescent="0.3">
      <c r="A192" s="3">
        <v>184</v>
      </c>
      <c r="B192" s="373"/>
      <c r="C192" s="301" t="s">
        <v>940</v>
      </c>
      <c r="D192" s="68">
        <v>25</v>
      </c>
      <c r="E192" s="49" t="s">
        <v>1423</v>
      </c>
      <c r="F192" s="18"/>
      <c r="G192" s="124" t="s">
        <v>28</v>
      </c>
      <c r="H192" s="179" t="s">
        <v>30</v>
      </c>
      <c r="I192" s="373" t="s">
        <v>32</v>
      </c>
      <c r="J192" s="373"/>
      <c r="K192" s="373"/>
      <c r="L192" s="124" t="s">
        <v>558</v>
      </c>
      <c r="M192" s="373"/>
      <c r="N192" s="18"/>
      <c r="O192" s="373"/>
      <c r="P192" s="18" t="s">
        <v>713</v>
      </c>
      <c r="Q192" s="249">
        <v>-7.0739891999999998</v>
      </c>
      <c r="R192" s="249">
        <v>113.14033619999999</v>
      </c>
      <c r="T192" s="373"/>
      <c r="U192" s="373"/>
      <c r="V192" s="11"/>
      <c r="W192" s="11"/>
      <c r="X192" s="11"/>
      <c r="Y192" s="11"/>
    </row>
    <row r="193" spans="1:25" s="2" customFormat="1" ht="28.8" hidden="1" x14ac:dyDescent="0.3">
      <c r="A193" s="3">
        <v>185</v>
      </c>
      <c r="B193" s="373"/>
      <c r="C193" s="125" t="s">
        <v>941</v>
      </c>
      <c r="D193" s="69">
        <v>28</v>
      </c>
      <c r="E193" s="51" t="s">
        <v>1423</v>
      </c>
      <c r="F193" s="18"/>
      <c r="G193" s="300" t="s">
        <v>626</v>
      </c>
      <c r="H193" s="178" t="s">
        <v>775</v>
      </c>
      <c r="I193" s="373" t="s">
        <v>798</v>
      </c>
      <c r="J193" s="373"/>
      <c r="K193" s="373"/>
      <c r="L193" s="128" t="s">
        <v>572</v>
      </c>
      <c r="M193" s="373"/>
      <c r="N193" s="18"/>
      <c r="O193" s="373"/>
      <c r="P193" s="18" t="s">
        <v>713</v>
      </c>
      <c r="Q193" s="249">
        <v>-7.1822274999999998</v>
      </c>
      <c r="R193" s="249">
        <v>113.2334436</v>
      </c>
      <c r="T193" s="373"/>
      <c r="U193" s="373"/>
      <c r="V193" s="11"/>
      <c r="W193" s="11"/>
      <c r="X193" s="11"/>
      <c r="Y193" s="11"/>
    </row>
    <row r="194" spans="1:25" s="2" customFormat="1" hidden="1" x14ac:dyDescent="0.3">
      <c r="A194" s="3">
        <v>186</v>
      </c>
      <c r="B194" s="373"/>
      <c r="C194" s="125" t="s">
        <v>942</v>
      </c>
      <c r="D194" s="69">
        <v>7.5</v>
      </c>
      <c r="E194" s="51" t="s">
        <v>1421</v>
      </c>
      <c r="F194" s="18"/>
      <c r="G194" s="128" t="s">
        <v>627</v>
      </c>
      <c r="H194" s="178" t="s">
        <v>775</v>
      </c>
      <c r="I194" s="373" t="s">
        <v>790</v>
      </c>
      <c r="J194" s="373"/>
      <c r="K194" s="373"/>
      <c r="L194" s="128" t="s">
        <v>571</v>
      </c>
      <c r="M194" s="373"/>
      <c r="N194" s="18"/>
      <c r="O194" s="373"/>
      <c r="P194" s="18" t="s">
        <v>713</v>
      </c>
      <c r="Q194" s="249">
        <v>-7.2032081000000003</v>
      </c>
      <c r="R194" s="249">
        <v>113.2444613</v>
      </c>
      <c r="T194" s="373"/>
      <c r="U194" s="373"/>
      <c r="V194" s="11"/>
      <c r="W194" s="11"/>
      <c r="X194" s="11"/>
      <c r="Y194" s="11"/>
    </row>
    <row r="195" spans="1:25" s="2" customFormat="1" hidden="1" x14ac:dyDescent="0.3">
      <c r="A195" s="3">
        <v>187</v>
      </c>
      <c r="B195" s="373"/>
      <c r="C195" s="125" t="s">
        <v>943</v>
      </c>
      <c r="D195" s="69">
        <v>2.2000000000000002</v>
      </c>
      <c r="E195" s="51" t="s">
        <v>1423</v>
      </c>
      <c r="F195" s="18"/>
      <c r="G195" s="128" t="s">
        <v>627</v>
      </c>
      <c r="H195" s="178" t="s">
        <v>775</v>
      </c>
      <c r="I195" s="373" t="s">
        <v>790</v>
      </c>
      <c r="J195" s="373"/>
      <c r="K195" s="373"/>
      <c r="L195" s="128" t="s">
        <v>571</v>
      </c>
      <c r="M195" s="373"/>
      <c r="N195" s="18"/>
      <c r="O195" s="373"/>
      <c r="P195" s="18" t="s">
        <v>713</v>
      </c>
      <c r="Q195" s="249">
        <v>-7.2028755000000002</v>
      </c>
      <c r="R195" s="249">
        <v>113.24365880000001</v>
      </c>
      <c r="T195" s="373"/>
      <c r="U195" s="373"/>
      <c r="V195" s="11"/>
      <c r="W195" s="11"/>
      <c r="X195" s="11"/>
      <c r="Y195" s="11"/>
    </row>
    <row r="196" spans="1:25" s="2" customFormat="1" hidden="1" x14ac:dyDescent="0.3">
      <c r="A196" s="3">
        <v>188</v>
      </c>
      <c r="B196" s="373"/>
      <c r="C196" s="125" t="s">
        <v>944</v>
      </c>
      <c r="D196" s="69">
        <v>46</v>
      </c>
      <c r="E196" s="51" t="s">
        <v>1423</v>
      </c>
      <c r="F196" s="18"/>
      <c r="G196" s="128" t="s">
        <v>628</v>
      </c>
      <c r="H196" s="178" t="s">
        <v>775</v>
      </c>
      <c r="I196" s="373" t="s">
        <v>799</v>
      </c>
      <c r="J196" s="373"/>
      <c r="K196" s="373"/>
      <c r="L196" s="128" t="s">
        <v>571</v>
      </c>
      <c r="M196" s="373"/>
      <c r="N196" s="18"/>
      <c r="O196" s="373"/>
      <c r="P196" s="18" t="s">
        <v>713</v>
      </c>
      <c r="Q196" s="249">
        <v>-7.2033303999999996</v>
      </c>
      <c r="R196" s="249">
        <v>113.2441307</v>
      </c>
      <c r="T196" s="373"/>
      <c r="U196" s="373"/>
      <c r="V196" s="11"/>
      <c r="W196" s="11"/>
      <c r="X196" s="11"/>
      <c r="Y196" s="11"/>
    </row>
    <row r="197" spans="1:25" s="2" customFormat="1" hidden="1" x14ac:dyDescent="0.3">
      <c r="A197" s="3">
        <v>189</v>
      </c>
      <c r="B197" s="373"/>
      <c r="C197" s="125" t="s">
        <v>945</v>
      </c>
      <c r="D197" s="69">
        <v>49</v>
      </c>
      <c r="E197" s="51" t="s">
        <v>1421</v>
      </c>
      <c r="F197" s="18"/>
      <c r="G197" s="128" t="s">
        <v>629</v>
      </c>
      <c r="H197" s="178" t="s">
        <v>775</v>
      </c>
      <c r="I197" s="373" t="s">
        <v>592</v>
      </c>
      <c r="J197" s="373"/>
      <c r="K197" s="373"/>
      <c r="L197" s="128" t="s">
        <v>571</v>
      </c>
      <c r="M197" s="373"/>
      <c r="N197" s="18"/>
      <c r="O197" s="373"/>
      <c r="P197" s="18" t="s">
        <v>713</v>
      </c>
      <c r="Q197" s="249">
        <v>-7.2025240999999998</v>
      </c>
      <c r="R197" s="249">
        <v>113.2436866</v>
      </c>
      <c r="T197" s="373"/>
      <c r="U197" s="373"/>
      <c r="V197" s="11"/>
      <c r="W197" s="11"/>
      <c r="X197" s="11"/>
      <c r="Y197" s="11"/>
    </row>
    <row r="198" spans="1:25" s="2" customFormat="1" hidden="1" x14ac:dyDescent="0.3">
      <c r="A198" s="3">
        <v>190</v>
      </c>
      <c r="B198" s="373"/>
      <c r="C198" s="125" t="s">
        <v>946</v>
      </c>
      <c r="D198" s="69">
        <v>51</v>
      </c>
      <c r="E198" s="51" t="s">
        <v>1423</v>
      </c>
      <c r="F198" s="18"/>
      <c r="G198" s="128" t="s">
        <v>404</v>
      </c>
      <c r="H198" s="178" t="s">
        <v>775</v>
      </c>
      <c r="I198" s="373" t="s">
        <v>592</v>
      </c>
      <c r="J198" s="373"/>
      <c r="K198" s="373"/>
      <c r="L198" s="128" t="s">
        <v>571</v>
      </c>
      <c r="M198" s="373"/>
      <c r="N198" s="18"/>
      <c r="O198" s="373"/>
      <c r="P198" s="18" t="s">
        <v>713</v>
      </c>
      <c r="Q198" s="249">
        <v>-7.2029997999999997</v>
      </c>
      <c r="R198" s="249">
        <v>113.2443998</v>
      </c>
      <c r="T198" s="373"/>
      <c r="U198" s="373"/>
      <c r="V198" s="11"/>
      <c r="W198" s="11"/>
      <c r="X198" s="11"/>
      <c r="Y198" s="11"/>
    </row>
    <row r="199" spans="1:25" s="2" customFormat="1" hidden="1" x14ac:dyDescent="0.3">
      <c r="A199" s="3">
        <v>191</v>
      </c>
      <c r="B199" s="373"/>
      <c r="C199" s="125" t="s">
        <v>947</v>
      </c>
      <c r="D199" s="69">
        <v>4</v>
      </c>
      <c r="E199" s="51" t="s">
        <v>1423</v>
      </c>
      <c r="F199" s="18"/>
      <c r="G199" s="128" t="s">
        <v>629</v>
      </c>
      <c r="H199" s="178" t="s">
        <v>775</v>
      </c>
      <c r="I199" s="373" t="s">
        <v>592</v>
      </c>
      <c r="J199" s="373"/>
      <c r="K199" s="373"/>
      <c r="L199" s="128" t="s">
        <v>571</v>
      </c>
      <c r="M199" s="373"/>
      <c r="N199" s="18"/>
      <c r="O199" s="373"/>
      <c r="P199" s="18" t="s">
        <v>713</v>
      </c>
      <c r="Q199" s="249">
        <v>-7.2029486</v>
      </c>
      <c r="R199" s="249">
        <v>113.2439299</v>
      </c>
      <c r="T199" s="373"/>
      <c r="U199" s="373"/>
      <c r="V199" s="11"/>
      <c r="W199" s="11"/>
      <c r="X199" s="11"/>
      <c r="Y199" s="11"/>
    </row>
    <row r="200" spans="1:25" s="2" customFormat="1" hidden="1" x14ac:dyDescent="0.3">
      <c r="A200" s="3">
        <v>192</v>
      </c>
      <c r="B200" s="373"/>
      <c r="C200" s="125" t="s">
        <v>948</v>
      </c>
      <c r="D200" s="69">
        <v>40</v>
      </c>
      <c r="E200" s="51" t="s">
        <v>1423</v>
      </c>
      <c r="F200" s="18"/>
      <c r="G200" s="135" t="s">
        <v>404</v>
      </c>
      <c r="H200" s="178" t="s">
        <v>775</v>
      </c>
      <c r="I200" s="373" t="s">
        <v>592</v>
      </c>
      <c r="J200" s="373"/>
      <c r="K200" s="373"/>
      <c r="L200" s="128" t="s">
        <v>571</v>
      </c>
      <c r="M200" s="373"/>
      <c r="N200" s="18"/>
      <c r="O200" s="373"/>
      <c r="P200" s="18" t="s">
        <v>713</v>
      </c>
      <c r="Q200" s="249">
        <v>-7.2028135000000004</v>
      </c>
      <c r="R200" s="249">
        <v>113.2442417</v>
      </c>
      <c r="T200" s="373"/>
      <c r="U200" s="373"/>
      <c r="V200" s="11"/>
      <c r="W200" s="11"/>
      <c r="X200" s="11"/>
      <c r="Y200" s="11"/>
    </row>
    <row r="201" spans="1:25" s="2" customFormat="1" hidden="1" x14ac:dyDescent="0.3">
      <c r="A201" s="3">
        <v>193</v>
      </c>
      <c r="B201" s="373"/>
      <c r="C201" s="125" t="s">
        <v>949</v>
      </c>
      <c r="D201" s="69">
        <v>48</v>
      </c>
      <c r="E201" s="51" t="s">
        <v>1423</v>
      </c>
      <c r="F201" s="18"/>
      <c r="G201" s="135" t="s">
        <v>630</v>
      </c>
      <c r="H201" s="178" t="s">
        <v>775</v>
      </c>
      <c r="I201" s="373" t="s">
        <v>592</v>
      </c>
      <c r="J201" s="373"/>
      <c r="K201" s="373"/>
      <c r="L201" s="128" t="s">
        <v>571</v>
      </c>
      <c r="M201" s="373"/>
      <c r="N201" s="18"/>
      <c r="O201" s="373"/>
      <c r="P201" s="18" t="s">
        <v>713</v>
      </c>
      <c r="Q201" s="249">
        <v>-7.2029820999999998</v>
      </c>
      <c r="R201" s="249">
        <v>113.2439292</v>
      </c>
      <c r="T201" s="373"/>
      <c r="U201" s="373"/>
      <c r="V201" s="11"/>
      <c r="W201" s="11"/>
      <c r="X201" s="11"/>
      <c r="Y201" s="11"/>
    </row>
    <row r="202" spans="1:25" s="2" customFormat="1" hidden="1" x14ac:dyDescent="0.3">
      <c r="A202" s="3">
        <v>194</v>
      </c>
      <c r="B202" s="373"/>
      <c r="C202" s="125" t="s">
        <v>950</v>
      </c>
      <c r="D202" s="69">
        <v>45</v>
      </c>
      <c r="E202" s="51" t="s">
        <v>1421</v>
      </c>
      <c r="F202" s="18"/>
      <c r="G202" s="128" t="s">
        <v>630</v>
      </c>
      <c r="H202" s="178" t="s">
        <v>775</v>
      </c>
      <c r="I202" s="373" t="s">
        <v>592</v>
      </c>
      <c r="J202" s="373"/>
      <c r="K202" s="373"/>
      <c r="L202" s="128" t="s">
        <v>571</v>
      </c>
      <c r="M202" s="373"/>
      <c r="N202" s="18"/>
      <c r="O202" s="373"/>
      <c r="P202" s="18" t="s">
        <v>713</v>
      </c>
      <c r="Q202" s="249">
        <v>-7.2030152000000003</v>
      </c>
      <c r="R202" s="249">
        <v>113.24374899999999</v>
      </c>
      <c r="T202" s="373"/>
      <c r="U202" s="373"/>
      <c r="V202" s="11"/>
      <c r="W202" s="11"/>
      <c r="X202" s="11"/>
      <c r="Y202" s="11"/>
    </row>
    <row r="203" spans="1:25" s="2" customFormat="1" hidden="1" x14ac:dyDescent="0.3">
      <c r="A203" s="3">
        <v>195</v>
      </c>
      <c r="B203" s="373"/>
      <c r="C203" s="125" t="s">
        <v>951</v>
      </c>
      <c r="D203" s="69">
        <v>43</v>
      </c>
      <c r="E203" s="51" t="s">
        <v>1423</v>
      </c>
      <c r="F203" s="18"/>
      <c r="G203" s="135" t="s">
        <v>630</v>
      </c>
      <c r="H203" s="178" t="s">
        <v>775</v>
      </c>
      <c r="I203" s="373" t="s">
        <v>592</v>
      </c>
      <c r="J203" s="373"/>
      <c r="K203" s="373"/>
      <c r="L203" s="128" t="s">
        <v>571</v>
      </c>
      <c r="M203" s="373"/>
      <c r="N203" s="18"/>
      <c r="O203" s="373"/>
      <c r="P203" s="18" t="s">
        <v>713</v>
      </c>
      <c r="Q203" s="249">
        <v>-7.2025810000000003</v>
      </c>
      <c r="R203" s="249">
        <v>113.24451670000001</v>
      </c>
      <c r="T203" s="373"/>
      <c r="U203" s="373"/>
      <c r="V203" s="11"/>
      <c r="W203" s="11"/>
      <c r="X203" s="11"/>
      <c r="Y203" s="11"/>
    </row>
    <row r="204" spans="1:25" s="2" customFormat="1" hidden="1" x14ac:dyDescent="0.3">
      <c r="A204" s="3">
        <v>196</v>
      </c>
      <c r="B204" s="373"/>
      <c r="C204" s="125" t="s">
        <v>1920</v>
      </c>
      <c r="D204" s="69">
        <v>6</v>
      </c>
      <c r="E204" s="51" t="s">
        <v>1421</v>
      </c>
      <c r="F204" s="18"/>
      <c r="G204" s="135" t="s">
        <v>631</v>
      </c>
      <c r="H204" s="178" t="s">
        <v>776</v>
      </c>
      <c r="I204" s="373" t="s">
        <v>800</v>
      </c>
      <c r="J204" s="373"/>
      <c r="K204" s="373"/>
      <c r="L204" s="128" t="s">
        <v>631</v>
      </c>
      <c r="M204" s="373"/>
      <c r="N204" s="18"/>
      <c r="O204" s="373"/>
      <c r="P204" s="18" t="s">
        <v>713</v>
      </c>
      <c r="Q204" s="249">
        <v>-7.2161987999999999</v>
      </c>
      <c r="R204" s="249">
        <v>113.38553899999999</v>
      </c>
      <c r="T204" s="373"/>
      <c r="U204" s="373"/>
      <c r="V204" s="11"/>
      <c r="W204" s="11"/>
      <c r="X204" s="11"/>
      <c r="Y204" s="11"/>
    </row>
    <row r="205" spans="1:25" s="2" customFormat="1" hidden="1" x14ac:dyDescent="0.3">
      <c r="A205" s="3">
        <v>197</v>
      </c>
      <c r="B205" s="373"/>
      <c r="C205" s="301" t="s">
        <v>953</v>
      </c>
      <c r="D205" s="67">
        <v>17</v>
      </c>
      <c r="E205" s="47" t="s">
        <v>1423</v>
      </c>
      <c r="F205" s="18"/>
      <c r="G205" s="124" t="s">
        <v>632</v>
      </c>
      <c r="H205" s="179" t="s">
        <v>780</v>
      </c>
      <c r="I205" s="373" t="s">
        <v>789</v>
      </c>
      <c r="J205" s="373"/>
      <c r="K205" s="373"/>
      <c r="L205" s="124" t="s">
        <v>560</v>
      </c>
      <c r="M205" s="373"/>
      <c r="N205" s="18"/>
      <c r="O205" s="373"/>
      <c r="P205" s="18" t="s">
        <v>713</v>
      </c>
      <c r="Q205" s="249">
        <v>-7.2132705000000001</v>
      </c>
      <c r="R205" s="249">
        <v>113.04307439999999</v>
      </c>
      <c r="T205" s="373"/>
      <c r="U205" s="373"/>
      <c r="V205" s="11"/>
      <c r="W205" s="11"/>
      <c r="X205" s="11"/>
      <c r="Y205" s="11"/>
    </row>
    <row r="206" spans="1:25" s="2" customFormat="1" hidden="1" x14ac:dyDescent="0.3">
      <c r="A206" s="3">
        <v>198</v>
      </c>
      <c r="B206" s="373"/>
      <c r="C206" s="134" t="s">
        <v>954</v>
      </c>
      <c r="D206" s="67">
        <v>4</v>
      </c>
      <c r="E206" s="49" t="s">
        <v>1423</v>
      </c>
      <c r="F206" s="18"/>
      <c r="G206" s="130" t="s">
        <v>633</v>
      </c>
      <c r="H206" s="179" t="s">
        <v>30</v>
      </c>
      <c r="I206" s="373" t="s">
        <v>30</v>
      </c>
      <c r="J206" s="373"/>
      <c r="K206" s="373"/>
      <c r="L206" s="130" t="s">
        <v>558</v>
      </c>
      <c r="M206" s="373"/>
      <c r="N206" s="18"/>
      <c r="O206" s="373"/>
      <c r="P206" s="18" t="s">
        <v>713</v>
      </c>
      <c r="Q206" s="249">
        <v>-7.0733636000000004</v>
      </c>
      <c r="R206" s="249">
        <v>113.1399535</v>
      </c>
      <c r="T206" s="373"/>
      <c r="U206" s="373"/>
      <c r="V206" s="11"/>
      <c r="W206" s="11"/>
      <c r="X206" s="11"/>
      <c r="Y206" s="11"/>
    </row>
    <row r="207" spans="1:25" s="2" customFormat="1" hidden="1" x14ac:dyDescent="0.3">
      <c r="A207" s="3">
        <v>199</v>
      </c>
      <c r="B207" s="373"/>
      <c r="C207" s="301" t="s">
        <v>955</v>
      </c>
      <c r="D207" s="67">
        <v>22</v>
      </c>
      <c r="E207" s="47" t="s">
        <v>1423</v>
      </c>
      <c r="F207" s="18"/>
      <c r="G207" s="308"/>
      <c r="H207" s="179" t="s">
        <v>30</v>
      </c>
      <c r="I207" s="373" t="s">
        <v>801</v>
      </c>
      <c r="J207" s="373"/>
      <c r="K207" s="373"/>
      <c r="L207" s="130" t="s">
        <v>558</v>
      </c>
      <c r="M207" s="373"/>
      <c r="N207" s="18"/>
      <c r="O207" s="373"/>
      <c r="P207" s="18" t="s">
        <v>713</v>
      </c>
      <c r="Q207" s="249">
        <v>-7.0735808000000002</v>
      </c>
      <c r="R207" s="249">
        <v>113.14003460000001</v>
      </c>
      <c r="T207" s="373"/>
      <c r="U207" s="373"/>
      <c r="V207" s="11"/>
      <c r="W207" s="11"/>
      <c r="X207" s="11"/>
      <c r="Y207" s="11"/>
    </row>
    <row r="208" spans="1:25" s="2" customFormat="1" hidden="1" x14ac:dyDescent="0.3">
      <c r="A208" s="3">
        <v>200</v>
      </c>
      <c r="B208" s="373"/>
      <c r="C208" s="301" t="s">
        <v>956</v>
      </c>
      <c r="D208" s="67">
        <v>19</v>
      </c>
      <c r="E208" s="47" t="s">
        <v>1423</v>
      </c>
      <c r="F208" s="18"/>
      <c r="G208" s="308" t="s">
        <v>561</v>
      </c>
      <c r="H208" s="179" t="s">
        <v>781</v>
      </c>
      <c r="I208" s="373" t="s">
        <v>802</v>
      </c>
      <c r="J208" s="373"/>
      <c r="K208" s="373"/>
      <c r="L208" s="130" t="s">
        <v>561</v>
      </c>
      <c r="M208" s="373"/>
      <c r="N208" s="18"/>
      <c r="O208" s="373"/>
      <c r="P208" s="18" t="s">
        <v>713</v>
      </c>
      <c r="Q208" s="249">
        <v>-7.111726</v>
      </c>
      <c r="R208" s="249">
        <v>113.3206296</v>
      </c>
      <c r="T208" s="373"/>
      <c r="U208" s="373"/>
      <c r="V208" s="11"/>
      <c r="W208" s="11"/>
      <c r="X208" s="11"/>
      <c r="Y208" s="11"/>
    </row>
    <row r="209" spans="1:25" s="2" customFormat="1" hidden="1" x14ac:dyDescent="0.3">
      <c r="A209" s="3">
        <v>201</v>
      </c>
      <c r="B209" s="373"/>
      <c r="C209" s="305" t="s">
        <v>957</v>
      </c>
      <c r="D209" s="67">
        <v>45</v>
      </c>
      <c r="E209" s="49" t="s">
        <v>1421</v>
      </c>
      <c r="F209" s="18"/>
      <c r="G209" s="124" t="s">
        <v>561</v>
      </c>
      <c r="H209" s="179" t="s">
        <v>781</v>
      </c>
      <c r="I209" s="373" t="s">
        <v>575</v>
      </c>
      <c r="J209" s="373"/>
      <c r="K209" s="373"/>
      <c r="L209" s="124" t="s">
        <v>568</v>
      </c>
      <c r="M209" s="373"/>
      <c r="N209" s="18"/>
      <c r="O209" s="373"/>
      <c r="P209" s="18" t="s">
        <v>713</v>
      </c>
      <c r="Q209" s="249">
        <v>-7.1129825999999996</v>
      </c>
      <c r="R209" s="249">
        <v>113.2045009</v>
      </c>
      <c r="T209" s="373"/>
      <c r="U209" s="373"/>
      <c r="V209" s="11"/>
      <c r="W209" s="11"/>
      <c r="X209" s="11"/>
      <c r="Y209" s="11"/>
    </row>
    <row r="210" spans="1:25" s="2" customFormat="1" hidden="1" x14ac:dyDescent="0.3">
      <c r="A210" s="3">
        <v>202</v>
      </c>
      <c r="B210" s="373"/>
      <c r="C210" s="134" t="s">
        <v>958</v>
      </c>
      <c r="D210" s="67" t="s">
        <v>1444</v>
      </c>
      <c r="E210" s="49" t="s">
        <v>1423</v>
      </c>
      <c r="F210" s="18"/>
      <c r="G210" s="124" t="s">
        <v>634</v>
      </c>
      <c r="H210" s="179" t="s">
        <v>30</v>
      </c>
      <c r="I210" s="373" t="s">
        <v>576</v>
      </c>
      <c r="J210" s="373"/>
      <c r="K210" s="373"/>
      <c r="L210" s="124" t="s">
        <v>595</v>
      </c>
      <c r="M210" s="373"/>
      <c r="N210" s="18"/>
      <c r="O210" s="373"/>
      <c r="P210" s="18" t="s">
        <v>713</v>
      </c>
      <c r="Q210" s="249">
        <v>-7.0798950999999999</v>
      </c>
      <c r="R210" s="249">
        <v>113.2100319</v>
      </c>
      <c r="T210" s="373"/>
      <c r="U210" s="373"/>
      <c r="V210" s="11"/>
      <c r="W210" s="11"/>
      <c r="X210" s="11"/>
      <c r="Y210" s="11"/>
    </row>
    <row r="211" spans="1:25" s="2" customFormat="1" hidden="1" x14ac:dyDescent="0.3">
      <c r="A211" s="3">
        <v>203</v>
      </c>
      <c r="B211" s="373"/>
      <c r="C211" s="125" t="s">
        <v>959</v>
      </c>
      <c r="D211" s="69">
        <v>10</v>
      </c>
      <c r="E211" s="51" t="s">
        <v>1421</v>
      </c>
      <c r="F211" s="18"/>
      <c r="G211" s="126" t="s">
        <v>635</v>
      </c>
      <c r="H211" s="178" t="s">
        <v>780</v>
      </c>
      <c r="I211" s="373" t="s">
        <v>803</v>
      </c>
      <c r="J211" s="373"/>
      <c r="K211" s="373"/>
      <c r="L211" s="126" t="s">
        <v>560</v>
      </c>
      <c r="M211" s="373"/>
      <c r="N211" s="18"/>
      <c r="O211" s="373"/>
      <c r="P211" s="18" t="s">
        <v>713</v>
      </c>
      <c r="Q211" s="249">
        <v>-7.2133643999999997</v>
      </c>
      <c r="R211" s="249">
        <v>113.042952</v>
      </c>
      <c r="T211" s="373"/>
      <c r="U211" s="373"/>
      <c r="V211" s="11"/>
      <c r="W211" s="11"/>
      <c r="X211" s="11"/>
      <c r="Y211" s="11"/>
    </row>
    <row r="212" spans="1:25" s="2" customFormat="1" hidden="1" x14ac:dyDescent="0.3">
      <c r="A212" s="3">
        <v>204</v>
      </c>
      <c r="B212" s="373"/>
      <c r="C212" s="125" t="s">
        <v>960</v>
      </c>
      <c r="D212" s="69">
        <v>36</v>
      </c>
      <c r="E212" s="51" t="s">
        <v>1421</v>
      </c>
      <c r="F212" s="18"/>
      <c r="G212" s="126" t="s">
        <v>636</v>
      </c>
      <c r="H212" s="178" t="s">
        <v>780</v>
      </c>
      <c r="I212" s="373" t="s">
        <v>803</v>
      </c>
      <c r="J212" s="373"/>
      <c r="K212" s="373"/>
      <c r="L212" s="126" t="s">
        <v>560</v>
      </c>
      <c r="M212" s="373"/>
      <c r="N212" s="18"/>
      <c r="O212" s="373"/>
      <c r="P212" s="18" t="s">
        <v>713</v>
      </c>
      <c r="Q212" s="249">
        <v>-7.2137612000000004</v>
      </c>
      <c r="R212" s="249">
        <v>113.0429362</v>
      </c>
      <c r="T212" s="373"/>
      <c r="U212" s="373"/>
      <c r="V212" s="11"/>
      <c r="W212" s="11"/>
      <c r="X212" s="11"/>
      <c r="Y212" s="11"/>
    </row>
    <row r="213" spans="1:25" s="2" customFormat="1" hidden="1" x14ac:dyDescent="0.3">
      <c r="A213" s="3">
        <v>205</v>
      </c>
      <c r="B213" s="373"/>
      <c r="C213" s="125" t="s">
        <v>1921</v>
      </c>
      <c r="D213" s="69">
        <v>7</v>
      </c>
      <c r="E213" s="51" t="s">
        <v>1423</v>
      </c>
      <c r="F213" s="18"/>
      <c r="G213" s="128" t="s">
        <v>637</v>
      </c>
      <c r="H213" s="178" t="s">
        <v>776</v>
      </c>
      <c r="I213" s="373" t="s">
        <v>804</v>
      </c>
      <c r="J213" s="373"/>
      <c r="K213" s="373"/>
      <c r="L213" s="128" t="s">
        <v>631</v>
      </c>
      <c r="M213" s="373"/>
      <c r="N213" s="18"/>
      <c r="O213" s="373"/>
      <c r="P213" s="18" t="s">
        <v>713</v>
      </c>
      <c r="Q213" s="249">
        <v>-7.2164789000000003</v>
      </c>
      <c r="R213" s="249">
        <v>113.3859777</v>
      </c>
      <c r="T213" s="373"/>
      <c r="U213" s="373"/>
      <c r="V213" s="11"/>
      <c r="W213" s="11"/>
      <c r="X213" s="11"/>
      <c r="Y213" s="11"/>
    </row>
    <row r="214" spans="1:25" s="2" customFormat="1" hidden="1" x14ac:dyDescent="0.3">
      <c r="A214" s="3">
        <v>206</v>
      </c>
      <c r="B214" s="373"/>
      <c r="C214" s="301" t="s">
        <v>962</v>
      </c>
      <c r="D214" s="67">
        <v>24</v>
      </c>
      <c r="E214" s="49" t="s">
        <v>1423</v>
      </c>
      <c r="F214" s="18"/>
      <c r="G214" s="124" t="s">
        <v>638</v>
      </c>
      <c r="H214" s="119" t="s">
        <v>578</v>
      </c>
      <c r="I214" s="373" t="s">
        <v>577</v>
      </c>
      <c r="J214" s="373"/>
      <c r="K214" s="373"/>
      <c r="L214" s="124" t="s">
        <v>535</v>
      </c>
      <c r="M214" s="373"/>
      <c r="N214" s="18"/>
      <c r="O214" s="373"/>
      <c r="P214" s="18" t="s">
        <v>713</v>
      </c>
      <c r="Q214" s="249">
        <v>-7.0324635999999998</v>
      </c>
      <c r="R214" s="249">
        <v>113.14812809999999</v>
      </c>
      <c r="T214" s="373"/>
      <c r="U214" s="373"/>
      <c r="V214" s="11"/>
      <c r="W214" s="11"/>
      <c r="X214" s="11"/>
      <c r="Y214" s="11"/>
    </row>
    <row r="215" spans="1:25" s="2" customFormat="1" hidden="1" x14ac:dyDescent="0.3">
      <c r="A215" s="3">
        <v>207</v>
      </c>
      <c r="B215" s="373"/>
      <c r="C215" s="301" t="s">
        <v>963</v>
      </c>
      <c r="D215" s="68">
        <v>4</v>
      </c>
      <c r="E215" s="47" t="s">
        <v>1423</v>
      </c>
      <c r="F215" s="18"/>
      <c r="G215" s="308" t="s">
        <v>639</v>
      </c>
      <c r="H215" s="119" t="s">
        <v>578</v>
      </c>
      <c r="I215" s="373" t="s">
        <v>578</v>
      </c>
      <c r="J215" s="373"/>
      <c r="K215" s="373"/>
      <c r="L215" s="308" t="s">
        <v>535</v>
      </c>
      <c r="M215" s="373"/>
      <c r="N215" s="18"/>
      <c r="O215" s="373"/>
      <c r="P215" s="18" t="s">
        <v>713</v>
      </c>
      <c r="Q215" s="249">
        <v>-7.032521</v>
      </c>
      <c r="R215" s="249">
        <v>113.1481297</v>
      </c>
      <c r="T215" s="373"/>
      <c r="U215" s="373"/>
      <c r="V215" s="11"/>
      <c r="W215" s="11"/>
      <c r="X215" s="11"/>
      <c r="Y215" s="11"/>
    </row>
    <row r="216" spans="1:25" s="2" customFormat="1" hidden="1" x14ac:dyDescent="0.3">
      <c r="A216" s="3">
        <v>208</v>
      </c>
      <c r="B216" s="373"/>
      <c r="C216" s="305" t="s">
        <v>964</v>
      </c>
      <c r="D216" s="67">
        <v>20</v>
      </c>
      <c r="E216" s="47" t="s">
        <v>1423</v>
      </c>
      <c r="F216" s="18"/>
      <c r="G216" s="308" t="s">
        <v>523</v>
      </c>
      <c r="H216" s="119" t="s">
        <v>578</v>
      </c>
      <c r="I216" s="373" t="s">
        <v>577</v>
      </c>
      <c r="J216" s="373"/>
      <c r="K216" s="373"/>
      <c r="L216" s="308" t="s">
        <v>535</v>
      </c>
      <c r="M216" s="373"/>
      <c r="N216" s="18"/>
      <c r="O216" s="373"/>
      <c r="P216" s="18" t="s">
        <v>713</v>
      </c>
      <c r="Q216" s="249">
        <v>-7.0324346999999996</v>
      </c>
      <c r="R216" s="249">
        <v>113.1483313</v>
      </c>
      <c r="T216" s="373"/>
      <c r="U216" s="373"/>
      <c r="V216" s="11"/>
      <c r="W216" s="11"/>
      <c r="X216" s="11"/>
      <c r="Y216" s="11"/>
    </row>
    <row r="217" spans="1:25" s="2" customFormat="1" hidden="1" x14ac:dyDescent="0.3">
      <c r="A217" s="3">
        <v>209</v>
      </c>
      <c r="B217" s="373"/>
      <c r="C217" s="305" t="s">
        <v>965</v>
      </c>
      <c r="D217" s="67">
        <v>11</v>
      </c>
      <c r="E217" s="47" t="s">
        <v>1421</v>
      </c>
      <c r="F217" s="18"/>
      <c r="G217" s="308" t="s">
        <v>640</v>
      </c>
      <c r="H217" s="119" t="s">
        <v>578</v>
      </c>
      <c r="I217" s="373" t="s">
        <v>513</v>
      </c>
      <c r="J217" s="373"/>
      <c r="K217" s="373"/>
      <c r="L217" s="308" t="s">
        <v>535</v>
      </c>
      <c r="M217" s="373"/>
      <c r="N217" s="18"/>
      <c r="O217" s="373"/>
      <c r="P217" s="18" t="s">
        <v>713</v>
      </c>
      <c r="Q217" s="249">
        <v>-7.0331349999999997</v>
      </c>
      <c r="R217" s="249">
        <v>113.1487119</v>
      </c>
      <c r="T217" s="373"/>
      <c r="U217" s="373"/>
      <c r="V217" s="11"/>
      <c r="W217" s="11"/>
      <c r="X217" s="11"/>
      <c r="Y217" s="11"/>
    </row>
    <row r="218" spans="1:25" s="2" customFormat="1" hidden="1" x14ac:dyDescent="0.3">
      <c r="A218" s="3">
        <v>210</v>
      </c>
      <c r="B218" s="373"/>
      <c r="C218" s="305" t="s">
        <v>966</v>
      </c>
      <c r="D218" s="67">
        <v>3.5</v>
      </c>
      <c r="E218" s="47" t="s">
        <v>1423</v>
      </c>
      <c r="F218" s="18"/>
      <c r="G218" s="308" t="s">
        <v>640</v>
      </c>
      <c r="H218" s="119" t="s">
        <v>578</v>
      </c>
      <c r="I218" s="373" t="s">
        <v>513</v>
      </c>
      <c r="J218" s="373"/>
      <c r="K218" s="373"/>
      <c r="L218" s="308" t="s">
        <v>535</v>
      </c>
      <c r="M218" s="373"/>
      <c r="N218" s="18"/>
      <c r="O218" s="373"/>
      <c r="P218" s="18" t="s">
        <v>713</v>
      </c>
      <c r="Q218" s="249">
        <v>-7.0331501999999997</v>
      </c>
      <c r="R218" s="249">
        <v>113.148431</v>
      </c>
      <c r="T218" s="373"/>
      <c r="U218" s="373"/>
      <c r="V218" s="11"/>
      <c r="W218" s="11"/>
      <c r="X218" s="11"/>
      <c r="Y218" s="11"/>
    </row>
    <row r="219" spans="1:25" s="2" customFormat="1" hidden="1" x14ac:dyDescent="0.3">
      <c r="A219" s="3">
        <v>211</v>
      </c>
      <c r="B219" s="373"/>
      <c r="C219" s="305" t="s">
        <v>967</v>
      </c>
      <c r="D219" s="68">
        <v>66</v>
      </c>
      <c r="E219" s="49" t="s">
        <v>1423</v>
      </c>
      <c r="F219" s="18"/>
      <c r="G219" s="124" t="s">
        <v>523</v>
      </c>
      <c r="H219" s="179" t="s">
        <v>578</v>
      </c>
      <c r="I219" s="373" t="s">
        <v>577</v>
      </c>
      <c r="J219" s="373"/>
      <c r="K219" s="373"/>
      <c r="L219" s="124" t="s">
        <v>535</v>
      </c>
      <c r="M219" s="373"/>
      <c r="N219" s="18"/>
      <c r="O219" s="373"/>
      <c r="P219" s="18" t="s">
        <v>713</v>
      </c>
      <c r="Q219" s="249">
        <v>-7.0327447999999997</v>
      </c>
      <c r="R219" s="249">
        <v>113.14852809999999</v>
      </c>
      <c r="T219" s="373"/>
      <c r="U219" s="373"/>
      <c r="V219" s="11"/>
      <c r="W219" s="11"/>
      <c r="X219" s="11"/>
      <c r="Y219" s="11"/>
    </row>
    <row r="220" spans="1:25" s="2" customFormat="1" hidden="1" x14ac:dyDescent="0.3">
      <c r="A220" s="3">
        <v>212</v>
      </c>
      <c r="B220" s="373"/>
      <c r="C220" s="301" t="s">
        <v>968</v>
      </c>
      <c r="D220" s="68">
        <v>21</v>
      </c>
      <c r="E220" s="47" t="s">
        <v>1423</v>
      </c>
      <c r="F220" s="18"/>
      <c r="G220" s="308" t="s">
        <v>638</v>
      </c>
      <c r="H220" s="119" t="s">
        <v>578</v>
      </c>
      <c r="I220" s="373" t="s">
        <v>577</v>
      </c>
      <c r="J220" s="373"/>
      <c r="K220" s="373"/>
      <c r="L220" s="308" t="s">
        <v>535</v>
      </c>
      <c r="M220" s="373"/>
      <c r="N220" s="18"/>
      <c r="O220" s="373"/>
      <c r="P220" s="18" t="s">
        <v>713</v>
      </c>
      <c r="Q220" s="249">
        <v>-7.0331067000000003</v>
      </c>
      <c r="R220" s="249">
        <v>113.1481842</v>
      </c>
      <c r="T220" s="373"/>
      <c r="U220" s="373"/>
      <c r="V220" s="11"/>
      <c r="W220" s="11"/>
      <c r="X220" s="11"/>
      <c r="Y220" s="11"/>
    </row>
    <row r="221" spans="1:25" s="2" customFormat="1" hidden="1" x14ac:dyDescent="0.3">
      <c r="A221" s="3">
        <v>213</v>
      </c>
      <c r="B221" s="373"/>
      <c r="C221" s="301" t="s">
        <v>969</v>
      </c>
      <c r="D221" s="67">
        <v>22</v>
      </c>
      <c r="E221" s="47" t="s">
        <v>1421</v>
      </c>
      <c r="F221" s="18"/>
      <c r="G221" s="124" t="s">
        <v>641</v>
      </c>
      <c r="H221" s="119" t="s">
        <v>775</v>
      </c>
      <c r="I221" s="373" t="s">
        <v>786</v>
      </c>
      <c r="J221" s="373"/>
      <c r="K221" s="373"/>
      <c r="L221" s="124" t="s">
        <v>572</v>
      </c>
      <c r="M221" s="373"/>
      <c r="N221" s="18"/>
      <c r="O221" s="373"/>
      <c r="P221" s="18" t="s">
        <v>713</v>
      </c>
      <c r="Q221" s="249">
        <v>-7.1822609000000002</v>
      </c>
      <c r="R221" s="249">
        <v>113.2335286</v>
      </c>
      <c r="T221" s="373"/>
      <c r="U221" s="373"/>
      <c r="V221" s="11"/>
      <c r="W221" s="11"/>
      <c r="X221" s="11"/>
      <c r="Y221" s="11"/>
    </row>
    <row r="222" spans="1:25" s="2" customFormat="1" hidden="1" x14ac:dyDescent="0.3">
      <c r="A222" s="3">
        <v>214</v>
      </c>
      <c r="B222" s="373"/>
      <c r="C222" s="301" t="s">
        <v>970</v>
      </c>
      <c r="D222" s="67">
        <v>28</v>
      </c>
      <c r="E222" s="49" t="s">
        <v>1423</v>
      </c>
      <c r="F222" s="18"/>
      <c r="G222" s="124" t="s">
        <v>642</v>
      </c>
      <c r="H222" s="179" t="s">
        <v>775</v>
      </c>
      <c r="I222" s="373" t="s">
        <v>786</v>
      </c>
      <c r="J222" s="373"/>
      <c r="K222" s="373"/>
      <c r="L222" s="124" t="s">
        <v>572</v>
      </c>
      <c r="M222" s="373"/>
      <c r="N222" s="18"/>
      <c r="O222" s="373"/>
      <c r="P222" s="18" t="s">
        <v>713</v>
      </c>
      <c r="Q222" s="249">
        <v>-7.1825633</v>
      </c>
      <c r="R222" s="249">
        <v>113.2335832</v>
      </c>
      <c r="T222" s="373"/>
      <c r="U222" s="373"/>
      <c r="V222" s="11"/>
      <c r="W222" s="11"/>
      <c r="X222" s="11"/>
      <c r="Y222" s="11"/>
    </row>
    <row r="223" spans="1:25" s="2" customFormat="1" hidden="1" x14ac:dyDescent="0.3">
      <c r="A223" s="3">
        <v>215</v>
      </c>
      <c r="B223" s="373"/>
      <c r="C223" s="301" t="s">
        <v>971</v>
      </c>
      <c r="D223" s="68">
        <v>22</v>
      </c>
      <c r="E223" s="47" t="s">
        <v>1423</v>
      </c>
      <c r="F223" s="18"/>
      <c r="G223" s="308" t="s">
        <v>404</v>
      </c>
      <c r="H223" s="179" t="s">
        <v>775</v>
      </c>
      <c r="I223" s="373" t="s">
        <v>592</v>
      </c>
      <c r="J223" s="373"/>
      <c r="K223" s="373"/>
      <c r="L223" s="308" t="s">
        <v>571</v>
      </c>
      <c r="M223" s="373"/>
      <c r="N223" s="18"/>
      <c r="O223" s="373"/>
      <c r="P223" s="18" t="s">
        <v>713</v>
      </c>
      <c r="Q223" s="249">
        <v>-7.2028201999999997</v>
      </c>
      <c r="R223" s="249">
        <v>113.2439387</v>
      </c>
      <c r="T223" s="373"/>
      <c r="U223" s="373"/>
      <c r="V223" s="11"/>
      <c r="W223" s="11"/>
      <c r="X223" s="11"/>
      <c r="Y223" s="11"/>
    </row>
    <row r="224" spans="1:25" s="2" customFormat="1" hidden="1" x14ac:dyDescent="0.3">
      <c r="A224" s="3">
        <v>216</v>
      </c>
      <c r="B224" s="373"/>
      <c r="C224" s="305" t="s">
        <v>1922</v>
      </c>
      <c r="D224" s="68">
        <v>36</v>
      </c>
      <c r="E224" s="49" t="s">
        <v>1423</v>
      </c>
      <c r="F224" s="18"/>
      <c r="G224" s="124" t="s">
        <v>643</v>
      </c>
      <c r="H224" s="179" t="s">
        <v>776</v>
      </c>
      <c r="I224" s="373" t="s">
        <v>800</v>
      </c>
      <c r="J224" s="373"/>
      <c r="K224" s="373"/>
      <c r="L224" s="124" t="s">
        <v>631</v>
      </c>
      <c r="M224" s="373"/>
      <c r="N224" s="18"/>
      <c r="O224" s="373"/>
      <c r="P224" s="18" t="s">
        <v>713</v>
      </c>
      <c r="Q224" s="249">
        <v>-7.2163263999999998</v>
      </c>
      <c r="R224" s="249">
        <v>113.3856691</v>
      </c>
      <c r="T224" s="373"/>
      <c r="U224" s="373"/>
      <c r="V224" s="11"/>
      <c r="W224" s="11"/>
      <c r="X224" s="11"/>
      <c r="Y224" s="11"/>
    </row>
    <row r="225" spans="1:25" s="2" customFormat="1" hidden="1" x14ac:dyDescent="0.3">
      <c r="A225" s="3">
        <v>217</v>
      </c>
      <c r="B225" s="373"/>
      <c r="C225" s="305" t="s">
        <v>1923</v>
      </c>
      <c r="D225" s="68">
        <v>42</v>
      </c>
      <c r="E225" s="49" t="s">
        <v>1421</v>
      </c>
      <c r="F225" s="18"/>
      <c r="G225" s="124" t="s">
        <v>644</v>
      </c>
      <c r="H225" s="179" t="s">
        <v>776</v>
      </c>
      <c r="I225" s="373" t="s">
        <v>597</v>
      </c>
      <c r="J225" s="373"/>
      <c r="K225" s="373"/>
      <c r="L225" s="124" t="s">
        <v>631</v>
      </c>
      <c r="M225" s="373"/>
      <c r="N225" s="18"/>
      <c r="O225" s="373"/>
      <c r="P225" s="18" t="s">
        <v>713</v>
      </c>
      <c r="Q225" s="249">
        <v>-7.2165581999999997</v>
      </c>
      <c r="R225" s="249">
        <v>113.38546340000001</v>
      </c>
      <c r="T225" s="373"/>
      <c r="U225" s="373"/>
      <c r="V225" s="11"/>
      <c r="W225" s="11"/>
      <c r="X225" s="11"/>
      <c r="Y225" s="11"/>
    </row>
    <row r="226" spans="1:25" s="2" customFormat="1" hidden="1" x14ac:dyDescent="0.3">
      <c r="A226" s="3">
        <v>218</v>
      </c>
      <c r="B226" s="373"/>
      <c r="C226" s="305" t="s">
        <v>974</v>
      </c>
      <c r="D226" s="68">
        <v>25</v>
      </c>
      <c r="E226" s="49" t="s">
        <v>1423</v>
      </c>
      <c r="F226" s="18"/>
      <c r="G226" s="124" t="s">
        <v>645</v>
      </c>
      <c r="H226" s="179" t="s">
        <v>776</v>
      </c>
      <c r="I226" s="373" t="s">
        <v>800</v>
      </c>
      <c r="J226" s="373"/>
      <c r="K226" s="373"/>
      <c r="L226" s="124" t="s">
        <v>631</v>
      </c>
      <c r="M226" s="373"/>
      <c r="N226" s="18"/>
      <c r="O226" s="373"/>
      <c r="P226" s="18" t="s">
        <v>713</v>
      </c>
      <c r="Q226" s="249">
        <v>-7.2165154999999999</v>
      </c>
      <c r="R226" s="249">
        <v>113.3852902</v>
      </c>
      <c r="T226" s="373"/>
      <c r="U226" s="373"/>
      <c r="V226" s="11"/>
      <c r="W226" s="11"/>
      <c r="X226" s="11"/>
      <c r="Y226" s="11"/>
    </row>
    <row r="227" spans="1:25" s="2" customFormat="1" hidden="1" x14ac:dyDescent="0.3">
      <c r="A227" s="3">
        <v>219</v>
      </c>
      <c r="B227" s="373"/>
      <c r="C227" s="309" t="s">
        <v>975</v>
      </c>
      <c r="D227" s="67">
        <v>5</v>
      </c>
      <c r="E227" s="47" t="s">
        <v>1421</v>
      </c>
      <c r="F227" s="18"/>
      <c r="G227" s="136"/>
      <c r="H227" s="119" t="s">
        <v>30</v>
      </c>
      <c r="I227" s="373" t="s">
        <v>33</v>
      </c>
      <c r="J227" s="373"/>
      <c r="K227" s="373"/>
      <c r="L227" s="136" t="s">
        <v>558</v>
      </c>
      <c r="M227" s="373"/>
      <c r="N227" s="18"/>
      <c r="O227" s="373"/>
      <c r="P227" s="18" t="s">
        <v>713</v>
      </c>
      <c r="Q227" s="249">
        <v>-7.0737885</v>
      </c>
      <c r="R227" s="249">
        <v>113.1399699</v>
      </c>
      <c r="T227" s="373"/>
      <c r="U227" s="373"/>
      <c r="V227" s="11"/>
      <c r="W227" s="11"/>
      <c r="X227" s="11"/>
      <c r="Y227" s="11"/>
    </row>
    <row r="228" spans="1:25" s="2" customFormat="1" hidden="1" x14ac:dyDescent="0.3">
      <c r="A228" s="3">
        <v>220</v>
      </c>
      <c r="B228" s="373"/>
      <c r="C228" s="34" t="s">
        <v>976</v>
      </c>
      <c r="D228" s="75">
        <v>21</v>
      </c>
      <c r="E228" s="53" t="s">
        <v>1421</v>
      </c>
      <c r="F228" s="18"/>
      <c r="G228" s="98" t="s">
        <v>646</v>
      </c>
      <c r="H228" s="119" t="s">
        <v>782</v>
      </c>
      <c r="I228" s="373" t="s">
        <v>1919</v>
      </c>
      <c r="J228" s="373"/>
      <c r="K228" s="373"/>
      <c r="L228" s="98" t="s">
        <v>562</v>
      </c>
      <c r="M228" s="373"/>
      <c r="N228" s="18"/>
      <c r="O228" s="373"/>
      <c r="P228" s="18" t="s">
        <v>713</v>
      </c>
      <c r="Q228" s="249">
        <v>-7.0086728000000003</v>
      </c>
      <c r="R228" s="249">
        <v>113.3778121</v>
      </c>
      <c r="T228" s="373"/>
      <c r="U228" s="373"/>
      <c r="V228" s="11"/>
      <c r="W228" s="11"/>
      <c r="X228" s="11"/>
      <c r="Y228" s="11"/>
    </row>
    <row r="229" spans="1:25" s="2" customFormat="1" hidden="1" x14ac:dyDescent="0.3">
      <c r="A229" s="3">
        <v>221</v>
      </c>
      <c r="B229" s="373"/>
      <c r="C229" s="301" t="s">
        <v>977</v>
      </c>
      <c r="D229" s="68">
        <v>27</v>
      </c>
      <c r="E229" s="47" t="s">
        <v>1423</v>
      </c>
      <c r="F229" s="18"/>
      <c r="G229" s="308" t="s">
        <v>646</v>
      </c>
      <c r="H229" s="180" t="s">
        <v>782</v>
      </c>
      <c r="I229" s="373" t="s">
        <v>1919</v>
      </c>
      <c r="J229" s="373"/>
      <c r="K229" s="373"/>
      <c r="L229" s="308" t="s">
        <v>562</v>
      </c>
      <c r="M229" s="373"/>
      <c r="N229" s="18"/>
      <c r="O229" s="373"/>
      <c r="P229" s="18" t="s">
        <v>713</v>
      </c>
      <c r="Q229" s="249">
        <v>-7.0090259000000001</v>
      </c>
      <c r="R229" s="249">
        <v>113.37819589999999</v>
      </c>
      <c r="T229" s="373"/>
      <c r="U229" s="373"/>
      <c r="V229" s="11"/>
      <c r="W229" s="11"/>
      <c r="X229" s="11"/>
      <c r="Y229" s="11"/>
    </row>
    <row r="230" spans="1:25" s="2" customFormat="1" hidden="1" x14ac:dyDescent="0.3">
      <c r="A230" s="3">
        <v>222</v>
      </c>
      <c r="B230" s="373"/>
      <c r="C230" s="125" t="s">
        <v>978</v>
      </c>
      <c r="D230" s="69">
        <v>35</v>
      </c>
      <c r="E230" s="51" t="s">
        <v>1423</v>
      </c>
      <c r="F230" s="18"/>
      <c r="G230" s="128" t="s">
        <v>647</v>
      </c>
      <c r="H230" s="178" t="s">
        <v>783</v>
      </c>
      <c r="I230" s="373" t="s">
        <v>805</v>
      </c>
      <c r="J230" s="373"/>
      <c r="K230" s="373"/>
      <c r="L230" s="128" t="s">
        <v>459</v>
      </c>
      <c r="M230" s="373"/>
      <c r="N230" s="18"/>
      <c r="O230" s="373"/>
      <c r="P230" s="18" t="s">
        <v>713</v>
      </c>
      <c r="Q230" s="249">
        <v>-7.1594652999999999</v>
      </c>
      <c r="R230" s="249">
        <v>113.201212</v>
      </c>
      <c r="T230" s="373"/>
      <c r="U230" s="373"/>
      <c r="V230" s="11"/>
      <c r="W230" s="11"/>
      <c r="X230" s="11"/>
      <c r="Y230" s="11"/>
    </row>
    <row r="231" spans="1:25" s="2" customFormat="1" hidden="1" x14ac:dyDescent="0.3">
      <c r="A231" s="3">
        <v>223</v>
      </c>
      <c r="B231" s="373"/>
      <c r="C231" s="125" t="s">
        <v>979</v>
      </c>
      <c r="D231" s="69">
        <v>37</v>
      </c>
      <c r="E231" s="51" t="s">
        <v>1421</v>
      </c>
      <c r="F231" s="18"/>
      <c r="G231" s="128" t="s">
        <v>647</v>
      </c>
      <c r="H231" s="178" t="s">
        <v>1982</v>
      </c>
      <c r="I231" s="373" t="s">
        <v>805</v>
      </c>
      <c r="J231" s="373"/>
      <c r="K231" s="373"/>
      <c r="L231" s="128" t="s">
        <v>459</v>
      </c>
      <c r="M231" s="373"/>
      <c r="N231" s="18"/>
      <c r="O231" s="373"/>
      <c r="P231" s="18" t="s">
        <v>713</v>
      </c>
      <c r="Q231" s="249">
        <v>-7.1590233000000003</v>
      </c>
      <c r="R231" s="249">
        <v>113.2015918</v>
      </c>
      <c r="T231" s="373"/>
      <c r="U231" s="373"/>
      <c r="V231" s="11"/>
      <c r="W231" s="11"/>
      <c r="X231" s="11"/>
      <c r="Y231" s="11"/>
    </row>
    <row r="232" spans="1:25" s="2" customFormat="1" hidden="1" x14ac:dyDescent="0.3">
      <c r="A232" s="3">
        <v>224</v>
      </c>
      <c r="B232" s="373"/>
      <c r="C232" s="125" t="s">
        <v>101</v>
      </c>
      <c r="D232" s="69">
        <v>4</v>
      </c>
      <c r="E232" s="51" t="s">
        <v>1423</v>
      </c>
      <c r="F232" s="18"/>
      <c r="G232" s="128" t="s">
        <v>647</v>
      </c>
      <c r="H232" s="178" t="s">
        <v>783</v>
      </c>
      <c r="I232" s="373" t="s">
        <v>805</v>
      </c>
      <c r="J232" s="373"/>
      <c r="K232" s="373"/>
      <c r="L232" s="128" t="s">
        <v>459</v>
      </c>
      <c r="M232" s="373"/>
      <c r="N232" s="18"/>
      <c r="O232" s="373"/>
      <c r="P232" s="18" t="s">
        <v>713</v>
      </c>
      <c r="Q232" s="249">
        <v>-7.1590911000000004</v>
      </c>
      <c r="R232" s="249">
        <v>113.2019883</v>
      </c>
      <c r="T232" s="373"/>
      <c r="U232" s="373"/>
      <c r="V232" s="11"/>
      <c r="W232" s="11"/>
      <c r="X232" s="11"/>
      <c r="Y232" s="11"/>
    </row>
    <row r="233" spans="1:25" s="2" customFormat="1" hidden="1" x14ac:dyDescent="0.3">
      <c r="A233" s="3">
        <v>225</v>
      </c>
      <c r="B233" s="373"/>
      <c r="C233" s="125" t="s">
        <v>980</v>
      </c>
      <c r="D233" s="69">
        <v>71</v>
      </c>
      <c r="E233" s="51" t="s">
        <v>1423</v>
      </c>
      <c r="F233" s="18"/>
      <c r="G233" s="128" t="s">
        <v>579</v>
      </c>
      <c r="H233" s="178" t="s">
        <v>775</v>
      </c>
      <c r="I233" s="373" t="s">
        <v>482</v>
      </c>
      <c r="J233" s="373"/>
      <c r="K233" s="373"/>
      <c r="L233" s="128" t="s">
        <v>572</v>
      </c>
      <c r="M233" s="373"/>
      <c r="N233" s="18"/>
      <c r="O233" s="373"/>
      <c r="P233" s="18" t="s">
        <v>713</v>
      </c>
      <c r="Q233" s="249">
        <v>-7.1826904999999996</v>
      </c>
      <c r="R233" s="249">
        <v>113.2332782</v>
      </c>
      <c r="T233" s="373"/>
      <c r="U233" s="373"/>
      <c r="V233" s="11"/>
      <c r="W233" s="11"/>
      <c r="X233" s="11"/>
      <c r="Y233" s="11"/>
    </row>
    <row r="234" spans="1:25" s="2" customFormat="1" hidden="1" x14ac:dyDescent="0.3">
      <c r="A234" s="3">
        <v>226</v>
      </c>
      <c r="B234" s="373"/>
      <c r="C234" s="125" t="s">
        <v>981</v>
      </c>
      <c r="D234" s="69">
        <v>40</v>
      </c>
      <c r="E234" s="51" t="s">
        <v>1421</v>
      </c>
      <c r="F234" s="18"/>
      <c r="G234" s="128" t="s">
        <v>648</v>
      </c>
      <c r="H234" s="178" t="s">
        <v>775</v>
      </c>
      <c r="I234" s="373" t="s">
        <v>797</v>
      </c>
      <c r="J234" s="373"/>
      <c r="K234" s="373"/>
      <c r="L234" s="128" t="s">
        <v>572</v>
      </c>
      <c r="M234" s="373"/>
      <c r="N234" s="18"/>
      <c r="O234" s="373"/>
      <c r="P234" s="18" t="s">
        <v>713</v>
      </c>
      <c r="Q234" s="249">
        <v>-7.1826920999999997</v>
      </c>
      <c r="R234" s="249">
        <v>113.2331818</v>
      </c>
      <c r="T234" s="373"/>
      <c r="U234" s="373"/>
      <c r="V234" s="11"/>
      <c r="W234" s="11"/>
      <c r="X234" s="11"/>
      <c r="Y234" s="11"/>
    </row>
    <row r="235" spans="1:25" s="2" customFormat="1" ht="28.8" hidden="1" x14ac:dyDescent="0.3">
      <c r="A235" s="3">
        <v>227</v>
      </c>
      <c r="B235" s="373"/>
      <c r="C235" s="125" t="s">
        <v>982</v>
      </c>
      <c r="D235" s="69">
        <v>28</v>
      </c>
      <c r="E235" s="51" t="s">
        <v>1421</v>
      </c>
      <c r="F235" s="18"/>
      <c r="G235" s="300" t="s">
        <v>649</v>
      </c>
      <c r="H235" s="178" t="s">
        <v>775</v>
      </c>
      <c r="I235" s="373" t="s">
        <v>797</v>
      </c>
      <c r="J235" s="373"/>
      <c r="K235" s="373"/>
      <c r="L235" s="128" t="s">
        <v>572</v>
      </c>
      <c r="M235" s="373"/>
      <c r="N235" s="18"/>
      <c r="O235" s="373"/>
      <c r="P235" s="18" t="s">
        <v>713</v>
      </c>
      <c r="Q235" s="249">
        <v>-7.1826163000000003</v>
      </c>
      <c r="R235" s="249">
        <v>113.23342460000001</v>
      </c>
      <c r="T235" s="373"/>
      <c r="U235" s="373"/>
      <c r="V235" s="11"/>
      <c r="W235" s="11"/>
      <c r="X235" s="11"/>
      <c r="Y235" s="11"/>
    </row>
    <row r="236" spans="1:25" s="2" customFormat="1" ht="28.8" hidden="1" x14ac:dyDescent="0.3">
      <c r="A236" s="3">
        <v>228</v>
      </c>
      <c r="B236" s="373"/>
      <c r="C236" s="125" t="s">
        <v>983</v>
      </c>
      <c r="D236" s="69">
        <v>26</v>
      </c>
      <c r="E236" s="51" t="s">
        <v>1423</v>
      </c>
      <c r="F236" s="18"/>
      <c r="G236" s="300" t="s">
        <v>650</v>
      </c>
      <c r="H236" s="178" t="s">
        <v>775</v>
      </c>
      <c r="I236" s="373" t="s">
        <v>806</v>
      </c>
      <c r="J236" s="373"/>
      <c r="K236" s="373"/>
      <c r="L236" s="128" t="s">
        <v>572</v>
      </c>
      <c r="M236" s="373"/>
      <c r="N236" s="18"/>
      <c r="O236" s="373"/>
      <c r="P236" s="18" t="s">
        <v>713</v>
      </c>
      <c r="Q236" s="249">
        <v>-7.1824130999999998</v>
      </c>
      <c r="R236" s="249">
        <v>113.2335681</v>
      </c>
      <c r="T236" s="373"/>
      <c r="U236" s="373"/>
      <c r="V236" s="11"/>
      <c r="W236" s="11"/>
      <c r="X236" s="11"/>
      <c r="Y236" s="11"/>
    </row>
    <row r="237" spans="1:25" s="2" customFormat="1" ht="28.8" hidden="1" x14ac:dyDescent="0.3">
      <c r="A237" s="3">
        <v>229</v>
      </c>
      <c r="B237" s="373"/>
      <c r="C237" s="125" t="s">
        <v>984</v>
      </c>
      <c r="D237" s="69">
        <v>30</v>
      </c>
      <c r="E237" s="51" t="s">
        <v>1423</v>
      </c>
      <c r="F237" s="18"/>
      <c r="G237" s="300" t="s">
        <v>651</v>
      </c>
      <c r="H237" s="178" t="s">
        <v>775</v>
      </c>
      <c r="I237" s="373" t="s">
        <v>786</v>
      </c>
      <c r="J237" s="373"/>
      <c r="K237" s="373"/>
      <c r="L237" s="128" t="s">
        <v>572</v>
      </c>
      <c r="M237" s="373"/>
      <c r="N237" s="18"/>
      <c r="O237" s="373"/>
      <c r="P237" s="18" t="s">
        <v>713</v>
      </c>
      <c r="Q237" s="249">
        <v>-7.1826461000000004</v>
      </c>
      <c r="R237" s="249">
        <v>113.2333138</v>
      </c>
      <c r="T237" s="373"/>
      <c r="U237" s="373"/>
      <c r="V237" s="11"/>
      <c r="W237" s="11"/>
      <c r="X237" s="11"/>
      <c r="Y237" s="11"/>
    </row>
    <row r="238" spans="1:25" s="2" customFormat="1" hidden="1" x14ac:dyDescent="0.3">
      <c r="A238" s="3">
        <v>230</v>
      </c>
      <c r="B238" s="373"/>
      <c r="C238" s="305" t="s">
        <v>985</v>
      </c>
      <c r="D238" s="68">
        <v>42</v>
      </c>
      <c r="E238" s="49" t="s">
        <v>1423</v>
      </c>
      <c r="F238" s="18"/>
      <c r="G238" s="124" t="s">
        <v>652</v>
      </c>
      <c r="H238" s="179" t="s">
        <v>775</v>
      </c>
      <c r="I238" s="373" t="s">
        <v>807</v>
      </c>
      <c r="J238" s="373"/>
      <c r="K238" s="373"/>
      <c r="L238" s="124" t="s">
        <v>572</v>
      </c>
      <c r="M238" s="373"/>
      <c r="N238" s="18"/>
      <c r="O238" s="373"/>
      <c r="P238" s="18" t="s">
        <v>713</v>
      </c>
      <c r="Q238" s="249">
        <v>-7.1820645000000001</v>
      </c>
      <c r="R238" s="249">
        <v>113.2337328</v>
      </c>
      <c r="T238" s="373"/>
      <c r="U238" s="373"/>
      <c r="V238" s="11"/>
      <c r="W238" s="11"/>
      <c r="X238" s="11"/>
      <c r="Y238" s="11"/>
    </row>
    <row r="239" spans="1:25" s="2" customFormat="1" ht="28.8" hidden="1" x14ac:dyDescent="0.3">
      <c r="A239" s="3">
        <v>231</v>
      </c>
      <c r="B239" s="373"/>
      <c r="C239" s="305" t="s">
        <v>986</v>
      </c>
      <c r="D239" s="67">
        <v>35</v>
      </c>
      <c r="E239" s="47" t="s">
        <v>1423</v>
      </c>
      <c r="F239" s="18"/>
      <c r="G239" s="299" t="s">
        <v>653</v>
      </c>
      <c r="H239" s="179" t="s">
        <v>775</v>
      </c>
      <c r="I239" s="373" t="s">
        <v>797</v>
      </c>
      <c r="J239" s="373"/>
      <c r="K239" s="373"/>
      <c r="L239" s="308" t="s">
        <v>572</v>
      </c>
      <c r="M239" s="373"/>
      <c r="N239" s="18"/>
      <c r="O239" s="373"/>
      <c r="P239" s="18" t="s">
        <v>713</v>
      </c>
      <c r="Q239" s="249">
        <v>-7.1829204999999998</v>
      </c>
      <c r="R239" s="249">
        <v>113.2330886</v>
      </c>
      <c r="T239" s="373"/>
      <c r="U239" s="373"/>
      <c r="V239" s="11"/>
      <c r="W239" s="11"/>
      <c r="X239" s="11"/>
      <c r="Y239" s="11"/>
    </row>
    <row r="240" spans="1:25" s="2" customFormat="1" hidden="1" x14ac:dyDescent="0.3">
      <c r="A240" s="3">
        <v>232</v>
      </c>
      <c r="B240" s="373"/>
      <c r="C240" s="301" t="s">
        <v>987</v>
      </c>
      <c r="D240" s="67">
        <v>27</v>
      </c>
      <c r="E240" s="47" t="s">
        <v>1421</v>
      </c>
      <c r="F240" s="18"/>
      <c r="G240" s="124" t="s">
        <v>654</v>
      </c>
      <c r="H240" s="179" t="s">
        <v>775</v>
      </c>
      <c r="I240" s="373" t="s">
        <v>808</v>
      </c>
      <c r="J240" s="373"/>
      <c r="K240" s="373"/>
      <c r="L240" s="124" t="s">
        <v>572</v>
      </c>
      <c r="M240" s="373"/>
      <c r="N240" s="18"/>
      <c r="O240" s="373"/>
      <c r="P240" s="18" t="s">
        <v>713</v>
      </c>
      <c r="Q240" s="249">
        <v>-7.1820585000000001</v>
      </c>
      <c r="R240" s="249">
        <v>113.23386429999999</v>
      </c>
      <c r="T240" s="373"/>
      <c r="U240" s="373"/>
      <c r="V240" s="11"/>
      <c r="W240" s="11"/>
      <c r="X240" s="11"/>
      <c r="Y240" s="11"/>
    </row>
    <row r="241" spans="1:25" s="2" customFormat="1" hidden="1" x14ac:dyDescent="0.3">
      <c r="A241" s="3">
        <v>233</v>
      </c>
      <c r="B241" s="373"/>
      <c r="C241" s="309" t="s">
        <v>988</v>
      </c>
      <c r="D241" s="67">
        <v>20</v>
      </c>
      <c r="E241" s="47" t="s">
        <v>1421</v>
      </c>
      <c r="F241" s="18"/>
      <c r="G241" s="124" t="s">
        <v>655</v>
      </c>
      <c r="H241" s="119" t="s">
        <v>775</v>
      </c>
      <c r="I241" s="373" t="s">
        <v>592</v>
      </c>
      <c r="J241" s="373"/>
      <c r="K241" s="373"/>
      <c r="L241" s="124" t="s">
        <v>571</v>
      </c>
      <c r="M241" s="373"/>
      <c r="N241" s="18"/>
      <c r="O241" s="373"/>
      <c r="P241" s="18" t="s">
        <v>713</v>
      </c>
      <c r="Q241" s="249">
        <v>-7.202979</v>
      </c>
      <c r="R241" s="249">
        <v>113.24404250000001</v>
      </c>
      <c r="T241" s="373"/>
      <c r="U241" s="373"/>
      <c r="V241" s="11"/>
      <c r="W241" s="11"/>
      <c r="X241" s="11"/>
      <c r="Y241" s="11"/>
    </row>
    <row r="242" spans="1:25" s="2" customFormat="1" hidden="1" x14ac:dyDescent="0.3">
      <c r="A242" s="3">
        <v>234</v>
      </c>
      <c r="B242" s="373"/>
      <c r="C242" s="301" t="s">
        <v>989</v>
      </c>
      <c r="D242" s="68">
        <v>28</v>
      </c>
      <c r="E242" s="47" t="s">
        <v>1423</v>
      </c>
      <c r="F242" s="18"/>
      <c r="G242" s="308" t="s">
        <v>656</v>
      </c>
      <c r="H242" s="180" t="s">
        <v>775</v>
      </c>
      <c r="I242" s="373" t="s">
        <v>788</v>
      </c>
      <c r="J242" s="373"/>
      <c r="K242" s="373"/>
      <c r="L242" s="308" t="s">
        <v>571</v>
      </c>
      <c r="M242" s="373"/>
      <c r="N242" s="18"/>
      <c r="O242" s="373"/>
      <c r="P242" s="18" t="s">
        <v>713</v>
      </c>
      <c r="Q242" s="249">
        <v>-7.2024089</v>
      </c>
      <c r="R242" s="249">
        <v>113.2439267</v>
      </c>
      <c r="T242" s="373"/>
      <c r="U242" s="373"/>
      <c r="V242" s="11"/>
      <c r="W242" s="11"/>
      <c r="X242" s="11"/>
      <c r="Y242" s="11"/>
    </row>
    <row r="243" spans="1:25" s="2" customFormat="1" hidden="1" x14ac:dyDescent="0.3">
      <c r="A243" s="3">
        <v>235</v>
      </c>
      <c r="B243" s="373"/>
      <c r="C243" s="301" t="s">
        <v>990</v>
      </c>
      <c r="D243" s="68">
        <v>16</v>
      </c>
      <c r="E243" s="47" t="s">
        <v>1421</v>
      </c>
      <c r="F243" s="18"/>
      <c r="G243" s="308" t="s">
        <v>657</v>
      </c>
      <c r="H243" s="180" t="s">
        <v>578</v>
      </c>
      <c r="I243" s="373" t="s">
        <v>580</v>
      </c>
      <c r="J243" s="373"/>
      <c r="K243" s="373"/>
      <c r="L243" s="308" t="s">
        <v>535</v>
      </c>
      <c r="M243" s="373"/>
      <c r="N243" s="18"/>
      <c r="O243" s="373"/>
      <c r="P243" s="18" t="s">
        <v>713</v>
      </c>
      <c r="Q243" s="249">
        <v>-7.0324007000000002</v>
      </c>
      <c r="R243" s="249">
        <v>113.1478153</v>
      </c>
      <c r="T243" s="373"/>
      <c r="U243" s="373"/>
      <c r="V243" s="11"/>
      <c r="W243" s="11"/>
      <c r="X243" s="11"/>
      <c r="Y243" s="11"/>
    </row>
    <row r="244" spans="1:25" s="2" customFormat="1" hidden="1" x14ac:dyDescent="0.3">
      <c r="A244" s="3">
        <v>236</v>
      </c>
      <c r="B244" s="373"/>
      <c r="C244" s="307" t="s">
        <v>991</v>
      </c>
      <c r="D244" s="73">
        <v>45</v>
      </c>
      <c r="E244" s="49" t="s">
        <v>1423</v>
      </c>
      <c r="F244" s="18"/>
      <c r="G244" s="137" t="s">
        <v>581</v>
      </c>
      <c r="H244" s="179" t="s">
        <v>784</v>
      </c>
      <c r="I244" s="373" t="s">
        <v>581</v>
      </c>
      <c r="J244" s="373"/>
      <c r="K244" s="373"/>
      <c r="L244" s="137" t="s">
        <v>710</v>
      </c>
      <c r="M244" s="373"/>
      <c r="N244" s="18"/>
      <c r="O244" s="373"/>
      <c r="P244" s="18" t="s">
        <v>713</v>
      </c>
      <c r="Q244" s="249">
        <v>-6.8921473999999998</v>
      </c>
      <c r="R244" s="249">
        <v>113.4486398</v>
      </c>
      <c r="T244" s="373"/>
      <c r="U244" s="373"/>
      <c r="V244" s="11"/>
      <c r="W244" s="11"/>
      <c r="X244" s="11"/>
      <c r="Y244" s="11"/>
    </row>
    <row r="245" spans="1:25" s="2" customFormat="1" hidden="1" x14ac:dyDescent="0.3">
      <c r="A245" s="3">
        <v>237</v>
      </c>
      <c r="B245" s="373"/>
      <c r="C245" s="307" t="s">
        <v>992</v>
      </c>
      <c r="D245" s="73">
        <v>31</v>
      </c>
      <c r="E245" s="47" t="s">
        <v>1421</v>
      </c>
      <c r="F245" s="18"/>
      <c r="G245" s="137" t="s">
        <v>658</v>
      </c>
      <c r="H245" s="179" t="s">
        <v>775</v>
      </c>
      <c r="I245" s="373" t="s">
        <v>592</v>
      </c>
      <c r="J245" s="373"/>
      <c r="K245" s="373"/>
      <c r="L245" s="137" t="s">
        <v>571</v>
      </c>
      <c r="M245" s="373"/>
      <c r="N245" s="18"/>
      <c r="O245" s="373"/>
      <c r="P245" s="18" t="s">
        <v>713</v>
      </c>
      <c r="Q245" s="249">
        <v>-7.2025663</v>
      </c>
      <c r="R245" s="249">
        <v>113.24441280000001</v>
      </c>
      <c r="T245" s="373"/>
      <c r="U245" s="373"/>
      <c r="V245" s="11"/>
      <c r="W245" s="11"/>
      <c r="X245" s="11"/>
      <c r="Y245" s="11"/>
    </row>
    <row r="246" spans="1:25" s="2" customFormat="1" hidden="1" x14ac:dyDescent="0.3">
      <c r="A246" s="3">
        <v>238</v>
      </c>
      <c r="B246" s="373"/>
      <c r="C246" s="307" t="s">
        <v>993</v>
      </c>
      <c r="D246" s="73">
        <v>38</v>
      </c>
      <c r="E246" s="49" t="s">
        <v>1421</v>
      </c>
      <c r="F246" s="18"/>
      <c r="G246" s="137" t="s">
        <v>659</v>
      </c>
      <c r="H246" s="179" t="s">
        <v>785</v>
      </c>
      <c r="I246" s="373" t="s">
        <v>809</v>
      </c>
      <c r="J246" s="373"/>
      <c r="K246" s="373"/>
      <c r="L246" s="137" t="s">
        <v>563</v>
      </c>
      <c r="M246" s="373"/>
      <c r="N246" s="18"/>
      <c r="O246" s="373"/>
      <c r="P246" s="18" t="s">
        <v>713</v>
      </c>
      <c r="Q246" s="249">
        <v>-6.9182845999999998</v>
      </c>
      <c r="R246" s="249">
        <v>113.247533</v>
      </c>
      <c r="T246" s="373"/>
      <c r="U246" s="373"/>
      <c r="V246" s="11"/>
      <c r="W246" s="11"/>
      <c r="X246" s="11"/>
      <c r="Y246" s="11"/>
    </row>
    <row r="247" spans="1:25" s="2" customFormat="1" hidden="1" x14ac:dyDescent="0.3">
      <c r="A247" s="3">
        <v>239</v>
      </c>
      <c r="B247" s="373"/>
      <c r="C247" s="307" t="s">
        <v>994</v>
      </c>
      <c r="D247" s="73">
        <v>18</v>
      </c>
      <c r="E247" s="49" t="s">
        <v>1423</v>
      </c>
      <c r="F247" s="18"/>
      <c r="G247" s="137" t="s">
        <v>582</v>
      </c>
      <c r="H247" s="179" t="s">
        <v>782</v>
      </c>
      <c r="I247" s="373" t="s">
        <v>865</v>
      </c>
      <c r="J247" s="373"/>
      <c r="K247" s="373"/>
      <c r="L247" s="137" t="s">
        <v>562</v>
      </c>
      <c r="M247" s="373"/>
      <c r="N247" s="18"/>
      <c r="O247" s="373"/>
      <c r="P247" s="18" t="s">
        <v>713</v>
      </c>
      <c r="Q247" s="249">
        <v>-7.0089540000000001</v>
      </c>
      <c r="R247" s="249">
        <v>113.3773001</v>
      </c>
      <c r="T247" s="373"/>
      <c r="U247" s="373"/>
      <c r="V247" s="11"/>
      <c r="W247" s="11"/>
      <c r="X247" s="11"/>
      <c r="Y247" s="11"/>
    </row>
    <row r="248" spans="1:25" s="2" customFormat="1" hidden="1" x14ac:dyDescent="0.3">
      <c r="A248" s="3">
        <v>240</v>
      </c>
      <c r="B248" s="373"/>
      <c r="C248" s="301" t="s">
        <v>995</v>
      </c>
      <c r="D248" s="67">
        <v>21</v>
      </c>
      <c r="E248" s="47" t="s">
        <v>1423</v>
      </c>
      <c r="F248" s="18"/>
      <c r="G248" s="308" t="s">
        <v>582</v>
      </c>
      <c r="H248" s="179" t="s">
        <v>782</v>
      </c>
      <c r="I248" s="373" t="s">
        <v>1991</v>
      </c>
      <c r="J248" s="373"/>
      <c r="K248" s="373"/>
      <c r="L248" s="137" t="s">
        <v>562</v>
      </c>
      <c r="M248" s="373"/>
      <c r="N248" s="18"/>
      <c r="O248" s="373"/>
      <c r="P248" s="18" t="s">
        <v>713</v>
      </c>
      <c r="Q248" s="249">
        <v>-7.0093724999999996</v>
      </c>
      <c r="R248" s="249">
        <v>113.37731719999999</v>
      </c>
      <c r="T248" s="373"/>
      <c r="U248" s="373"/>
      <c r="V248" s="11"/>
      <c r="W248" s="11"/>
      <c r="X248" s="11"/>
      <c r="Y248" s="11"/>
    </row>
    <row r="249" spans="1:25" s="2" customFormat="1" hidden="1" x14ac:dyDescent="0.3">
      <c r="A249" s="3">
        <v>241</v>
      </c>
      <c r="B249" s="373"/>
      <c r="C249" s="305" t="s">
        <v>996</v>
      </c>
      <c r="D249" s="68">
        <v>41</v>
      </c>
      <c r="E249" s="49" t="s">
        <v>1421</v>
      </c>
      <c r="F249" s="18"/>
      <c r="G249" s="137" t="s">
        <v>660</v>
      </c>
      <c r="H249" s="179" t="s">
        <v>30</v>
      </c>
      <c r="I249" s="373" t="s">
        <v>30</v>
      </c>
      <c r="J249" s="373"/>
      <c r="K249" s="373"/>
      <c r="L249" s="124" t="s">
        <v>558</v>
      </c>
      <c r="M249" s="373"/>
      <c r="N249" s="18"/>
      <c r="O249" s="373"/>
      <c r="P249" s="18" t="s">
        <v>713</v>
      </c>
      <c r="Q249" s="249">
        <v>-7.0740714999999996</v>
      </c>
      <c r="R249" s="249">
        <v>113.1403009</v>
      </c>
      <c r="T249" s="373"/>
      <c r="U249" s="373"/>
      <c r="V249" s="11"/>
      <c r="W249" s="11"/>
      <c r="X249" s="11"/>
      <c r="Y249" s="11"/>
    </row>
    <row r="250" spans="1:25" s="2" customFormat="1" hidden="1" x14ac:dyDescent="0.3">
      <c r="A250" s="3">
        <v>242</v>
      </c>
      <c r="B250" s="373"/>
      <c r="C250" s="305" t="s">
        <v>997</v>
      </c>
      <c r="D250" s="68">
        <v>12</v>
      </c>
      <c r="E250" s="49" t="s">
        <v>1423</v>
      </c>
      <c r="F250" s="18"/>
      <c r="G250" s="137" t="s">
        <v>381</v>
      </c>
      <c r="H250" s="179" t="s">
        <v>776</v>
      </c>
      <c r="I250" s="373" t="s">
        <v>812</v>
      </c>
      <c r="J250" s="373"/>
      <c r="K250" s="373"/>
      <c r="L250" s="124" t="s">
        <v>521</v>
      </c>
      <c r="M250" s="373"/>
      <c r="N250" s="18"/>
      <c r="O250" s="373"/>
      <c r="P250" s="18" t="s">
        <v>713</v>
      </c>
      <c r="Q250" s="249">
        <v>-7.2151341000000002</v>
      </c>
      <c r="R250" s="249">
        <v>113.3183207</v>
      </c>
      <c r="T250" s="373"/>
      <c r="U250" s="373"/>
      <c r="V250" s="11"/>
      <c r="W250" s="11"/>
      <c r="X250" s="11"/>
      <c r="Y250" s="11"/>
    </row>
    <row r="251" spans="1:25" s="2" customFormat="1" hidden="1" x14ac:dyDescent="0.3">
      <c r="A251" s="3">
        <v>243</v>
      </c>
      <c r="B251" s="373"/>
      <c r="C251" s="125" t="s">
        <v>998</v>
      </c>
      <c r="D251" s="69">
        <v>8</v>
      </c>
      <c r="E251" s="51" t="s">
        <v>1423</v>
      </c>
      <c r="F251" s="18"/>
      <c r="G251" s="128" t="s">
        <v>381</v>
      </c>
      <c r="H251" s="178" t="s">
        <v>776</v>
      </c>
      <c r="I251" s="373" t="s">
        <v>812</v>
      </c>
      <c r="J251" s="373"/>
      <c r="K251" s="373"/>
      <c r="L251" s="128" t="s">
        <v>521</v>
      </c>
      <c r="M251" s="373"/>
      <c r="N251" s="18"/>
      <c r="O251" s="373"/>
      <c r="P251" s="18" t="s">
        <v>713</v>
      </c>
      <c r="Q251" s="249">
        <v>-7.2156773999999997</v>
      </c>
      <c r="R251" s="249">
        <v>113.31872079999999</v>
      </c>
      <c r="T251" s="373"/>
      <c r="U251" s="373"/>
      <c r="V251" s="11"/>
      <c r="W251" s="11"/>
      <c r="X251" s="11"/>
      <c r="Y251" s="11"/>
    </row>
    <row r="252" spans="1:25" s="2" customFormat="1" hidden="1" x14ac:dyDescent="0.3">
      <c r="A252" s="3">
        <v>244</v>
      </c>
      <c r="B252" s="373"/>
      <c r="C252" s="125" t="s">
        <v>999</v>
      </c>
      <c r="D252" s="69">
        <v>3</v>
      </c>
      <c r="E252" s="51" t="s">
        <v>1423</v>
      </c>
      <c r="F252" s="18"/>
      <c r="G252" s="128" t="s">
        <v>381</v>
      </c>
      <c r="H252" s="178" t="s">
        <v>776</v>
      </c>
      <c r="I252" s="373" t="s">
        <v>812</v>
      </c>
      <c r="J252" s="373"/>
      <c r="K252" s="373"/>
      <c r="L252" s="128" t="s">
        <v>521</v>
      </c>
      <c r="M252" s="373"/>
      <c r="N252" s="18"/>
      <c r="O252" s="373"/>
      <c r="P252" s="18" t="s">
        <v>713</v>
      </c>
      <c r="Q252" s="249">
        <v>-7.2149269</v>
      </c>
      <c r="R252" s="249">
        <v>113.3181663</v>
      </c>
      <c r="T252" s="373"/>
      <c r="U252" s="373"/>
      <c r="V252" s="11"/>
      <c r="W252" s="11"/>
      <c r="X252" s="11"/>
      <c r="Y252" s="11"/>
    </row>
    <row r="253" spans="1:25" s="2" customFormat="1" hidden="1" x14ac:dyDescent="0.3">
      <c r="A253" s="3">
        <v>245</v>
      </c>
      <c r="B253" s="373"/>
      <c r="C253" s="125" t="s">
        <v>1000</v>
      </c>
      <c r="D253" s="69" t="s">
        <v>1442</v>
      </c>
      <c r="E253" s="51" t="s">
        <v>1423</v>
      </c>
      <c r="F253" s="18"/>
      <c r="G253" s="128" t="s">
        <v>661</v>
      </c>
      <c r="H253" s="178" t="s">
        <v>776</v>
      </c>
      <c r="I253" s="373" t="s">
        <v>35</v>
      </c>
      <c r="J253" s="373"/>
      <c r="K253" s="373"/>
      <c r="L253" s="128" t="s">
        <v>631</v>
      </c>
      <c r="M253" s="373"/>
      <c r="N253" s="18"/>
      <c r="O253" s="373"/>
      <c r="P253" s="18" t="s">
        <v>713</v>
      </c>
      <c r="Q253" s="249">
        <v>-7.2157248999999997</v>
      </c>
      <c r="R253" s="249">
        <v>113.3858314</v>
      </c>
      <c r="T253" s="373"/>
      <c r="U253" s="373"/>
      <c r="V253" s="11"/>
      <c r="W253" s="11"/>
      <c r="X253" s="11"/>
      <c r="Y253" s="11"/>
    </row>
    <row r="254" spans="1:25" s="2" customFormat="1" hidden="1" x14ac:dyDescent="0.3">
      <c r="A254" s="3">
        <v>246</v>
      </c>
      <c r="B254" s="373"/>
      <c r="C254" s="125" t="s">
        <v>1001</v>
      </c>
      <c r="D254" s="69">
        <v>2</v>
      </c>
      <c r="E254" s="51" t="s">
        <v>1423</v>
      </c>
      <c r="F254" s="18"/>
      <c r="G254" s="128" t="s">
        <v>409</v>
      </c>
      <c r="H254" s="178" t="s">
        <v>781</v>
      </c>
      <c r="I254" s="373" t="s">
        <v>813</v>
      </c>
      <c r="J254" s="373"/>
      <c r="K254" s="373"/>
      <c r="L254" s="128" t="s">
        <v>561</v>
      </c>
      <c r="M254" s="373"/>
      <c r="N254" s="18"/>
      <c r="O254" s="373"/>
      <c r="P254" s="18" t="s">
        <v>713</v>
      </c>
      <c r="Q254" s="249">
        <v>-7.1114430999999998</v>
      </c>
      <c r="R254" s="249">
        <v>113.3201468</v>
      </c>
      <c r="T254" s="373"/>
      <c r="U254" s="373"/>
      <c r="V254" s="11"/>
      <c r="W254" s="11"/>
      <c r="X254" s="11"/>
      <c r="Y254" s="11"/>
    </row>
    <row r="255" spans="1:25" s="2" customFormat="1" hidden="1" x14ac:dyDescent="0.3">
      <c r="A255" s="3">
        <v>247</v>
      </c>
      <c r="B255" s="373"/>
      <c r="C255" s="125" t="s">
        <v>1002</v>
      </c>
      <c r="D255" s="69">
        <v>38</v>
      </c>
      <c r="E255" s="51" t="s">
        <v>1423</v>
      </c>
      <c r="F255" s="18"/>
      <c r="G255" s="128" t="s">
        <v>662</v>
      </c>
      <c r="H255" s="178" t="s">
        <v>781</v>
      </c>
      <c r="I255" s="373" t="s">
        <v>814</v>
      </c>
      <c r="J255" s="373"/>
      <c r="K255" s="373"/>
      <c r="L255" s="128" t="s">
        <v>561</v>
      </c>
      <c r="M255" s="373"/>
      <c r="N255" s="18"/>
      <c r="O255" s="373"/>
      <c r="P255" s="18" t="s">
        <v>713</v>
      </c>
      <c r="Q255" s="249">
        <v>-7.1121651999999997</v>
      </c>
      <c r="R255" s="249">
        <v>113.3201758</v>
      </c>
      <c r="T255" s="373"/>
      <c r="U255" s="373"/>
      <c r="V255" s="11"/>
      <c r="W255" s="11"/>
      <c r="X255" s="11"/>
      <c r="Y255" s="11"/>
    </row>
    <row r="256" spans="1:25" s="2" customFormat="1" hidden="1" x14ac:dyDescent="0.3">
      <c r="A256" s="3">
        <v>248</v>
      </c>
      <c r="B256" s="373"/>
      <c r="C256" s="309" t="s">
        <v>1003</v>
      </c>
      <c r="D256" s="67">
        <v>23</v>
      </c>
      <c r="E256" s="47" t="s">
        <v>1421</v>
      </c>
      <c r="F256" s="18"/>
      <c r="G256" s="130"/>
      <c r="H256" s="119" t="s">
        <v>776</v>
      </c>
      <c r="I256" s="373" t="s">
        <v>812</v>
      </c>
      <c r="J256" s="373"/>
      <c r="K256" s="373"/>
      <c r="L256" s="130" t="s">
        <v>521</v>
      </c>
      <c r="M256" s="373"/>
      <c r="N256" s="18"/>
      <c r="O256" s="373"/>
      <c r="P256" s="18" t="s">
        <v>713</v>
      </c>
      <c r="Q256" s="249">
        <v>-7.2155268000000001</v>
      </c>
      <c r="R256" s="249">
        <v>113.3185721</v>
      </c>
      <c r="T256" s="373"/>
      <c r="U256" s="373"/>
      <c r="V256" s="11"/>
      <c r="W256" s="11"/>
      <c r="X256" s="11"/>
      <c r="Y256" s="11"/>
    </row>
    <row r="257" spans="1:25" s="2" customFormat="1" hidden="1" x14ac:dyDescent="0.3">
      <c r="A257" s="3">
        <v>249</v>
      </c>
      <c r="B257" s="373"/>
      <c r="C257" s="309" t="s">
        <v>1004</v>
      </c>
      <c r="D257" s="67">
        <v>7</v>
      </c>
      <c r="E257" s="47" t="s">
        <v>1421</v>
      </c>
      <c r="F257" s="18"/>
      <c r="G257" s="130" t="s">
        <v>663</v>
      </c>
      <c r="H257" s="119" t="s">
        <v>776</v>
      </c>
      <c r="I257" s="373" t="s">
        <v>815</v>
      </c>
      <c r="J257" s="373"/>
      <c r="K257" s="373"/>
      <c r="L257" s="130" t="s">
        <v>521</v>
      </c>
      <c r="M257" s="373"/>
      <c r="N257" s="18"/>
      <c r="O257" s="373"/>
      <c r="P257" s="18" t="s">
        <v>713</v>
      </c>
      <c r="Q257" s="249">
        <v>-7.2152092000000003</v>
      </c>
      <c r="R257" s="249">
        <v>113.3182886</v>
      </c>
      <c r="T257" s="373"/>
      <c r="U257" s="373"/>
      <c r="V257" s="11"/>
      <c r="W257" s="11"/>
      <c r="X257" s="11"/>
      <c r="Y257" s="11"/>
    </row>
    <row r="258" spans="1:25" s="2" customFormat="1" ht="15.6" hidden="1" x14ac:dyDescent="0.3">
      <c r="A258" s="3">
        <v>250</v>
      </c>
      <c r="B258" s="373"/>
      <c r="C258" s="35" t="s">
        <v>1005</v>
      </c>
      <c r="D258" s="71">
        <v>22</v>
      </c>
      <c r="E258" s="54" t="s">
        <v>1423</v>
      </c>
      <c r="F258" s="18"/>
      <c r="G258" s="138" t="s">
        <v>664</v>
      </c>
      <c r="H258" s="179" t="s">
        <v>578</v>
      </c>
      <c r="I258" s="373" t="s">
        <v>583</v>
      </c>
      <c r="J258" s="373"/>
      <c r="K258" s="373"/>
      <c r="L258" s="138" t="s">
        <v>535</v>
      </c>
      <c r="M258" s="373"/>
      <c r="N258" s="18"/>
      <c r="O258" s="373"/>
      <c r="P258" s="18" t="s">
        <v>713</v>
      </c>
      <c r="Q258" s="249">
        <v>-7.0323234000000001</v>
      </c>
      <c r="R258" s="249">
        <v>113.1483965</v>
      </c>
      <c r="T258" s="373"/>
      <c r="U258" s="373"/>
      <c r="V258" s="11"/>
      <c r="W258" s="11"/>
      <c r="X258" s="11"/>
      <c r="Y258" s="11"/>
    </row>
    <row r="259" spans="1:25" s="2" customFormat="1" hidden="1" x14ac:dyDescent="0.3">
      <c r="A259" s="3">
        <v>251</v>
      </c>
      <c r="B259" s="373"/>
      <c r="C259" s="305" t="s">
        <v>1006</v>
      </c>
      <c r="D259" s="68">
        <v>22</v>
      </c>
      <c r="E259" s="49" t="s">
        <v>1421</v>
      </c>
      <c r="F259" s="18"/>
      <c r="G259" s="124" t="s">
        <v>549</v>
      </c>
      <c r="H259" s="179" t="s">
        <v>775</v>
      </c>
      <c r="I259" s="373" t="s">
        <v>796</v>
      </c>
      <c r="J259" s="373"/>
      <c r="K259" s="373"/>
      <c r="L259" s="124" t="s">
        <v>572</v>
      </c>
      <c r="M259" s="373"/>
      <c r="N259" s="18"/>
      <c r="O259" s="373"/>
      <c r="P259" s="18" t="s">
        <v>713</v>
      </c>
      <c r="Q259" s="249">
        <v>-7.1826701999999996</v>
      </c>
      <c r="R259" s="249">
        <v>113.2330741</v>
      </c>
      <c r="T259" s="373"/>
      <c r="U259" s="373"/>
      <c r="V259" s="11"/>
      <c r="W259" s="11"/>
      <c r="X259" s="11"/>
      <c r="Y259" s="11"/>
    </row>
    <row r="260" spans="1:25" s="2" customFormat="1" hidden="1" x14ac:dyDescent="0.3">
      <c r="A260" s="3">
        <v>252</v>
      </c>
      <c r="B260" s="373"/>
      <c r="C260" s="309" t="s">
        <v>1007</v>
      </c>
      <c r="D260" s="67">
        <v>59</v>
      </c>
      <c r="E260" s="49" t="s">
        <v>1423</v>
      </c>
      <c r="F260" s="18"/>
      <c r="G260" s="130" t="s">
        <v>665</v>
      </c>
      <c r="H260" s="179" t="s">
        <v>775</v>
      </c>
      <c r="I260" s="373" t="s">
        <v>786</v>
      </c>
      <c r="J260" s="373"/>
      <c r="K260" s="373"/>
      <c r="L260" s="130" t="s">
        <v>572</v>
      </c>
      <c r="M260" s="373"/>
      <c r="N260" s="18"/>
      <c r="O260" s="373"/>
      <c r="P260" s="18" t="s">
        <v>713</v>
      </c>
      <c r="Q260" s="249">
        <v>-7.1822451000000003</v>
      </c>
      <c r="R260" s="249">
        <v>113.2332832</v>
      </c>
      <c r="T260" s="373"/>
      <c r="U260" s="373"/>
      <c r="V260" s="11"/>
      <c r="W260" s="11"/>
      <c r="X260" s="11"/>
      <c r="Y260" s="11"/>
    </row>
    <row r="261" spans="1:25" s="2" customFormat="1" ht="28.8" hidden="1" x14ac:dyDescent="0.3">
      <c r="A261" s="3">
        <v>253</v>
      </c>
      <c r="B261" s="373"/>
      <c r="C261" s="132" t="s">
        <v>1008</v>
      </c>
      <c r="D261" s="66"/>
      <c r="E261" s="51" t="s">
        <v>1423</v>
      </c>
      <c r="F261" s="18"/>
      <c r="G261" s="298" t="s">
        <v>666</v>
      </c>
      <c r="H261" s="178" t="s">
        <v>775</v>
      </c>
      <c r="I261" s="373" t="s">
        <v>786</v>
      </c>
      <c r="J261" s="373"/>
      <c r="K261" s="373"/>
      <c r="L261" s="133" t="s">
        <v>572</v>
      </c>
      <c r="M261" s="373"/>
      <c r="N261" s="18"/>
      <c r="O261" s="373"/>
      <c r="P261" s="18" t="s">
        <v>713</v>
      </c>
      <c r="Q261" s="249">
        <v>-7.1826271000000004</v>
      </c>
      <c r="R261" s="249">
        <v>113.23368379999999</v>
      </c>
      <c r="T261" s="373"/>
      <c r="U261" s="373"/>
      <c r="V261" s="11"/>
      <c r="W261" s="11"/>
      <c r="X261" s="11"/>
      <c r="Y261" s="11"/>
    </row>
    <row r="262" spans="1:25" s="2" customFormat="1" hidden="1" x14ac:dyDescent="0.3">
      <c r="A262" s="3">
        <v>254</v>
      </c>
      <c r="B262" s="373"/>
      <c r="C262" s="305" t="s">
        <v>1009</v>
      </c>
      <c r="D262" s="68">
        <v>50</v>
      </c>
      <c r="E262" s="49" t="s">
        <v>1425</v>
      </c>
      <c r="F262" s="18"/>
      <c r="G262" s="124" t="s">
        <v>667</v>
      </c>
      <c r="H262" s="179" t="s">
        <v>775</v>
      </c>
      <c r="I262" s="373" t="s">
        <v>786</v>
      </c>
      <c r="J262" s="373"/>
      <c r="K262" s="373"/>
      <c r="L262" s="124" t="s">
        <v>572</v>
      </c>
      <c r="M262" s="373"/>
      <c r="N262" s="18"/>
      <c r="O262" s="373"/>
      <c r="P262" s="18" t="s">
        <v>713</v>
      </c>
      <c r="Q262" s="249">
        <v>-7.1828643999999997</v>
      </c>
      <c r="R262" s="249">
        <v>113.233536</v>
      </c>
      <c r="T262" s="373"/>
      <c r="U262" s="373"/>
      <c r="V262" s="11"/>
      <c r="W262" s="11"/>
      <c r="X262" s="11"/>
      <c r="Y262" s="11"/>
    </row>
    <row r="263" spans="1:25" s="2" customFormat="1" hidden="1" x14ac:dyDescent="0.3">
      <c r="A263" s="3">
        <v>255</v>
      </c>
      <c r="B263" s="373"/>
      <c r="C263" s="305" t="s">
        <v>1010</v>
      </c>
      <c r="D263" s="68" t="s">
        <v>1429</v>
      </c>
      <c r="E263" s="49" t="s">
        <v>1423</v>
      </c>
      <c r="F263" s="18"/>
      <c r="G263" s="124" t="s">
        <v>668</v>
      </c>
      <c r="H263" s="179" t="s">
        <v>30</v>
      </c>
      <c r="I263" s="373" t="s">
        <v>32</v>
      </c>
      <c r="J263" s="373"/>
      <c r="K263" s="373"/>
      <c r="L263" s="124" t="s">
        <v>558</v>
      </c>
      <c r="M263" s="373"/>
      <c r="N263" s="18"/>
      <c r="O263" s="373"/>
      <c r="P263" s="18" t="s">
        <v>713</v>
      </c>
      <c r="Q263" s="249">
        <v>-7.0734721</v>
      </c>
      <c r="R263" s="249">
        <v>113.14062250000001</v>
      </c>
      <c r="T263" s="373"/>
      <c r="U263" s="373"/>
      <c r="V263" s="11"/>
      <c r="W263" s="11"/>
      <c r="X263" s="11"/>
      <c r="Y263" s="11"/>
    </row>
    <row r="264" spans="1:25" s="2" customFormat="1" hidden="1" x14ac:dyDescent="0.3">
      <c r="A264" s="3">
        <v>256</v>
      </c>
      <c r="B264" s="373"/>
      <c r="C264" s="305" t="s">
        <v>1011</v>
      </c>
      <c r="D264" s="68">
        <v>21</v>
      </c>
      <c r="E264" s="49" t="s">
        <v>1423</v>
      </c>
      <c r="F264" s="18"/>
      <c r="G264" s="124" t="s">
        <v>658</v>
      </c>
      <c r="H264" s="179" t="s">
        <v>775</v>
      </c>
      <c r="I264" s="373" t="s">
        <v>592</v>
      </c>
      <c r="J264" s="373"/>
      <c r="K264" s="373"/>
      <c r="L264" s="124" t="s">
        <v>571</v>
      </c>
      <c r="M264" s="373"/>
      <c r="N264" s="18"/>
      <c r="O264" s="373"/>
      <c r="P264" s="18" t="s">
        <v>713</v>
      </c>
      <c r="Q264" s="249">
        <v>-7.2025132999999997</v>
      </c>
      <c r="R264" s="249">
        <v>113.2437491</v>
      </c>
      <c r="T264" s="373"/>
      <c r="U264" s="373"/>
      <c r="V264" s="11"/>
      <c r="W264" s="11"/>
      <c r="X264" s="11"/>
      <c r="Y264" s="11"/>
    </row>
    <row r="265" spans="1:25" s="2" customFormat="1" hidden="1" x14ac:dyDescent="0.3">
      <c r="A265" s="3">
        <v>257</v>
      </c>
      <c r="B265" s="373"/>
      <c r="C265" s="301" t="s">
        <v>1012</v>
      </c>
      <c r="D265" s="68">
        <v>25</v>
      </c>
      <c r="E265" s="47" t="s">
        <v>1423</v>
      </c>
      <c r="F265" s="18"/>
      <c r="G265" s="308" t="s">
        <v>584</v>
      </c>
      <c r="H265" s="119" t="s">
        <v>784</v>
      </c>
      <c r="I265" s="373" t="s">
        <v>584</v>
      </c>
      <c r="J265" s="373"/>
      <c r="K265" s="373"/>
      <c r="L265" s="308" t="s">
        <v>710</v>
      </c>
      <c r="M265" s="373"/>
      <c r="N265" s="18"/>
      <c r="O265" s="373"/>
      <c r="P265" s="18" t="s">
        <v>713</v>
      </c>
      <c r="Q265" s="249">
        <v>-6.8920903999999998</v>
      </c>
      <c r="R265" s="249">
        <v>113.44866399999999</v>
      </c>
      <c r="T265" s="373"/>
      <c r="U265" s="373"/>
      <c r="V265" s="11"/>
      <c r="W265" s="11"/>
      <c r="X265" s="11"/>
      <c r="Y265" s="11"/>
    </row>
    <row r="266" spans="1:25" s="2" customFormat="1" hidden="1" x14ac:dyDescent="0.3">
      <c r="A266" s="3">
        <v>258</v>
      </c>
      <c r="B266" s="373"/>
      <c r="C266" s="301" t="s">
        <v>1013</v>
      </c>
      <c r="D266" s="68">
        <v>22</v>
      </c>
      <c r="E266" s="47" t="s">
        <v>1423</v>
      </c>
      <c r="F266" s="18"/>
      <c r="G266" s="308" t="s">
        <v>669</v>
      </c>
      <c r="H266" s="180" t="s">
        <v>777</v>
      </c>
      <c r="I266" s="373" t="s">
        <v>816</v>
      </c>
      <c r="J266" s="373"/>
      <c r="K266" s="373"/>
      <c r="L266" s="308" t="s">
        <v>455</v>
      </c>
      <c r="M266" s="373"/>
      <c r="N266" s="18"/>
      <c r="O266" s="373"/>
      <c r="P266" s="18" t="s">
        <v>713</v>
      </c>
      <c r="Q266" s="249">
        <v>-6.8963811000000002</v>
      </c>
      <c r="R266" s="249">
        <v>113.1482527</v>
      </c>
      <c r="T266" s="373"/>
      <c r="U266" s="373"/>
      <c r="V266" s="11"/>
      <c r="W266" s="11"/>
      <c r="X266" s="11"/>
      <c r="Y266" s="11"/>
    </row>
    <row r="267" spans="1:25" s="2" customFormat="1" ht="15.6" hidden="1" x14ac:dyDescent="0.3">
      <c r="A267" s="3">
        <v>259</v>
      </c>
      <c r="B267" s="373"/>
      <c r="C267" s="36" t="s">
        <v>1014</v>
      </c>
      <c r="D267" s="71">
        <v>26</v>
      </c>
      <c r="E267" s="55" t="s">
        <v>1421</v>
      </c>
      <c r="F267" s="18"/>
      <c r="G267" s="138" t="s">
        <v>670</v>
      </c>
      <c r="H267" s="119" t="s">
        <v>777</v>
      </c>
      <c r="I267" s="373" t="s">
        <v>777</v>
      </c>
      <c r="J267" s="373"/>
      <c r="K267" s="373"/>
      <c r="L267" s="138" t="s">
        <v>455</v>
      </c>
      <c r="M267" s="373"/>
      <c r="N267" s="18"/>
      <c r="O267" s="373"/>
      <c r="P267" s="18" t="s">
        <v>713</v>
      </c>
      <c r="Q267" s="249">
        <v>-6.8962459999999997</v>
      </c>
      <c r="R267" s="249">
        <v>113.14792540000001</v>
      </c>
      <c r="T267" s="373"/>
      <c r="U267" s="373"/>
      <c r="V267" s="11"/>
      <c r="W267" s="11"/>
      <c r="X267" s="11"/>
      <c r="Y267" s="11"/>
    </row>
    <row r="268" spans="1:25" s="2" customFormat="1" ht="15.6" hidden="1" x14ac:dyDescent="0.3">
      <c r="A268" s="3">
        <v>260</v>
      </c>
      <c r="B268" s="373"/>
      <c r="C268" s="36" t="s">
        <v>1015</v>
      </c>
      <c r="D268" s="71">
        <v>38</v>
      </c>
      <c r="E268" s="55" t="s">
        <v>1423</v>
      </c>
      <c r="F268" s="18"/>
      <c r="G268" s="138" t="s">
        <v>671</v>
      </c>
      <c r="H268" s="119" t="s">
        <v>780</v>
      </c>
      <c r="I268" s="373" t="s">
        <v>789</v>
      </c>
      <c r="J268" s="373"/>
      <c r="K268" s="373"/>
      <c r="L268" s="138" t="s">
        <v>560</v>
      </c>
      <c r="M268" s="373"/>
      <c r="N268" s="18"/>
      <c r="O268" s="373"/>
      <c r="P268" s="18" t="s">
        <v>713</v>
      </c>
      <c r="Q268" s="249">
        <v>-7.2132541999999997</v>
      </c>
      <c r="R268" s="249">
        <v>113.0431727</v>
      </c>
      <c r="T268" s="373"/>
      <c r="U268" s="373"/>
      <c r="V268" s="11"/>
      <c r="W268" s="11"/>
      <c r="X268" s="11"/>
      <c r="Y268" s="11"/>
    </row>
    <row r="269" spans="1:25" s="2" customFormat="1" ht="15.6" hidden="1" x14ac:dyDescent="0.3">
      <c r="A269" s="3">
        <v>261</v>
      </c>
      <c r="B269" s="373"/>
      <c r="C269" s="305" t="s">
        <v>1016</v>
      </c>
      <c r="D269" s="68">
        <v>3.5</v>
      </c>
      <c r="E269" s="49" t="s">
        <v>1421</v>
      </c>
      <c r="F269" s="18"/>
      <c r="G269" s="124" t="s">
        <v>585</v>
      </c>
      <c r="H269" s="119" t="s">
        <v>781</v>
      </c>
      <c r="I269" s="373" t="s">
        <v>585</v>
      </c>
      <c r="J269" s="373"/>
      <c r="K269" s="373"/>
      <c r="L269" s="138" t="s">
        <v>568</v>
      </c>
      <c r="M269" s="373"/>
      <c r="N269" s="18"/>
      <c r="O269" s="373"/>
      <c r="P269" s="18" t="s">
        <v>713</v>
      </c>
      <c r="Q269" s="249">
        <v>-7.1129056000000004</v>
      </c>
      <c r="R269" s="249">
        <v>113.2044088</v>
      </c>
      <c r="T269" s="373"/>
      <c r="U269" s="373"/>
      <c r="V269" s="11"/>
      <c r="W269" s="11"/>
      <c r="X269" s="11"/>
      <c r="Y269" s="11"/>
    </row>
    <row r="270" spans="1:25" s="2" customFormat="1" hidden="1" x14ac:dyDescent="0.3">
      <c r="A270" s="3">
        <v>262</v>
      </c>
      <c r="B270" s="373"/>
      <c r="C270" s="305" t="s">
        <v>1017</v>
      </c>
      <c r="D270" s="68">
        <v>65</v>
      </c>
      <c r="E270" s="49" t="s">
        <v>1423</v>
      </c>
      <c r="F270" s="18"/>
      <c r="G270" s="124" t="s">
        <v>586</v>
      </c>
      <c r="H270" s="179" t="s">
        <v>781</v>
      </c>
      <c r="I270" s="373" t="s">
        <v>586</v>
      </c>
      <c r="J270" s="373"/>
      <c r="K270" s="373"/>
      <c r="L270" s="124" t="s">
        <v>568</v>
      </c>
      <c r="M270" s="373"/>
      <c r="N270" s="18"/>
      <c r="O270" s="373"/>
      <c r="P270" s="18" t="s">
        <v>713</v>
      </c>
      <c r="Q270" s="249">
        <v>-7.1125128000000002</v>
      </c>
      <c r="R270" s="249">
        <v>113.20470640000001</v>
      </c>
      <c r="T270" s="373"/>
      <c r="U270" s="373"/>
      <c r="V270" s="11"/>
      <c r="W270" s="11"/>
      <c r="X270" s="11"/>
      <c r="Y270" s="11"/>
    </row>
    <row r="271" spans="1:25" s="2" customFormat="1" hidden="1" x14ac:dyDescent="0.3">
      <c r="A271" s="3">
        <v>263</v>
      </c>
      <c r="B271" s="373"/>
      <c r="C271" s="305" t="s">
        <v>1018</v>
      </c>
      <c r="D271" s="68">
        <v>2.5</v>
      </c>
      <c r="E271" s="49" t="s">
        <v>1421</v>
      </c>
      <c r="F271" s="18"/>
      <c r="G271" s="124" t="s">
        <v>672</v>
      </c>
      <c r="H271" s="179" t="s">
        <v>781</v>
      </c>
      <c r="I271" s="373" t="s">
        <v>364</v>
      </c>
      <c r="J271" s="373"/>
      <c r="K271" s="373"/>
      <c r="L271" s="124" t="s">
        <v>568</v>
      </c>
      <c r="M271" s="373"/>
      <c r="N271" s="18"/>
      <c r="O271" s="373"/>
      <c r="P271" s="18" t="s">
        <v>713</v>
      </c>
      <c r="Q271" s="249">
        <v>-7.1128289000000002</v>
      </c>
      <c r="R271" s="249">
        <v>113.20489190000001</v>
      </c>
      <c r="T271" s="373"/>
      <c r="U271" s="373"/>
      <c r="V271" s="11"/>
      <c r="W271" s="11"/>
      <c r="X271" s="11"/>
      <c r="Y271" s="11"/>
    </row>
    <row r="272" spans="1:25" s="2" customFormat="1" hidden="1" x14ac:dyDescent="0.3">
      <c r="A272" s="3">
        <v>264</v>
      </c>
      <c r="B272" s="373"/>
      <c r="C272" s="125" t="s">
        <v>1019</v>
      </c>
      <c r="D272" s="69">
        <v>45</v>
      </c>
      <c r="E272" s="51" t="s">
        <v>1423</v>
      </c>
      <c r="F272" s="18"/>
      <c r="G272" s="128" t="s">
        <v>673</v>
      </c>
      <c r="H272" s="178" t="s">
        <v>781</v>
      </c>
      <c r="I272" s="373" t="s">
        <v>586</v>
      </c>
      <c r="J272" s="373"/>
      <c r="K272" s="373"/>
      <c r="L272" s="128" t="s">
        <v>568</v>
      </c>
      <c r="M272" s="373"/>
      <c r="N272" s="18"/>
      <c r="O272" s="373"/>
      <c r="P272" s="18" t="s">
        <v>713</v>
      </c>
      <c r="Q272" s="249">
        <v>-7.1130626000000001</v>
      </c>
      <c r="R272" s="249">
        <v>113.2048851</v>
      </c>
      <c r="T272" s="373"/>
      <c r="U272" s="373"/>
      <c r="V272" s="11"/>
      <c r="W272" s="11"/>
      <c r="X272" s="11"/>
      <c r="Y272" s="11"/>
    </row>
    <row r="273" spans="1:25" s="2" customFormat="1" hidden="1" x14ac:dyDescent="0.3">
      <c r="A273" s="3">
        <v>265</v>
      </c>
      <c r="B273" s="373"/>
      <c r="C273" s="125" t="s">
        <v>1020</v>
      </c>
      <c r="D273" s="69" t="s">
        <v>1448</v>
      </c>
      <c r="E273" s="51" t="s">
        <v>1423</v>
      </c>
      <c r="F273" s="18"/>
      <c r="G273" s="128" t="s">
        <v>674</v>
      </c>
      <c r="H273" s="178" t="s">
        <v>781</v>
      </c>
      <c r="I273" s="373" t="s">
        <v>791</v>
      </c>
      <c r="J273" s="373"/>
      <c r="K273" s="373"/>
      <c r="L273" s="128" t="s">
        <v>568</v>
      </c>
      <c r="M273" s="373"/>
      <c r="N273" s="18"/>
      <c r="O273" s="373"/>
      <c r="P273" s="18" t="s">
        <v>713</v>
      </c>
      <c r="Q273" s="249">
        <v>-7.1121537000000004</v>
      </c>
      <c r="R273" s="249">
        <v>113.20521410000001</v>
      </c>
      <c r="T273" s="373"/>
      <c r="U273" s="373"/>
      <c r="V273" s="11"/>
      <c r="W273" s="11"/>
      <c r="X273" s="11"/>
      <c r="Y273" s="11"/>
    </row>
    <row r="274" spans="1:25" s="2" customFormat="1" hidden="1" x14ac:dyDescent="0.3">
      <c r="A274" s="3">
        <v>266</v>
      </c>
      <c r="B274" s="373"/>
      <c r="C274" s="125" t="s">
        <v>1021</v>
      </c>
      <c r="D274" s="69">
        <v>4</v>
      </c>
      <c r="E274" s="51" t="s">
        <v>1421</v>
      </c>
      <c r="F274" s="18"/>
      <c r="G274" s="128" t="s">
        <v>675</v>
      </c>
      <c r="H274" s="178" t="s">
        <v>781</v>
      </c>
      <c r="I274" s="373" t="s">
        <v>364</v>
      </c>
      <c r="J274" s="373"/>
      <c r="K274" s="373"/>
      <c r="L274" s="128" t="s">
        <v>568</v>
      </c>
      <c r="M274" s="373"/>
      <c r="N274" s="18"/>
      <c r="O274" s="373"/>
      <c r="P274" s="18" t="s">
        <v>713</v>
      </c>
      <c r="Q274" s="249">
        <v>-7.1123338</v>
      </c>
      <c r="R274" s="249">
        <v>113.2053003</v>
      </c>
      <c r="T274" s="373"/>
      <c r="U274" s="373"/>
      <c r="V274" s="11"/>
      <c r="W274" s="11"/>
      <c r="X274" s="11"/>
      <c r="Y274" s="11"/>
    </row>
    <row r="275" spans="1:25" s="2" customFormat="1" hidden="1" x14ac:dyDescent="0.3">
      <c r="A275" s="3">
        <v>267</v>
      </c>
      <c r="B275" s="373"/>
      <c r="C275" s="301" t="s">
        <v>1022</v>
      </c>
      <c r="D275" s="67">
        <v>47</v>
      </c>
      <c r="E275" s="49" t="s">
        <v>1423</v>
      </c>
      <c r="F275" s="18"/>
      <c r="G275" s="124" t="s">
        <v>367</v>
      </c>
      <c r="H275" s="179" t="s">
        <v>781</v>
      </c>
      <c r="I275" s="373" t="s">
        <v>791</v>
      </c>
      <c r="J275" s="373"/>
      <c r="K275" s="373"/>
      <c r="L275" s="124" t="s">
        <v>568</v>
      </c>
      <c r="M275" s="373"/>
      <c r="N275" s="18"/>
      <c r="O275" s="373"/>
      <c r="P275" s="18" t="s">
        <v>713</v>
      </c>
      <c r="Q275" s="249">
        <v>-7.1125581999999996</v>
      </c>
      <c r="R275" s="249">
        <v>113.20443659999999</v>
      </c>
      <c r="T275" s="373"/>
      <c r="U275" s="373"/>
      <c r="V275" s="11"/>
      <c r="W275" s="11"/>
      <c r="X275" s="11"/>
      <c r="Y275" s="11"/>
    </row>
    <row r="276" spans="1:25" s="2" customFormat="1" hidden="1" x14ac:dyDescent="0.3">
      <c r="A276" s="3">
        <v>268</v>
      </c>
      <c r="B276" s="373"/>
      <c r="C276" s="140" t="s">
        <v>1023</v>
      </c>
      <c r="D276" s="70" t="s">
        <v>1432</v>
      </c>
      <c r="E276" s="56" t="s">
        <v>1423</v>
      </c>
      <c r="F276" s="18"/>
      <c r="G276" s="141" t="s">
        <v>676</v>
      </c>
      <c r="H276" s="179" t="s">
        <v>30</v>
      </c>
      <c r="I276" s="373" t="s">
        <v>33</v>
      </c>
      <c r="J276" s="373"/>
      <c r="K276" s="373"/>
      <c r="L276" s="141" t="s">
        <v>558</v>
      </c>
      <c r="M276" s="373"/>
      <c r="N276" s="18"/>
      <c r="O276" s="373"/>
      <c r="P276" s="18" t="s">
        <v>713</v>
      </c>
      <c r="Q276" s="249">
        <v>-7.0734088000000002</v>
      </c>
      <c r="R276" s="249">
        <v>113.14019</v>
      </c>
      <c r="T276" s="373"/>
      <c r="U276" s="373"/>
      <c r="V276" s="11"/>
      <c r="W276" s="11"/>
      <c r="X276" s="11"/>
      <c r="Y276" s="11"/>
    </row>
    <row r="277" spans="1:25" s="2" customFormat="1" hidden="1" x14ac:dyDescent="0.3">
      <c r="A277" s="3">
        <v>269</v>
      </c>
      <c r="B277" s="373"/>
      <c r="C277" s="140" t="s">
        <v>1024</v>
      </c>
      <c r="D277" s="70">
        <v>22</v>
      </c>
      <c r="E277" s="56" t="s">
        <v>1423</v>
      </c>
      <c r="F277" s="18"/>
      <c r="G277" s="141" t="s">
        <v>638</v>
      </c>
      <c r="H277" s="179" t="s">
        <v>578</v>
      </c>
      <c r="I277" s="373" t="s">
        <v>577</v>
      </c>
      <c r="J277" s="373"/>
      <c r="K277" s="373"/>
      <c r="L277" s="141" t="s">
        <v>535</v>
      </c>
      <c r="M277" s="373"/>
      <c r="N277" s="18"/>
      <c r="O277" s="373"/>
      <c r="P277" s="18" t="s">
        <v>713</v>
      </c>
      <c r="Q277" s="249">
        <v>-7.0331579</v>
      </c>
      <c r="R277" s="249">
        <v>113.1479866</v>
      </c>
      <c r="T277" s="373"/>
      <c r="U277" s="373"/>
      <c r="V277" s="11"/>
      <c r="W277" s="11"/>
      <c r="X277" s="11"/>
      <c r="Y277" s="11"/>
    </row>
    <row r="278" spans="1:25" s="2" customFormat="1" ht="28.8" hidden="1" x14ac:dyDescent="0.3">
      <c r="A278" s="3">
        <v>270</v>
      </c>
      <c r="B278" s="373"/>
      <c r="C278" s="132" t="s">
        <v>1025</v>
      </c>
      <c r="D278" s="66">
        <v>38</v>
      </c>
      <c r="E278" s="51" t="s">
        <v>1421</v>
      </c>
      <c r="F278" s="18"/>
      <c r="G278" s="298" t="s">
        <v>677</v>
      </c>
      <c r="H278" s="178" t="s">
        <v>775</v>
      </c>
      <c r="I278" s="373" t="s">
        <v>786</v>
      </c>
      <c r="J278" s="373"/>
      <c r="K278" s="373"/>
      <c r="L278" s="133" t="s">
        <v>572</v>
      </c>
      <c r="M278" s="373"/>
      <c r="N278" s="18"/>
      <c r="O278" s="373"/>
      <c r="P278" s="18" t="s">
        <v>713</v>
      </c>
      <c r="Q278" s="249">
        <v>-7.1821314999999997</v>
      </c>
      <c r="R278" s="249">
        <v>113.2338148</v>
      </c>
      <c r="T278" s="373"/>
      <c r="U278" s="373"/>
      <c r="V278" s="11"/>
      <c r="W278" s="11"/>
      <c r="X278" s="11"/>
      <c r="Y278" s="11"/>
    </row>
    <row r="279" spans="1:25" s="2" customFormat="1" ht="28.8" hidden="1" x14ac:dyDescent="0.3">
      <c r="A279" s="3">
        <v>271</v>
      </c>
      <c r="B279" s="373"/>
      <c r="C279" s="301" t="s">
        <v>1026</v>
      </c>
      <c r="D279" s="68">
        <v>6.5</v>
      </c>
      <c r="E279" s="47" t="s">
        <v>1423</v>
      </c>
      <c r="F279" s="18"/>
      <c r="G279" s="306" t="s">
        <v>678</v>
      </c>
      <c r="H279" s="179" t="s">
        <v>775</v>
      </c>
      <c r="I279" s="373" t="s">
        <v>797</v>
      </c>
      <c r="J279" s="373"/>
      <c r="K279" s="373"/>
      <c r="L279" s="124" t="s">
        <v>572</v>
      </c>
      <c r="M279" s="373"/>
      <c r="N279" s="18"/>
      <c r="O279" s="373"/>
      <c r="P279" s="18" t="s">
        <v>713</v>
      </c>
      <c r="Q279" s="249">
        <v>-7.1829704000000003</v>
      </c>
      <c r="R279" s="249">
        <v>113.23357559999999</v>
      </c>
      <c r="T279" s="373"/>
      <c r="U279" s="373"/>
      <c r="V279" s="11"/>
      <c r="W279" s="11"/>
      <c r="X279" s="11"/>
      <c r="Y279" s="11"/>
    </row>
    <row r="280" spans="1:25" s="2" customFormat="1" hidden="1" x14ac:dyDescent="0.3">
      <c r="A280" s="3">
        <v>272</v>
      </c>
      <c r="B280" s="373"/>
      <c r="C280" s="301" t="s">
        <v>1027</v>
      </c>
      <c r="D280" s="67">
        <v>3</v>
      </c>
      <c r="E280" s="47" t="s">
        <v>1421</v>
      </c>
      <c r="F280" s="18"/>
      <c r="G280" s="124" t="s">
        <v>446</v>
      </c>
      <c r="H280" s="179" t="s">
        <v>775</v>
      </c>
      <c r="I280" s="373" t="s">
        <v>796</v>
      </c>
      <c r="J280" s="373"/>
      <c r="K280" s="373"/>
      <c r="L280" s="124" t="s">
        <v>572</v>
      </c>
      <c r="M280" s="373"/>
      <c r="N280" s="18"/>
      <c r="O280" s="373"/>
      <c r="P280" s="18" t="s">
        <v>713</v>
      </c>
      <c r="Q280" s="249">
        <v>-7.1822654999999997</v>
      </c>
      <c r="R280" s="249">
        <v>113.2336988</v>
      </c>
      <c r="T280" s="373"/>
      <c r="U280" s="373"/>
      <c r="V280" s="11"/>
      <c r="W280" s="11"/>
      <c r="X280" s="11"/>
      <c r="Y280" s="11"/>
    </row>
    <row r="281" spans="1:25" s="2" customFormat="1" ht="28.8" hidden="1" x14ac:dyDescent="0.3">
      <c r="A281" s="3">
        <v>273</v>
      </c>
      <c r="B281" s="373"/>
      <c r="C281" s="125" t="s">
        <v>1028</v>
      </c>
      <c r="D281" s="69">
        <v>68</v>
      </c>
      <c r="E281" s="51" t="s">
        <v>1423</v>
      </c>
      <c r="F281" s="18"/>
      <c r="G281" s="300" t="s">
        <v>679</v>
      </c>
      <c r="H281" s="178" t="s">
        <v>775</v>
      </c>
      <c r="I281" s="373" t="s">
        <v>807</v>
      </c>
      <c r="J281" s="373"/>
      <c r="K281" s="373"/>
      <c r="L281" s="128" t="s">
        <v>572</v>
      </c>
      <c r="M281" s="373"/>
      <c r="N281" s="18"/>
      <c r="O281" s="373"/>
      <c r="P281" s="18" t="s">
        <v>713</v>
      </c>
      <c r="Q281" s="249">
        <v>-7.1826229000000001</v>
      </c>
      <c r="R281" s="249">
        <v>113.23307490000001</v>
      </c>
      <c r="T281" s="373"/>
      <c r="U281" s="373"/>
      <c r="V281" s="11"/>
      <c r="W281" s="11"/>
      <c r="X281" s="11"/>
      <c r="Y281" s="11"/>
    </row>
    <row r="282" spans="1:25" s="2" customFormat="1" hidden="1" x14ac:dyDescent="0.3">
      <c r="A282" s="3">
        <v>274</v>
      </c>
      <c r="B282" s="373"/>
      <c r="C282" s="125" t="s">
        <v>1029</v>
      </c>
      <c r="D282" s="69">
        <v>9</v>
      </c>
      <c r="E282" s="51" t="s">
        <v>1421</v>
      </c>
      <c r="F282" s="18"/>
      <c r="G282" s="128" t="s">
        <v>680</v>
      </c>
      <c r="H282" s="178" t="s">
        <v>775</v>
      </c>
      <c r="I282" s="373" t="s">
        <v>806</v>
      </c>
      <c r="J282" s="373"/>
      <c r="K282" s="373"/>
      <c r="L282" s="128" t="s">
        <v>572</v>
      </c>
      <c r="M282" s="373"/>
      <c r="N282" s="18"/>
      <c r="O282" s="373"/>
      <c r="P282" s="18" t="s">
        <v>713</v>
      </c>
      <c r="Q282" s="249">
        <v>-7.1824731000000002</v>
      </c>
      <c r="R282" s="249">
        <v>113.2330575</v>
      </c>
      <c r="T282" s="373"/>
      <c r="U282" s="373"/>
      <c r="V282" s="11"/>
      <c r="W282" s="11"/>
      <c r="X282" s="11"/>
      <c r="Y282" s="11"/>
    </row>
    <row r="283" spans="1:25" s="2" customFormat="1" hidden="1" x14ac:dyDescent="0.3">
      <c r="A283" s="3">
        <v>275</v>
      </c>
      <c r="B283" s="373"/>
      <c r="C283" s="305" t="s">
        <v>1030</v>
      </c>
      <c r="D283" s="68" t="s">
        <v>1433</v>
      </c>
      <c r="E283" s="49" t="s">
        <v>1423</v>
      </c>
      <c r="F283" s="18"/>
      <c r="G283" s="124" t="s">
        <v>435</v>
      </c>
      <c r="H283" s="179" t="s">
        <v>781</v>
      </c>
      <c r="I283" s="373" t="s">
        <v>817</v>
      </c>
      <c r="J283" s="373"/>
      <c r="K283" s="373"/>
      <c r="L283" s="124" t="s">
        <v>561</v>
      </c>
      <c r="M283" s="373"/>
      <c r="N283" s="18"/>
      <c r="O283" s="373"/>
      <c r="P283" s="18" t="s">
        <v>713</v>
      </c>
      <c r="Q283" s="249">
        <v>-7.1119482999999999</v>
      </c>
      <c r="R283" s="249">
        <v>113.32035930000001</v>
      </c>
      <c r="T283" s="373"/>
      <c r="U283" s="373"/>
      <c r="V283" s="11"/>
      <c r="W283" s="11"/>
      <c r="X283" s="11"/>
      <c r="Y283" s="11"/>
    </row>
    <row r="284" spans="1:25" s="2" customFormat="1" hidden="1" x14ac:dyDescent="0.3">
      <c r="A284" s="3">
        <v>276</v>
      </c>
      <c r="B284" s="373"/>
      <c r="C284" s="301" t="s">
        <v>1031</v>
      </c>
      <c r="D284" s="67">
        <v>65</v>
      </c>
      <c r="E284" s="47" t="s">
        <v>1421</v>
      </c>
      <c r="F284" s="18"/>
      <c r="G284" s="308" t="s">
        <v>662</v>
      </c>
      <c r="H284" s="119" t="s">
        <v>781</v>
      </c>
      <c r="I284" s="373" t="s">
        <v>814</v>
      </c>
      <c r="J284" s="373"/>
      <c r="K284" s="373"/>
      <c r="L284" s="308" t="s">
        <v>561</v>
      </c>
      <c r="M284" s="373"/>
      <c r="N284" s="18"/>
      <c r="O284" s="373"/>
      <c r="P284" s="18" t="s">
        <v>713</v>
      </c>
      <c r="Q284" s="249">
        <v>-7.1121876000000004</v>
      </c>
      <c r="R284" s="249">
        <v>113.32001440000001</v>
      </c>
      <c r="T284" s="373"/>
      <c r="U284" s="373"/>
      <c r="V284" s="11"/>
      <c r="W284" s="11"/>
      <c r="X284" s="11"/>
      <c r="Y284" s="11"/>
    </row>
    <row r="285" spans="1:25" s="2" customFormat="1" hidden="1" x14ac:dyDescent="0.3">
      <c r="A285" s="3">
        <v>277</v>
      </c>
      <c r="B285" s="373"/>
      <c r="C285" s="301" t="s">
        <v>1032</v>
      </c>
      <c r="D285" s="67" t="s">
        <v>1442</v>
      </c>
      <c r="E285" s="47" t="s">
        <v>1421</v>
      </c>
      <c r="F285" s="18"/>
      <c r="G285" s="130" t="s">
        <v>435</v>
      </c>
      <c r="H285" s="179" t="s">
        <v>781</v>
      </c>
      <c r="I285" s="373" t="s">
        <v>817</v>
      </c>
      <c r="J285" s="373"/>
      <c r="K285" s="373"/>
      <c r="L285" s="130" t="s">
        <v>561</v>
      </c>
      <c r="M285" s="373"/>
      <c r="N285" s="18"/>
      <c r="O285" s="373"/>
      <c r="P285" s="18" t="s">
        <v>713</v>
      </c>
      <c r="Q285" s="249">
        <v>-7.1116286999999998</v>
      </c>
      <c r="R285" s="249">
        <v>113.31986879999999</v>
      </c>
      <c r="T285" s="373"/>
      <c r="U285" s="373"/>
      <c r="V285" s="11"/>
      <c r="W285" s="11"/>
      <c r="X285" s="11"/>
      <c r="Y285" s="11"/>
    </row>
    <row r="286" spans="1:25" s="2" customFormat="1" hidden="1" x14ac:dyDescent="0.3">
      <c r="A286" s="3">
        <v>278</v>
      </c>
      <c r="B286" s="373"/>
      <c r="C286" s="301" t="s">
        <v>1033</v>
      </c>
      <c r="D286" s="67">
        <v>42</v>
      </c>
      <c r="E286" s="47" t="s">
        <v>1423</v>
      </c>
      <c r="F286" s="18"/>
      <c r="G286" s="130" t="s">
        <v>588</v>
      </c>
      <c r="H286" s="179" t="s">
        <v>776</v>
      </c>
      <c r="I286" s="373" t="s">
        <v>818</v>
      </c>
      <c r="J286" s="373"/>
      <c r="K286" s="373"/>
      <c r="L286" s="130" t="s">
        <v>521</v>
      </c>
      <c r="M286" s="373"/>
      <c r="N286" s="18"/>
      <c r="O286" s="373"/>
      <c r="P286" s="18" t="s">
        <v>713</v>
      </c>
      <c r="Q286" s="249">
        <v>-7.2152881000000004</v>
      </c>
      <c r="R286" s="249">
        <v>113.31878159999999</v>
      </c>
      <c r="T286" s="373"/>
      <c r="U286" s="373"/>
      <c r="V286" s="11"/>
      <c r="W286" s="11"/>
      <c r="X286" s="11"/>
      <c r="Y286" s="11"/>
    </row>
    <row r="287" spans="1:25" s="2" customFormat="1" hidden="1" x14ac:dyDescent="0.3">
      <c r="A287" s="3">
        <v>279</v>
      </c>
      <c r="B287" s="373"/>
      <c r="C287" s="301" t="s">
        <v>1034</v>
      </c>
      <c r="D287" s="68" t="s">
        <v>1445</v>
      </c>
      <c r="E287" s="47" t="s">
        <v>1423</v>
      </c>
      <c r="F287" s="18"/>
      <c r="G287" s="308" t="s">
        <v>374</v>
      </c>
      <c r="H287" s="180" t="s">
        <v>783</v>
      </c>
      <c r="I287" s="373" t="s">
        <v>805</v>
      </c>
      <c r="J287" s="373"/>
      <c r="K287" s="373"/>
      <c r="L287" s="308" t="s">
        <v>459</v>
      </c>
      <c r="M287" s="373"/>
      <c r="N287" s="18"/>
      <c r="O287" s="373"/>
      <c r="P287" s="18" t="s">
        <v>713</v>
      </c>
      <c r="Q287" s="249">
        <v>-7.1588007999999999</v>
      </c>
      <c r="R287" s="249">
        <v>113.2015392</v>
      </c>
      <c r="T287" s="373"/>
      <c r="U287" s="373"/>
      <c r="V287" s="11"/>
      <c r="W287" s="11"/>
      <c r="X287" s="11"/>
      <c r="Y287" s="11"/>
    </row>
    <row r="288" spans="1:25" s="2" customFormat="1" hidden="1" x14ac:dyDescent="0.3">
      <c r="A288" s="3">
        <v>280</v>
      </c>
      <c r="B288" s="373"/>
      <c r="C288" s="301" t="s">
        <v>1035</v>
      </c>
      <c r="D288" s="68">
        <v>55</v>
      </c>
      <c r="E288" s="47" t="s">
        <v>1421</v>
      </c>
      <c r="F288" s="18"/>
      <c r="G288" s="308" t="s">
        <v>373</v>
      </c>
      <c r="H288" s="180" t="s">
        <v>783</v>
      </c>
      <c r="I288" s="373" t="s">
        <v>819</v>
      </c>
      <c r="J288" s="373"/>
      <c r="K288" s="373"/>
      <c r="L288" s="308" t="s">
        <v>459</v>
      </c>
      <c r="M288" s="373"/>
      <c r="N288" s="18"/>
      <c r="O288" s="373"/>
      <c r="P288" s="18" t="s">
        <v>713</v>
      </c>
      <c r="Q288" s="249">
        <v>-7.1588400999999999</v>
      </c>
      <c r="R288" s="249">
        <v>113.2014748</v>
      </c>
      <c r="T288" s="373"/>
      <c r="U288" s="373"/>
      <c r="V288" s="11"/>
      <c r="W288" s="11"/>
      <c r="X288" s="11"/>
      <c r="Y288" s="11"/>
    </row>
    <row r="289" spans="1:25" s="2" customFormat="1" hidden="1" x14ac:dyDescent="0.3">
      <c r="A289" s="3">
        <v>281</v>
      </c>
      <c r="B289" s="373"/>
      <c r="C289" s="301" t="s">
        <v>1036</v>
      </c>
      <c r="D289" s="68">
        <v>29</v>
      </c>
      <c r="E289" s="47" t="s">
        <v>1423</v>
      </c>
      <c r="F289" s="18"/>
      <c r="G289" s="308" t="s">
        <v>373</v>
      </c>
      <c r="H289" s="119" t="s">
        <v>783</v>
      </c>
      <c r="I289" s="373" t="s">
        <v>819</v>
      </c>
      <c r="J289" s="373"/>
      <c r="K289" s="373"/>
      <c r="L289" s="308" t="s">
        <v>459</v>
      </c>
      <c r="M289" s="373"/>
      <c r="N289" s="18"/>
      <c r="O289" s="373"/>
      <c r="P289" s="18" t="s">
        <v>713</v>
      </c>
      <c r="Q289" s="249">
        <v>-7.1588639000000001</v>
      </c>
      <c r="R289" s="249">
        <v>113.2021342</v>
      </c>
      <c r="T289" s="373"/>
      <c r="U289" s="373"/>
      <c r="V289" s="11"/>
      <c r="W289" s="11"/>
      <c r="X289" s="11"/>
      <c r="Y289" s="11"/>
    </row>
    <row r="290" spans="1:25" s="2" customFormat="1" hidden="1" x14ac:dyDescent="0.3">
      <c r="A290" s="3">
        <v>282</v>
      </c>
      <c r="B290" s="373"/>
      <c r="C290" s="301" t="s">
        <v>1037</v>
      </c>
      <c r="D290" s="67">
        <v>26</v>
      </c>
      <c r="E290" s="49" t="s">
        <v>1423</v>
      </c>
      <c r="F290" s="18"/>
      <c r="G290" s="124" t="s">
        <v>681</v>
      </c>
      <c r="H290" s="119" t="s">
        <v>782</v>
      </c>
      <c r="I290" s="373" t="s">
        <v>820</v>
      </c>
      <c r="J290" s="373"/>
      <c r="K290" s="373"/>
      <c r="L290" s="308" t="s">
        <v>562</v>
      </c>
      <c r="M290" s="373"/>
      <c r="N290" s="18"/>
      <c r="O290" s="373"/>
      <c r="P290" s="18" t="s">
        <v>713</v>
      </c>
      <c r="Q290" s="249">
        <v>-7.0089237000000004</v>
      </c>
      <c r="R290" s="249">
        <v>113.377611</v>
      </c>
      <c r="T290" s="373"/>
      <c r="U290" s="373"/>
      <c r="V290" s="11"/>
      <c r="W290" s="11"/>
      <c r="X290" s="11"/>
      <c r="Y290" s="11"/>
    </row>
    <row r="291" spans="1:25" s="2" customFormat="1" hidden="1" x14ac:dyDescent="0.3">
      <c r="A291" s="3">
        <v>283</v>
      </c>
      <c r="B291" s="373"/>
      <c r="C291" s="301" t="s">
        <v>1038</v>
      </c>
      <c r="D291" s="67">
        <v>39</v>
      </c>
      <c r="E291" s="49" t="s">
        <v>1421</v>
      </c>
      <c r="F291" s="18"/>
      <c r="G291" s="124" t="s">
        <v>682</v>
      </c>
      <c r="H291" s="119" t="s">
        <v>782</v>
      </c>
      <c r="I291" s="373" t="s">
        <v>821</v>
      </c>
      <c r="J291" s="373"/>
      <c r="K291" s="373"/>
      <c r="L291" s="308" t="s">
        <v>562</v>
      </c>
      <c r="M291" s="373"/>
      <c r="N291" s="18"/>
      <c r="O291" s="373"/>
      <c r="P291" s="18" t="s">
        <v>713</v>
      </c>
      <c r="Q291" s="249">
        <v>-7.0086114999999998</v>
      </c>
      <c r="R291" s="249">
        <v>113.37763030000001</v>
      </c>
      <c r="T291" s="373"/>
      <c r="U291" s="373"/>
      <c r="V291" s="11"/>
      <c r="W291" s="11"/>
      <c r="X291" s="11"/>
      <c r="Y291" s="11"/>
    </row>
    <row r="292" spans="1:25" s="2" customFormat="1" hidden="1" x14ac:dyDescent="0.3">
      <c r="A292" s="3">
        <v>284</v>
      </c>
      <c r="B292" s="373"/>
      <c r="C292" s="301" t="s">
        <v>1039</v>
      </c>
      <c r="D292" s="68">
        <v>26</v>
      </c>
      <c r="E292" s="47" t="s">
        <v>1421</v>
      </c>
      <c r="F292" s="18"/>
      <c r="G292" s="308" t="s">
        <v>683</v>
      </c>
      <c r="H292" s="180" t="s">
        <v>782</v>
      </c>
      <c r="I292" s="373" t="s">
        <v>822</v>
      </c>
      <c r="J292" s="373"/>
      <c r="K292" s="373"/>
      <c r="L292" s="308" t="s">
        <v>562</v>
      </c>
      <c r="M292" s="373"/>
      <c r="N292" s="18"/>
      <c r="O292" s="373"/>
      <c r="P292" s="18" t="s">
        <v>713</v>
      </c>
      <c r="Q292" s="249">
        <v>-7.0089115</v>
      </c>
      <c r="R292" s="249">
        <v>113.37802569999999</v>
      </c>
      <c r="T292" s="373"/>
      <c r="U292" s="373"/>
      <c r="V292" s="11"/>
      <c r="W292" s="11"/>
      <c r="X292" s="11"/>
      <c r="Y292" s="11"/>
    </row>
    <row r="293" spans="1:25" s="2" customFormat="1" hidden="1" x14ac:dyDescent="0.3">
      <c r="A293" s="3">
        <v>285</v>
      </c>
      <c r="B293" s="373"/>
      <c r="C293" s="301" t="s">
        <v>1040</v>
      </c>
      <c r="D293" s="67">
        <v>31</v>
      </c>
      <c r="E293" s="49" t="s">
        <v>1423</v>
      </c>
      <c r="F293" s="18"/>
      <c r="G293" s="124" t="s">
        <v>684</v>
      </c>
      <c r="H293" s="179" t="s">
        <v>782</v>
      </c>
      <c r="I293" s="373" t="s">
        <v>822</v>
      </c>
      <c r="J293" s="373"/>
      <c r="K293" s="373"/>
      <c r="L293" s="124" t="s">
        <v>562</v>
      </c>
      <c r="M293" s="373"/>
      <c r="N293" s="18"/>
      <c r="O293" s="373"/>
      <c r="P293" s="18" t="s">
        <v>713</v>
      </c>
      <c r="Q293" s="297">
        <v>-7.0087361000000001</v>
      </c>
      <c r="R293" s="297">
        <v>113.3781197</v>
      </c>
      <c r="T293" s="373"/>
      <c r="U293" s="373"/>
      <c r="V293" s="11"/>
      <c r="W293" s="11"/>
      <c r="X293" s="11"/>
      <c r="Y293" s="11"/>
    </row>
    <row r="294" spans="1:25" s="2" customFormat="1" hidden="1" x14ac:dyDescent="0.3">
      <c r="A294" s="3">
        <v>286</v>
      </c>
      <c r="B294" s="373"/>
      <c r="C294" s="37" t="s">
        <v>1041</v>
      </c>
      <c r="D294" s="67">
        <v>25</v>
      </c>
      <c r="E294" s="57" t="s">
        <v>1421</v>
      </c>
      <c r="F294" s="18"/>
      <c r="G294" s="131" t="s">
        <v>684</v>
      </c>
      <c r="H294" s="118" t="s">
        <v>782</v>
      </c>
      <c r="I294" s="373" t="s">
        <v>822</v>
      </c>
      <c r="J294" s="373"/>
      <c r="K294" s="373"/>
      <c r="L294" s="131" t="s">
        <v>562</v>
      </c>
      <c r="M294" s="373"/>
      <c r="N294" s="18"/>
      <c r="O294" s="373"/>
      <c r="P294" s="18" t="s">
        <v>713</v>
      </c>
      <c r="Q294" s="297">
        <v>-7.0094386000000002</v>
      </c>
      <c r="R294" s="297">
        <v>113.37723509999999</v>
      </c>
      <c r="T294" s="373"/>
      <c r="U294" s="373"/>
      <c r="V294" s="11"/>
      <c r="W294" s="11"/>
      <c r="X294" s="11"/>
      <c r="Y294" s="11"/>
    </row>
    <row r="295" spans="1:25" s="2" customFormat="1" hidden="1" x14ac:dyDescent="0.3">
      <c r="A295" s="3">
        <v>287</v>
      </c>
      <c r="B295" s="373"/>
      <c r="C295" s="142" t="s">
        <v>1042</v>
      </c>
      <c r="D295" s="70">
        <v>15</v>
      </c>
      <c r="E295" s="58" t="s">
        <v>1421</v>
      </c>
      <c r="F295" s="18"/>
      <c r="G295" s="143" t="s">
        <v>684</v>
      </c>
      <c r="H295" s="143" t="s">
        <v>782</v>
      </c>
      <c r="I295" s="373" t="s">
        <v>822</v>
      </c>
      <c r="J295" s="373"/>
      <c r="K295" s="373"/>
      <c r="L295" s="143" t="s">
        <v>562</v>
      </c>
      <c r="M295" s="373"/>
      <c r="N295" s="18"/>
      <c r="O295" s="373"/>
      <c r="P295" s="18" t="s">
        <v>713</v>
      </c>
      <c r="Q295" s="297">
        <v>-7.0092470000000002</v>
      </c>
      <c r="R295" s="297">
        <v>113.3774473</v>
      </c>
      <c r="T295" s="373"/>
      <c r="U295" s="373"/>
      <c r="V295" s="11"/>
      <c r="W295" s="11"/>
      <c r="X295" s="11"/>
      <c r="Y295" s="11"/>
    </row>
    <row r="296" spans="1:25" s="2" customFormat="1" hidden="1" x14ac:dyDescent="0.3">
      <c r="A296" s="3">
        <v>288</v>
      </c>
      <c r="B296" s="373"/>
      <c r="C296" s="305" t="s">
        <v>1043</v>
      </c>
      <c r="D296" s="68">
        <v>22</v>
      </c>
      <c r="E296" s="49" t="s">
        <v>1426</v>
      </c>
      <c r="F296" s="18"/>
      <c r="G296" s="124" t="s">
        <v>685</v>
      </c>
      <c r="H296" s="179" t="s">
        <v>782</v>
      </c>
      <c r="I296" s="373" t="s">
        <v>1919</v>
      </c>
      <c r="J296" s="373"/>
      <c r="K296" s="373"/>
      <c r="L296" s="124" t="s">
        <v>562</v>
      </c>
      <c r="M296" s="373"/>
      <c r="N296" s="18"/>
      <c r="O296" s="373"/>
      <c r="P296" s="18" t="s">
        <v>713</v>
      </c>
      <c r="Q296" s="297">
        <v>-7.0087431000000002</v>
      </c>
      <c r="R296" s="297">
        <v>113.3780976</v>
      </c>
      <c r="T296" s="373"/>
      <c r="U296" s="373"/>
      <c r="V296" s="11"/>
      <c r="W296" s="11"/>
      <c r="X296" s="11"/>
      <c r="Y296" s="11"/>
    </row>
    <row r="297" spans="1:25" s="2" customFormat="1" hidden="1" x14ac:dyDescent="0.3">
      <c r="A297" s="3">
        <v>289</v>
      </c>
      <c r="B297" s="373"/>
      <c r="C297" s="305" t="s">
        <v>1044</v>
      </c>
      <c r="D297" s="68">
        <v>40</v>
      </c>
      <c r="E297" s="49" t="s">
        <v>1423</v>
      </c>
      <c r="F297" s="18"/>
      <c r="G297" s="124" t="s">
        <v>683</v>
      </c>
      <c r="H297" s="179" t="s">
        <v>782</v>
      </c>
      <c r="I297" s="373" t="s">
        <v>822</v>
      </c>
      <c r="J297" s="373"/>
      <c r="K297" s="373"/>
      <c r="L297" s="124" t="s">
        <v>562</v>
      </c>
      <c r="M297" s="373"/>
      <c r="N297" s="18"/>
      <c r="O297" s="373"/>
      <c r="P297" s="18" t="s">
        <v>713</v>
      </c>
      <c r="Q297" s="297">
        <v>-7.0091916000000003</v>
      </c>
      <c r="R297" s="297">
        <v>113.37797810000001</v>
      </c>
      <c r="T297" s="373"/>
      <c r="U297" s="373"/>
      <c r="V297" s="11"/>
      <c r="W297" s="11"/>
      <c r="X297" s="11"/>
      <c r="Y297" s="11"/>
    </row>
    <row r="298" spans="1:25" s="2" customFormat="1" ht="28.8" hidden="1" x14ac:dyDescent="0.3">
      <c r="A298" s="3">
        <v>290</v>
      </c>
      <c r="B298" s="373"/>
      <c r="C298" s="125" t="s">
        <v>1045</v>
      </c>
      <c r="D298" s="69">
        <v>7</v>
      </c>
      <c r="E298" s="51" t="s">
        <v>1423</v>
      </c>
      <c r="F298" s="18"/>
      <c r="G298" s="300" t="s">
        <v>686</v>
      </c>
      <c r="H298" s="178" t="s">
        <v>775</v>
      </c>
      <c r="I298" s="373" t="s">
        <v>482</v>
      </c>
      <c r="J298" s="373"/>
      <c r="K298" s="373"/>
      <c r="L298" s="128" t="s">
        <v>572</v>
      </c>
      <c r="M298" s="373"/>
      <c r="N298" s="18"/>
      <c r="O298" s="373"/>
      <c r="P298" s="18" t="s">
        <v>713</v>
      </c>
      <c r="Q298" s="297">
        <v>-7.1825720999999998</v>
      </c>
      <c r="R298" s="297">
        <v>113.2338117</v>
      </c>
      <c r="T298" s="373"/>
      <c r="U298" s="373"/>
      <c r="V298" s="11"/>
      <c r="W298" s="11"/>
      <c r="X298" s="11"/>
      <c r="Y298" s="11"/>
    </row>
    <row r="299" spans="1:25" s="2" customFormat="1" hidden="1" x14ac:dyDescent="0.3">
      <c r="A299" s="3">
        <v>291</v>
      </c>
      <c r="B299" s="373"/>
      <c r="C299" s="301" t="s">
        <v>1046</v>
      </c>
      <c r="D299" s="68">
        <v>64</v>
      </c>
      <c r="E299" s="47" t="s">
        <v>1421</v>
      </c>
      <c r="F299" s="18"/>
      <c r="G299" s="308" t="s">
        <v>687</v>
      </c>
      <c r="H299" s="119" t="s">
        <v>775</v>
      </c>
      <c r="I299" s="373" t="s">
        <v>823</v>
      </c>
      <c r="J299" s="373"/>
      <c r="K299" s="373"/>
      <c r="L299" s="308" t="s">
        <v>572</v>
      </c>
      <c r="M299" s="373"/>
      <c r="N299" s="18"/>
      <c r="O299" s="373"/>
      <c r="P299" s="18" t="s">
        <v>713</v>
      </c>
      <c r="Q299" s="297">
        <v>-7.1821362999999998</v>
      </c>
      <c r="R299" s="297">
        <v>113.2335593</v>
      </c>
      <c r="T299" s="373"/>
      <c r="U299" s="373"/>
      <c r="V299" s="11"/>
      <c r="W299" s="11"/>
      <c r="X299" s="11"/>
      <c r="Y299" s="11"/>
    </row>
    <row r="300" spans="1:25" s="2" customFormat="1" hidden="1" x14ac:dyDescent="0.3">
      <c r="A300" s="3">
        <v>292</v>
      </c>
      <c r="B300" s="373"/>
      <c r="C300" s="301" t="s">
        <v>1047</v>
      </c>
      <c r="D300" s="68">
        <v>17</v>
      </c>
      <c r="E300" s="47" t="s">
        <v>1423</v>
      </c>
      <c r="F300" s="18"/>
      <c r="G300" s="308" t="s">
        <v>687</v>
      </c>
      <c r="H300" s="180" t="s">
        <v>775</v>
      </c>
      <c r="I300" s="373" t="s">
        <v>823</v>
      </c>
      <c r="J300" s="373"/>
      <c r="K300" s="373"/>
      <c r="L300" s="308" t="s">
        <v>572</v>
      </c>
      <c r="M300" s="373"/>
      <c r="N300" s="18"/>
      <c r="O300" s="373"/>
      <c r="P300" s="18" t="s">
        <v>713</v>
      </c>
      <c r="Q300" s="297">
        <v>-7.1830043999999997</v>
      </c>
      <c r="R300" s="297">
        <v>113.2337919</v>
      </c>
      <c r="T300" s="373"/>
      <c r="U300" s="373"/>
      <c r="V300" s="11"/>
      <c r="W300" s="11"/>
      <c r="X300" s="11"/>
      <c r="Y300" s="11"/>
    </row>
    <row r="301" spans="1:25" s="2" customFormat="1" hidden="1" x14ac:dyDescent="0.3">
      <c r="A301" s="3">
        <v>293</v>
      </c>
      <c r="B301" s="373"/>
      <c r="C301" s="301" t="s">
        <v>1048</v>
      </c>
      <c r="D301" s="68">
        <v>3</v>
      </c>
      <c r="E301" s="47" t="s">
        <v>1421</v>
      </c>
      <c r="F301" s="18"/>
      <c r="G301" s="308" t="s">
        <v>579</v>
      </c>
      <c r="H301" s="180" t="s">
        <v>775</v>
      </c>
      <c r="I301" s="373" t="s">
        <v>482</v>
      </c>
      <c r="J301" s="373"/>
      <c r="K301" s="373"/>
      <c r="L301" s="308" t="s">
        <v>572</v>
      </c>
      <c r="M301" s="373"/>
      <c r="N301" s="18"/>
      <c r="O301" s="373"/>
      <c r="P301" s="18" t="s">
        <v>713</v>
      </c>
      <c r="Q301" s="297">
        <v>-7.1824757000000004</v>
      </c>
      <c r="R301" s="297">
        <v>113.2337143</v>
      </c>
      <c r="T301" s="373"/>
      <c r="U301" s="373"/>
      <c r="V301" s="11"/>
      <c r="W301" s="11"/>
      <c r="X301" s="11"/>
      <c r="Y301" s="11"/>
    </row>
    <row r="302" spans="1:25" s="2" customFormat="1" hidden="1" x14ac:dyDescent="0.3">
      <c r="A302" s="3">
        <v>294</v>
      </c>
      <c r="B302" s="373"/>
      <c r="C302" s="301" t="s">
        <v>1049</v>
      </c>
      <c r="D302" s="68" t="s">
        <v>1434</v>
      </c>
      <c r="E302" s="47" t="s">
        <v>1421</v>
      </c>
      <c r="F302" s="18"/>
      <c r="G302" s="308" t="s">
        <v>688</v>
      </c>
      <c r="H302" s="119" t="s">
        <v>781</v>
      </c>
      <c r="I302" s="373" t="s">
        <v>365</v>
      </c>
      <c r="J302" s="373"/>
      <c r="K302" s="373"/>
      <c r="L302" s="308" t="s">
        <v>568</v>
      </c>
      <c r="M302" s="373"/>
      <c r="N302" s="18"/>
      <c r="O302" s="373"/>
      <c r="P302" s="18" t="s">
        <v>713</v>
      </c>
      <c r="Q302" s="297">
        <v>-7.1121346000000001</v>
      </c>
      <c r="R302" s="297">
        <v>113.2045383</v>
      </c>
      <c r="T302" s="373"/>
      <c r="U302" s="373"/>
      <c r="V302" s="11"/>
      <c r="W302" s="11"/>
      <c r="X302" s="11"/>
      <c r="Y302" s="11"/>
    </row>
    <row r="303" spans="1:25" s="2" customFormat="1" ht="15.6" hidden="1" x14ac:dyDescent="0.3">
      <c r="A303" s="3">
        <v>295</v>
      </c>
      <c r="B303" s="373"/>
      <c r="C303" s="36" t="s">
        <v>1050</v>
      </c>
      <c r="D303" s="71">
        <v>4</v>
      </c>
      <c r="E303" s="55" t="s">
        <v>1423</v>
      </c>
      <c r="F303" s="18"/>
      <c r="G303" s="138" t="s">
        <v>688</v>
      </c>
      <c r="H303" s="119" t="s">
        <v>781</v>
      </c>
      <c r="I303" s="373" t="s">
        <v>365</v>
      </c>
      <c r="J303" s="373"/>
      <c r="K303" s="373"/>
      <c r="L303" s="138" t="s">
        <v>568</v>
      </c>
      <c r="M303" s="373"/>
      <c r="N303" s="18"/>
      <c r="O303" s="373"/>
      <c r="P303" s="18" t="s">
        <v>713</v>
      </c>
      <c r="Q303" s="297">
        <v>-7.1130082999999997</v>
      </c>
      <c r="R303" s="297">
        <v>113.20511999999999</v>
      </c>
      <c r="T303" s="373"/>
      <c r="U303" s="373"/>
      <c r="V303" s="11"/>
      <c r="W303" s="11"/>
      <c r="X303" s="11"/>
      <c r="Y303" s="11"/>
    </row>
    <row r="304" spans="1:25" s="2" customFormat="1" hidden="1" x14ac:dyDescent="0.3">
      <c r="A304" s="3">
        <v>296</v>
      </c>
      <c r="B304" s="373"/>
      <c r="C304" s="301" t="s">
        <v>1051</v>
      </c>
      <c r="D304" s="68">
        <v>24</v>
      </c>
      <c r="E304" s="49" t="s">
        <v>1421</v>
      </c>
      <c r="F304" s="18"/>
      <c r="G304" s="124" t="s">
        <v>672</v>
      </c>
      <c r="H304" s="179" t="s">
        <v>781</v>
      </c>
      <c r="I304" s="373" t="s">
        <v>364</v>
      </c>
      <c r="J304" s="373"/>
      <c r="K304" s="373"/>
      <c r="L304" s="124" t="s">
        <v>568</v>
      </c>
      <c r="M304" s="373"/>
      <c r="N304" s="18"/>
      <c r="O304" s="373"/>
      <c r="P304" s="18" t="s">
        <v>713</v>
      </c>
      <c r="Q304" s="297">
        <v>-7.1130383000000004</v>
      </c>
      <c r="R304" s="297">
        <v>113.20439639999999</v>
      </c>
      <c r="T304" s="373"/>
      <c r="U304" s="373"/>
      <c r="V304" s="11"/>
      <c r="W304" s="11"/>
      <c r="X304" s="11"/>
      <c r="Y304" s="11"/>
    </row>
    <row r="305" spans="1:25" s="2" customFormat="1" hidden="1" x14ac:dyDescent="0.3">
      <c r="A305" s="3">
        <v>297</v>
      </c>
      <c r="B305" s="373"/>
      <c r="C305" s="301" t="s">
        <v>1052</v>
      </c>
      <c r="D305" s="68">
        <v>70</v>
      </c>
      <c r="E305" s="49" t="s">
        <v>1423</v>
      </c>
      <c r="F305" s="18"/>
      <c r="G305" s="124" t="s">
        <v>586</v>
      </c>
      <c r="H305" s="179" t="s">
        <v>781</v>
      </c>
      <c r="I305" s="373" t="s">
        <v>586</v>
      </c>
      <c r="J305" s="373"/>
      <c r="K305" s="373"/>
      <c r="L305" s="124" t="s">
        <v>568</v>
      </c>
      <c r="M305" s="373"/>
      <c r="N305" s="18"/>
      <c r="O305" s="373"/>
      <c r="P305" s="18" t="s">
        <v>713</v>
      </c>
      <c r="Q305" s="297">
        <v>-7.1124425000000002</v>
      </c>
      <c r="R305" s="297">
        <v>113.20461830000001</v>
      </c>
      <c r="T305" s="373"/>
      <c r="U305" s="373"/>
      <c r="V305" s="11"/>
      <c r="W305" s="11"/>
      <c r="X305" s="11"/>
      <c r="Y305" s="11"/>
    </row>
    <row r="306" spans="1:25" s="2" customFormat="1" hidden="1" x14ac:dyDescent="0.3">
      <c r="A306" s="3">
        <v>298</v>
      </c>
      <c r="B306" s="373"/>
      <c r="C306" s="301" t="s">
        <v>1053</v>
      </c>
      <c r="D306" s="68" t="s">
        <v>1459</v>
      </c>
      <c r="E306" s="49" t="s">
        <v>1423</v>
      </c>
      <c r="F306" s="18"/>
      <c r="G306" s="124" t="s">
        <v>689</v>
      </c>
      <c r="H306" s="179" t="s">
        <v>781</v>
      </c>
      <c r="I306" s="373" t="s">
        <v>364</v>
      </c>
      <c r="J306" s="373"/>
      <c r="K306" s="373"/>
      <c r="L306" s="124" t="s">
        <v>568</v>
      </c>
      <c r="M306" s="373"/>
      <c r="N306" s="18"/>
      <c r="O306" s="373"/>
      <c r="P306" s="18" t="s">
        <v>713</v>
      </c>
      <c r="Q306" s="297">
        <v>-7.1125106000000002</v>
      </c>
      <c r="R306" s="297">
        <v>113.2048229</v>
      </c>
      <c r="T306" s="373"/>
      <c r="U306" s="373"/>
      <c r="V306" s="11"/>
      <c r="W306" s="11"/>
      <c r="X306" s="11"/>
      <c r="Y306" s="11"/>
    </row>
    <row r="307" spans="1:25" s="2" customFormat="1" hidden="1" x14ac:dyDescent="0.3">
      <c r="A307" s="3">
        <v>299</v>
      </c>
      <c r="B307" s="373"/>
      <c r="C307" s="301" t="s">
        <v>1054</v>
      </c>
      <c r="D307" s="68">
        <v>2</v>
      </c>
      <c r="E307" s="49" t="s">
        <v>1421</v>
      </c>
      <c r="F307" s="18"/>
      <c r="G307" s="124" t="s">
        <v>690</v>
      </c>
      <c r="H307" s="179" t="s">
        <v>781</v>
      </c>
      <c r="I307" s="373" t="s">
        <v>791</v>
      </c>
      <c r="J307" s="373"/>
      <c r="K307" s="373"/>
      <c r="L307" s="124" t="s">
        <v>568</v>
      </c>
      <c r="M307" s="373"/>
      <c r="N307" s="18"/>
      <c r="O307" s="373"/>
      <c r="P307" s="18" t="s">
        <v>713</v>
      </c>
      <c r="Q307" s="297">
        <v>-7.1127552999999999</v>
      </c>
      <c r="R307" s="297">
        <v>113.204981</v>
      </c>
      <c r="T307" s="373"/>
      <c r="U307" s="373"/>
      <c r="V307" s="11"/>
      <c r="W307" s="11"/>
      <c r="X307" s="11"/>
      <c r="Y307" s="11"/>
    </row>
    <row r="308" spans="1:25" s="2" customFormat="1" hidden="1" x14ac:dyDescent="0.3">
      <c r="A308" s="3">
        <v>300</v>
      </c>
      <c r="B308" s="373"/>
      <c r="C308" s="301" t="s">
        <v>1055</v>
      </c>
      <c r="D308" s="68">
        <v>23</v>
      </c>
      <c r="E308" s="49" t="s">
        <v>1421</v>
      </c>
      <c r="F308" s="18"/>
      <c r="G308" s="124" t="s">
        <v>691</v>
      </c>
      <c r="H308" s="179" t="s">
        <v>775</v>
      </c>
      <c r="I308" s="373" t="s">
        <v>592</v>
      </c>
      <c r="J308" s="373"/>
      <c r="K308" s="373"/>
      <c r="L308" s="124" t="s">
        <v>571</v>
      </c>
      <c r="M308" s="373"/>
      <c r="N308" s="18"/>
      <c r="O308" s="373"/>
      <c r="P308" s="18" t="s">
        <v>713</v>
      </c>
      <c r="Q308" s="297">
        <v>-7.2029858000000004</v>
      </c>
      <c r="R308" s="297">
        <v>113.24375929999999</v>
      </c>
      <c r="T308" s="373"/>
      <c r="U308" s="373"/>
      <c r="V308" s="11"/>
      <c r="W308" s="11"/>
      <c r="X308" s="11"/>
      <c r="Y308" s="11"/>
    </row>
    <row r="309" spans="1:25" s="2" customFormat="1" hidden="1" x14ac:dyDescent="0.3">
      <c r="A309" s="3">
        <v>301</v>
      </c>
      <c r="B309" s="373"/>
      <c r="C309" s="301" t="s">
        <v>1056</v>
      </c>
      <c r="D309" s="68">
        <v>5</v>
      </c>
      <c r="E309" s="49" t="s">
        <v>1423</v>
      </c>
      <c r="F309" s="18"/>
      <c r="G309" s="124" t="s">
        <v>692</v>
      </c>
      <c r="H309" s="179" t="s">
        <v>775</v>
      </c>
      <c r="I309" s="373" t="s">
        <v>602</v>
      </c>
      <c r="J309" s="373"/>
      <c r="K309" s="373"/>
      <c r="L309" s="124" t="s">
        <v>571</v>
      </c>
      <c r="M309" s="373"/>
      <c r="N309" s="18"/>
      <c r="O309" s="373"/>
      <c r="P309" s="18" t="s">
        <v>713</v>
      </c>
      <c r="Q309" s="297">
        <v>-7.2024762999999998</v>
      </c>
      <c r="R309" s="297">
        <v>113.2438815</v>
      </c>
      <c r="T309" s="373"/>
      <c r="U309" s="373"/>
      <c r="V309" s="11"/>
      <c r="W309" s="11"/>
      <c r="X309" s="11"/>
      <c r="Y309" s="11"/>
    </row>
    <row r="310" spans="1:25" s="2" customFormat="1" hidden="1" x14ac:dyDescent="0.3">
      <c r="A310" s="3">
        <v>302</v>
      </c>
      <c r="B310" s="373"/>
      <c r="C310" s="305" t="s">
        <v>1057</v>
      </c>
      <c r="D310" s="68">
        <v>25</v>
      </c>
      <c r="E310" s="49" t="s">
        <v>1423</v>
      </c>
      <c r="F310" s="18"/>
      <c r="G310" s="124" t="s">
        <v>693</v>
      </c>
      <c r="H310" s="179" t="s">
        <v>775</v>
      </c>
      <c r="I310" s="373" t="s">
        <v>601</v>
      </c>
      <c r="J310" s="373"/>
      <c r="K310" s="373"/>
      <c r="L310" s="124" t="s">
        <v>571</v>
      </c>
      <c r="M310" s="373"/>
      <c r="N310" s="18"/>
      <c r="O310" s="373"/>
      <c r="P310" s="18" t="s">
        <v>713</v>
      </c>
      <c r="Q310" s="297">
        <v>-7.2030003999999996</v>
      </c>
      <c r="R310" s="297">
        <v>113.2439146</v>
      </c>
      <c r="T310" s="373"/>
      <c r="U310" s="373"/>
      <c r="V310" s="11"/>
      <c r="W310" s="11"/>
      <c r="X310" s="11"/>
      <c r="Y310" s="11"/>
    </row>
    <row r="311" spans="1:25" s="2" customFormat="1" hidden="1" x14ac:dyDescent="0.3">
      <c r="A311" s="3">
        <v>303</v>
      </c>
      <c r="B311" s="373"/>
      <c r="C311" s="305" t="s">
        <v>1058</v>
      </c>
      <c r="D311" s="68">
        <v>12</v>
      </c>
      <c r="E311" s="49" t="s">
        <v>1423</v>
      </c>
      <c r="F311" s="18"/>
      <c r="G311" s="124" t="s">
        <v>693</v>
      </c>
      <c r="H311" s="179" t="s">
        <v>775</v>
      </c>
      <c r="I311" s="373" t="s">
        <v>601</v>
      </c>
      <c r="J311" s="373"/>
      <c r="K311" s="373"/>
      <c r="L311" s="124" t="s">
        <v>571</v>
      </c>
      <c r="M311" s="373"/>
      <c r="N311" s="18"/>
      <c r="O311" s="373"/>
      <c r="P311" s="18" t="s">
        <v>713</v>
      </c>
      <c r="Q311" s="297">
        <v>-7.2027362000000004</v>
      </c>
      <c r="R311" s="297">
        <v>113.2437862</v>
      </c>
      <c r="T311" s="373"/>
      <c r="U311" s="373"/>
      <c r="V311" s="11"/>
      <c r="W311" s="11"/>
      <c r="X311" s="11"/>
      <c r="Y311" s="11"/>
    </row>
    <row r="312" spans="1:25" s="2" customFormat="1" hidden="1" x14ac:dyDescent="0.3">
      <c r="A312" s="3">
        <v>304</v>
      </c>
      <c r="B312" s="373"/>
      <c r="C312" s="301" t="s">
        <v>1059</v>
      </c>
      <c r="D312" s="68">
        <v>38</v>
      </c>
      <c r="E312" s="47" t="s">
        <v>1421</v>
      </c>
      <c r="F312" s="18"/>
      <c r="G312" s="308" t="s">
        <v>694</v>
      </c>
      <c r="H312" s="180" t="s">
        <v>775</v>
      </c>
      <c r="I312" s="373" t="s">
        <v>788</v>
      </c>
      <c r="J312" s="373"/>
      <c r="K312" s="373"/>
      <c r="L312" s="308" t="s">
        <v>571</v>
      </c>
      <c r="M312" s="373"/>
      <c r="N312" s="18"/>
      <c r="O312" s="373"/>
      <c r="P312" s="18" t="s">
        <v>713</v>
      </c>
      <c r="Q312" s="297">
        <v>-7.2026474</v>
      </c>
      <c r="R312" s="297">
        <v>113.2441649</v>
      </c>
      <c r="T312" s="373"/>
      <c r="U312" s="373"/>
      <c r="V312" s="11"/>
      <c r="W312" s="11"/>
      <c r="X312" s="11"/>
      <c r="Y312" s="11"/>
    </row>
    <row r="313" spans="1:25" s="2" customFormat="1" hidden="1" x14ac:dyDescent="0.3">
      <c r="A313" s="3">
        <v>305</v>
      </c>
      <c r="B313" s="373"/>
      <c r="C313" s="301" t="s">
        <v>1060</v>
      </c>
      <c r="D313" s="68">
        <v>20</v>
      </c>
      <c r="E313" s="47" t="s">
        <v>1421</v>
      </c>
      <c r="F313" s="18"/>
      <c r="G313" s="308" t="s">
        <v>507</v>
      </c>
      <c r="H313" s="180" t="s">
        <v>775</v>
      </c>
      <c r="I313" s="373" t="s">
        <v>592</v>
      </c>
      <c r="J313" s="373"/>
      <c r="K313" s="373"/>
      <c r="L313" s="308" t="s">
        <v>571</v>
      </c>
      <c r="M313" s="373"/>
      <c r="N313" s="18"/>
      <c r="O313" s="373"/>
      <c r="P313" s="18" t="s">
        <v>713</v>
      </c>
      <c r="Q313" s="297">
        <v>-7.2026677000000001</v>
      </c>
      <c r="R313" s="297">
        <v>113.2439306</v>
      </c>
      <c r="T313" s="373"/>
      <c r="U313" s="373"/>
      <c r="V313" s="11"/>
      <c r="W313" s="11"/>
      <c r="X313" s="11"/>
      <c r="Y313" s="11"/>
    </row>
    <row r="314" spans="1:25" s="2" customFormat="1" hidden="1" x14ac:dyDescent="0.3">
      <c r="A314" s="3">
        <v>306</v>
      </c>
      <c r="B314" s="373"/>
      <c r="C314" s="301" t="s">
        <v>1061</v>
      </c>
      <c r="D314" s="68">
        <v>20</v>
      </c>
      <c r="E314" s="47" t="s">
        <v>1421</v>
      </c>
      <c r="F314" s="18"/>
      <c r="G314" s="308" t="s">
        <v>574</v>
      </c>
      <c r="H314" s="180" t="s">
        <v>775</v>
      </c>
      <c r="I314" s="373" t="s">
        <v>592</v>
      </c>
      <c r="J314" s="373"/>
      <c r="K314" s="373"/>
      <c r="L314" s="308" t="s">
        <v>571</v>
      </c>
      <c r="M314" s="373"/>
      <c r="N314" s="18"/>
      <c r="O314" s="373"/>
      <c r="P314" s="18" t="s">
        <v>713</v>
      </c>
      <c r="Q314" s="297">
        <v>-7.2031783000000003</v>
      </c>
      <c r="R314" s="297">
        <v>113.2440431</v>
      </c>
      <c r="T314" s="373"/>
      <c r="U314" s="373"/>
      <c r="V314" s="11"/>
      <c r="W314" s="11"/>
      <c r="X314" s="11"/>
      <c r="Y314" s="11"/>
    </row>
    <row r="315" spans="1:25" s="2" customFormat="1" hidden="1" x14ac:dyDescent="0.3">
      <c r="A315" s="3">
        <v>307</v>
      </c>
      <c r="B315" s="373"/>
      <c r="C315" s="301" t="s">
        <v>1062</v>
      </c>
      <c r="D315" s="68">
        <v>19</v>
      </c>
      <c r="E315" s="47" t="s">
        <v>1421</v>
      </c>
      <c r="F315" s="18"/>
      <c r="G315" s="308" t="s">
        <v>574</v>
      </c>
      <c r="H315" s="119" t="s">
        <v>775</v>
      </c>
      <c r="I315" s="373" t="s">
        <v>592</v>
      </c>
      <c r="J315" s="373"/>
      <c r="K315" s="373"/>
      <c r="L315" s="308" t="s">
        <v>571</v>
      </c>
      <c r="M315" s="373"/>
      <c r="N315" s="18"/>
      <c r="O315" s="373"/>
      <c r="P315" s="18" t="s">
        <v>713</v>
      </c>
      <c r="Q315" s="297">
        <v>-7.2027578999999999</v>
      </c>
      <c r="R315" s="297">
        <v>113.2439674</v>
      </c>
      <c r="T315" s="373"/>
      <c r="U315" s="373"/>
      <c r="V315" s="11"/>
      <c r="W315" s="11"/>
      <c r="X315" s="11"/>
      <c r="Y315" s="11"/>
    </row>
    <row r="316" spans="1:25" s="2" customFormat="1" hidden="1" x14ac:dyDescent="0.3">
      <c r="A316" s="3">
        <v>308</v>
      </c>
      <c r="B316" s="373"/>
      <c r="C316" s="301" t="s">
        <v>1063</v>
      </c>
      <c r="D316" s="67" t="s">
        <v>1446</v>
      </c>
      <c r="E316" s="47" t="s">
        <v>1423</v>
      </c>
      <c r="F316" s="18"/>
      <c r="G316" s="308"/>
      <c r="H316" s="119" t="s">
        <v>376</v>
      </c>
      <c r="I316" s="373" t="s">
        <v>824</v>
      </c>
      <c r="J316" s="373"/>
      <c r="K316" s="373"/>
      <c r="L316" s="308" t="s">
        <v>564</v>
      </c>
      <c r="M316" s="373"/>
      <c r="N316" s="18"/>
      <c r="O316" s="373"/>
      <c r="P316" s="18" t="s">
        <v>713</v>
      </c>
      <c r="Q316" s="297">
        <v>-6.9980326000000002</v>
      </c>
      <c r="R316" s="297">
        <v>113.2790705</v>
      </c>
      <c r="T316" s="373"/>
      <c r="U316" s="373"/>
      <c r="V316" s="11"/>
      <c r="W316" s="11"/>
      <c r="X316" s="11"/>
      <c r="Y316" s="11"/>
    </row>
    <row r="317" spans="1:25" s="2" customFormat="1" hidden="1" x14ac:dyDescent="0.3">
      <c r="A317" s="3">
        <v>309</v>
      </c>
      <c r="B317" s="373"/>
      <c r="C317" s="301" t="s">
        <v>1064</v>
      </c>
      <c r="D317" s="67">
        <v>22</v>
      </c>
      <c r="E317" s="47" t="s">
        <v>1423</v>
      </c>
      <c r="F317" s="18"/>
      <c r="G317" s="124"/>
      <c r="H317" s="179" t="s">
        <v>376</v>
      </c>
      <c r="I317" s="373" t="s">
        <v>824</v>
      </c>
      <c r="J317" s="373"/>
      <c r="K317" s="373"/>
      <c r="L317" s="124" t="s">
        <v>564</v>
      </c>
      <c r="M317" s="373"/>
      <c r="N317" s="18"/>
      <c r="O317" s="373"/>
      <c r="P317" s="18" t="s">
        <v>713</v>
      </c>
      <c r="Q317" s="297">
        <v>-6.9985505000000003</v>
      </c>
      <c r="R317" s="297">
        <v>113.2792305</v>
      </c>
      <c r="T317" s="373"/>
      <c r="U317" s="373"/>
      <c r="V317" s="11"/>
      <c r="W317" s="11"/>
      <c r="X317" s="11"/>
      <c r="Y317" s="11"/>
    </row>
    <row r="318" spans="1:25" s="2" customFormat="1" hidden="1" x14ac:dyDescent="0.3">
      <c r="A318" s="3">
        <v>310</v>
      </c>
      <c r="B318" s="373"/>
      <c r="C318" s="305" t="s">
        <v>1065</v>
      </c>
      <c r="D318" s="68">
        <v>24</v>
      </c>
      <c r="E318" s="49" t="s">
        <v>1421</v>
      </c>
      <c r="F318" s="18"/>
      <c r="G318" s="124" t="s">
        <v>695</v>
      </c>
      <c r="H318" s="179" t="s">
        <v>777</v>
      </c>
      <c r="I318" s="373" t="s">
        <v>825</v>
      </c>
      <c r="J318" s="373"/>
      <c r="K318" s="373"/>
      <c r="L318" s="124" t="s">
        <v>455</v>
      </c>
      <c r="M318" s="373"/>
      <c r="N318" s="18"/>
      <c r="O318" s="373"/>
      <c r="P318" s="18" t="s">
        <v>713</v>
      </c>
      <c r="Q318" s="297">
        <v>-6.8957579999999998</v>
      </c>
      <c r="R318" s="297">
        <v>113.1480373</v>
      </c>
      <c r="T318" s="373"/>
      <c r="U318" s="373"/>
      <c r="V318" s="11"/>
      <c r="W318" s="11"/>
      <c r="X318" s="11"/>
      <c r="Y318" s="11"/>
    </row>
    <row r="319" spans="1:25" s="2" customFormat="1" hidden="1" x14ac:dyDescent="0.3">
      <c r="A319" s="3">
        <v>311</v>
      </c>
      <c r="B319" s="373"/>
      <c r="C319" s="301" t="s">
        <v>1066</v>
      </c>
      <c r="D319" s="67" t="s">
        <v>1445</v>
      </c>
      <c r="E319" s="49" t="s">
        <v>1423</v>
      </c>
      <c r="F319" s="18"/>
      <c r="G319" s="124" t="s">
        <v>696</v>
      </c>
      <c r="H319" s="179" t="s">
        <v>776</v>
      </c>
      <c r="I319" s="373" t="s">
        <v>826</v>
      </c>
      <c r="J319" s="373"/>
      <c r="K319" s="373"/>
      <c r="L319" s="124" t="s">
        <v>521</v>
      </c>
      <c r="M319" s="373"/>
      <c r="N319" s="18"/>
      <c r="O319" s="373"/>
      <c r="P319" s="18" t="s">
        <v>713</v>
      </c>
      <c r="Q319" s="297">
        <v>-7.2155687000000004</v>
      </c>
      <c r="R319" s="297">
        <v>113.3187386</v>
      </c>
      <c r="T319" s="373"/>
      <c r="U319" s="373"/>
      <c r="V319" s="11"/>
      <c r="W319" s="11"/>
      <c r="X319" s="11"/>
      <c r="Y319" s="11"/>
    </row>
    <row r="320" spans="1:25" s="2" customFormat="1" hidden="1" x14ac:dyDescent="0.3">
      <c r="A320" s="3">
        <v>312</v>
      </c>
      <c r="B320" s="373"/>
      <c r="C320" s="305" t="s">
        <v>1067</v>
      </c>
      <c r="D320" s="68">
        <v>35</v>
      </c>
      <c r="E320" s="49" t="s">
        <v>1423</v>
      </c>
      <c r="F320" s="18"/>
      <c r="G320" s="124" t="s">
        <v>589</v>
      </c>
      <c r="H320" s="179" t="s">
        <v>783</v>
      </c>
      <c r="I320" s="373" t="s">
        <v>827</v>
      </c>
      <c r="J320" s="373"/>
      <c r="K320" s="373"/>
      <c r="L320" s="124" t="s">
        <v>459</v>
      </c>
      <c r="M320" s="373"/>
      <c r="N320" s="18"/>
      <c r="O320" s="373"/>
      <c r="P320" s="18" t="s">
        <v>713</v>
      </c>
      <c r="Q320" s="297">
        <v>-7.1586593000000001</v>
      </c>
      <c r="R320" s="297">
        <v>113.20130880000001</v>
      </c>
      <c r="T320" s="373"/>
      <c r="U320" s="373"/>
      <c r="V320" s="11"/>
      <c r="W320" s="11"/>
      <c r="X320" s="11"/>
      <c r="Y320" s="11"/>
    </row>
    <row r="321" spans="1:25" s="2" customFormat="1" hidden="1" x14ac:dyDescent="0.3">
      <c r="A321" s="3">
        <v>313</v>
      </c>
      <c r="B321" s="373"/>
      <c r="C321" s="305" t="s">
        <v>1068</v>
      </c>
      <c r="D321" s="68">
        <v>27</v>
      </c>
      <c r="E321" s="49" t="s">
        <v>1421</v>
      </c>
      <c r="F321" s="18"/>
      <c r="G321" s="124" t="s">
        <v>589</v>
      </c>
      <c r="H321" s="179" t="s">
        <v>783</v>
      </c>
      <c r="I321" s="373" t="s">
        <v>827</v>
      </c>
      <c r="J321" s="373"/>
      <c r="K321" s="373"/>
      <c r="L321" s="124" t="s">
        <v>459</v>
      </c>
      <c r="M321" s="373"/>
      <c r="N321" s="18"/>
      <c r="O321" s="373"/>
      <c r="P321" s="18" t="s">
        <v>713</v>
      </c>
      <c r="Q321" s="297">
        <v>-7.1587053000000003</v>
      </c>
      <c r="R321" s="297">
        <v>113.2019047</v>
      </c>
      <c r="T321" s="373"/>
      <c r="U321" s="373"/>
      <c r="V321" s="11"/>
      <c r="W321" s="11"/>
      <c r="X321" s="11"/>
      <c r="Y321" s="11"/>
    </row>
    <row r="322" spans="1:25" s="2" customFormat="1" hidden="1" x14ac:dyDescent="0.3">
      <c r="A322" s="3">
        <v>314</v>
      </c>
      <c r="B322" s="373"/>
      <c r="C322" s="305" t="s">
        <v>1069</v>
      </c>
      <c r="D322" s="68" t="s">
        <v>1446</v>
      </c>
      <c r="E322" s="49" t="s">
        <v>1421</v>
      </c>
      <c r="F322" s="18"/>
      <c r="G322" s="124" t="s">
        <v>697</v>
      </c>
      <c r="H322" s="179" t="s">
        <v>780</v>
      </c>
      <c r="I322" s="373" t="s">
        <v>828</v>
      </c>
      <c r="J322" s="373"/>
      <c r="K322" s="373"/>
      <c r="L322" s="124" t="s">
        <v>560</v>
      </c>
      <c r="M322" s="373"/>
      <c r="N322" s="18"/>
      <c r="O322" s="373"/>
      <c r="P322" s="18" t="s">
        <v>713</v>
      </c>
      <c r="Q322" s="297">
        <v>-7.2131508999999996</v>
      </c>
      <c r="R322" s="297">
        <v>113.04338869999999</v>
      </c>
      <c r="T322" s="373"/>
      <c r="U322" s="373"/>
      <c r="V322" s="11"/>
      <c r="W322" s="11"/>
      <c r="X322" s="11"/>
      <c r="Y322" s="11"/>
    </row>
    <row r="323" spans="1:25" s="2" customFormat="1" hidden="1" x14ac:dyDescent="0.3">
      <c r="A323" s="3">
        <v>315</v>
      </c>
      <c r="B323" s="373"/>
      <c r="C323" s="305" t="s">
        <v>1070</v>
      </c>
      <c r="D323" s="67">
        <v>30</v>
      </c>
      <c r="E323" s="49" t="s">
        <v>1421</v>
      </c>
      <c r="F323" s="18"/>
      <c r="G323" s="124" t="s">
        <v>698</v>
      </c>
      <c r="H323" s="179" t="s">
        <v>780</v>
      </c>
      <c r="I323" s="373" t="s">
        <v>828</v>
      </c>
      <c r="J323" s="373"/>
      <c r="K323" s="373"/>
      <c r="L323" s="124" t="s">
        <v>560</v>
      </c>
      <c r="M323" s="373"/>
      <c r="N323" s="18"/>
      <c r="O323" s="373"/>
      <c r="P323" s="18" t="s">
        <v>713</v>
      </c>
      <c r="Q323" s="297">
        <v>-7.2138904999999998</v>
      </c>
      <c r="R323" s="297">
        <v>113.04304759999999</v>
      </c>
      <c r="T323" s="373"/>
      <c r="U323" s="373"/>
      <c r="V323" s="11"/>
      <c r="W323" s="11"/>
      <c r="X323" s="11"/>
      <c r="Y323" s="11"/>
    </row>
    <row r="324" spans="1:25" s="2" customFormat="1" hidden="1" x14ac:dyDescent="0.3">
      <c r="A324" s="3">
        <v>316</v>
      </c>
      <c r="B324" s="373"/>
      <c r="C324" s="309" t="s">
        <v>1071</v>
      </c>
      <c r="D324" s="67"/>
      <c r="E324" s="47" t="s">
        <v>1423</v>
      </c>
      <c r="F324" s="18"/>
      <c r="G324" s="130" t="s">
        <v>699</v>
      </c>
      <c r="H324" s="119" t="s">
        <v>780</v>
      </c>
      <c r="I324" s="373" t="s">
        <v>829</v>
      </c>
      <c r="J324" s="373"/>
      <c r="K324" s="373"/>
      <c r="L324" s="130" t="s">
        <v>560</v>
      </c>
      <c r="M324" s="373"/>
      <c r="N324" s="18"/>
      <c r="O324" s="373"/>
      <c r="P324" s="18" t="s">
        <v>713</v>
      </c>
      <c r="Q324" s="297">
        <v>-7.2132478000000004</v>
      </c>
      <c r="R324" s="297">
        <v>113.0429962</v>
      </c>
      <c r="T324" s="373"/>
      <c r="U324" s="373"/>
      <c r="V324" s="11"/>
      <c r="W324" s="11"/>
      <c r="X324" s="11"/>
      <c r="Y324" s="11"/>
    </row>
    <row r="325" spans="1:25" s="2" customFormat="1" hidden="1" x14ac:dyDescent="0.3">
      <c r="A325" s="3">
        <v>317</v>
      </c>
      <c r="B325" s="373"/>
      <c r="C325" s="309" t="s">
        <v>1072</v>
      </c>
      <c r="D325" s="68">
        <v>54</v>
      </c>
      <c r="E325" s="47" t="s">
        <v>1423</v>
      </c>
      <c r="F325" s="18"/>
      <c r="G325" s="127" t="s">
        <v>700</v>
      </c>
      <c r="H325" s="179" t="s">
        <v>780</v>
      </c>
      <c r="I325" s="373" t="s">
        <v>789</v>
      </c>
      <c r="J325" s="373"/>
      <c r="K325" s="373"/>
      <c r="L325" s="127" t="s">
        <v>560</v>
      </c>
      <c r="M325" s="373"/>
      <c r="N325" s="18"/>
      <c r="O325" s="373"/>
      <c r="P325" s="18" t="s">
        <v>713</v>
      </c>
      <c r="Q325" s="297">
        <v>-7.2138933999999999</v>
      </c>
      <c r="R325" s="297">
        <v>113.0432414</v>
      </c>
      <c r="T325" s="373"/>
      <c r="U325" s="373"/>
      <c r="V325" s="11"/>
      <c r="W325" s="11"/>
      <c r="X325" s="11"/>
      <c r="Y325" s="11"/>
    </row>
    <row r="326" spans="1:25" s="2" customFormat="1" hidden="1" x14ac:dyDescent="0.3">
      <c r="A326" s="3">
        <v>318</v>
      </c>
      <c r="B326" s="373"/>
      <c r="C326" s="305" t="s">
        <v>1073</v>
      </c>
      <c r="D326" s="68">
        <v>7</v>
      </c>
      <c r="E326" s="47" t="s">
        <v>1423</v>
      </c>
      <c r="F326" s="18"/>
      <c r="G326" s="124" t="s">
        <v>700</v>
      </c>
      <c r="H326" s="179" t="s">
        <v>780</v>
      </c>
      <c r="I326" s="373" t="s">
        <v>789</v>
      </c>
      <c r="J326" s="373"/>
      <c r="K326" s="373"/>
      <c r="L326" s="124" t="s">
        <v>560</v>
      </c>
      <c r="M326" s="373"/>
      <c r="N326" s="18"/>
      <c r="O326" s="373"/>
      <c r="P326" s="18" t="s">
        <v>713</v>
      </c>
      <c r="Q326" s="297">
        <v>-7.2136829999999996</v>
      </c>
      <c r="R326" s="297">
        <v>113.0433034</v>
      </c>
      <c r="T326" s="373"/>
      <c r="U326" s="373"/>
      <c r="V326" s="11"/>
      <c r="W326" s="11"/>
      <c r="X326" s="11"/>
      <c r="Y326" s="11"/>
    </row>
    <row r="327" spans="1:25" s="2" customFormat="1" ht="15.6" hidden="1" x14ac:dyDescent="0.3">
      <c r="A327" s="3">
        <v>319</v>
      </c>
      <c r="B327" s="373"/>
      <c r="C327" s="38" t="s">
        <v>1074</v>
      </c>
      <c r="D327" s="71">
        <v>23</v>
      </c>
      <c r="E327" s="55" t="s">
        <v>1423</v>
      </c>
      <c r="F327" s="18"/>
      <c r="G327" s="124" t="s">
        <v>701</v>
      </c>
      <c r="H327" s="179" t="s">
        <v>578</v>
      </c>
      <c r="I327" s="373" t="s">
        <v>583</v>
      </c>
      <c r="J327" s="373"/>
      <c r="K327" s="373"/>
      <c r="L327" s="138" t="s">
        <v>535</v>
      </c>
      <c r="M327" s="373"/>
      <c r="N327" s="18"/>
      <c r="O327" s="373"/>
      <c r="P327" s="18" t="s">
        <v>713</v>
      </c>
      <c r="Q327" s="297">
        <v>-7.0324508000000003</v>
      </c>
      <c r="R327" s="297">
        <v>113.1483594</v>
      </c>
      <c r="T327" s="373"/>
      <c r="U327" s="373"/>
      <c r="V327" s="11"/>
      <c r="W327" s="11"/>
      <c r="X327" s="11"/>
      <c r="Y327" s="11"/>
    </row>
    <row r="328" spans="1:25" s="2" customFormat="1" hidden="1" x14ac:dyDescent="0.3">
      <c r="A328" s="3">
        <v>320</v>
      </c>
      <c r="B328" s="373"/>
      <c r="C328" s="301" t="s">
        <v>1075</v>
      </c>
      <c r="D328" s="67">
        <v>36</v>
      </c>
      <c r="E328" s="47" t="s">
        <v>1423</v>
      </c>
      <c r="F328" s="18"/>
      <c r="G328" s="308" t="s">
        <v>702</v>
      </c>
      <c r="H328" s="119" t="s">
        <v>781</v>
      </c>
      <c r="I328" s="373" t="s">
        <v>802</v>
      </c>
      <c r="J328" s="373"/>
      <c r="K328" s="373"/>
      <c r="L328" s="308" t="s">
        <v>561</v>
      </c>
      <c r="M328" s="373"/>
      <c r="N328" s="18"/>
      <c r="O328" s="373"/>
      <c r="P328" s="18" t="s">
        <v>713</v>
      </c>
      <c r="Q328" s="297">
        <v>-7.1118385999999996</v>
      </c>
      <c r="R328" s="297">
        <v>113.31996289999999</v>
      </c>
      <c r="T328" s="373"/>
      <c r="U328" s="373"/>
      <c r="V328" s="11"/>
      <c r="W328" s="11"/>
      <c r="X328" s="11"/>
      <c r="Y328" s="11"/>
    </row>
    <row r="329" spans="1:25" s="2" customFormat="1" hidden="1" x14ac:dyDescent="0.3">
      <c r="A329" s="3">
        <v>321</v>
      </c>
      <c r="B329" s="373"/>
      <c r="C329" s="301" t="s">
        <v>1076</v>
      </c>
      <c r="D329" s="68">
        <v>22</v>
      </c>
      <c r="E329" s="47" t="s">
        <v>1421</v>
      </c>
      <c r="F329" s="18"/>
      <c r="G329" s="308" t="s">
        <v>702</v>
      </c>
      <c r="H329" s="180" t="s">
        <v>781</v>
      </c>
      <c r="I329" s="373" t="s">
        <v>802</v>
      </c>
      <c r="J329" s="373"/>
      <c r="K329" s="373"/>
      <c r="L329" s="308" t="s">
        <v>561</v>
      </c>
      <c r="M329" s="373"/>
      <c r="N329" s="18"/>
      <c r="O329" s="373"/>
      <c r="P329" s="18" t="s">
        <v>713</v>
      </c>
      <c r="Q329" s="297">
        <v>-7.1114967</v>
      </c>
      <c r="R329" s="297">
        <v>113.32013259999999</v>
      </c>
      <c r="T329" s="373"/>
      <c r="U329" s="373"/>
      <c r="V329" s="11"/>
      <c r="W329" s="11"/>
      <c r="X329" s="11"/>
      <c r="Y329" s="11"/>
    </row>
    <row r="330" spans="1:25" s="2" customFormat="1" hidden="1" x14ac:dyDescent="0.3">
      <c r="A330" s="3">
        <v>322</v>
      </c>
      <c r="B330" s="373"/>
      <c r="C330" s="301" t="s">
        <v>1077</v>
      </c>
      <c r="D330" s="67" t="s">
        <v>1447</v>
      </c>
      <c r="E330" s="49" t="s">
        <v>1423</v>
      </c>
      <c r="F330" s="18"/>
      <c r="G330" s="124" t="s">
        <v>453</v>
      </c>
      <c r="H330" s="179" t="s">
        <v>775</v>
      </c>
      <c r="I330" s="373" t="s">
        <v>808</v>
      </c>
      <c r="J330" s="373"/>
      <c r="K330" s="373"/>
      <c r="L330" s="124" t="s">
        <v>572</v>
      </c>
      <c r="M330" s="373"/>
      <c r="N330" s="18"/>
      <c r="O330" s="373"/>
      <c r="P330" s="18" t="s">
        <v>713</v>
      </c>
      <c r="Q330" s="297">
        <v>-7.1824789999999998</v>
      </c>
      <c r="R330" s="297">
        <v>113.23304880000001</v>
      </c>
      <c r="T330" s="373"/>
      <c r="U330" s="373"/>
      <c r="V330" s="11"/>
      <c r="W330" s="11"/>
      <c r="X330" s="11"/>
      <c r="Y330" s="11"/>
    </row>
    <row r="331" spans="1:25" s="2" customFormat="1" hidden="1" x14ac:dyDescent="0.3">
      <c r="A331" s="3">
        <v>323</v>
      </c>
      <c r="B331" s="373"/>
      <c r="C331" s="125" t="s">
        <v>1078</v>
      </c>
      <c r="D331" s="69" t="s">
        <v>1448</v>
      </c>
      <c r="E331" s="51" t="s">
        <v>1423</v>
      </c>
      <c r="F331" s="18"/>
      <c r="G331" s="128" t="s">
        <v>703</v>
      </c>
      <c r="H331" s="178" t="s">
        <v>775</v>
      </c>
      <c r="I331" s="373" t="s">
        <v>823</v>
      </c>
      <c r="J331" s="373"/>
      <c r="K331" s="373"/>
      <c r="L331" s="128" t="s">
        <v>572</v>
      </c>
      <c r="M331" s="373"/>
      <c r="N331" s="18"/>
      <c r="O331" s="373"/>
      <c r="P331" s="18" t="s">
        <v>713</v>
      </c>
      <c r="Q331" s="297">
        <v>-7.1828132</v>
      </c>
      <c r="R331" s="297">
        <v>113.23388559999999</v>
      </c>
      <c r="T331" s="373"/>
      <c r="U331" s="373"/>
      <c r="V331" s="11"/>
      <c r="W331" s="11"/>
      <c r="X331" s="11"/>
      <c r="Y331" s="11"/>
    </row>
    <row r="332" spans="1:25" s="2" customFormat="1" hidden="1" x14ac:dyDescent="0.3">
      <c r="A332" s="3">
        <v>324</v>
      </c>
      <c r="B332" s="373"/>
      <c r="C332" s="144" t="s">
        <v>1079</v>
      </c>
      <c r="D332" s="69">
        <v>15</v>
      </c>
      <c r="E332" s="51" t="s">
        <v>1421</v>
      </c>
      <c r="F332" s="18"/>
      <c r="G332" s="128" t="s">
        <v>704</v>
      </c>
      <c r="H332" s="178" t="s">
        <v>775</v>
      </c>
      <c r="I332" s="373" t="s">
        <v>796</v>
      </c>
      <c r="J332" s="373"/>
      <c r="K332" s="373"/>
      <c r="L332" s="128" t="s">
        <v>572</v>
      </c>
      <c r="M332" s="373"/>
      <c r="N332" s="18"/>
      <c r="O332" s="373"/>
      <c r="P332" s="18" t="s">
        <v>713</v>
      </c>
      <c r="Q332" s="297">
        <v>-7.1824192</v>
      </c>
      <c r="R332" s="297">
        <v>113.23326040000001</v>
      </c>
      <c r="T332" s="373"/>
      <c r="U332" s="373"/>
      <c r="V332" s="11"/>
      <c r="W332" s="11"/>
      <c r="X332" s="11"/>
      <c r="Y332" s="11"/>
    </row>
    <row r="333" spans="1:25" s="2" customFormat="1" ht="28.8" hidden="1" x14ac:dyDescent="0.3">
      <c r="A333" s="3">
        <v>325</v>
      </c>
      <c r="B333" s="373"/>
      <c r="C333" s="305" t="s">
        <v>1080</v>
      </c>
      <c r="D333" s="67" t="s">
        <v>1449</v>
      </c>
      <c r="E333" s="49" t="s">
        <v>1423</v>
      </c>
      <c r="F333" s="18"/>
      <c r="G333" s="306" t="s">
        <v>705</v>
      </c>
      <c r="H333" s="179" t="s">
        <v>775</v>
      </c>
      <c r="I333" s="373" t="s">
        <v>482</v>
      </c>
      <c r="J333" s="373"/>
      <c r="K333" s="373"/>
      <c r="L333" s="124" t="s">
        <v>572</v>
      </c>
      <c r="M333" s="373"/>
      <c r="N333" s="18"/>
      <c r="O333" s="373"/>
      <c r="P333" s="18" t="s">
        <v>713</v>
      </c>
      <c r="Q333" s="297">
        <v>-7.1823136999999999</v>
      </c>
      <c r="R333" s="297">
        <v>113.2333687</v>
      </c>
      <c r="T333" s="373"/>
      <c r="U333" s="373"/>
      <c r="V333" s="11"/>
      <c r="W333" s="11"/>
      <c r="X333" s="11"/>
      <c r="Y333" s="11"/>
    </row>
    <row r="334" spans="1:25" s="2" customFormat="1" hidden="1" x14ac:dyDescent="0.3">
      <c r="A334" s="3">
        <v>326</v>
      </c>
      <c r="B334" s="373"/>
      <c r="C334" s="132" t="s">
        <v>1081</v>
      </c>
      <c r="D334" s="66">
        <v>60</v>
      </c>
      <c r="E334" s="51" t="s">
        <v>1423</v>
      </c>
      <c r="F334" s="18"/>
      <c r="G334" s="133" t="s">
        <v>702</v>
      </c>
      <c r="H334" s="178" t="s">
        <v>781</v>
      </c>
      <c r="I334" s="373" t="s">
        <v>802</v>
      </c>
      <c r="J334" s="373"/>
      <c r="K334" s="373"/>
      <c r="L334" s="133" t="s">
        <v>561</v>
      </c>
      <c r="M334" s="373"/>
      <c r="N334" s="18"/>
      <c r="O334" s="373"/>
      <c r="P334" s="18" t="s">
        <v>713</v>
      </c>
      <c r="Q334" s="297">
        <v>-7.1119889000000001</v>
      </c>
      <c r="R334" s="297">
        <v>113.3205804</v>
      </c>
      <c r="T334" s="373"/>
      <c r="U334" s="373"/>
      <c r="V334" s="11"/>
      <c r="W334" s="11"/>
      <c r="X334" s="11"/>
      <c r="Y334" s="11"/>
    </row>
    <row r="335" spans="1:25" s="2" customFormat="1" hidden="1" x14ac:dyDescent="0.3">
      <c r="A335" s="3">
        <v>327</v>
      </c>
      <c r="B335" s="373"/>
      <c r="C335" s="132" t="s">
        <v>1082</v>
      </c>
      <c r="D335" s="66">
        <v>43</v>
      </c>
      <c r="E335" s="51" t="s">
        <v>1421</v>
      </c>
      <c r="F335" s="18"/>
      <c r="G335" s="133" t="s">
        <v>590</v>
      </c>
      <c r="H335" s="178" t="s">
        <v>783</v>
      </c>
      <c r="I335" s="373" t="s">
        <v>830</v>
      </c>
      <c r="J335" s="373"/>
      <c r="K335" s="373"/>
      <c r="L335" s="133" t="s">
        <v>459</v>
      </c>
      <c r="M335" s="373"/>
      <c r="N335" s="18"/>
      <c r="O335" s="373"/>
      <c r="P335" s="18" t="s">
        <v>713</v>
      </c>
      <c r="Q335" s="297">
        <v>-7.1590847000000002</v>
      </c>
      <c r="R335" s="297">
        <v>113.2021688</v>
      </c>
      <c r="T335" s="373"/>
      <c r="U335" s="373"/>
      <c r="V335" s="11"/>
      <c r="W335" s="11"/>
      <c r="X335" s="11"/>
      <c r="Y335" s="11"/>
    </row>
    <row r="336" spans="1:25" s="2" customFormat="1" hidden="1" x14ac:dyDescent="0.3">
      <c r="A336" s="3">
        <v>328</v>
      </c>
      <c r="B336" s="373"/>
      <c r="C336" s="125" t="s">
        <v>1083</v>
      </c>
      <c r="D336" s="69" t="s">
        <v>1445</v>
      </c>
      <c r="E336" s="50" t="s">
        <v>1423</v>
      </c>
      <c r="F336" s="18"/>
      <c r="G336" s="126" t="s">
        <v>458</v>
      </c>
      <c r="H336" s="177" t="s">
        <v>783</v>
      </c>
      <c r="I336" s="373" t="s">
        <v>831</v>
      </c>
      <c r="J336" s="373"/>
      <c r="K336" s="373"/>
      <c r="L336" s="126" t="s">
        <v>459</v>
      </c>
      <c r="M336" s="373"/>
      <c r="N336" s="18"/>
      <c r="O336" s="373"/>
      <c r="P336" s="18" t="s">
        <v>713</v>
      </c>
      <c r="Q336" s="297">
        <v>-7.1586569000000004</v>
      </c>
      <c r="R336" s="297">
        <v>113.2018142</v>
      </c>
      <c r="T336" s="373"/>
      <c r="U336" s="373"/>
      <c r="V336" s="11"/>
      <c r="W336" s="11"/>
      <c r="X336" s="11"/>
      <c r="Y336" s="11"/>
    </row>
    <row r="337" spans="1:25" s="2" customFormat="1" hidden="1" x14ac:dyDescent="0.3">
      <c r="A337" s="3">
        <v>329</v>
      </c>
      <c r="B337" s="373"/>
      <c r="C337" s="39" t="s">
        <v>1084</v>
      </c>
      <c r="D337" s="76">
        <v>9</v>
      </c>
      <c r="E337" s="59" t="s">
        <v>1421</v>
      </c>
      <c r="F337" s="18"/>
      <c r="G337" s="135" t="s">
        <v>706</v>
      </c>
      <c r="H337" s="181" t="s">
        <v>775</v>
      </c>
      <c r="I337" s="373" t="s">
        <v>823</v>
      </c>
      <c r="J337" s="373"/>
      <c r="K337" s="373"/>
      <c r="L337" s="135" t="s">
        <v>572</v>
      </c>
      <c r="M337" s="373"/>
      <c r="N337" s="18"/>
      <c r="O337" s="373"/>
      <c r="P337" s="18" t="s">
        <v>713</v>
      </c>
      <c r="Q337" s="297">
        <v>-7.1828000999999997</v>
      </c>
      <c r="R337" s="297">
        <v>113.23340829999999</v>
      </c>
      <c r="T337" s="373"/>
      <c r="U337" s="373"/>
      <c r="V337" s="11"/>
      <c r="W337" s="11"/>
      <c r="X337" s="11"/>
      <c r="Y337" s="11"/>
    </row>
    <row r="338" spans="1:25" s="2" customFormat="1" hidden="1" x14ac:dyDescent="0.3">
      <c r="A338" s="3">
        <v>330</v>
      </c>
      <c r="B338" s="373"/>
      <c r="C338" s="39" t="s">
        <v>1085</v>
      </c>
      <c r="D338" s="76">
        <v>4.5</v>
      </c>
      <c r="E338" s="59" t="s">
        <v>1423</v>
      </c>
      <c r="F338" s="18"/>
      <c r="G338" s="135" t="s">
        <v>707</v>
      </c>
      <c r="H338" s="181" t="s">
        <v>775</v>
      </c>
      <c r="I338" s="373" t="s">
        <v>807</v>
      </c>
      <c r="J338" s="373"/>
      <c r="K338" s="373"/>
      <c r="L338" s="135" t="s">
        <v>572</v>
      </c>
      <c r="M338" s="373"/>
      <c r="N338" s="18"/>
      <c r="O338" s="373"/>
      <c r="P338" s="18" t="s">
        <v>713</v>
      </c>
      <c r="Q338" s="297">
        <v>-7.1825568000000004</v>
      </c>
      <c r="R338" s="297">
        <v>113.2333107</v>
      </c>
      <c r="T338" s="373"/>
      <c r="U338" s="373"/>
      <c r="V338" s="11"/>
      <c r="W338" s="11"/>
      <c r="X338" s="11"/>
      <c r="Y338" s="11"/>
    </row>
    <row r="339" spans="1:25" s="2" customFormat="1" hidden="1" x14ac:dyDescent="0.3">
      <c r="A339" s="3">
        <v>331</v>
      </c>
      <c r="B339" s="373"/>
      <c r="C339" s="309" t="s">
        <v>1086</v>
      </c>
      <c r="D339" s="67">
        <v>14</v>
      </c>
      <c r="E339" s="47" t="s">
        <v>1423</v>
      </c>
      <c r="F339" s="18"/>
      <c r="G339" s="130" t="s">
        <v>708</v>
      </c>
      <c r="H339" s="119" t="s">
        <v>775</v>
      </c>
      <c r="I339" s="373" t="s">
        <v>786</v>
      </c>
      <c r="J339" s="373"/>
      <c r="K339" s="373"/>
      <c r="L339" s="130" t="s">
        <v>572</v>
      </c>
      <c r="M339" s="373"/>
      <c r="N339" s="18"/>
      <c r="O339" s="373"/>
      <c r="P339" s="18" t="s">
        <v>713</v>
      </c>
      <c r="Q339" s="297">
        <v>-7.1827018000000002</v>
      </c>
      <c r="R339" s="297">
        <v>113.2336727</v>
      </c>
      <c r="T339" s="373"/>
      <c r="U339" s="373"/>
      <c r="V339" s="11"/>
      <c r="W339" s="11"/>
      <c r="X339" s="11"/>
      <c r="Y339" s="11"/>
    </row>
    <row r="340" spans="1:25" s="2" customFormat="1" hidden="1" x14ac:dyDescent="0.3">
      <c r="A340" s="3">
        <v>332</v>
      </c>
      <c r="B340" s="373"/>
      <c r="C340" s="309" t="s">
        <v>1087</v>
      </c>
      <c r="D340" s="67">
        <v>38</v>
      </c>
      <c r="E340" s="47" t="s">
        <v>1423</v>
      </c>
      <c r="F340" s="18"/>
      <c r="G340" s="130" t="s">
        <v>387</v>
      </c>
      <c r="H340" s="119" t="s">
        <v>775</v>
      </c>
      <c r="I340" s="373" t="s">
        <v>786</v>
      </c>
      <c r="J340" s="373"/>
      <c r="K340" s="373"/>
      <c r="L340" s="130" t="s">
        <v>572</v>
      </c>
      <c r="M340" s="373"/>
      <c r="N340" s="18"/>
      <c r="O340" s="373"/>
      <c r="P340" s="18" t="s">
        <v>713</v>
      </c>
      <c r="Q340" s="297">
        <v>-7.1827972999999998</v>
      </c>
      <c r="R340" s="297">
        <v>113.2334649</v>
      </c>
      <c r="T340" s="373"/>
      <c r="U340" s="373"/>
      <c r="V340" s="11"/>
      <c r="W340" s="11"/>
      <c r="X340" s="11"/>
      <c r="Y340" s="11"/>
    </row>
    <row r="341" spans="1:25" s="2" customFormat="1" hidden="1" x14ac:dyDescent="0.3">
      <c r="A341" s="3">
        <v>333</v>
      </c>
      <c r="B341" s="373"/>
      <c r="C341" s="309" t="s">
        <v>1088</v>
      </c>
      <c r="D341" s="67">
        <v>47</v>
      </c>
      <c r="E341" s="47" t="s">
        <v>1423</v>
      </c>
      <c r="F341" s="18"/>
      <c r="G341" s="130" t="s">
        <v>591</v>
      </c>
      <c r="H341" s="119" t="s">
        <v>778</v>
      </c>
      <c r="I341" s="373" t="s">
        <v>591</v>
      </c>
      <c r="J341" s="373"/>
      <c r="K341" s="373"/>
      <c r="L341" s="130" t="s">
        <v>542</v>
      </c>
      <c r="M341" s="373"/>
      <c r="N341" s="18"/>
      <c r="O341" s="373"/>
      <c r="P341" s="18" t="s">
        <v>713</v>
      </c>
      <c r="Q341" s="297">
        <v>-7.2056703000000004</v>
      </c>
      <c r="R341" s="297">
        <v>113.1774942</v>
      </c>
      <c r="T341" s="373"/>
      <c r="U341" s="373"/>
      <c r="V341" s="11"/>
      <c r="W341" s="11"/>
      <c r="X341" s="11"/>
      <c r="Y341" s="11"/>
    </row>
    <row r="342" spans="1:25" s="2" customFormat="1" hidden="1" x14ac:dyDescent="0.3">
      <c r="A342" s="3">
        <v>334</v>
      </c>
      <c r="B342" s="373"/>
      <c r="C342" s="301" t="s">
        <v>1089</v>
      </c>
      <c r="D342" s="67">
        <v>3</v>
      </c>
      <c r="E342" s="47" t="s">
        <v>1423</v>
      </c>
      <c r="F342" s="18"/>
      <c r="G342" s="124" t="s">
        <v>591</v>
      </c>
      <c r="H342" s="179" t="s">
        <v>778</v>
      </c>
      <c r="I342" s="373" t="s">
        <v>591</v>
      </c>
      <c r="J342" s="373"/>
      <c r="K342" s="373"/>
      <c r="L342" s="124" t="s">
        <v>542</v>
      </c>
      <c r="M342" s="373"/>
      <c r="N342" s="18"/>
      <c r="O342" s="373"/>
      <c r="P342" s="18" t="s">
        <v>713</v>
      </c>
      <c r="Q342" s="297">
        <v>-7.2061090999999999</v>
      </c>
      <c r="R342" s="297">
        <v>113.17756919999999</v>
      </c>
      <c r="T342" s="373"/>
      <c r="U342" s="373"/>
      <c r="V342" s="11"/>
      <c r="W342" s="11"/>
      <c r="X342" s="11"/>
      <c r="Y342" s="11"/>
    </row>
    <row r="343" spans="1:25" s="2" customFormat="1" hidden="1" x14ac:dyDescent="0.3">
      <c r="A343" s="3">
        <v>335</v>
      </c>
      <c r="B343" s="373"/>
      <c r="C343" s="301" t="s">
        <v>1090</v>
      </c>
      <c r="D343" s="67">
        <v>20</v>
      </c>
      <c r="E343" s="49" t="s">
        <v>1423</v>
      </c>
      <c r="F343" s="18"/>
      <c r="G343" s="124" t="s">
        <v>360</v>
      </c>
      <c r="H343" s="179" t="s">
        <v>775</v>
      </c>
      <c r="I343" s="373" t="s">
        <v>592</v>
      </c>
      <c r="J343" s="373"/>
      <c r="K343" s="373"/>
      <c r="L343" s="124" t="s">
        <v>571</v>
      </c>
      <c r="M343" s="373"/>
      <c r="N343" s="18"/>
      <c r="O343" s="373"/>
      <c r="P343" s="18" t="s">
        <v>713</v>
      </c>
      <c r="Q343" s="297">
        <v>-7.2030795000000003</v>
      </c>
      <c r="R343" s="297">
        <v>113.2443332</v>
      </c>
      <c r="T343" s="373"/>
      <c r="U343" s="373"/>
      <c r="V343" s="11"/>
      <c r="W343" s="11"/>
      <c r="X343" s="11"/>
      <c r="Y343" s="11"/>
    </row>
    <row r="344" spans="1:25" s="2" customFormat="1" hidden="1" x14ac:dyDescent="0.3">
      <c r="A344" s="3">
        <v>336</v>
      </c>
      <c r="B344" s="373"/>
      <c r="C344" s="132" t="s">
        <v>1091</v>
      </c>
      <c r="D344" s="66">
        <v>40</v>
      </c>
      <c r="E344" s="51" t="s">
        <v>1421</v>
      </c>
      <c r="F344" s="18"/>
      <c r="G344" s="133" t="s">
        <v>361</v>
      </c>
      <c r="H344" s="178" t="s">
        <v>775</v>
      </c>
      <c r="I344" s="373" t="s">
        <v>601</v>
      </c>
      <c r="J344" s="373"/>
      <c r="K344" s="373"/>
      <c r="L344" s="133" t="s">
        <v>571</v>
      </c>
      <c r="M344" s="373"/>
      <c r="N344" s="18"/>
      <c r="O344" s="373"/>
      <c r="P344" s="18" t="s">
        <v>713</v>
      </c>
      <c r="Q344" s="297">
        <v>-7.2027114000000001</v>
      </c>
      <c r="R344" s="297">
        <v>113.2436216</v>
      </c>
      <c r="T344" s="373"/>
      <c r="U344" s="373"/>
      <c r="V344" s="11"/>
      <c r="W344" s="11"/>
      <c r="X344" s="11"/>
      <c r="Y344" s="11"/>
    </row>
    <row r="345" spans="1:25" s="2" customFormat="1" hidden="1" x14ac:dyDescent="0.3">
      <c r="A345" s="3">
        <v>337</v>
      </c>
      <c r="B345" s="373"/>
      <c r="C345" s="125" t="s">
        <v>1092</v>
      </c>
      <c r="D345" s="69">
        <v>25</v>
      </c>
      <c r="E345" s="50" t="s">
        <v>1423</v>
      </c>
      <c r="F345" s="18"/>
      <c r="G345" s="126" t="s">
        <v>362</v>
      </c>
      <c r="H345" s="177" t="s">
        <v>785</v>
      </c>
      <c r="I345" s="373" t="s">
        <v>809</v>
      </c>
      <c r="J345" s="373"/>
      <c r="K345" s="373"/>
      <c r="L345" s="126" t="s">
        <v>563</v>
      </c>
      <c r="M345" s="373"/>
      <c r="N345" s="18"/>
      <c r="O345" s="373"/>
      <c r="P345" s="18" t="s">
        <v>713</v>
      </c>
      <c r="Q345" s="297">
        <v>-6.9184843999999996</v>
      </c>
      <c r="R345" s="297">
        <v>113.2475993</v>
      </c>
      <c r="T345" s="373"/>
      <c r="U345" s="373"/>
      <c r="V345" s="11"/>
      <c r="W345" s="11"/>
      <c r="X345" s="11"/>
      <c r="Y345" s="11"/>
    </row>
    <row r="346" spans="1:25" s="2" customFormat="1" hidden="1" x14ac:dyDescent="0.3">
      <c r="A346" s="3">
        <v>338</v>
      </c>
      <c r="B346" s="373"/>
      <c r="C346" s="301" t="s">
        <v>1093</v>
      </c>
      <c r="D346" s="67">
        <v>14</v>
      </c>
      <c r="E346" s="49" t="s">
        <v>1423</v>
      </c>
      <c r="F346" s="18"/>
      <c r="G346" s="124" t="s">
        <v>363</v>
      </c>
      <c r="H346" s="179" t="s">
        <v>785</v>
      </c>
      <c r="I346" s="373" t="s">
        <v>809</v>
      </c>
      <c r="J346" s="373"/>
      <c r="K346" s="373"/>
      <c r="L346" s="124" t="s">
        <v>563</v>
      </c>
      <c r="M346" s="373"/>
      <c r="N346" s="18"/>
      <c r="O346" s="373"/>
      <c r="P346" s="18" t="s">
        <v>713</v>
      </c>
      <c r="Q346" s="297">
        <v>-6.9186845000000003</v>
      </c>
      <c r="R346" s="297">
        <v>113.247969</v>
      </c>
      <c r="T346" s="373"/>
      <c r="U346" s="373"/>
      <c r="V346" s="11"/>
      <c r="W346" s="11"/>
      <c r="X346" s="11"/>
      <c r="Y346" s="11"/>
    </row>
    <row r="347" spans="1:25" s="2" customFormat="1" ht="15.6" hidden="1" x14ac:dyDescent="0.3">
      <c r="A347" s="3">
        <v>339</v>
      </c>
      <c r="B347" s="373"/>
      <c r="C347" s="38" t="s">
        <v>1094</v>
      </c>
      <c r="D347" s="71">
        <v>4.5</v>
      </c>
      <c r="E347" s="49" t="s">
        <v>1421</v>
      </c>
      <c r="F347" s="18"/>
      <c r="G347" s="146" t="s">
        <v>364</v>
      </c>
      <c r="H347" s="182" t="s">
        <v>781</v>
      </c>
      <c r="I347" s="373" t="s">
        <v>364</v>
      </c>
      <c r="J347" s="373"/>
      <c r="K347" s="373"/>
      <c r="L347" s="137" t="s">
        <v>568</v>
      </c>
      <c r="M347" s="373"/>
      <c r="N347" s="18"/>
      <c r="O347" s="373"/>
      <c r="P347" s="18" t="s">
        <v>713</v>
      </c>
      <c r="Q347" s="297">
        <v>-7.1121492999999996</v>
      </c>
      <c r="R347" s="297">
        <v>113.2050625</v>
      </c>
      <c r="T347" s="373"/>
      <c r="U347" s="373"/>
      <c r="V347" s="11"/>
      <c r="W347" s="11"/>
      <c r="X347" s="11"/>
      <c r="Y347" s="11"/>
    </row>
    <row r="348" spans="1:25" s="2" customFormat="1" ht="15.6" hidden="1" x14ac:dyDescent="0.3">
      <c r="A348" s="3">
        <v>340</v>
      </c>
      <c r="B348" s="373"/>
      <c r="C348" s="38" t="s">
        <v>1095</v>
      </c>
      <c r="D348" s="77">
        <v>16</v>
      </c>
      <c r="E348" s="60" t="s">
        <v>1421</v>
      </c>
      <c r="F348" s="18"/>
      <c r="G348" s="95" t="s">
        <v>364</v>
      </c>
      <c r="H348" s="182" t="s">
        <v>781</v>
      </c>
      <c r="I348" s="373" t="s">
        <v>364</v>
      </c>
      <c r="J348" s="373"/>
      <c r="K348" s="373"/>
      <c r="L348" s="147" t="s">
        <v>568</v>
      </c>
      <c r="M348" s="373"/>
      <c r="N348" s="18"/>
      <c r="O348" s="373"/>
      <c r="P348" s="18" t="s">
        <v>713</v>
      </c>
      <c r="Q348" s="297">
        <v>-7.1124900000000002</v>
      </c>
      <c r="R348" s="297">
        <v>113.20500370000001</v>
      </c>
      <c r="T348" s="373"/>
      <c r="U348" s="373"/>
      <c r="V348" s="11"/>
      <c r="W348" s="11"/>
      <c r="X348" s="11"/>
      <c r="Y348" s="11"/>
    </row>
    <row r="349" spans="1:25" s="2" customFormat="1" hidden="1" x14ac:dyDescent="0.3">
      <c r="A349" s="3">
        <v>341</v>
      </c>
      <c r="B349" s="373"/>
      <c r="C349" s="305" t="s">
        <v>1096</v>
      </c>
      <c r="D349" s="67">
        <v>31</v>
      </c>
      <c r="E349" s="49" t="s">
        <v>1423</v>
      </c>
      <c r="F349" s="18"/>
      <c r="G349" s="124" t="s">
        <v>365</v>
      </c>
      <c r="H349" s="179" t="s">
        <v>781</v>
      </c>
      <c r="I349" s="373" t="s">
        <v>365</v>
      </c>
      <c r="J349" s="373"/>
      <c r="K349" s="373"/>
      <c r="L349" s="124" t="s">
        <v>568</v>
      </c>
      <c r="M349" s="373"/>
      <c r="N349" s="18"/>
      <c r="O349" s="373"/>
      <c r="P349" s="18" t="s">
        <v>713</v>
      </c>
      <c r="Q349" s="297">
        <v>-7.1124678000000001</v>
      </c>
      <c r="R349" s="297">
        <v>113.20478230000001</v>
      </c>
      <c r="T349" s="373"/>
      <c r="U349" s="373"/>
      <c r="V349" s="11"/>
      <c r="W349" s="11"/>
      <c r="X349" s="11"/>
      <c r="Y349" s="11"/>
    </row>
    <row r="350" spans="1:25" s="2" customFormat="1" hidden="1" x14ac:dyDescent="0.3">
      <c r="A350" s="3">
        <v>342</v>
      </c>
      <c r="B350" s="373"/>
      <c r="C350" s="307" t="s">
        <v>1097</v>
      </c>
      <c r="D350" s="73">
        <v>20</v>
      </c>
      <c r="E350" s="47" t="s">
        <v>1423</v>
      </c>
      <c r="F350" s="18"/>
      <c r="G350" s="148" t="s">
        <v>366</v>
      </c>
      <c r="H350" s="179" t="s">
        <v>781</v>
      </c>
      <c r="I350" s="373" t="s">
        <v>397</v>
      </c>
      <c r="J350" s="373"/>
      <c r="K350" s="373"/>
      <c r="L350" s="148" t="s">
        <v>568</v>
      </c>
      <c r="M350" s="373"/>
      <c r="N350" s="18"/>
      <c r="O350" s="373"/>
      <c r="P350" s="18" t="s">
        <v>713</v>
      </c>
      <c r="Q350" s="297">
        <v>-7.1123136000000002</v>
      </c>
      <c r="R350" s="297">
        <v>113.2053062</v>
      </c>
      <c r="T350" s="373"/>
      <c r="U350" s="373"/>
      <c r="V350" s="11"/>
      <c r="W350" s="11"/>
      <c r="X350" s="11"/>
      <c r="Y350" s="11"/>
    </row>
    <row r="351" spans="1:25" s="2" customFormat="1" hidden="1" x14ac:dyDescent="0.3">
      <c r="A351" s="3">
        <v>343</v>
      </c>
      <c r="B351" s="373"/>
      <c r="C351" s="305" t="s">
        <v>1098</v>
      </c>
      <c r="D351" s="68">
        <v>40</v>
      </c>
      <c r="E351" s="49" t="s">
        <v>1423</v>
      </c>
      <c r="F351" s="18"/>
      <c r="G351" s="124" t="s">
        <v>366</v>
      </c>
      <c r="H351" s="179" t="s">
        <v>781</v>
      </c>
      <c r="I351" s="373" t="s">
        <v>397</v>
      </c>
      <c r="J351" s="373"/>
      <c r="K351" s="373"/>
      <c r="L351" s="124" t="s">
        <v>568</v>
      </c>
      <c r="M351" s="373"/>
      <c r="N351" s="18"/>
      <c r="O351" s="373"/>
      <c r="P351" s="18" t="s">
        <v>713</v>
      </c>
      <c r="Q351" s="297">
        <v>-7.1130097000000001</v>
      </c>
      <c r="R351" s="297">
        <v>113.2053186</v>
      </c>
      <c r="T351" s="373"/>
      <c r="U351" s="373"/>
      <c r="V351" s="11"/>
      <c r="W351" s="11"/>
      <c r="X351" s="11"/>
      <c r="Y351" s="11"/>
    </row>
    <row r="352" spans="1:25" s="2" customFormat="1" ht="15.6" hidden="1" x14ac:dyDescent="0.3">
      <c r="A352" s="3">
        <v>344</v>
      </c>
      <c r="B352" s="373"/>
      <c r="C352" s="36" t="s">
        <v>1099</v>
      </c>
      <c r="D352" s="71">
        <v>28</v>
      </c>
      <c r="E352" s="55" t="s">
        <v>1421</v>
      </c>
      <c r="F352" s="18"/>
      <c r="G352" s="138" t="s">
        <v>366</v>
      </c>
      <c r="H352" s="179" t="s">
        <v>781</v>
      </c>
      <c r="I352" s="373" t="s">
        <v>397</v>
      </c>
      <c r="J352" s="373"/>
      <c r="K352" s="373"/>
      <c r="L352" s="138" t="s">
        <v>568</v>
      </c>
      <c r="M352" s="373"/>
      <c r="N352" s="18"/>
      <c r="O352" s="373"/>
      <c r="P352" s="18" t="s">
        <v>713</v>
      </c>
      <c r="Q352" s="297">
        <v>-7.1122930000000002</v>
      </c>
      <c r="R352" s="297">
        <v>113.2053032</v>
      </c>
      <c r="T352" s="373"/>
      <c r="U352" s="373"/>
      <c r="V352" s="11"/>
      <c r="W352" s="11"/>
      <c r="X352" s="11"/>
      <c r="Y352" s="11"/>
    </row>
    <row r="353" spans="1:25" s="2" customFormat="1" ht="15.6" hidden="1" x14ac:dyDescent="0.3">
      <c r="A353" s="3">
        <v>345</v>
      </c>
      <c r="B353" s="373"/>
      <c r="C353" s="36" t="s">
        <v>1100</v>
      </c>
      <c r="D353" s="71">
        <v>5</v>
      </c>
      <c r="E353" s="55" t="s">
        <v>1421</v>
      </c>
      <c r="F353" s="18"/>
      <c r="G353" s="138" t="s">
        <v>367</v>
      </c>
      <c r="H353" s="179" t="s">
        <v>781</v>
      </c>
      <c r="I353" s="373" t="s">
        <v>791</v>
      </c>
      <c r="J353" s="373"/>
      <c r="K353" s="373"/>
      <c r="L353" s="138" t="s">
        <v>568</v>
      </c>
      <c r="M353" s="373"/>
      <c r="N353" s="18"/>
      <c r="O353" s="373"/>
      <c r="P353" s="18" t="s">
        <v>713</v>
      </c>
      <c r="Q353" s="297">
        <v>-7.1130640999999999</v>
      </c>
      <c r="R353" s="297">
        <v>113.20448570000001</v>
      </c>
      <c r="T353" s="373"/>
      <c r="U353" s="373"/>
      <c r="V353" s="11"/>
      <c r="W353" s="11"/>
      <c r="X353" s="11"/>
      <c r="Y353" s="11"/>
    </row>
    <row r="354" spans="1:25" s="2" customFormat="1" ht="15.6" hidden="1" x14ac:dyDescent="0.3">
      <c r="A354" s="3">
        <v>346</v>
      </c>
      <c r="B354" s="373"/>
      <c r="C354" s="36" t="s">
        <v>1101</v>
      </c>
      <c r="D354" s="71">
        <v>25</v>
      </c>
      <c r="E354" s="55" t="s">
        <v>1421</v>
      </c>
      <c r="F354" s="18"/>
      <c r="G354" s="138" t="s">
        <v>368</v>
      </c>
      <c r="H354" s="179" t="s">
        <v>781</v>
      </c>
      <c r="I354" s="373" t="s">
        <v>444</v>
      </c>
      <c r="J354" s="373"/>
      <c r="K354" s="373"/>
      <c r="L354" s="138" t="s">
        <v>568</v>
      </c>
      <c r="M354" s="373"/>
      <c r="N354" s="18"/>
      <c r="O354" s="373"/>
      <c r="P354" s="18" t="s">
        <v>713</v>
      </c>
      <c r="Q354" s="297">
        <v>-7.1130047999999997</v>
      </c>
      <c r="R354" s="297">
        <v>113.2052662</v>
      </c>
      <c r="T354" s="373"/>
      <c r="U354" s="373"/>
      <c r="V354" s="11"/>
      <c r="W354" s="11"/>
      <c r="X354" s="11"/>
      <c r="Y354" s="11"/>
    </row>
    <row r="355" spans="1:25" s="2" customFormat="1" ht="15.6" hidden="1" x14ac:dyDescent="0.3">
      <c r="A355" s="3">
        <v>347</v>
      </c>
      <c r="B355" s="373"/>
      <c r="C355" s="35" t="s">
        <v>1102</v>
      </c>
      <c r="D355" s="71">
        <v>45</v>
      </c>
      <c r="E355" s="54" t="s">
        <v>1421</v>
      </c>
      <c r="F355" s="18"/>
      <c r="G355" s="139" t="s">
        <v>368</v>
      </c>
      <c r="H355" s="119" t="s">
        <v>781</v>
      </c>
      <c r="I355" s="373" t="s">
        <v>444</v>
      </c>
      <c r="J355" s="373"/>
      <c r="K355" s="373"/>
      <c r="L355" s="139" t="s">
        <v>568</v>
      </c>
      <c r="M355" s="373"/>
      <c r="N355" s="18"/>
      <c r="O355" s="373"/>
      <c r="P355" s="18" t="s">
        <v>713</v>
      </c>
      <c r="Q355" s="297">
        <v>-7.1123855999999996</v>
      </c>
      <c r="R355" s="297">
        <v>113.20500850000001</v>
      </c>
      <c r="T355" s="373"/>
      <c r="U355" s="373"/>
      <c r="V355" s="11"/>
      <c r="W355" s="11"/>
      <c r="X355" s="11"/>
      <c r="Y355" s="11"/>
    </row>
    <row r="356" spans="1:25" s="2" customFormat="1" ht="15.6" hidden="1" x14ac:dyDescent="0.3">
      <c r="A356" s="3">
        <v>348</v>
      </c>
      <c r="B356" s="373"/>
      <c r="C356" s="35" t="s">
        <v>1103</v>
      </c>
      <c r="D356" s="71" t="s">
        <v>1443</v>
      </c>
      <c r="E356" s="54" t="s">
        <v>1421</v>
      </c>
      <c r="F356" s="18"/>
      <c r="G356" s="139" t="s">
        <v>369</v>
      </c>
      <c r="H356" s="119" t="s">
        <v>781</v>
      </c>
      <c r="I356" s="373" t="s">
        <v>365</v>
      </c>
      <c r="J356" s="373"/>
      <c r="K356" s="373"/>
      <c r="L356" s="139" t="s">
        <v>568</v>
      </c>
      <c r="M356" s="373"/>
      <c r="N356" s="18"/>
      <c r="O356" s="373"/>
      <c r="P356" s="18" t="s">
        <v>713</v>
      </c>
      <c r="Q356" s="297">
        <v>-7.1123609999999999</v>
      </c>
      <c r="R356" s="297">
        <v>113.20526099999999</v>
      </c>
      <c r="T356" s="373"/>
      <c r="U356" s="373"/>
      <c r="V356" s="11"/>
      <c r="W356" s="11"/>
      <c r="X356" s="11"/>
      <c r="Y356" s="11"/>
    </row>
    <row r="357" spans="1:25" s="2" customFormat="1" hidden="1" x14ac:dyDescent="0.3">
      <c r="A357" s="3">
        <v>349</v>
      </c>
      <c r="B357" s="373"/>
      <c r="C357" s="125" t="s">
        <v>1104</v>
      </c>
      <c r="D357" s="69">
        <v>24</v>
      </c>
      <c r="E357" s="51" t="s">
        <v>1423</v>
      </c>
      <c r="F357" s="18"/>
      <c r="G357" s="128" t="s">
        <v>370</v>
      </c>
      <c r="H357" s="178" t="s">
        <v>781</v>
      </c>
      <c r="I357" s="373" t="s">
        <v>444</v>
      </c>
      <c r="J357" s="373"/>
      <c r="K357" s="373"/>
      <c r="L357" s="128" t="s">
        <v>568</v>
      </c>
      <c r="M357" s="373"/>
      <c r="N357" s="18"/>
      <c r="O357" s="373"/>
      <c r="P357" s="18" t="s">
        <v>713</v>
      </c>
      <c r="Q357" s="297">
        <v>-7.1128084999999999</v>
      </c>
      <c r="R357" s="297">
        <v>113.2048257</v>
      </c>
      <c r="T357" s="373"/>
      <c r="U357" s="373"/>
      <c r="V357" s="11"/>
      <c r="W357" s="11"/>
      <c r="X357" s="11"/>
      <c r="Y357" s="11"/>
    </row>
    <row r="358" spans="1:25" s="2" customFormat="1" hidden="1" x14ac:dyDescent="0.3">
      <c r="A358" s="3">
        <v>350</v>
      </c>
      <c r="B358" s="373"/>
      <c r="C358" s="144" t="s">
        <v>1105</v>
      </c>
      <c r="D358" s="69">
        <v>1</v>
      </c>
      <c r="E358" s="51" t="s">
        <v>1423</v>
      </c>
      <c r="F358" s="18"/>
      <c r="G358" s="128" t="s">
        <v>371</v>
      </c>
      <c r="H358" s="178" t="s">
        <v>781</v>
      </c>
      <c r="I358" s="373" t="s">
        <v>444</v>
      </c>
      <c r="J358" s="373"/>
      <c r="K358" s="373"/>
      <c r="L358" s="128" t="s">
        <v>568</v>
      </c>
      <c r="M358" s="373"/>
      <c r="N358" s="18"/>
      <c r="O358" s="373"/>
      <c r="P358" s="18" t="s">
        <v>713</v>
      </c>
      <c r="Q358" s="297">
        <v>-7.1130247999999998</v>
      </c>
      <c r="R358" s="297">
        <v>113.20462000000001</v>
      </c>
      <c r="T358" s="373"/>
      <c r="U358" s="373"/>
      <c r="V358" s="11"/>
      <c r="W358" s="11"/>
      <c r="X358" s="11"/>
      <c r="Y358" s="11"/>
    </row>
    <row r="359" spans="1:25" s="2" customFormat="1" hidden="1" x14ac:dyDescent="0.3">
      <c r="A359" s="3">
        <v>351</v>
      </c>
      <c r="B359" s="373"/>
      <c r="C359" s="125" t="s">
        <v>1106</v>
      </c>
      <c r="D359" s="69">
        <v>1.5</v>
      </c>
      <c r="E359" s="51" t="s">
        <v>1423</v>
      </c>
      <c r="F359" s="18"/>
      <c r="G359" s="128" t="s">
        <v>372</v>
      </c>
      <c r="H359" s="178" t="s">
        <v>781</v>
      </c>
      <c r="I359" s="373" t="s">
        <v>832</v>
      </c>
      <c r="J359" s="373"/>
      <c r="K359" s="373"/>
      <c r="L359" s="128" t="s">
        <v>561</v>
      </c>
      <c r="M359" s="373"/>
      <c r="N359" s="18"/>
      <c r="O359" s="373"/>
      <c r="P359" s="18" t="s">
        <v>713</v>
      </c>
      <c r="Q359" s="297">
        <v>-7.1117222</v>
      </c>
      <c r="R359" s="297">
        <v>113.31976</v>
      </c>
      <c r="T359" s="373"/>
      <c r="U359" s="373"/>
      <c r="V359" s="11"/>
      <c r="W359" s="11"/>
      <c r="X359" s="11"/>
      <c r="Y359" s="11"/>
    </row>
    <row r="360" spans="1:25" s="2" customFormat="1" hidden="1" x14ac:dyDescent="0.3">
      <c r="A360" s="3">
        <v>352</v>
      </c>
      <c r="B360" s="373"/>
      <c r="C360" s="307" t="s">
        <v>1107</v>
      </c>
      <c r="D360" s="73">
        <v>17</v>
      </c>
      <c r="E360" s="47" t="s">
        <v>1421</v>
      </c>
      <c r="F360" s="18"/>
      <c r="G360" s="148" t="s">
        <v>373</v>
      </c>
      <c r="H360" s="119" t="s">
        <v>783</v>
      </c>
      <c r="I360" s="373" t="s">
        <v>819</v>
      </c>
      <c r="J360" s="373"/>
      <c r="K360" s="373"/>
      <c r="L360" s="124" t="s">
        <v>459</v>
      </c>
      <c r="M360" s="373"/>
      <c r="N360" s="18"/>
      <c r="O360" s="373"/>
      <c r="P360" s="18" t="s">
        <v>713</v>
      </c>
      <c r="Q360" s="297">
        <v>-7.1589163999999998</v>
      </c>
      <c r="R360" s="297">
        <v>113.2017768</v>
      </c>
      <c r="T360" s="373"/>
      <c r="U360" s="373"/>
      <c r="V360" s="11"/>
      <c r="W360" s="11"/>
      <c r="X360" s="11"/>
      <c r="Y360" s="11"/>
    </row>
    <row r="361" spans="1:25" s="2" customFormat="1" hidden="1" x14ac:dyDescent="0.3">
      <c r="A361" s="3">
        <v>353</v>
      </c>
      <c r="B361" s="373"/>
      <c r="C361" s="301" t="s">
        <v>1108</v>
      </c>
      <c r="D361" s="67">
        <v>25</v>
      </c>
      <c r="E361" s="48" t="s">
        <v>1423</v>
      </c>
      <c r="F361" s="18"/>
      <c r="G361" s="308" t="s">
        <v>374</v>
      </c>
      <c r="H361" s="119" t="s">
        <v>783</v>
      </c>
      <c r="I361" s="373" t="s">
        <v>805</v>
      </c>
      <c r="J361" s="373"/>
      <c r="K361" s="373"/>
      <c r="L361" s="308" t="s">
        <v>459</v>
      </c>
      <c r="M361" s="373"/>
      <c r="N361" s="18"/>
      <c r="O361" s="373"/>
      <c r="P361" s="18" t="s">
        <v>713</v>
      </c>
      <c r="Q361" s="297">
        <v>-7.1588218000000001</v>
      </c>
      <c r="R361" s="297">
        <v>113.20155750000001</v>
      </c>
      <c r="T361" s="373"/>
      <c r="U361" s="373"/>
      <c r="V361" s="11"/>
      <c r="W361" s="11"/>
      <c r="X361" s="11"/>
      <c r="Y361" s="11"/>
    </row>
    <row r="362" spans="1:25" s="2" customFormat="1" hidden="1" x14ac:dyDescent="0.3">
      <c r="A362" s="3">
        <v>354</v>
      </c>
      <c r="B362" s="373"/>
      <c r="C362" s="301" t="s">
        <v>1109</v>
      </c>
      <c r="D362" s="67">
        <v>24</v>
      </c>
      <c r="E362" s="47" t="s">
        <v>1421</v>
      </c>
      <c r="F362" s="18"/>
      <c r="G362" s="124" t="s">
        <v>375</v>
      </c>
      <c r="H362" s="119" t="s">
        <v>783</v>
      </c>
      <c r="I362" s="373" t="s">
        <v>833</v>
      </c>
      <c r="J362" s="373"/>
      <c r="K362" s="373"/>
      <c r="L362" s="308" t="s">
        <v>459</v>
      </c>
      <c r="M362" s="373"/>
      <c r="N362" s="18"/>
      <c r="O362" s="373"/>
      <c r="P362" s="18" t="s">
        <v>713</v>
      </c>
      <c r="Q362" s="297">
        <v>-7.1588421999999996</v>
      </c>
      <c r="R362" s="297">
        <v>113.20201659999999</v>
      </c>
      <c r="T362" s="373"/>
      <c r="U362" s="373"/>
      <c r="V362" s="11"/>
      <c r="W362" s="11"/>
      <c r="X362" s="11"/>
      <c r="Y362" s="11"/>
    </row>
    <row r="363" spans="1:25" s="2" customFormat="1" hidden="1" x14ac:dyDescent="0.3">
      <c r="A363" s="3">
        <v>355</v>
      </c>
      <c r="B363" s="373"/>
      <c r="C363" s="301" t="s">
        <v>1110</v>
      </c>
      <c r="D363" s="67">
        <v>42</v>
      </c>
      <c r="E363" s="48" t="s">
        <v>1421</v>
      </c>
      <c r="F363" s="18"/>
      <c r="G363" s="308" t="s">
        <v>376</v>
      </c>
      <c r="H363" s="119" t="s">
        <v>376</v>
      </c>
      <c r="I363" s="373" t="s">
        <v>376</v>
      </c>
      <c r="J363" s="373"/>
      <c r="K363" s="373"/>
      <c r="L363" s="308" t="s">
        <v>564</v>
      </c>
      <c r="M363" s="373"/>
      <c r="N363" s="18"/>
      <c r="O363" s="373"/>
      <c r="P363" s="18" t="s">
        <v>713</v>
      </c>
      <c r="Q363" s="297">
        <v>-6.9982442999999996</v>
      </c>
      <c r="R363" s="297">
        <v>113.2789234</v>
      </c>
      <c r="T363" s="373"/>
      <c r="U363" s="373"/>
      <c r="V363" s="11"/>
      <c r="W363" s="11"/>
      <c r="X363" s="11"/>
      <c r="Y363" s="11"/>
    </row>
    <row r="364" spans="1:25" s="2" customFormat="1" hidden="1" x14ac:dyDescent="0.3">
      <c r="A364" s="3">
        <v>356</v>
      </c>
      <c r="B364" s="373"/>
      <c r="C364" s="305" t="s">
        <v>1111</v>
      </c>
      <c r="D364" s="68">
        <v>30</v>
      </c>
      <c r="E364" s="49" t="s">
        <v>1421</v>
      </c>
      <c r="F364" s="18"/>
      <c r="G364" s="124" t="s">
        <v>377</v>
      </c>
      <c r="H364" s="179" t="s">
        <v>376</v>
      </c>
      <c r="I364" s="373" t="s">
        <v>824</v>
      </c>
      <c r="J364" s="373"/>
      <c r="K364" s="373"/>
      <c r="L364" s="124" t="s">
        <v>564</v>
      </c>
      <c r="M364" s="373"/>
      <c r="N364" s="18"/>
      <c r="O364" s="373"/>
      <c r="P364" s="18" t="s">
        <v>713</v>
      </c>
      <c r="Q364" s="297">
        <v>-6.9987497000000003</v>
      </c>
      <c r="R364" s="297">
        <v>113.27967580000001</v>
      </c>
      <c r="T364" s="373"/>
      <c r="U364" s="373"/>
      <c r="V364" s="11"/>
      <c r="W364" s="11"/>
      <c r="X364" s="11"/>
      <c r="Y364" s="11"/>
    </row>
    <row r="365" spans="1:25" s="2" customFormat="1" hidden="1" x14ac:dyDescent="0.3">
      <c r="A365" s="3">
        <v>357</v>
      </c>
      <c r="B365" s="373"/>
      <c r="C365" s="301" t="s">
        <v>1112</v>
      </c>
      <c r="D365" s="67">
        <v>27</v>
      </c>
      <c r="E365" s="49" t="s">
        <v>1421</v>
      </c>
      <c r="F365" s="18"/>
      <c r="G365" s="124" t="s">
        <v>378</v>
      </c>
      <c r="H365" s="179" t="s">
        <v>782</v>
      </c>
      <c r="I365" s="373" t="s">
        <v>1912</v>
      </c>
      <c r="J365" s="373"/>
      <c r="K365" s="373"/>
      <c r="L365" s="124" t="s">
        <v>562</v>
      </c>
      <c r="M365" s="373"/>
      <c r="N365" s="18"/>
      <c r="O365" s="373"/>
      <c r="P365" s="18" t="s">
        <v>713</v>
      </c>
      <c r="Q365" s="297">
        <v>-7.0089677999999997</v>
      </c>
      <c r="R365" s="297">
        <v>113.377381</v>
      </c>
      <c r="T365" s="373"/>
      <c r="U365" s="373"/>
      <c r="V365" s="11"/>
      <c r="W365" s="11"/>
      <c r="X365" s="11"/>
      <c r="Y365" s="11"/>
    </row>
    <row r="366" spans="1:25" s="2" customFormat="1" hidden="1" x14ac:dyDescent="0.3">
      <c r="A366" s="3">
        <v>358</v>
      </c>
      <c r="B366" s="373"/>
      <c r="C366" s="301" t="s">
        <v>1113</v>
      </c>
      <c r="D366" s="67">
        <v>45</v>
      </c>
      <c r="E366" s="47" t="s">
        <v>1423</v>
      </c>
      <c r="F366" s="18"/>
      <c r="G366" s="124" t="s">
        <v>379</v>
      </c>
      <c r="H366" s="179" t="s">
        <v>782</v>
      </c>
      <c r="I366" s="373" t="s">
        <v>1912</v>
      </c>
      <c r="J366" s="373"/>
      <c r="K366" s="373"/>
      <c r="L366" s="124" t="s">
        <v>562</v>
      </c>
      <c r="M366" s="373"/>
      <c r="N366" s="18"/>
      <c r="O366" s="373"/>
      <c r="P366" s="18" t="s">
        <v>713</v>
      </c>
      <c r="Q366" s="297">
        <v>-7.0092869000000002</v>
      </c>
      <c r="R366" s="297">
        <v>113.3780995</v>
      </c>
      <c r="T366" s="373"/>
      <c r="U366" s="373"/>
      <c r="V366" s="11"/>
      <c r="W366" s="11"/>
      <c r="X366" s="11"/>
      <c r="Y366" s="11"/>
    </row>
    <row r="367" spans="1:25" s="2" customFormat="1" hidden="1" x14ac:dyDescent="0.3">
      <c r="A367" s="3">
        <v>359</v>
      </c>
      <c r="B367" s="373"/>
      <c r="C367" s="125" t="s">
        <v>1954</v>
      </c>
      <c r="D367" s="69" t="s">
        <v>1458</v>
      </c>
      <c r="E367" s="51" t="s">
        <v>1423</v>
      </c>
      <c r="F367" s="18"/>
      <c r="G367" s="128" t="s">
        <v>380</v>
      </c>
      <c r="H367" s="178" t="s">
        <v>781</v>
      </c>
      <c r="I367" s="373" t="s">
        <v>834</v>
      </c>
      <c r="J367" s="373"/>
      <c r="K367" s="373"/>
      <c r="L367" s="128" t="s">
        <v>568</v>
      </c>
      <c r="M367" s="373"/>
      <c r="N367" s="18"/>
      <c r="O367" s="373"/>
      <c r="P367" s="18" t="s">
        <v>713</v>
      </c>
      <c r="Q367" s="297">
        <v>-7.1125873000000004</v>
      </c>
      <c r="R367" s="297">
        <v>113.204379</v>
      </c>
      <c r="T367" s="373"/>
      <c r="U367" s="373"/>
      <c r="V367" s="11"/>
      <c r="W367" s="11"/>
      <c r="X367" s="11"/>
      <c r="Y367" s="11"/>
    </row>
    <row r="368" spans="1:25" s="2" customFormat="1" hidden="1" x14ac:dyDescent="0.3">
      <c r="A368" s="3">
        <v>360</v>
      </c>
      <c r="B368" s="373"/>
      <c r="C368" s="125" t="s">
        <v>1114</v>
      </c>
      <c r="D368" s="69">
        <v>35</v>
      </c>
      <c r="E368" s="51" t="s">
        <v>1421</v>
      </c>
      <c r="F368" s="18"/>
      <c r="G368" s="128" t="s">
        <v>381</v>
      </c>
      <c r="H368" s="178" t="s">
        <v>776</v>
      </c>
      <c r="I368" s="373" t="s">
        <v>812</v>
      </c>
      <c r="J368" s="373"/>
      <c r="K368" s="373"/>
      <c r="L368" s="128" t="s">
        <v>521</v>
      </c>
      <c r="M368" s="373"/>
      <c r="N368" s="18"/>
      <c r="O368" s="373"/>
      <c r="P368" s="18" t="s">
        <v>713</v>
      </c>
      <c r="Q368" s="297">
        <v>-7.2154337999999996</v>
      </c>
      <c r="R368" s="297">
        <v>113.31845079999999</v>
      </c>
      <c r="T368" s="373"/>
      <c r="U368" s="373"/>
      <c r="V368" s="11"/>
      <c r="W368" s="11"/>
      <c r="X368" s="11"/>
      <c r="Y368" s="11"/>
    </row>
    <row r="369" spans="1:25" s="2" customFormat="1" hidden="1" x14ac:dyDescent="0.3">
      <c r="A369" s="3">
        <v>361</v>
      </c>
      <c r="B369" s="373"/>
      <c r="C369" s="125" t="s">
        <v>1115</v>
      </c>
      <c r="D369" s="69" t="s">
        <v>1448</v>
      </c>
      <c r="E369" s="51" t="s">
        <v>1423</v>
      </c>
      <c r="F369" s="18"/>
      <c r="G369" s="128" t="s">
        <v>382</v>
      </c>
      <c r="H369" s="178" t="s">
        <v>775</v>
      </c>
      <c r="I369" s="373" t="s">
        <v>823</v>
      </c>
      <c r="J369" s="373"/>
      <c r="K369" s="373"/>
      <c r="L369" s="128" t="s">
        <v>572</v>
      </c>
      <c r="M369" s="373"/>
      <c r="N369" s="18"/>
      <c r="O369" s="373"/>
      <c r="P369" s="18" t="s">
        <v>713</v>
      </c>
      <c r="Q369" s="297">
        <v>-7.1822800000000004</v>
      </c>
      <c r="R369" s="297">
        <v>113.2339899</v>
      </c>
      <c r="T369" s="373"/>
      <c r="U369" s="373"/>
      <c r="V369" s="11"/>
      <c r="W369" s="11"/>
      <c r="X369" s="11"/>
      <c r="Y369" s="11"/>
    </row>
    <row r="370" spans="1:25" s="2" customFormat="1" hidden="1" x14ac:dyDescent="0.3">
      <c r="A370" s="3">
        <v>362</v>
      </c>
      <c r="B370" s="373"/>
      <c r="C370" s="134" t="s">
        <v>1116</v>
      </c>
      <c r="D370" s="67">
        <v>25</v>
      </c>
      <c r="E370" s="49" t="s">
        <v>1423</v>
      </c>
      <c r="F370" s="18"/>
      <c r="G370" s="130" t="s">
        <v>383</v>
      </c>
      <c r="H370" s="179" t="s">
        <v>776</v>
      </c>
      <c r="I370" s="373" t="s">
        <v>835</v>
      </c>
      <c r="J370" s="373"/>
      <c r="K370" s="373"/>
      <c r="L370" s="130" t="s">
        <v>521</v>
      </c>
      <c r="M370" s="373"/>
      <c r="N370" s="18"/>
      <c r="O370" s="373"/>
      <c r="P370" s="18" t="s">
        <v>713</v>
      </c>
      <c r="Q370" s="297">
        <v>-7.2152482999999998</v>
      </c>
      <c r="R370" s="297">
        <v>113.3184072</v>
      </c>
      <c r="T370" s="373"/>
      <c r="U370" s="373"/>
      <c r="V370" s="11"/>
      <c r="W370" s="11"/>
      <c r="X370" s="11"/>
      <c r="Y370" s="11"/>
    </row>
    <row r="371" spans="1:25" s="2" customFormat="1" hidden="1" x14ac:dyDescent="0.3">
      <c r="A371" s="3">
        <v>363</v>
      </c>
      <c r="B371" s="373"/>
      <c r="C371" s="134" t="s">
        <v>1117</v>
      </c>
      <c r="D371" s="67">
        <v>30</v>
      </c>
      <c r="E371" s="49" t="s">
        <v>1423</v>
      </c>
      <c r="F371" s="18"/>
      <c r="G371" s="130" t="s">
        <v>384</v>
      </c>
      <c r="H371" s="179" t="s">
        <v>776</v>
      </c>
      <c r="I371" s="373" t="s">
        <v>836</v>
      </c>
      <c r="J371" s="373"/>
      <c r="K371" s="373"/>
      <c r="L371" s="130" t="s">
        <v>521</v>
      </c>
      <c r="M371" s="373"/>
      <c r="N371" s="18"/>
      <c r="O371" s="373"/>
      <c r="P371" s="18" t="s">
        <v>713</v>
      </c>
      <c r="Q371" s="297">
        <v>-7.2154515999999997</v>
      </c>
      <c r="R371" s="297">
        <v>113.31828040000001</v>
      </c>
      <c r="T371" s="373"/>
      <c r="U371" s="373"/>
      <c r="V371" s="11"/>
      <c r="W371" s="11"/>
      <c r="X371" s="11"/>
      <c r="Y371" s="11"/>
    </row>
    <row r="372" spans="1:25" s="2" customFormat="1" hidden="1" x14ac:dyDescent="0.3">
      <c r="A372" s="3">
        <v>364</v>
      </c>
      <c r="B372" s="373"/>
      <c r="C372" s="40" t="s">
        <v>1118</v>
      </c>
      <c r="D372" s="67">
        <v>4</v>
      </c>
      <c r="E372" s="49" t="s">
        <v>1423</v>
      </c>
      <c r="F372" s="18"/>
      <c r="G372" s="150" t="s">
        <v>385</v>
      </c>
      <c r="H372" s="121" t="s">
        <v>776</v>
      </c>
      <c r="I372" s="373" t="s">
        <v>826</v>
      </c>
      <c r="J372" s="373"/>
      <c r="K372" s="373"/>
      <c r="L372" s="149" t="s">
        <v>521</v>
      </c>
      <c r="M372" s="373"/>
      <c r="N372" s="18"/>
      <c r="O372" s="373"/>
      <c r="P372" s="18" t="s">
        <v>713</v>
      </c>
      <c r="Q372" s="297">
        <v>-7.2151136999999999</v>
      </c>
      <c r="R372" s="297">
        <v>113.3184303</v>
      </c>
      <c r="T372" s="373"/>
      <c r="U372" s="373"/>
      <c r="V372" s="11"/>
      <c r="W372" s="11"/>
      <c r="X372" s="11"/>
      <c r="Y372" s="11"/>
    </row>
    <row r="373" spans="1:25" s="2" customFormat="1" hidden="1" x14ac:dyDescent="0.3">
      <c r="A373" s="3">
        <v>365</v>
      </c>
      <c r="B373" s="373"/>
      <c r="C373" s="304" t="s">
        <v>1119</v>
      </c>
      <c r="D373" s="78">
        <v>3</v>
      </c>
      <c r="E373" s="51" t="s">
        <v>1423</v>
      </c>
      <c r="F373" s="18"/>
      <c r="G373" s="133" t="s">
        <v>386</v>
      </c>
      <c r="H373" s="178" t="s">
        <v>777</v>
      </c>
      <c r="I373" s="373" t="s">
        <v>837</v>
      </c>
      <c r="J373" s="373"/>
      <c r="K373" s="373"/>
      <c r="L373" s="133" t="s">
        <v>711</v>
      </c>
      <c r="M373" s="373"/>
      <c r="N373" s="18"/>
      <c r="O373" s="373"/>
      <c r="P373" s="18" t="s">
        <v>713</v>
      </c>
      <c r="Q373" s="297">
        <v>-6.8963000000000001</v>
      </c>
      <c r="R373" s="297">
        <v>113.19920860000001</v>
      </c>
      <c r="T373" s="373"/>
      <c r="U373" s="373"/>
      <c r="V373" s="11"/>
      <c r="W373" s="11"/>
      <c r="X373" s="11"/>
      <c r="Y373" s="11"/>
    </row>
    <row r="374" spans="1:25" s="2" customFormat="1" hidden="1" x14ac:dyDescent="0.3">
      <c r="A374" s="3">
        <v>366</v>
      </c>
      <c r="B374" s="373"/>
      <c r="C374" s="305" t="s">
        <v>1120</v>
      </c>
      <c r="D374" s="67">
        <v>15</v>
      </c>
      <c r="E374" s="49" t="s">
        <v>1421</v>
      </c>
      <c r="F374" s="18"/>
      <c r="G374" s="124" t="s">
        <v>387</v>
      </c>
      <c r="H374" s="179" t="s">
        <v>775</v>
      </c>
      <c r="I374" s="373" t="s">
        <v>786</v>
      </c>
      <c r="J374" s="373"/>
      <c r="K374" s="373"/>
      <c r="L374" s="124" t="s">
        <v>572</v>
      </c>
      <c r="M374" s="373"/>
      <c r="N374" s="18"/>
      <c r="O374" s="373"/>
      <c r="P374" s="18" t="s">
        <v>713</v>
      </c>
      <c r="Q374" s="297">
        <v>-7.1825526000000002</v>
      </c>
      <c r="R374" s="297">
        <v>113.2333842</v>
      </c>
      <c r="T374" s="373"/>
      <c r="U374" s="373"/>
      <c r="V374" s="11"/>
      <c r="W374" s="11"/>
      <c r="X374" s="11"/>
      <c r="Y374" s="11"/>
    </row>
    <row r="375" spans="1:25" s="2" customFormat="1" ht="15.6" hidden="1" x14ac:dyDescent="0.3">
      <c r="A375" s="3">
        <v>367</v>
      </c>
      <c r="B375" s="373"/>
      <c r="C375" s="152" t="s">
        <v>1121</v>
      </c>
      <c r="D375" s="79">
        <v>50</v>
      </c>
      <c r="E375" s="61" t="s">
        <v>1421</v>
      </c>
      <c r="F375" s="18"/>
      <c r="G375" s="94" t="s">
        <v>388</v>
      </c>
      <c r="H375" s="183" t="s">
        <v>781</v>
      </c>
      <c r="I375" s="373" t="s">
        <v>814</v>
      </c>
      <c r="J375" s="373"/>
      <c r="K375" s="373"/>
      <c r="L375" s="99" t="s">
        <v>561</v>
      </c>
      <c r="M375" s="373"/>
      <c r="N375" s="18"/>
      <c r="O375" s="373"/>
      <c r="P375" s="18" t="s">
        <v>713</v>
      </c>
      <c r="Q375" s="297">
        <v>-7.1119228999999997</v>
      </c>
      <c r="R375" s="297">
        <v>113.3200568</v>
      </c>
      <c r="T375" s="373"/>
      <c r="U375" s="373"/>
      <c r="V375" s="11"/>
      <c r="W375" s="11"/>
      <c r="X375" s="11"/>
      <c r="Y375" s="11"/>
    </row>
    <row r="376" spans="1:25" s="2" customFormat="1" hidden="1" x14ac:dyDescent="0.3">
      <c r="A376" s="3">
        <v>368</v>
      </c>
      <c r="B376" s="373"/>
      <c r="C376" s="301" t="s">
        <v>1122</v>
      </c>
      <c r="D376" s="67">
        <v>30</v>
      </c>
      <c r="E376" s="47" t="s">
        <v>1423</v>
      </c>
      <c r="F376" s="18"/>
      <c r="G376" s="124" t="s">
        <v>389</v>
      </c>
      <c r="H376" s="179" t="s">
        <v>775</v>
      </c>
      <c r="I376" s="373" t="s">
        <v>593</v>
      </c>
      <c r="J376" s="373"/>
      <c r="K376" s="373"/>
      <c r="L376" s="124" t="s">
        <v>571</v>
      </c>
      <c r="M376" s="373"/>
      <c r="N376" s="18"/>
      <c r="O376" s="373"/>
      <c r="P376" s="18" t="s">
        <v>713</v>
      </c>
      <c r="Q376" s="297">
        <v>-7.2033699000000002</v>
      </c>
      <c r="R376" s="297">
        <v>113.2445002</v>
      </c>
      <c r="T376" s="373"/>
      <c r="U376" s="373"/>
      <c r="V376" s="11"/>
      <c r="W376" s="11"/>
      <c r="X376" s="11"/>
      <c r="Y376" s="11"/>
    </row>
    <row r="377" spans="1:25" s="2" customFormat="1" hidden="1" x14ac:dyDescent="0.3">
      <c r="A377" s="3">
        <v>369</v>
      </c>
      <c r="B377" s="373"/>
      <c r="C377" s="301" t="s">
        <v>1123</v>
      </c>
      <c r="D377" s="67">
        <v>20</v>
      </c>
      <c r="E377" s="47" t="s">
        <v>1423</v>
      </c>
      <c r="F377" s="18"/>
      <c r="G377" s="124" t="s">
        <v>390</v>
      </c>
      <c r="H377" s="179" t="s">
        <v>775</v>
      </c>
      <c r="I377" s="373" t="s">
        <v>594</v>
      </c>
      <c r="J377" s="373"/>
      <c r="K377" s="373"/>
      <c r="L377" s="124" t="s">
        <v>571</v>
      </c>
      <c r="M377" s="373"/>
      <c r="N377" s="18"/>
      <c r="O377" s="373"/>
      <c r="P377" s="18" t="s">
        <v>713</v>
      </c>
      <c r="Q377" s="297">
        <v>-7.2030997000000001</v>
      </c>
      <c r="R377" s="297">
        <v>113.2443823</v>
      </c>
      <c r="T377" s="373"/>
      <c r="U377" s="373"/>
      <c r="V377" s="11"/>
      <c r="W377" s="11"/>
      <c r="X377" s="11"/>
      <c r="Y377" s="11"/>
    </row>
    <row r="378" spans="1:25" s="2" customFormat="1" hidden="1" x14ac:dyDescent="0.3">
      <c r="A378" s="3">
        <v>370</v>
      </c>
      <c r="B378" s="373"/>
      <c r="C378" s="307" t="s">
        <v>1124</v>
      </c>
      <c r="D378" s="73">
        <v>32</v>
      </c>
      <c r="E378" s="47" t="s">
        <v>1421</v>
      </c>
      <c r="F378" s="18"/>
      <c r="G378" s="148"/>
      <c r="H378" s="119" t="s">
        <v>784</v>
      </c>
      <c r="I378" s="373" t="s">
        <v>838</v>
      </c>
      <c r="J378" s="373"/>
      <c r="K378" s="373"/>
      <c r="L378" s="148" t="s">
        <v>710</v>
      </c>
      <c r="M378" s="373"/>
      <c r="N378" s="18"/>
      <c r="O378" s="373"/>
      <c r="P378" s="18" t="s">
        <v>713</v>
      </c>
      <c r="Q378" s="297">
        <v>-6.8918565999999997</v>
      </c>
      <c r="R378" s="297">
        <v>113.4481201</v>
      </c>
      <c r="T378" s="373"/>
      <c r="U378" s="373"/>
      <c r="V378" s="11"/>
      <c r="W378" s="11"/>
      <c r="X378" s="11"/>
      <c r="Y378" s="11"/>
    </row>
    <row r="379" spans="1:25" s="2" customFormat="1" hidden="1" x14ac:dyDescent="0.3">
      <c r="A379" s="3">
        <v>371</v>
      </c>
      <c r="B379" s="373"/>
      <c r="C379" s="307" t="s">
        <v>1125</v>
      </c>
      <c r="D379" s="73">
        <v>40</v>
      </c>
      <c r="E379" s="47" t="s">
        <v>1423</v>
      </c>
      <c r="F379" s="18"/>
      <c r="G379" s="148"/>
      <c r="H379" s="119" t="s">
        <v>784</v>
      </c>
      <c r="I379" s="373" t="s">
        <v>839</v>
      </c>
      <c r="J379" s="373"/>
      <c r="K379" s="373"/>
      <c r="L379" s="148" t="s">
        <v>710</v>
      </c>
      <c r="M379" s="373"/>
      <c r="N379" s="18"/>
      <c r="O379" s="373"/>
      <c r="P379" s="18" t="s">
        <v>713</v>
      </c>
      <c r="Q379" s="297">
        <v>-6.8918667999999998</v>
      </c>
      <c r="R379" s="297">
        <v>113.4482854</v>
      </c>
      <c r="T379" s="373"/>
      <c r="U379" s="373"/>
      <c r="V379" s="11"/>
      <c r="W379" s="11"/>
      <c r="X379" s="11"/>
      <c r="Y379" s="11"/>
    </row>
    <row r="380" spans="1:25" s="2" customFormat="1" hidden="1" x14ac:dyDescent="0.3">
      <c r="A380" s="3">
        <v>372</v>
      </c>
      <c r="B380" s="373"/>
      <c r="C380" s="153" t="s">
        <v>1126</v>
      </c>
      <c r="D380" s="73" t="s">
        <v>1450</v>
      </c>
      <c r="E380" s="47" t="s">
        <v>1421</v>
      </c>
      <c r="F380" s="18"/>
      <c r="G380" s="124"/>
      <c r="H380" s="119" t="s">
        <v>784</v>
      </c>
      <c r="I380" s="373" t="s">
        <v>840</v>
      </c>
      <c r="J380" s="373"/>
      <c r="K380" s="373"/>
      <c r="L380" s="148" t="s">
        <v>710</v>
      </c>
      <c r="M380" s="373"/>
      <c r="N380" s="18"/>
      <c r="O380" s="373"/>
      <c r="P380" s="18" t="s">
        <v>713</v>
      </c>
      <c r="Q380" s="297">
        <v>-6.8926499999999997</v>
      </c>
      <c r="R380" s="297">
        <v>113.44784129999999</v>
      </c>
      <c r="T380" s="373"/>
      <c r="U380" s="373"/>
      <c r="V380" s="11"/>
      <c r="W380" s="11"/>
      <c r="X380" s="11"/>
      <c r="Y380" s="11"/>
    </row>
    <row r="381" spans="1:25" s="2" customFormat="1" hidden="1" x14ac:dyDescent="0.3">
      <c r="A381" s="3">
        <v>373</v>
      </c>
      <c r="B381" s="373"/>
      <c r="C381" s="125" t="s">
        <v>1127</v>
      </c>
      <c r="D381" s="69">
        <v>24</v>
      </c>
      <c r="E381" s="51" t="s">
        <v>1423</v>
      </c>
      <c r="F381" s="18"/>
      <c r="G381" s="128" t="s">
        <v>391</v>
      </c>
      <c r="H381" s="178" t="s">
        <v>775</v>
      </c>
      <c r="I381" s="373" t="s">
        <v>786</v>
      </c>
      <c r="J381" s="373"/>
      <c r="K381" s="373"/>
      <c r="L381" s="128" t="s">
        <v>572</v>
      </c>
      <c r="M381" s="373"/>
      <c r="N381" s="18"/>
      <c r="O381" s="373"/>
      <c r="P381" s="18" t="s">
        <v>713</v>
      </c>
      <c r="Q381" s="297">
        <v>-7.1829109999999998</v>
      </c>
      <c r="R381" s="297">
        <v>113.2334326</v>
      </c>
      <c r="T381" s="373"/>
      <c r="U381" s="373"/>
      <c r="V381" s="11"/>
      <c r="W381" s="11"/>
      <c r="X381" s="11"/>
      <c r="Y381" s="11"/>
    </row>
    <row r="382" spans="1:25" s="2" customFormat="1" hidden="1" x14ac:dyDescent="0.3">
      <c r="A382" s="3">
        <v>374</v>
      </c>
      <c r="B382" s="373"/>
      <c r="C382" s="144" t="s">
        <v>1128</v>
      </c>
      <c r="D382" s="69">
        <v>48</v>
      </c>
      <c r="E382" s="51" t="s">
        <v>1421</v>
      </c>
      <c r="F382" s="18"/>
      <c r="G382" s="128" t="s">
        <v>392</v>
      </c>
      <c r="H382" s="178" t="s">
        <v>775</v>
      </c>
      <c r="I382" s="373" t="s">
        <v>808</v>
      </c>
      <c r="J382" s="373"/>
      <c r="K382" s="373"/>
      <c r="L382" s="128" t="s">
        <v>572</v>
      </c>
      <c r="M382" s="373"/>
      <c r="N382" s="18"/>
      <c r="O382" s="373"/>
      <c r="P382" s="18" t="s">
        <v>713</v>
      </c>
      <c r="Q382" s="297">
        <v>-7.1829704000000003</v>
      </c>
      <c r="R382" s="297">
        <v>113.23357559999999</v>
      </c>
      <c r="T382" s="373"/>
      <c r="U382" s="373"/>
      <c r="V382" s="11"/>
      <c r="W382" s="11"/>
      <c r="X382" s="11"/>
      <c r="Y382" s="11"/>
    </row>
    <row r="383" spans="1:25" s="2" customFormat="1" hidden="1" x14ac:dyDescent="0.3">
      <c r="A383" s="3">
        <v>375</v>
      </c>
      <c r="B383" s="373"/>
      <c r="C383" s="41" t="s">
        <v>1129</v>
      </c>
      <c r="D383" s="65">
        <v>2</v>
      </c>
      <c r="E383" s="62" t="s">
        <v>1423</v>
      </c>
      <c r="F383" s="18"/>
      <c r="G383" s="96" t="s">
        <v>393</v>
      </c>
      <c r="H383" s="184" t="s">
        <v>775</v>
      </c>
      <c r="I383" s="373" t="s">
        <v>841</v>
      </c>
      <c r="J383" s="373"/>
      <c r="K383" s="373"/>
      <c r="L383" s="154" t="s">
        <v>572</v>
      </c>
      <c r="M383" s="373"/>
      <c r="N383" s="18"/>
      <c r="O383" s="373"/>
      <c r="P383" s="18" t="s">
        <v>713</v>
      </c>
      <c r="Q383" s="297">
        <v>-7.1822654999999997</v>
      </c>
      <c r="R383" s="297">
        <v>113.2336988</v>
      </c>
      <c r="T383" s="373"/>
      <c r="U383" s="373"/>
      <c r="V383" s="11"/>
      <c r="W383" s="11"/>
      <c r="X383" s="11"/>
      <c r="Y383" s="11"/>
    </row>
    <row r="384" spans="1:25" s="2" customFormat="1" hidden="1" x14ac:dyDescent="0.3">
      <c r="A384" s="3">
        <v>376</v>
      </c>
      <c r="B384" s="373"/>
      <c r="C384" s="155" t="s">
        <v>1130</v>
      </c>
      <c r="D384" s="73">
        <v>44</v>
      </c>
      <c r="E384" s="57" t="s">
        <v>1423</v>
      </c>
      <c r="F384" s="18"/>
      <c r="G384" s="156" t="s">
        <v>394</v>
      </c>
      <c r="H384" s="118" t="s">
        <v>781</v>
      </c>
      <c r="I384" s="373" t="s">
        <v>842</v>
      </c>
      <c r="J384" s="373"/>
      <c r="K384" s="373"/>
      <c r="L384" s="156" t="s">
        <v>568</v>
      </c>
      <c r="M384" s="373"/>
      <c r="N384" s="18"/>
      <c r="O384" s="373"/>
      <c r="P384" s="18" t="s">
        <v>713</v>
      </c>
      <c r="Q384" s="297">
        <v>-7.1123317000000004</v>
      </c>
      <c r="R384" s="297">
        <v>113.2049056</v>
      </c>
      <c r="T384" s="373"/>
      <c r="U384" s="373"/>
      <c r="V384" s="11"/>
      <c r="W384" s="11"/>
      <c r="X384" s="11"/>
      <c r="Y384" s="11"/>
    </row>
    <row r="385" spans="1:25" s="2" customFormat="1" hidden="1" x14ac:dyDescent="0.3">
      <c r="A385" s="3">
        <v>377</v>
      </c>
      <c r="B385" s="373"/>
      <c r="C385" s="41" t="s">
        <v>1131</v>
      </c>
      <c r="D385" s="65" t="s">
        <v>1453</v>
      </c>
      <c r="E385" s="62" t="s">
        <v>1423</v>
      </c>
      <c r="F385" s="18"/>
      <c r="G385" s="96" t="s">
        <v>395</v>
      </c>
      <c r="H385" s="184" t="s">
        <v>781</v>
      </c>
      <c r="I385" s="373" t="s">
        <v>586</v>
      </c>
      <c r="J385" s="373"/>
      <c r="K385" s="373"/>
      <c r="L385" s="154" t="s">
        <v>568</v>
      </c>
      <c r="M385" s="373"/>
      <c r="N385" s="18"/>
      <c r="O385" s="373"/>
      <c r="P385" s="18" t="s">
        <v>713</v>
      </c>
      <c r="Q385" s="297">
        <v>-7.1129702000000004</v>
      </c>
      <c r="R385" s="297">
        <v>113.20533380000001</v>
      </c>
      <c r="T385" s="373"/>
      <c r="U385" s="373"/>
      <c r="V385" s="11"/>
      <c r="W385" s="11"/>
      <c r="X385" s="11"/>
      <c r="Y385" s="11"/>
    </row>
    <row r="386" spans="1:25" s="2" customFormat="1" hidden="1" x14ac:dyDescent="0.3">
      <c r="A386" s="3">
        <v>378</v>
      </c>
      <c r="B386" s="373"/>
      <c r="C386" s="309" t="s">
        <v>1132</v>
      </c>
      <c r="D386" s="67">
        <v>38</v>
      </c>
      <c r="E386" s="47" t="s">
        <v>1423</v>
      </c>
      <c r="F386" s="18"/>
      <c r="G386" s="127" t="s">
        <v>396</v>
      </c>
      <c r="H386" s="180" t="s">
        <v>781</v>
      </c>
      <c r="I386" s="373" t="s">
        <v>586</v>
      </c>
      <c r="J386" s="373"/>
      <c r="K386" s="373"/>
      <c r="L386" s="127" t="s">
        <v>568</v>
      </c>
      <c r="M386" s="373"/>
      <c r="N386" s="18"/>
      <c r="O386" s="373"/>
      <c r="P386" s="18" t="s">
        <v>713</v>
      </c>
      <c r="Q386" s="297">
        <v>-7.1128827000000001</v>
      </c>
      <c r="R386" s="297">
        <v>113.2048198</v>
      </c>
      <c r="T386" s="373"/>
      <c r="U386" s="373"/>
      <c r="V386" s="11"/>
      <c r="W386" s="11"/>
      <c r="X386" s="11"/>
      <c r="Y386" s="11"/>
    </row>
    <row r="387" spans="1:25" s="2" customFormat="1" hidden="1" x14ac:dyDescent="0.3">
      <c r="A387" s="3">
        <v>379</v>
      </c>
      <c r="B387" s="373"/>
      <c r="C387" s="305" t="s">
        <v>1133</v>
      </c>
      <c r="D387" s="67">
        <v>43</v>
      </c>
      <c r="E387" s="47" t="s">
        <v>1423</v>
      </c>
      <c r="F387" s="18"/>
      <c r="G387" s="308" t="s">
        <v>365</v>
      </c>
      <c r="H387" s="119" t="s">
        <v>781</v>
      </c>
      <c r="I387" s="373" t="s">
        <v>365</v>
      </c>
      <c r="J387" s="373"/>
      <c r="K387" s="373"/>
      <c r="L387" s="308" t="s">
        <v>568</v>
      </c>
      <c r="M387" s="373"/>
      <c r="N387" s="18"/>
      <c r="O387" s="373"/>
      <c r="P387" s="18" t="s">
        <v>713</v>
      </c>
      <c r="Q387" s="297">
        <v>-7.1122800000000002</v>
      </c>
      <c r="R387" s="297">
        <v>113.20488450000001</v>
      </c>
      <c r="T387" s="373"/>
      <c r="U387" s="373"/>
      <c r="V387" s="11"/>
      <c r="W387" s="11"/>
      <c r="X387" s="11"/>
      <c r="Y387" s="11"/>
    </row>
    <row r="388" spans="1:25" s="2" customFormat="1" hidden="1" x14ac:dyDescent="0.3">
      <c r="A388" s="3">
        <v>380</v>
      </c>
      <c r="B388" s="373"/>
      <c r="C388" s="42" t="s">
        <v>1134</v>
      </c>
      <c r="D388" s="80">
        <v>22</v>
      </c>
      <c r="E388" s="63" t="s">
        <v>1423</v>
      </c>
      <c r="F388" s="18"/>
      <c r="G388" s="124" t="s">
        <v>397</v>
      </c>
      <c r="H388" s="119" t="s">
        <v>781</v>
      </c>
      <c r="I388" s="373" t="s">
        <v>397</v>
      </c>
      <c r="J388" s="373"/>
      <c r="K388" s="373"/>
      <c r="L388" s="100" t="s">
        <v>568</v>
      </c>
      <c r="M388" s="373"/>
      <c r="N388" s="18"/>
      <c r="O388" s="373"/>
      <c r="P388" s="18" t="s">
        <v>713</v>
      </c>
      <c r="Q388" s="297">
        <v>-7.1122706000000004</v>
      </c>
      <c r="R388" s="297">
        <v>113.2053062</v>
      </c>
      <c r="T388" s="373"/>
      <c r="U388" s="373"/>
      <c r="V388" s="11"/>
      <c r="W388" s="11"/>
      <c r="X388" s="11"/>
      <c r="Y388" s="11"/>
    </row>
    <row r="389" spans="1:25" s="2" customFormat="1" hidden="1" x14ac:dyDescent="0.3">
      <c r="A389" s="3">
        <v>381</v>
      </c>
      <c r="B389" s="373"/>
      <c r="C389" s="134" t="s">
        <v>1135</v>
      </c>
      <c r="D389" s="68">
        <v>15</v>
      </c>
      <c r="E389" s="49" t="s">
        <v>1421</v>
      </c>
      <c r="F389" s="18"/>
      <c r="G389" s="124" t="s">
        <v>365</v>
      </c>
      <c r="H389" s="179" t="s">
        <v>781</v>
      </c>
      <c r="I389" s="373" t="s">
        <v>365</v>
      </c>
      <c r="J389" s="373"/>
      <c r="K389" s="373"/>
      <c r="L389" s="124" t="s">
        <v>568</v>
      </c>
      <c r="M389" s="373"/>
      <c r="N389" s="18"/>
      <c r="O389" s="373"/>
      <c r="P389" s="18" t="s">
        <v>713</v>
      </c>
      <c r="Q389" s="297">
        <v>-7.1131200000000003</v>
      </c>
      <c r="R389" s="297">
        <v>113.2052147</v>
      </c>
      <c r="T389" s="373"/>
      <c r="U389" s="373"/>
      <c r="V389" s="11"/>
      <c r="W389" s="11"/>
      <c r="X389" s="11"/>
      <c r="Y389" s="11"/>
    </row>
    <row r="390" spans="1:25" s="2" customFormat="1" hidden="1" x14ac:dyDescent="0.3">
      <c r="A390" s="3">
        <v>382</v>
      </c>
      <c r="B390" s="373"/>
      <c r="C390" s="134" t="s">
        <v>1136</v>
      </c>
      <c r="D390" s="68">
        <v>32</v>
      </c>
      <c r="E390" s="49" t="s">
        <v>1423</v>
      </c>
      <c r="F390" s="18"/>
      <c r="G390" s="124" t="s">
        <v>365</v>
      </c>
      <c r="H390" s="179" t="s">
        <v>781</v>
      </c>
      <c r="I390" s="373" t="s">
        <v>365</v>
      </c>
      <c r="J390" s="373"/>
      <c r="K390" s="373"/>
      <c r="L390" s="124" t="s">
        <v>568</v>
      </c>
      <c r="M390" s="373"/>
      <c r="N390" s="18"/>
      <c r="O390" s="373"/>
      <c r="P390" s="18" t="s">
        <v>713</v>
      </c>
      <c r="Q390" s="297">
        <v>-7.1128678000000001</v>
      </c>
      <c r="R390" s="297">
        <v>113.20450769999999</v>
      </c>
      <c r="T390" s="373"/>
      <c r="U390" s="373"/>
      <c r="V390" s="11"/>
      <c r="W390" s="11"/>
      <c r="X390" s="11"/>
      <c r="Y390" s="11"/>
    </row>
    <row r="391" spans="1:25" s="2" customFormat="1" hidden="1" x14ac:dyDescent="0.3">
      <c r="A391" s="3">
        <v>383</v>
      </c>
      <c r="B391" s="373"/>
      <c r="C391" s="157" t="s">
        <v>1137</v>
      </c>
      <c r="D391" s="72" t="s">
        <v>1436</v>
      </c>
      <c r="E391" s="49" t="s">
        <v>1423</v>
      </c>
      <c r="F391" s="18"/>
      <c r="G391" s="159" t="s">
        <v>365</v>
      </c>
      <c r="H391" s="121" t="s">
        <v>781</v>
      </c>
      <c r="I391" s="373" t="s">
        <v>365</v>
      </c>
      <c r="J391" s="373"/>
      <c r="K391" s="373"/>
      <c r="L391" s="159" t="s">
        <v>568</v>
      </c>
      <c r="M391" s="373"/>
      <c r="N391" s="18"/>
      <c r="O391" s="373"/>
      <c r="P391" s="18" t="s">
        <v>713</v>
      </c>
      <c r="Q391" s="297">
        <v>-7.1122487999999997</v>
      </c>
      <c r="R391" s="297">
        <v>113.2049183</v>
      </c>
      <c r="T391" s="373"/>
      <c r="U391" s="373"/>
      <c r="V391" s="11"/>
      <c r="W391" s="11"/>
      <c r="X391" s="11"/>
      <c r="Y391" s="11"/>
    </row>
    <row r="392" spans="1:25" s="2" customFormat="1" hidden="1" x14ac:dyDescent="0.3">
      <c r="A392" s="3">
        <v>384</v>
      </c>
      <c r="B392" s="373"/>
      <c r="C392" s="309" t="s">
        <v>1138</v>
      </c>
      <c r="D392" s="68">
        <v>46</v>
      </c>
      <c r="E392" s="49" t="s">
        <v>1421</v>
      </c>
      <c r="F392" s="18"/>
      <c r="G392" s="124" t="s">
        <v>398</v>
      </c>
      <c r="H392" s="179" t="s">
        <v>784</v>
      </c>
      <c r="I392" s="373" t="s">
        <v>843</v>
      </c>
      <c r="J392" s="373"/>
      <c r="K392" s="373"/>
      <c r="L392" s="124" t="s">
        <v>712</v>
      </c>
      <c r="M392" s="373"/>
      <c r="N392" s="18"/>
      <c r="O392" s="373"/>
      <c r="P392" s="18" t="s">
        <v>713</v>
      </c>
      <c r="Q392" s="297">
        <v>-6.8892064</v>
      </c>
      <c r="R392" s="297">
        <v>113.3871874</v>
      </c>
      <c r="T392" s="373"/>
      <c r="U392" s="373"/>
      <c r="V392" s="11"/>
      <c r="W392" s="11"/>
      <c r="X392" s="11"/>
      <c r="Y392" s="11"/>
    </row>
    <row r="393" spans="1:25" s="2" customFormat="1" hidden="1" x14ac:dyDescent="0.3">
      <c r="A393" s="3">
        <v>385</v>
      </c>
      <c r="B393" s="373"/>
      <c r="C393" s="41" t="s">
        <v>1139</v>
      </c>
      <c r="D393" s="81">
        <v>36</v>
      </c>
      <c r="E393" s="64" t="s">
        <v>1421</v>
      </c>
      <c r="F393" s="18"/>
      <c r="G393" s="124" t="s">
        <v>399</v>
      </c>
      <c r="H393" s="184" t="s">
        <v>776</v>
      </c>
      <c r="I393" s="373" t="s">
        <v>818</v>
      </c>
      <c r="J393" s="373"/>
      <c r="K393" s="373"/>
      <c r="L393" s="154" t="s">
        <v>521</v>
      </c>
      <c r="M393" s="373"/>
      <c r="N393" s="18"/>
      <c r="O393" s="373"/>
      <c r="P393" s="18" t="s">
        <v>713</v>
      </c>
      <c r="Q393" s="297">
        <v>-7.2154718999999998</v>
      </c>
      <c r="R393" s="297">
        <v>113.31843019999999</v>
      </c>
      <c r="T393" s="373"/>
      <c r="U393" s="373"/>
      <c r="V393" s="11"/>
      <c r="W393" s="11"/>
      <c r="X393" s="11"/>
      <c r="Y393" s="11"/>
    </row>
    <row r="394" spans="1:25" s="2" customFormat="1" hidden="1" x14ac:dyDescent="0.3">
      <c r="A394" s="3">
        <v>386</v>
      </c>
      <c r="B394" s="373"/>
      <c r="C394" s="305" t="s">
        <v>1140</v>
      </c>
      <c r="D394" s="68">
        <v>19</v>
      </c>
      <c r="E394" s="49" t="s">
        <v>1423</v>
      </c>
      <c r="F394" s="18"/>
      <c r="G394" s="124" t="s">
        <v>400</v>
      </c>
      <c r="H394" s="179" t="s">
        <v>775</v>
      </c>
      <c r="I394" s="373" t="s">
        <v>592</v>
      </c>
      <c r="J394" s="373"/>
      <c r="K394" s="373"/>
      <c r="L394" s="124" t="s">
        <v>571</v>
      </c>
      <c r="M394" s="373"/>
      <c r="N394" s="18"/>
      <c r="O394" s="373"/>
      <c r="P394" s="18" t="s">
        <v>713</v>
      </c>
      <c r="Q394" s="297">
        <v>-7.2026396000000004</v>
      </c>
      <c r="R394" s="297">
        <v>113.2443947</v>
      </c>
      <c r="T394" s="373"/>
      <c r="U394" s="373"/>
      <c r="V394" s="11"/>
      <c r="W394" s="11"/>
      <c r="X394" s="11"/>
      <c r="Y394" s="11"/>
    </row>
    <row r="395" spans="1:25" s="2" customFormat="1" hidden="1" x14ac:dyDescent="0.3">
      <c r="A395" s="3">
        <v>387</v>
      </c>
      <c r="B395" s="373"/>
      <c r="C395" s="305" t="s">
        <v>1141</v>
      </c>
      <c r="D395" s="68" t="s">
        <v>1448</v>
      </c>
      <c r="E395" s="49" t="s">
        <v>1423</v>
      </c>
      <c r="F395" s="18"/>
      <c r="G395" s="124" t="s">
        <v>372</v>
      </c>
      <c r="H395" s="179" t="s">
        <v>781</v>
      </c>
      <c r="I395" s="373" t="s">
        <v>832</v>
      </c>
      <c r="J395" s="373"/>
      <c r="K395" s="373"/>
      <c r="L395" s="124" t="s">
        <v>561</v>
      </c>
      <c r="M395" s="373"/>
      <c r="N395" s="18"/>
      <c r="O395" s="373"/>
      <c r="P395" s="18" t="s">
        <v>713</v>
      </c>
      <c r="Q395" s="297">
        <v>-7.1113099999999996</v>
      </c>
      <c r="R395" s="297">
        <v>113.32007419999999</v>
      </c>
      <c r="T395" s="373"/>
      <c r="U395" s="373"/>
      <c r="V395" s="11"/>
      <c r="W395" s="11"/>
      <c r="X395" s="11"/>
      <c r="Y395" s="11"/>
    </row>
    <row r="396" spans="1:25" s="2" customFormat="1" ht="28.8" hidden="1" x14ac:dyDescent="0.3">
      <c r="A396" s="3">
        <v>388</v>
      </c>
      <c r="B396" s="373"/>
      <c r="C396" s="305" t="s">
        <v>1142</v>
      </c>
      <c r="D396" s="68">
        <v>1.5</v>
      </c>
      <c r="E396" s="49" t="s">
        <v>1423</v>
      </c>
      <c r="F396" s="18"/>
      <c r="G396" s="306" t="s">
        <v>401</v>
      </c>
      <c r="H396" s="179" t="s">
        <v>775</v>
      </c>
      <c r="I396" s="373" t="s">
        <v>844</v>
      </c>
      <c r="J396" s="373"/>
      <c r="K396" s="373"/>
      <c r="L396" s="124" t="s">
        <v>572</v>
      </c>
      <c r="M396" s="373"/>
      <c r="N396" s="18"/>
      <c r="O396" s="373"/>
      <c r="P396" s="18" t="s">
        <v>713</v>
      </c>
      <c r="Q396" s="297">
        <v>-7.1826229000000001</v>
      </c>
      <c r="R396" s="297">
        <v>113.23307490000001</v>
      </c>
      <c r="T396" s="373"/>
      <c r="U396" s="373"/>
      <c r="V396" s="11"/>
      <c r="W396" s="11"/>
      <c r="X396" s="11"/>
      <c r="Y396" s="11"/>
    </row>
    <row r="397" spans="1:25" s="2" customFormat="1" ht="28.8" hidden="1" x14ac:dyDescent="0.3">
      <c r="A397" s="3">
        <v>389</v>
      </c>
      <c r="B397" s="373"/>
      <c r="C397" s="305" t="s">
        <v>1143</v>
      </c>
      <c r="D397" s="68">
        <v>22</v>
      </c>
      <c r="E397" s="49" t="s">
        <v>1421</v>
      </c>
      <c r="F397" s="18"/>
      <c r="G397" s="306" t="s">
        <v>402</v>
      </c>
      <c r="H397" s="179" t="s">
        <v>775</v>
      </c>
      <c r="I397" s="373" t="s">
        <v>845</v>
      </c>
      <c r="J397" s="373"/>
      <c r="K397" s="373"/>
      <c r="L397" s="124" t="s">
        <v>572</v>
      </c>
      <c r="M397" s="373"/>
      <c r="N397" s="18"/>
      <c r="O397" s="373"/>
      <c r="P397" s="18" t="s">
        <v>713</v>
      </c>
      <c r="Q397" s="297">
        <v>-7.1824731000000002</v>
      </c>
      <c r="R397" s="297">
        <v>113.2330575</v>
      </c>
      <c r="T397" s="373"/>
      <c r="U397" s="373"/>
      <c r="V397" s="11"/>
      <c r="W397" s="11"/>
      <c r="X397" s="11"/>
      <c r="Y397" s="11"/>
    </row>
    <row r="398" spans="1:25" s="2" customFormat="1" hidden="1" x14ac:dyDescent="0.3">
      <c r="A398" s="3">
        <v>390</v>
      </c>
      <c r="B398" s="373"/>
      <c r="C398" s="305" t="s">
        <v>1144</v>
      </c>
      <c r="D398" s="68">
        <v>3</v>
      </c>
      <c r="E398" s="49" t="s">
        <v>1421</v>
      </c>
      <c r="F398" s="18"/>
      <c r="G398" s="124" t="s">
        <v>403</v>
      </c>
      <c r="H398" s="179" t="s">
        <v>30</v>
      </c>
      <c r="I398" s="373" t="s">
        <v>846</v>
      </c>
      <c r="J398" s="373"/>
      <c r="K398" s="373"/>
      <c r="L398" s="124" t="s">
        <v>595</v>
      </c>
      <c r="M398" s="373"/>
      <c r="N398" s="18"/>
      <c r="O398" s="373"/>
      <c r="P398" s="18" t="s">
        <v>713</v>
      </c>
      <c r="Q398" s="297">
        <v>-7.0798722999999999</v>
      </c>
      <c r="R398" s="297">
        <v>113.2099055</v>
      </c>
      <c r="T398" s="373"/>
      <c r="U398" s="373"/>
      <c r="V398" s="11"/>
      <c r="W398" s="11"/>
      <c r="X398" s="11"/>
      <c r="Y398" s="11"/>
    </row>
    <row r="399" spans="1:25" s="2" customFormat="1" hidden="1" x14ac:dyDescent="0.3">
      <c r="A399" s="3">
        <v>391</v>
      </c>
      <c r="B399" s="373"/>
      <c r="C399" s="305" t="s">
        <v>1145</v>
      </c>
      <c r="D399" s="68" t="s">
        <v>1451</v>
      </c>
      <c r="E399" s="49" t="s">
        <v>1423</v>
      </c>
      <c r="F399" s="18"/>
      <c r="G399" s="124" t="s">
        <v>29</v>
      </c>
      <c r="H399" s="179" t="s">
        <v>30</v>
      </c>
      <c r="I399" s="373" t="s">
        <v>576</v>
      </c>
      <c r="J399" s="373"/>
      <c r="K399" s="373"/>
      <c r="L399" s="124" t="s">
        <v>595</v>
      </c>
      <c r="M399" s="373"/>
      <c r="N399" s="18"/>
      <c r="O399" s="373"/>
      <c r="P399" s="18" t="s">
        <v>713</v>
      </c>
      <c r="Q399" s="297">
        <v>-7.0797749999999997</v>
      </c>
      <c r="R399" s="297">
        <v>113.2098713</v>
      </c>
      <c r="T399" s="373"/>
      <c r="U399" s="373"/>
      <c r="V399" s="11"/>
      <c r="W399" s="11"/>
      <c r="X399" s="11"/>
      <c r="Y399" s="11"/>
    </row>
    <row r="400" spans="1:25" s="2" customFormat="1" hidden="1" x14ac:dyDescent="0.3">
      <c r="A400" s="3">
        <v>392</v>
      </c>
      <c r="B400" s="373"/>
      <c r="C400" s="305" t="s">
        <v>1146</v>
      </c>
      <c r="D400" s="68" t="s">
        <v>1452</v>
      </c>
      <c r="E400" s="49" t="s">
        <v>1421</v>
      </c>
      <c r="F400" s="18"/>
      <c r="G400" s="124" t="s">
        <v>29</v>
      </c>
      <c r="H400" s="179" t="s">
        <v>30</v>
      </c>
      <c r="I400" s="373" t="s">
        <v>576</v>
      </c>
      <c r="J400" s="373"/>
      <c r="K400" s="373"/>
      <c r="L400" s="124" t="s">
        <v>595</v>
      </c>
      <c r="M400" s="373"/>
      <c r="N400" s="18"/>
      <c r="O400" s="373"/>
      <c r="P400" s="18" t="s">
        <v>713</v>
      </c>
      <c r="Q400" s="297">
        <v>-7.0794009999999998</v>
      </c>
      <c r="R400" s="297">
        <v>113.2107208</v>
      </c>
      <c r="T400" s="373"/>
      <c r="U400" s="373"/>
      <c r="V400" s="11"/>
      <c r="W400" s="11"/>
      <c r="X400" s="11"/>
      <c r="Y400" s="11"/>
    </row>
    <row r="401" spans="1:25" s="2" customFormat="1" hidden="1" x14ac:dyDescent="0.3">
      <c r="A401" s="3">
        <v>393</v>
      </c>
      <c r="B401" s="373"/>
      <c r="C401" s="305" t="s">
        <v>1147</v>
      </c>
      <c r="D401" s="68">
        <v>40</v>
      </c>
      <c r="E401" s="49" t="s">
        <v>1423</v>
      </c>
      <c r="F401" s="18"/>
      <c r="G401" s="124" t="s">
        <v>29</v>
      </c>
      <c r="H401" s="179" t="s">
        <v>30</v>
      </c>
      <c r="I401" s="373" t="s">
        <v>847</v>
      </c>
      <c r="J401" s="373"/>
      <c r="K401" s="373"/>
      <c r="L401" s="124" t="s">
        <v>595</v>
      </c>
      <c r="M401" s="373"/>
      <c r="N401" s="18"/>
      <c r="O401" s="373"/>
      <c r="P401" s="18" t="s">
        <v>713</v>
      </c>
      <c r="Q401" s="297">
        <v>-7.0791751999999999</v>
      </c>
      <c r="R401" s="297">
        <v>113.21052659999999</v>
      </c>
      <c r="T401" s="373"/>
      <c r="U401" s="373"/>
      <c r="V401" s="11"/>
      <c r="W401" s="11"/>
      <c r="X401" s="11"/>
      <c r="Y401" s="11"/>
    </row>
    <row r="402" spans="1:25" s="2" customFormat="1" hidden="1" x14ac:dyDescent="0.3">
      <c r="A402" s="3">
        <v>394</v>
      </c>
      <c r="B402" s="373"/>
      <c r="C402" s="308" t="s">
        <v>1148</v>
      </c>
      <c r="D402" s="67">
        <v>22</v>
      </c>
      <c r="E402" s="49" t="s">
        <v>1421</v>
      </c>
      <c r="F402" s="18"/>
      <c r="G402" s="302" t="s">
        <v>404</v>
      </c>
      <c r="H402" s="179" t="s">
        <v>775</v>
      </c>
      <c r="I402" s="373" t="s">
        <v>592</v>
      </c>
      <c r="J402" s="373"/>
      <c r="K402" s="373"/>
      <c r="L402" s="302" t="s">
        <v>571</v>
      </c>
      <c r="M402" s="373"/>
      <c r="N402" s="18"/>
      <c r="O402" s="373"/>
      <c r="P402" s="18" t="s">
        <v>713</v>
      </c>
      <c r="Q402" s="297">
        <v>-7.2025363000000002</v>
      </c>
      <c r="R402" s="297">
        <v>113.24371379999999</v>
      </c>
      <c r="T402" s="373"/>
      <c r="U402" s="373"/>
      <c r="V402" s="11"/>
      <c r="W402" s="11"/>
      <c r="X402" s="11"/>
      <c r="Y402" s="11"/>
    </row>
    <row r="403" spans="1:25" s="2" customFormat="1" hidden="1" x14ac:dyDescent="0.3">
      <c r="A403" s="3">
        <v>395</v>
      </c>
      <c r="B403" s="373"/>
      <c r="C403" s="305" t="s">
        <v>1149</v>
      </c>
      <c r="D403" s="68">
        <v>55</v>
      </c>
      <c r="E403" s="49" t="s">
        <v>1421</v>
      </c>
      <c r="F403" s="18"/>
      <c r="G403" s="124" t="s">
        <v>405</v>
      </c>
      <c r="H403" s="179" t="s">
        <v>780</v>
      </c>
      <c r="I403" s="373" t="s">
        <v>803</v>
      </c>
      <c r="J403" s="373"/>
      <c r="K403" s="373"/>
      <c r="L403" s="124" t="s">
        <v>560</v>
      </c>
      <c r="M403" s="373"/>
      <c r="N403" s="18"/>
      <c r="O403" s="373"/>
      <c r="P403" s="18" t="s">
        <v>713</v>
      </c>
      <c r="Q403" s="297">
        <v>-7.2136630000000004</v>
      </c>
      <c r="R403" s="297">
        <v>113.0430641</v>
      </c>
      <c r="T403" s="373"/>
      <c r="U403" s="373"/>
      <c r="V403" s="11"/>
      <c r="W403" s="11"/>
      <c r="X403" s="11"/>
      <c r="Y403" s="11"/>
    </row>
    <row r="404" spans="1:25" s="2" customFormat="1" hidden="1" x14ac:dyDescent="0.3">
      <c r="A404" s="3">
        <v>396</v>
      </c>
      <c r="B404" s="373"/>
      <c r="C404" s="305" t="s">
        <v>1150</v>
      </c>
      <c r="D404" s="68">
        <v>47</v>
      </c>
      <c r="E404" s="49" t="s">
        <v>1423</v>
      </c>
      <c r="F404" s="18"/>
      <c r="G404" s="124" t="s">
        <v>406</v>
      </c>
      <c r="H404" s="179" t="s">
        <v>780</v>
      </c>
      <c r="I404" s="373" t="s">
        <v>848</v>
      </c>
      <c r="J404" s="373"/>
      <c r="K404" s="373"/>
      <c r="L404" s="124" t="s">
        <v>560</v>
      </c>
      <c r="M404" s="373"/>
      <c r="N404" s="18"/>
      <c r="O404" s="373"/>
      <c r="P404" s="18" t="s">
        <v>713</v>
      </c>
      <c r="Q404" s="297">
        <v>-7.2132166</v>
      </c>
      <c r="R404" s="297">
        <v>113.0428375</v>
      </c>
      <c r="T404" s="373"/>
      <c r="U404" s="373"/>
      <c r="V404" s="11"/>
      <c r="W404" s="11"/>
      <c r="X404" s="11"/>
      <c r="Y404" s="11"/>
    </row>
    <row r="405" spans="1:25" s="2" customFormat="1" hidden="1" x14ac:dyDescent="0.3">
      <c r="A405" s="3">
        <v>397</v>
      </c>
      <c r="B405" s="373"/>
      <c r="C405" s="305" t="s">
        <v>1151</v>
      </c>
      <c r="D405" s="68">
        <v>63</v>
      </c>
      <c r="E405" s="49" t="s">
        <v>1423</v>
      </c>
      <c r="F405" s="18"/>
      <c r="G405" s="124" t="s">
        <v>407</v>
      </c>
      <c r="H405" s="179" t="s">
        <v>781</v>
      </c>
      <c r="I405" s="373" t="s">
        <v>397</v>
      </c>
      <c r="J405" s="373"/>
      <c r="K405" s="373"/>
      <c r="L405" s="124" t="s">
        <v>568</v>
      </c>
      <c r="M405" s="373"/>
      <c r="N405" s="18"/>
      <c r="O405" s="373"/>
      <c r="P405" s="18" t="s">
        <v>713</v>
      </c>
      <c r="Q405" s="297">
        <v>-7.1129927999999998</v>
      </c>
      <c r="R405" s="297">
        <v>113.2047297</v>
      </c>
      <c r="T405" s="373"/>
      <c r="U405" s="373"/>
      <c r="V405" s="11"/>
      <c r="W405" s="11"/>
      <c r="X405" s="11"/>
      <c r="Y405" s="11"/>
    </row>
    <row r="406" spans="1:25" s="2" customFormat="1" hidden="1" x14ac:dyDescent="0.3">
      <c r="A406" s="3">
        <v>398</v>
      </c>
      <c r="B406" s="373"/>
      <c r="C406" s="305" t="s">
        <v>1152</v>
      </c>
      <c r="D406" s="68">
        <v>60</v>
      </c>
      <c r="E406" s="49" t="s">
        <v>1423</v>
      </c>
      <c r="F406" s="18"/>
      <c r="G406" s="124" t="s">
        <v>407</v>
      </c>
      <c r="H406" s="179" t="s">
        <v>781</v>
      </c>
      <c r="I406" s="373" t="s">
        <v>397</v>
      </c>
      <c r="J406" s="373"/>
      <c r="K406" s="373"/>
      <c r="L406" s="124" t="s">
        <v>568</v>
      </c>
      <c r="M406" s="373"/>
      <c r="N406" s="18"/>
      <c r="O406" s="373"/>
      <c r="P406" s="18" t="s">
        <v>713</v>
      </c>
      <c r="Q406" s="297">
        <v>-7.1123609999999999</v>
      </c>
      <c r="R406" s="297">
        <v>113.2046022</v>
      </c>
      <c r="T406" s="373"/>
      <c r="U406" s="373"/>
      <c r="V406" s="11"/>
      <c r="W406" s="11"/>
      <c r="X406" s="11"/>
      <c r="Y406" s="11"/>
    </row>
    <row r="407" spans="1:25" s="2" customFormat="1" hidden="1" x14ac:dyDescent="0.3">
      <c r="A407" s="3">
        <v>399</v>
      </c>
      <c r="B407" s="373"/>
      <c r="C407" s="307" t="s">
        <v>1153</v>
      </c>
      <c r="D407" s="73" t="s">
        <v>1460</v>
      </c>
      <c r="E407" s="47" t="s">
        <v>1421</v>
      </c>
      <c r="F407" s="18"/>
      <c r="G407" s="303" t="s">
        <v>408</v>
      </c>
      <c r="H407" s="120" t="s">
        <v>781</v>
      </c>
      <c r="I407" s="373" t="s">
        <v>791</v>
      </c>
      <c r="J407" s="373"/>
      <c r="K407" s="373"/>
      <c r="L407" s="304" t="s">
        <v>568</v>
      </c>
      <c r="M407" s="373"/>
      <c r="N407" s="18"/>
      <c r="O407" s="373"/>
      <c r="P407" s="18" t="s">
        <v>713</v>
      </c>
      <c r="Q407" s="297">
        <v>-7.1126785999999997</v>
      </c>
      <c r="R407" s="297">
        <v>113.2043929</v>
      </c>
      <c r="T407" s="373"/>
      <c r="U407" s="373"/>
      <c r="V407" s="11"/>
      <c r="W407" s="11"/>
      <c r="X407" s="11"/>
      <c r="Y407" s="11"/>
    </row>
    <row r="408" spans="1:25" s="2" customFormat="1" hidden="1" x14ac:dyDescent="0.3">
      <c r="A408" s="3">
        <v>400</v>
      </c>
      <c r="B408" s="373"/>
      <c r="C408" s="307" t="s">
        <v>1154</v>
      </c>
      <c r="D408" s="73" t="s">
        <v>1461</v>
      </c>
      <c r="E408" s="49" t="s">
        <v>1423</v>
      </c>
      <c r="F408" s="18"/>
      <c r="G408" s="303" t="s">
        <v>365</v>
      </c>
      <c r="H408" s="120" t="s">
        <v>781</v>
      </c>
      <c r="I408" s="373" t="s">
        <v>365</v>
      </c>
      <c r="J408" s="373"/>
      <c r="K408" s="373"/>
      <c r="L408" s="304" t="s">
        <v>568</v>
      </c>
      <c r="M408" s="373"/>
      <c r="N408" s="18"/>
      <c r="O408" s="373"/>
      <c r="P408" s="18" t="s">
        <v>713</v>
      </c>
      <c r="Q408" s="297">
        <v>-7.1123795000000003</v>
      </c>
      <c r="R408" s="297">
        <v>113.204759</v>
      </c>
      <c r="T408" s="373"/>
      <c r="U408" s="373"/>
      <c r="V408" s="11"/>
      <c r="W408" s="11"/>
      <c r="X408" s="11"/>
      <c r="Y408" s="11"/>
    </row>
    <row r="409" spans="1:25" s="2" customFormat="1" hidden="1" x14ac:dyDescent="0.3">
      <c r="A409" s="3">
        <v>401</v>
      </c>
      <c r="B409" s="373"/>
      <c r="C409" s="307" t="s">
        <v>1155</v>
      </c>
      <c r="D409" s="73">
        <v>20</v>
      </c>
      <c r="E409" s="49" t="s">
        <v>1423</v>
      </c>
      <c r="F409" s="18"/>
      <c r="G409" s="303" t="s">
        <v>394</v>
      </c>
      <c r="H409" s="120" t="s">
        <v>781</v>
      </c>
      <c r="I409" s="373" t="s">
        <v>842</v>
      </c>
      <c r="J409" s="373"/>
      <c r="K409" s="373"/>
      <c r="L409" s="304" t="s">
        <v>568</v>
      </c>
      <c r="M409" s="373"/>
      <c r="N409" s="18"/>
      <c r="O409" s="373"/>
      <c r="P409" s="18" t="s">
        <v>713</v>
      </c>
      <c r="Q409" s="297">
        <v>-7.1126673</v>
      </c>
      <c r="R409" s="297">
        <v>113.20520670000001</v>
      </c>
      <c r="T409" s="373"/>
      <c r="U409" s="373"/>
      <c r="V409" s="11"/>
      <c r="W409" s="11"/>
      <c r="X409" s="11"/>
      <c r="Y409" s="11"/>
    </row>
    <row r="410" spans="1:25" s="2" customFormat="1" hidden="1" x14ac:dyDescent="0.3">
      <c r="A410" s="3">
        <v>402</v>
      </c>
      <c r="B410" s="373"/>
      <c r="C410" s="305" t="s">
        <v>1156</v>
      </c>
      <c r="D410" s="68" t="s">
        <v>1453</v>
      </c>
      <c r="E410" s="49" t="s">
        <v>1421</v>
      </c>
      <c r="F410" s="18"/>
      <c r="G410" s="124" t="s">
        <v>409</v>
      </c>
      <c r="H410" s="179" t="s">
        <v>781</v>
      </c>
      <c r="I410" s="373" t="s">
        <v>813</v>
      </c>
      <c r="J410" s="373"/>
      <c r="K410" s="373"/>
      <c r="L410" s="124" t="s">
        <v>561</v>
      </c>
      <c r="M410" s="373"/>
      <c r="N410" s="18"/>
      <c r="O410" s="373"/>
      <c r="P410" s="18" t="s">
        <v>713</v>
      </c>
      <c r="Q410" s="297">
        <v>-7.1114990000000002</v>
      </c>
      <c r="R410" s="297">
        <v>113.31978460000001</v>
      </c>
      <c r="T410" s="373"/>
      <c r="U410" s="373"/>
      <c r="V410" s="11"/>
      <c r="W410" s="11"/>
      <c r="X410" s="11"/>
      <c r="Y410" s="11"/>
    </row>
    <row r="411" spans="1:25" s="2" customFormat="1" hidden="1" x14ac:dyDescent="0.3">
      <c r="A411" s="3">
        <v>403</v>
      </c>
      <c r="B411" s="373"/>
      <c r="C411" s="305" t="s">
        <v>1157</v>
      </c>
      <c r="D411" s="68" t="s">
        <v>1448</v>
      </c>
      <c r="E411" s="49" t="s">
        <v>1421</v>
      </c>
      <c r="F411" s="18"/>
      <c r="G411" s="124" t="s">
        <v>372</v>
      </c>
      <c r="H411" s="179" t="s">
        <v>781</v>
      </c>
      <c r="I411" s="373" t="s">
        <v>832</v>
      </c>
      <c r="J411" s="373"/>
      <c r="K411" s="373"/>
      <c r="L411" s="124" t="s">
        <v>561</v>
      </c>
      <c r="M411" s="373"/>
      <c r="N411" s="18"/>
      <c r="O411" s="373"/>
      <c r="P411" s="18" t="s">
        <v>713</v>
      </c>
      <c r="Q411" s="297">
        <v>-7.1115598999999996</v>
      </c>
      <c r="R411" s="297">
        <v>113.3197737</v>
      </c>
      <c r="T411" s="373"/>
      <c r="U411" s="373"/>
      <c r="V411" s="11"/>
      <c r="W411" s="11"/>
      <c r="X411" s="11"/>
      <c r="Y411" s="11"/>
    </row>
    <row r="412" spans="1:25" s="2" customFormat="1" hidden="1" x14ac:dyDescent="0.3">
      <c r="A412" s="3">
        <v>404</v>
      </c>
      <c r="B412" s="373"/>
      <c r="C412" s="305" t="s">
        <v>1158</v>
      </c>
      <c r="D412" s="68" t="s">
        <v>1447</v>
      </c>
      <c r="E412" s="49" t="s">
        <v>1423</v>
      </c>
      <c r="F412" s="18"/>
      <c r="G412" s="124" t="s">
        <v>410</v>
      </c>
      <c r="H412" s="179" t="s">
        <v>30</v>
      </c>
      <c r="I412" s="373" t="s">
        <v>576</v>
      </c>
      <c r="J412" s="373"/>
      <c r="K412" s="373"/>
      <c r="L412" s="124" t="s">
        <v>595</v>
      </c>
      <c r="M412" s="373"/>
      <c r="N412" s="18"/>
      <c r="O412" s="373"/>
      <c r="P412" s="18" t="s">
        <v>713</v>
      </c>
      <c r="Q412" s="297">
        <v>-7.0796773000000002</v>
      </c>
      <c r="R412" s="297">
        <v>113.2100121</v>
      </c>
      <c r="T412" s="373"/>
      <c r="U412" s="373"/>
      <c r="V412" s="11"/>
      <c r="W412" s="11"/>
      <c r="X412" s="11"/>
      <c r="Y412" s="11"/>
    </row>
    <row r="413" spans="1:25" s="2" customFormat="1" hidden="1" x14ac:dyDescent="0.3">
      <c r="A413" s="3">
        <v>405</v>
      </c>
      <c r="B413" s="373"/>
      <c r="C413" s="305" t="s">
        <v>1159</v>
      </c>
      <c r="D413" s="68">
        <v>33</v>
      </c>
      <c r="E413" s="49" t="s">
        <v>1421</v>
      </c>
      <c r="F413" s="18"/>
      <c r="G413" s="124" t="s">
        <v>411</v>
      </c>
      <c r="H413" s="179" t="s">
        <v>30</v>
      </c>
      <c r="I413" s="373" t="s">
        <v>849</v>
      </c>
      <c r="J413" s="373"/>
      <c r="K413" s="373"/>
      <c r="L413" s="124" t="s">
        <v>595</v>
      </c>
      <c r="M413" s="373"/>
      <c r="N413" s="18"/>
      <c r="O413" s="373"/>
      <c r="P413" s="18" t="s">
        <v>713</v>
      </c>
      <c r="Q413" s="297">
        <v>-7.0798414000000003</v>
      </c>
      <c r="R413" s="297">
        <v>113.2105186</v>
      </c>
      <c r="T413" s="373"/>
      <c r="U413" s="373"/>
      <c r="V413" s="11"/>
      <c r="W413" s="11"/>
      <c r="X413" s="11"/>
      <c r="Y413" s="11"/>
    </row>
    <row r="414" spans="1:25" s="2" customFormat="1" hidden="1" x14ac:dyDescent="0.3">
      <c r="A414" s="3">
        <v>406</v>
      </c>
      <c r="B414" s="373"/>
      <c r="C414" s="305" t="s">
        <v>1160</v>
      </c>
      <c r="D414" s="68">
        <v>15</v>
      </c>
      <c r="E414" s="49" t="s">
        <v>1423</v>
      </c>
      <c r="F414" s="18"/>
      <c r="G414" s="124" t="s">
        <v>412</v>
      </c>
      <c r="H414" s="179" t="s">
        <v>777</v>
      </c>
      <c r="I414" s="373" t="s">
        <v>850</v>
      </c>
      <c r="J414" s="373"/>
      <c r="K414" s="373"/>
      <c r="L414" s="124" t="s">
        <v>711</v>
      </c>
      <c r="M414" s="373"/>
      <c r="N414" s="18"/>
      <c r="O414" s="373"/>
      <c r="P414" s="18" t="s">
        <v>713</v>
      </c>
      <c r="Q414" s="297">
        <v>-6.8966130000000003</v>
      </c>
      <c r="R414" s="297">
        <v>113.2000378</v>
      </c>
      <c r="T414" s="373"/>
      <c r="U414" s="373"/>
      <c r="V414" s="11"/>
      <c r="W414" s="11"/>
      <c r="X414" s="11"/>
      <c r="Y414" s="11"/>
    </row>
    <row r="415" spans="1:25" s="2" customFormat="1" hidden="1" x14ac:dyDescent="0.3">
      <c r="A415" s="3">
        <v>407</v>
      </c>
      <c r="B415" s="373"/>
      <c r="C415" s="305" t="s">
        <v>1161</v>
      </c>
      <c r="D415" s="68">
        <v>23</v>
      </c>
      <c r="E415" s="49" t="s">
        <v>1423</v>
      </c>
      <c r="F415" s="18"/>
      <c r="G415" s="124" t="s">
        <v>413</v>
      </c>
      <c r="H415" s="179" t="s">
        <v>776</v>
      </c>
      <c r="I415" s="373" t="s">
        <v>596</v>
      </c>
      <c r="J415" s="373"/>
      <c r="K415" s="373"/>
      <c r="L415" s="124" t="s">
        <v>631</v>
      </c>
      <c r="M415" s="373"/>
      <c r="N415" s="18"/>
      <c r="O415" s="373"/>
      <c r="P415" s="18" t="s">
        <v>713</v>
      </c>
      <c r="Q415" s="297">
        <v>-7.2159499</v>
      </c>
      <c r="R415" s="297">
        <v>113.3853632</v>
      </c>
      <c r="T415" s="373"/>
      <c r="U415" s="373"/>
      <c r="V415" s="11"/>
      <c r="W415" s="11"/>
      <c r="X415" s="11"/>
      <c r="Y415" s="11"/>
    </row>
    <row r="416" spans="1:25" s="2" customFormat="1" hidden="1" x14ac:dyDescent="0.3">
      <c r="A416" s="3">
        <v>408</v>
      </c>
      <c r="B416" s="373"/>
      <c r="C416" s="305" t="s">
        <v>1162</v>
      </c>
      <c r="D416" s="68">
        <v>24</v>
      </c>
      <c r="E416" s="49" t="s">
        <v>1421</v>
      </c>
      <c r="F416" s="18"/>
      <c r="G416" s="124" t="s">
        <v>414</v>
      </c>
      <c r="H416" s="179" t="s">
        <v>780</v>
      </c>
      <c r="I416" s="373" t="s">
        <v>803</v>
      </c>
      <c r="J416" s="373"/>
      <c r="K416" s="373"/>
      <c r="L416" s="124" t="s">
        <v>560</v>
      </c>
      <c r="M416" s="373"/>
      <c r="N416" s="18"/>
      <c r="O416" s="373"/>
      <c r="P416" s="18" t="s">
        <v>713</v>
      </c>
      <c r="Q416" s="297">
        <v>-7.2134904000000004</v>
      </c>
      <c r="R416" s="297">
        <v>113.04282670000001</v>
      </c>
      <c r="T416" s="373"/>
      <c r="U416" s="373"/>
      <c r="V416" s="11"/>
      <c r="W416" s="11"/>
      <c r="X416" s="11"/>
      <c r="Y416" s="11"/>
    </row>
    <row r="417" spans="1:25" s="2" customFormat="1" hidden="1" x14ac:dyDescent="0.3">
      <c r="A417" s="3">
        <v>409</v>
      </c>
      <c r="B417" s="373"/>
      <c r="C417" s="305" t="s">
        <v>1163</v>
      </c>
      <c r="D417" s="68">
        <v>27</v>
      </c>
      <c r="E417" s="49" t="s">
        <v>1423</v>
      </c>
      <c r="F417" s="18"/>
      <c r="G417" s="124" t="s">
        <v>415</v>
      </c>
      <c r="H417" s="179" t="s">
        <v>777</v>
      </c>
      <c r="I417" s="373" t="s">
        <v>787</v>
      </c>
      <c r="J417" s="373"/>
      <c r="K417" s="373"/>
      <c r="L417" s="124" t="s">
        <v>455</v>
      </c>
      <c r="M417" s="373"/>
      <c r="N417" s="18"/>
      <c r="O417" s="373"/>
      <c r="P417" s="18" t="s">
        <v>713</v>
      </c>
      <c r="Q417" s="297">
        <v>-6.8963742000000003</v>
      </c>
      <c r="R417" s="297">
        <v>113.1480567</v>
      </c>
      <c r="T417" s="373"/>
      <c r="U417" s="373"/>
      <c r="V417" s="11"/>
      <c r="W417" s="11"/>
      <c r="X417" s="11"/>
      <c r="Y417" s="11"/>
    </row>
    <row r="418" spans="1:25" s="2" customFormat="1" hidden="1" x14ac:dyDescent="0.3">
      <c r="A418" s="3">
        <v>410</v>
      </c>
      <c r="B418" s="373"/>
      <c r="C418" s="305" t="s">
        <v>1164</v>
      </c>
      <c r="D418" s="68">
        <v>20</v>
      </c>
      <c r="E418" s="49" t="s">
        <v>1423</v>
      </c>
      <c r="F418" s="18"/>
      <c r="G418" s="124" t="s">
        <v>415</v>
      </c>
      <c r="H418" s="179" t="s">
        <v>777</v>
      </c>
      <c r="I418" s="373" t="s">
        <v>787</v>
      </c>
      <c r="J418" s="373"/>
      <c r="K418" s="373"/>
      <c r="L418" s="124" t="s">
        <v>455</v>
      </c>
      <c r="M418" s="373"/>
      <c r="N418" s="18"/>
      <c r="O418" s="373"/>
      <c r="P418" s="18" t="s">
        <v>713</v>
      </c>
      <c r="Q418" s="297">
        <v>-6.8966998000000004</v>
      </c>
      <c r="R418" s="297">
        <v>113.1482369</v>
      </c>
      <c r="T418" s="373"/>
      <c r="U418" s="373"/>
      <c r="V418" s="11"/>
      <c r="W418" s="11"/>
      <c r="X418" s="11"/>
      <c r="Y418" s="11"/>
    </row>
    <row r="419" spans="1:25" s="2" customFormat="1" hidden="1" x14ac:dyDescent="0.3">
      <c r="A419" s="3">
        <v>411</v>
      </c>
      <c r="B419" s="373"/>
      <c r="C419" s="305" t="s">
        <v>1165</v>
      </c>
      <c r="D419" s="68">
        <v>3</v>
      </c>
      <c r="E419" s="49" t="s">
        <v>1421</v>
      </c>
      <c r="F419" s="18"/>
      <c r="G419" s="124" t="s">
        <v>416</v>
      </c>
      <c r="H419" s="179" t="s">
        <v>775</v>
      </c>
      <c r="I419" s="373" t="s">
        <v>851</v>
      </c>
      <c r="J419" s="373"/>
      <c r="K419" s="373"/>
      <c r="L419" s="124" t="s">
        <v>572</v>
      </c>
      <c r="M419" s="373"/>
      <c r="N419" s="18"/>
      <c r="O419" s="373"/>
      <c r="P419" s="18" t="s">
        <v>713</v>
      </c>
      <c r="Q419" s="297">
        <v>-7.1825720999999998</v>
      </c>
      <c r="R419" s="297">
        <v>113.2338117</v>
      </c>
      <c r="T419" s="373"/>
      <c r="U419" s="373"/>
      <c r="V419" s="11"/>
      <c r="W419" s="11"/>
      <c r="X419" s="11"/>
      <c r="Y419" s="11"/>
    </row>
    <row r="420" spans="1:25" s="2" customFormat="1" ht="28.8" hidden="1" x14ac:dyDescent="0.3">
      <c r="A420" s="3">
        <v>412</v>
      </c>
      <c r="B420" s="373"/>
      <c r="C420" s="305" t="s">
        <v>1166</v>
      </c>
      <c r="D420" s="68">
        <v>46</v>
      </c>
      <c r="E420" s="49" t="s">
        <v>1423</v>
      </c>
      <c r="F420" s="18"/>
      <c r="G420" s="306" t="s">
        <v>417</v>
      </c>
      <c r="H420" s="179" t="s">
        <v>775</v>
      </c>
      <c r="I420" s="373" t="s">
        <v>852</v>
      </c>
      <c r="J420" s="373"/>
      <c r="K420" s="373"/>
      <c r="L420" s="124" t="s">
        <v>572</v>
      </c>
      <c r="M420" s="373"/>
      <c r="N420" s="18"/>
      <c r="O420" s="373"/>
      <c r="P420" s="18" t="s">
        <v>713</v>
      </c>
      <c r="Q420" s="297">
        <v>-7.1821362999999998</v>
      </c>
      <c r="R420" s="297">
        <v>113.2335593</v>
      </c>
      <c r="T420" s="373"/>
      <c r="U420" s="373"/>
      <c r="V420" s="11"/>
      <c r="W420" s="11"/>
      <c r="X420" s="11"/>
      <c r="Y420" s="11"/>
    </row>
    <row r="421" spans="1:25" s="2" customFormat="1" hidden="1" x14ac:dyDescent="0.3">
      <c r="A421" s="3">
        <v>413</v>
      </c>
      <c r="B421" s="373"/>
      <c r="C421" s="305" t="s">
        <v>1167</v>
      </c>
      <c r="D421" s="68" t="s">
        <v>1446</v>
      </c>
      <c r="E421" s="49" t="s">
        <v>1423</v>
      </c>
      <c r="F421" s="18"/>
      <c r="G421" s="124" t="s">
        <v>418</v>
      </c>
      <c r="H421" s="179" t="s">
        <v>30</v>
      </c>
      <c r="I421" s="373" t="s">
        <v>849</v>
      </c>
      <c r="J421" s="373"/>
      <c r="K421" s="373"/>
      <c r="L421" s="124" t="s">
        <v>595</v>
      </c>
      <c r="M421" s="373"/>
      <c r="N421" s="18"/>
      <c r="O421" s="373"/>
      <c r="P421" s="18" t="s">
        <v>713</v>
      </c>
      <c r="Q421" s="297">
        <v>-7.0797203</v>
      </c>
      <c r="R421" s="297">
        <v>113.21022550000001</v>
      </c>
      <c r="T421" s="373"/>
      <c r="U421" s="373"/>
      <c r="V421" s="11"/>
      <c r="W421" s="11"/>
      <c r="X421" s="11"/>
      <c r="Y421" s="11"/>
    </row>
    <row r="422" spans="1:25" s="2" customFormat="1" hidden="1" x14ac:dyDescent="0.3">
      <c r="A422" s="3">
        <v>414</v>
      </c>
      <c r="B422" s="373"/>
      <c r="C422" s="305" t="s">
        <v>1168</v>
      </c>
      <c r="D422" s="68" t="s">
        <v>1454</v>
      </c>
      <c r="E422" s="49" t="s">
        <v>1423</v>
      </c>
      <c r="F422" s="18"/>
      <c r="G422" s="124" t="s">
        <v>419</v>
      </c>
      <c r="H422" s="179" t="s">
        <v>30</v>
      </c>
      <c r="I422" s="373" t="s">
        <v>853</v>
      </c>
      <c r="J422" s="373"/>
      <c r="K422" s="373"/>
      <c r="L422" s="124" t="s">
        <v>595</v>
      </c>
      <c r="M422" s="373"/>
      <c r="N422" s="18"/>
      <c r="O422" s="373"/>
      <c r="P422" s="18" t="s">
        <v>713</v>
      </c>
      <c r="Q422" s="297">
        <v>-7.0797726000000001</v>
      </c>
      <c r="R422" s="297">
        <v>113.2106509</v>
      </c>
      <c r="T422" s="373"/>
      <c r="U422" s="373"/>
      <c r="V422" s="11"/>
      <c r="W422" s="11"/>
      <c r="X422" s="11"/>
      <c r="Y422" s="11"/>
    </row>
    <row r="423" spans="1:25" s="2" customFormat="1" hidden="1" x14ac:dyDescent="0.3">
      <c r="A423" s="3">
        <v>415</v>
      </c>
      <c r="B423" s="373"/>
      <c r="C423" s="305" t="s">
        <v>1169</v>
      </c>
      <c r="D423" s="68">
        <v>19</v>
      </c>
      <c r="E423" s="49" t="s">
        <v>1423</v>
      </c>
      <c r="F423" s="18"/>
      <c r="G423" s="124" t="s">
        <v>420</v>
      </c>
      <c r="H423" s="179" t="s">
        <v>1983</v>
      </c>
      <c r="I423" s="373" t="s">
        <v>826</v>
      </c>
      <c r="J423" s="373"/>
      <c r="K423" s="373"/>
      <c r="L423" s="124" t="s">
        <v>521</v>
      </c>
      <c r="M423" s="373"/>
      <c r="N423" s="18"/>
      <c r="O423" s="373"/>
      <c r="P423" s="18" t="s">
        <v>713</v>
      </c>
      <c r="Q423" s="297">
        <v>-7.2152263999999997</v>
      </c>
      <c r="R423" s="297">
        <v>113.31800200000001</v>
      </c>
      <c r="T423" s="373"/>
      <c r="U423" s="373"/>
      <c r="V423" s="11"/>
      <c r="W423" s="11"/>
      <c r="X423" s="11"/>
      <c r="Y423" s="11"/>
    </row>
    <row r="424" spans="1:25" s="2" customFormat="1" hidden="1" x14ac:dyDescent="0.3">
      <c r="A424" s="3">
        <v>416</v>
      </c>
      <c r="B424" s="373"/>
      <c r="C424" s="305" t="s">
        <v>1170</v>
      </c>
      <c r="D424" s="68">
        <v>40</v>
      </c>
      <c r="E424" s="49" t="s">
        <v>1421</v>
      </c>
      <c r="F424" s="18"/>
      <c r="G424" s="124" t="s">
        <v>421</v>
      </c>
      <c r="H424" s="179" t="s">
        <v>30</v>
      </c>
      <c r="I424" s="373" t="s">
        <v>33</v>
      </c>
      <c r="J424" s="373"/>
      <c r="K424" s="373"/>
      <c r="L424" s="124" t="s">
        <v>558</v>
      </c>
      <c r="M424" s="373"/>
      <c r="N424" s="18"/>
      <c r="O424" s="373"/>
      <c r="P424" s="18" t="s">
        <v>713</v>
      </c>
      <c r="Q424" s="297">
        <v>-7.0730294999999996</v>
      </c>
      <c r="R424" s="297">
        <v>113.14073759999999</v>
      </c>
      <c r="T424" s="373"/>
      <c r="U424" s="373"/>
      <c r="V424" s="11"/>
      <c r="W424" s="11"/>
      <c r="X424" s="11"/>
      <c r="Y424" s="11"/>
    </row>
    <row r="425" spans="1:25" s="2" customFormat="1" hidden="1" x14ac:dyDescent="0.3">
      <c r="A425" s="3">
        <v>417</v>
      </c>
      <c r="B425" s="373"/>
      <c r="C425" s="305" t="s">
        <v>1171</v>
      </c>
      <c r="D425" s="68">
        <v>5</v>
      </c>
      <c r="E425" s="49" t="s">
        <v>1421</v>
      </c>
      <c r="F425" s="18"/>
      <c r="G425" s="124" t="s">
        <v>422</v>
      </c>
      <c r="H425" s="179" t="s">
        <v>30</v>
      </c>
      <c r="I425" s="373" t="s">
        <v>32</v>
      </c>
      <c r="J425" s="373"/>
      <c r="K425" s="373"/>
      <c r="L425" s="124" t="s">
        <v>558</v>
      </c>
      <c r="M425" s="373"/>
      <c r="N425" s="18"/>
      <c r="O425" s="373"/>
      <c r="P425" s="18" t="s">
        <v>713</v>
      </c>
      <c r="Q425" s="297">
        <v>-7.0732473000000002</v>
      </c>
      <c r="R425" s="297">
        <v>113.14040180000001</v>
      </c>
      <c r="T425" s="373"/>
      <c r="U425" s="373"/>
      <c r="V425" s="11"/>
      <c r="W425" s="11"/>
      <c r="X425" s="11"/>
      <c r="Y425" s="11"/>
    </row>
    <row r="426" spans="1:25" s="2" customFormat="1" hidden="1" x14ac:dyDescent="0.3">
      <c r="A426" s="3">
        <v>418</v>
      </c>
      <c r="B426" s="373"/>
      <c r="C426" s="305" t="s">
        <v>1172</v>
      </c>
      <c r="D426" s="68">
        <v>2.5</v>
      </c>
      <c r="E426" s="49" t="s">
        <v>1423</v>
      </c>
      <c r="F426" s="18"/>
      <c r="G426" s="124" t="s">
        <v>423</v>
      </c>
      <c r="H426" s="179" t="s">
        <v>781</v>
      </c>
      <c r="I426" s="373" t="s">
        <v>423</v>
      </c>
      <c r="J426" s="373"/>
      <c r="K426" s="373"/>
      <c r="L426" s="124" t="s">
        <v>568</v>
      </c>
      <c r="M426" s="373"/>
      <c r="N426" s="18"/>
      <c r="O426" s="373"/>
      <c r="P426" s="18" t="s">
        <v>713</v>
      </c>
      <c r="Q426" s="297">
        <v>-7.1121397000000002</v>
      </c>
      <c r="R426" s="297">
        <v>113.20448759999999</v>
      </c>
      <c r="T426" s="373"/>
      <c r="U426" s="373"/>
      <c r="V426" s="11"/>
      <c r="W426" s="11"/>
      <c r="X426" s="11"/>
      <c r="Y426" s="11"/>
    </row>
    <row r="427" spans="1:25" s="2" customFormat="1" hidden="1" x14ac:dyDescent="0.3">
      <c r="A427" s="3">
        <v>419</v>
      </c>
      <c r="B427" s="373"/>
      <c r="C427" s="305" t="s">
        <v>1173</v>
      </c>
      <c r="D427" s="68">
        <v>2.5</v>
      </c>
      <c r="E427" s="49" t="s">
        <v>1421</v>
      </c>
      <c r="F427" s="18"/>
      <c r="G427" s="124" t="s">
        <v>424</v>
      </c>
      <c r="H427" s="179" t="s">
        <v>781</v>
      </c>
      <c r="I427" s="373" t="s">
        <v>424</v>
      </c>
      <c r="J427" s="373"/>
      <c r="K427" s="373"/>
      <c r="L427" s="124" t="s">
        <v>568</v>
      </c>
      <c r="M427" s="373"/>
      <c r="N427" s="18"/>
      <c r="O427" s="373"/>
      <c r="P427" s="18" t="s">
        <v>713</v>
      </c>
      <c r="Q427" s="297">
        <v>-7.1127168000000003</v>
      </c>
      <c r="R427" s="297">
        <v>113.20484860000001</v>
      </c>
      <c r="T427" s="373"/>
      <c r="U427" s="373"/>
      <c r="V427" s="11"/>
      <c r="W427" s="11"/>
      <c r="X427" s="11"/>
      <c r="Y427" s="11"/>
    </row>
    <row r="428" spans="1:25" s="2" customFormat="1" hidden="1" x14ac:dyDescent="0.3">
      <c r="A428" s="3">
        <v>420</v>
      </c>
      <c r="B428" s="373"/>
      <c r="C428" s="305" t="s">
        <v>1174</v>
      </c>
      <c r="D428" s="68">
        <v>8</v>
      </c>
      <c r="E428" s="49" t="s">
        <v>1423</v>
      </c>
      <c r="F428" s="18"/>
      <c r="G428" s="124" t="s">
        <v>425</v>
      </c>
      <c r="H428" s="179" t="s">
        <v>781</v>
      </c>
      <c r="I428" s="373" t="s">
        <v>425</v>
      </c>
      <c r="J428" s="373"/>
      <c r="K428" s="373"/>
      <c r="L428" s="124" t="s">
        <v>568</v>
      </c>
      <c r="M428" s="373"/>
      <c r="N428" s="18"/>
      <c r="O428" s="373"/>
      <c r="P428" s="18" t="s">
        <v>713</v>
      </c>
      <c r="Q428" s="297">
        <v>-7.1124399</v>
      </c>
      <c r="R428" s="297">
        <v>113.2053477</v>
      </c>
      <c r="T428" s="373"/>
      <c r="U428" s="373"/>
      <c r="V428" s="11"/>
      <c r="W428" s="11"/>
      <c r="X428" s="11"/>
      <c r="Y428" s="11"/>
    </row>
    <row r="429" spans="1:25" s="2" customFormat="1" hidden="1" x14ac:dyDescent="0.3">
      <c r="A429" s="3">
        <v>421</v>
      </c>
      <c r="B429" s="373"/>
      <c r="C429" s="305" t="s">
        <v>1175</v>
      </c>
      <c r="D429" s="68">
        <v>22</v>
      </c>
      <c r="E429" s="49" t="s">
        <v>1421</v>
      </c>
      <c r="F429" s="18"/>
      <c r="G429" s="124" t="s">
        <v>426</v>
      </c>
      <c r="H429" s="179" t="s">
        <v>775</v>
      </c>
      <c r="I429" s="373" t="s">
        <v>592</v>
      </c>
      <c r="J429" s="373"/>
      <c r="K429" s="373"/>
      <c r="L429" s="124" t="s">
        <v>571</v>
      </c>
      <c r="M429" s="373"/>
      <c r="N429" s="18"/>
      <c r="O429" s="373"/>
      <c r="P429" s="18" t="s">
        <v>713</v>
      </c>
      <c r="Q429" s="297">
        <v>-7.2026577999999999</v>
      </c>
      <c r="R429" s="297">
        <v>113.2436158</v>
      </c>
      <c r="T429" s="373"/>
      <c r="U429" s="373"/>
      <c r="V429" s="11"/>
      <c r="W429" s="11"/>
      <c r="X429" s="11"/>
      <c r="Y429" s="11"/>
    </row>
    <row r="430" spans="1:25" s="2" customFormat="1" hidden="1" x14ac:dyDescent="0.3">
      <c r="A430" s="3">
        <v>422</v>
      </c>
      <c r="B430" s="373"/>
      <c r="C430" s="305" t="s">
        <v>1176</v>
      </c>
      <c r="D430" s="68">
        <v>45</v>
      </c>
      <c r="E430" s="49" t="s">
        <v>1423</v>
      </c>
      <c r="F430" s="18"/>
      <c r="G430" s="124" t="s">
        <v>427</v>
      </c>
      <c r="H430" s="179" t="s">
        <v>784</v>
      </c>
      <c r="I430" s="373" t="s">
        <v>854</v>
      </c>
      <c r="J430" s="373"/>
      <c r="K430" s="373"/>
      <c r="L430" s="124" t="s">
        <v>712</v>
      </c>
      <c r="M430" s="373"/>
      <c r="N430" s="18"/>
      <c r="O430" s="373"/>
      <c r="P430" s="18" t="s">
        <v>713</v>
      </c>
      <c r="Q430" s="297">
        <v>-6.8882063999999996</v>
      </c>
      <c r="R430" s="297">
        <v>113.38218740000001</v>
      </c>
      <c r="T430" s="373"/>
      <c r="U430" s="373"/>
      <c r="V430" s="11"/>
      <c r="W430" s="11"/>
      <c r="X430" s="11"/>
      <c r="Y430" s="11"/>
    </row>
    <row r="431" spans="1:25" s="2" customFormat="1" hidden="1" x14ac:dyDescent="0.3">
      <c r="A431" s="3">
        <v>423</v>
      </c>
      <c r="B431" s="373"/>
      <c r="C431" s="305" t="s">
        <v>1177</v>
      </c>
      <c r="D431" s="68">
        <v>60</v>
      </c>
      <c r="E431" s="49" t="s">
        <v>1423</v>
      </c>
      <c r="F431" s="18"/>
      <c r="G431" s="124" t="s">
        <v>428</v>
      </c>
      <c r="H431" s="179" t="s">
        <v>784</v>
      </c>
      <c r="I431" s="373" t="s">
        <v>855</v>
      </c>
      <c r="J431" s="373"/>
      <c r="K431" s="373"/>
      <c r="L431" s="124" t="s">
        <v>712</v>
      </c>
      <c r="M431" s="373"/>
      <c r="N431" s="18"/>
      <c r="O431" s="373"/>
      <c r="P431" s="18" t="s">
        <v>713</v>
      </c>
      <c r="Q431" s="297">
        <v>-6.8884064</v>
      </c>
      <c r="R431" s="297">
        <v>113.3831874</v>
      </c>
      <c r="T431" s="373"/>
      <c r="U431" s="373"/>
      <c r="V431" s="11"/>
      <c r="W431" s="11"/>
      <c r="X431" s="11"/>
      <c r="Y431" s="11"/>
    </row>
    <row r="432" spans="1:25" s="2" customFormat="1" hidden="1" x14ac:dyDescent="0.3">
      <c r="A432" s="3">
        <v>424</v>
      </c>
      <c r="B432" s="373"/>
      <c r="C432" s="305" t="s">
        <v>1178</v>
      </c>
      <c r="D432" s="68">
        <v>35</v>
      </c>
      <c r="E432" s="49" t="s">
        <v>1421</v>
      </c>
      <c r="F432" s="18"/>
      <c r="G432" s="124" t="s">
        <v>429</v>
      </c>
      <c r="H432" s="179" t="s">
        <v>776</v>
      </c>
      <c r="I432" s="373" t="s">
        <v>597</v>
      </c>
      <c r="J432" s="373"/>
      <c r="K432" s="373"/>
      <c r="L432" s="124" t="s">
        <v>631</v>
      </c>
      <c r="M432" s="373"/>
      <c r="N432" s="18"/>
      <c r="O432" s="373"/>
      <c r="P432" s="18" t="s">
        <v>713</v>
      </c>
      <c r="Q432" s="297">
        <v>-7.2162151999999997</v>
      </c>
      <c r="R432" s="297">
        <v>113.3855013</v>
      </c>
      <c r="T432" s="373"/>
      <c r="U432" s="373"/>
      <c r="V432" s="11"/>
      <c r="W432" s="11"/>
      <c r="X432" s="11"/>
      <c r="Y432" s="11"/>
    </row>
    <row r="433" spans="1:25" s="2" customFormat="1" hidden="1" x14ac:dyDescent="0.3">
      <c r="A433" s="3">
        <v>425</v>
      </c>
      <c r="B433" s="373"/>
      <c r="C433" s="305" t="s">
        <v>1179</v>
      </c>
      <c r="D433" s="68" t="s">
        <v>1433</v>
      </c>
      <c r="E433" s="49" t="s">
        <v>1421</v>
      </c>
      <c r="F433" s="18"/>
      <c r="G433" s="124" t="s">
        <v>430</v>
      </c>
      <c r="H433" s="179" t="s">
        <v>775</v>
      </c>
      <c r="I433" s="373" t="s">
        <v>856</v>
      </c>
      <c r="J433" s="373"/>
      <c r="K433" s="373"/>
      <c r="L433" s="124" t="s">
        <v>561</v>
      </c>
      <c r="M433" s="373"/>
      <c r="N433" s="18"/>
      <c r="O433" s="373"/>
      <c r="P433" s="18" t="s">
        <v>713</v>
      </c>
      <c r="Q433" s="297">
        <v>-7.1120552999999997</v>
      </c>
      <c r="R433" s="297">
        <v>113.3197502</v>
      </c>
      <c r="T433" s="373"/>
      <c r="U433" s="373"/>
      <c r="V433" s="11"/>
      <c r="W433" s="11"/>
      <c r="X433" s="11"/>
      <c r="Y433" s="11"/>
    </row>
    <row r="434" spans="1:25" s="2" customFormat="1" hidden="1" x14ac:dyDescent="0.3">
      <c r="A434" s="3">
        <v>426</v>
      </c>
      <c r="B434" s="373"/>
      <c r="C434" s="305" t="s">
        <v>1180</v>
      </c>
      <c r="D434" s="68">
        <v>23</v>
      </c>
      <c r="E434" s="49" t="s">
        <v>1423</v>
      </c>
      <c r="F434" s="18"/>
      <c r="G434" s="124" t="s">
        <v>389</v>
      </c>
      <c r="H434" s="179" t="s">
        <v>775</v>
      </c>
      <c r="I434" s="373" t="s">
        <v>592</v>
      </c>
      <c r="J434" s="373"/>
      <c r="K434" s="373"/>
      <c r="L434" s="124" t="s">
        <v>571</v>
      </c>
      <c r="M434" s="373"/>
      <c r="N434" s="18"/>
      <c r="O434" s="373"/>
      <c r="P434" s="18" t="s">
        <v>713</v>
      </c>
      <c r="Q434" s="297">
        <v>-7.2030551000000003</v>
      </c>
      <c r="R434" s="297">
        <v>113.2441467</v>
      </c>
      <c r="T434" s="373"/>
      <c r="U434" s="373"/>
      <c r="V434" s="11"/>
      <c r="W434" s="11"/>
      <c r="X434" s="11"/>
      <c r="Y434" s="11"/>
    </row>
    <row r="435" spans="1:25" s="2" customFormat="1" hidden="1" x14ac:dyDescent="0.3">
      <c r="A435" s="3">
        <v>427</v>
      </c>
      <c r="B435" s="373"/>
      <c r="C435" s="305" t="s">
        <v>1181</v>
      </c>
      <c r="D435" s="68">
        <v>25</v>
      </c>
      <c r="E435" s="49" t="s">
        <v>1423</v>
      </c>
      <c r="F435" s="18"/>
      <c r="G435" s="124" t="s">
        <v>431</v>
      </c>
      <c r="H435" s="179" t="s">
        <v>781</v>
      </c>
      <c r="I435" s="373" t="s">
        <v>431</v>
      </c>
      <c r="J435" s="373"/>
      <c r="K435" s="373"/>
      <c r="L435" s="124" t="s">
        <v>568</v>
      </c>
      <c r="M435" s="373"/>
      <c r="N435" s="18"/>
      <c r="O435" s="373"/>
      <c r="P435" s="18" t="s">
        <v>713</v>
      </c>
      <c r="Q435" s="297">
        <v>-7.1130918999999997</v>
      </c>
      <c r="R435" s="297">
        <v>113.2053147</v>
      </c>
      <c r="T435" s="373"/>
      <c r="U435" s="373"/>
      <c r="V435" s="11"/>
      <c r="W435" s="11"/>
      <c r="X435" s="11"/>
      <c r="Y435" s="11"/>
    </row>
    <row r="436" spans="1:25" s="2" customFormat="1" hidden="1" x14ac:dyDescent="0.3">
      <c r="A436" s="3">
        <v>428</v>
      </c>
      <c r="B436" s="373"/>
      <c r="C436" s="305" t="s">
        <v>1182</v>
      </c>
      <c r="D436" s="68">
        <v>19</v>
      </c>
      <c r="E436" s="49" t="s">
        <v>1423</v>
      </c>
      <c r="F436" s="18"/>
      <c r="G436" s="124" t="s">
        <v>432</v>
      </c>
      <c r="H436" s="179" t="s">
        <v>781</v>
      </c>
      <c r="I436" s="373" t="s">
        <v>432</v>
      </c>
      <c r="J436" s="373"/>
      <c r="K436" s="373"/>
      <c r="L436" s="124" t="s">
        <v>568</v>
      </c>
      <c r="M436" s="373"/>
      <c r="N436" s="18"/>
      <c r="O436" s="373"/>
      <c r="P436" s="18" t="s">
        <v>713</v>
      </c>
      <c r="Q436" s="297">
        <v>-7.1128065999999999</v>
      </c>
      <c r="R436" s="297">
        <v>113.2046678</v>
      </c>
      <c r="T436" s="373"/>
      <c r="U436" s="373"/>
      <c r="V436" s="11"/>
      <c r="W436" s="11"/>
      <c r="X436" s="11"/>
      <c r="Y436" s="11"/>
    </row>
    <row r="437" spans="1:25" s="2" customFormat="1" hidden="1" x14ac:dyDescent="0.3">
      <c r="A437" s="3">
        <v>429</v>
      </c>
      <c r="B437" s="373"/>
      <c r="C437" s="305" t="s">
        <v>1183</v>
      </c>
      <c r="D437" s="68">
        <v>19</v>
      </c>
      <c r="E437" s="49" t="s">
        <v>1423</v>
      </c>
      <c r="F437" s="18"/>
      <c r="G437" s="124" t="s">
        <v>433</v>
      </c>
      <c r="H437" s="179" t="s">
        <v>777</v>
      </c>
      <c r="I437" s="373" t="s">
        <v>857</v>
      </c>
      <c r="J437" s="373"/>
      <c r="K437" s="373"/>
      <c r="L437" s="124" t="s">
        <v>455</v>
      </c>
      <c r="M437" s="373"/>
      <c r="N437" s="18"/>
      <c r="O437" s="373"/>
      <c r="P437" s="18" t="s">
        <v>713</v>
      </c>
      <c r="Q437" s="297">
        <v>-6.8961724000000002</v>
      </c>
      <c r="R437" s="297">
        <v>113.1488099</v>
      </c>
      <c r="T437" s="373"/>
      <c r="U437" s="373"/>
      <c r="V437" s="11"/>
      <c r="W437" s="11"/>
      <c r="X437" s="11"/>
      <c r="Y437" s="11"/>
    </row>
    <row r="438" spans="1:25" s="2" customFormat="1" hidden="1" x14ac:dyDescent="0.3">
      <c r="A438" s="3">
        <v>430</v>
      </c>
      <c r="B438" s="373"/>
      <c r="C438" s="305" t="s">
        <v>257</v>
      </c>
      <c r="D438" s="68">
        <v>20</v>
      </c>
      <c r="E438" s="49" t="s">
        <v>1421</v>
      </c>
      <c r="F438" s="18"/>
      <c r="G438" s="124" t="s">
        <v>434</v>
      </c>
      <c r="H438" s="179" t="s">
        <v>775</v>
      </c>
      <c r="I438" s="373" t="s">
        <v>858</v>
      </c>
      <c r="J438" s="373"/>
      <c r="K438" s="373"/>
      <c r="L438" s="124" t="s">
        <v>571</v>
      </c>
      <c r="M438" s="373"/>
      <c r="N438" s="18"/>
      <c r="O438" s="373"/>
      <c r="P438" s="18" t="s">
        <v>713</v>
      </c>
      <c r="Q438" s="297">
        <v>-7.2033576999999998</v>
      </c>
      <c r="R438" s="297">
        <v>113.2441755</v>
      </c>
      <c r="T438" s="373"/>
      <c r="U438" s="373"/>
      <c r="V438" s="11"/>
      <c r="W438" s="11"/>
      <c r="X438" s="11"/>
      <c r="Y438" s="11"/>
    </row>
    <row r="439" spans="1:25" s="2" customFormat="1" hidden="1" x14ac:dyDescent="0.3">
      <c r="A439" s="3">
        <v>431</v>
      </c>
      <c r="B439" s="373"/>
      <c r="C439" s="305" t="s">
        <v>1184</v>
      </c>
      <c r="D439" s="68">
        <v>2</v>
      </c>
      <c r="E439" s="49" t="s">
        <v>1423</v>
      </c>
      <c r="F439" s="18"/>
      <c r="G439" s="124" t="s">
        <v>435</v>
      </c>
      <c r="H439" s="179" t="s">
        <v>781</v>
      </c>
      <c r="I439" s="373" t="s">
        <v>817</v>
      </c>
      <c r="J439" s="373"/>
      <c r="K439" s="373"/>
      <c r="L439" s="124" t="s">
        <v>561</v>
      </c>
      <c r="M439" s="373"/>
      <c r="N439" s="18"/>
      <c r="O439" s="373"/>
      <c r="P439" s="18" t="s">
        <v>713</v>
      </c>
      <c r="Q439" s="297">
        <v>-7.1113552000000002</v>
      </c>
      <c r="R439" s="297">
        <v>113.3202769</v>
      </c>
      <c r="T439" s="373"/>
      <c r="U439" s="373"/>
      <c r="V439" s="11"/>
      <c r="W439" s="11"/>
      <c r="X439" s="11"/>
      <c r="Y439" s="11"/>
    </row>
    <row r="440" spans="1:25" s="2" customFormat="1" hidden="1" x14ac:dyDescent="0.3">
      <c r="A440" s="3">
        <v>432</v>
      </c>
      <c r="B440" s="373"/>
      <c r="C440" s="305" t="s">
        <v>1185</v>
      </c>
      <c r="D440" s="68" t="s">
        <v>1455</v>
      </c>
      <c r="E440" s="49" t="s">
        <v>1423</v>
      </c>
      <c r="F440" s="18"/>
      <c r="G440" s="124" t="s">
        <v>436</v>
      </c>
      <c r="H440" s="179" t="s">
        <v>781</v>
      </c>
      <c r="I440" s="373" t="s">
        <v>859</v>
      </c>
      <c r="J440" s="373"/>
      <c r="K440" s="373"/>
      <c r="L440" s="124" t="s">
        <v>561</v>
      </c>
      <c r="M440" s="373"/>
      <c r="N440" s="18"/>
      <c r="O440" s="373"/>
      <c r="P440" s="18" t="s">
        <v>713</v>
      </c>
      <c r="Q440" s="297">
        <v>-7.1121030000000003</v>
      </c>
      <c r="R440" s="297">
        <v>113.3199599</v>
      </c>
      <c r="T440" s="373"/>
      <c r="U440" s="373"/>
      <c r="V440" s="11"/>
      <c r="W440" s="11"/>
      <c r="X440" s="11"/>
      <c r="Y440" s="11"/>
    </row>
    <row r="441" spans="1:25" s="2" customFormat="1" hidden="1" x14ac:dyDescent="0.3">
      <c r="A441" s="3">
        <v>433</v>
      </c>
      <c r="B441" s="373"/>
      <c r="C441" s="305" t="s">
        <v>1186</v>
      </c>
      <c r="D441" s="68">
        <v>2</v>
      </c>
      <c r="E441" s="49" t="s">
        <v>1421</v>
      </c>
      <c r="F441" s="18"/>
      <c r="G441" s="124" t="s">
        <v>437</v>
      </c>
      <c r="H441" s="179" t="s">
        <v>775</v>
      </c>
      <c r="I441" s="373" t="s">
        <v>482</v>
      </c>
      <c r="J441" s="373"/>
      <c r="K441" s="373"/>
      <c r="L441" s="124" t="s">
        <v>572</v>
      </c>
      <c r="M441" s="373"/>
      <c r="N441" s="18"/>
      <c r="O441" s="373"/>
      <c r="P441" s="18" t="s">
        <v>713</v>
      </c>
      <c r="Q441" s="297">
        <v>-7.1830043999999997</v>
      </c>
      <c r="R441" s="297">
        <v>113.2337919</v>
      </c>
      <c r="T441" s="373"/>
      <c r="U441" s="373"/>
      <c r="V441" s="11"/>
      <c r="W441" s="11"/>
      <c r="X441" s="11"/>
      <c r="Y441" s="11"/>
    </row>
    <row r="442" spans="1:25" s="2" customFormat="1" hidden="1" x14ac:dyDescent="0.3">
      <c r="A442" s="3">
        <v>434</v>
      </c>
      <c r="B442" s="373"/>
      <c r="C442" s="305" t="s">
        <v>1187</v>
      </c>
      <c r="D442" s="68">
        <v>60</v>
      </c>
      <c r="E442" s="49" t="s">
        <v>1423</v>
      </c>
      <c r="F442" s="18"/>
      <c r="G442" s="124" t="s">
        <v>438</v>
      </c>
      <c r="H442" s="179" t="s">
        <v>775</v>
      </c>
      <c r="I442" s="373" t="s">
        <v>482</v>
      </c>
      <c r="J442" s="373"/>
      <c r="K442" s="373"/>
      <c r="L442" s="124" t="s">
        <v>572</v>
      </c>
      <c r="M442" s="373"/>
      <c r="N442" s="18"/>
      <c r="O442" s="373"/>
      <c r="P442" s="18" t="s">
        <v>713</v>
      </c>
      <c r="Q442" s="297">
        <v>-7.1824757000000004</v>
      </c>
      <c r="R442" s="297">
        <v>113.2337143</v>
      </c>
      <c r="T442" s="373"/>
      <c r="U442" s="373"/>
      <c r="V442" s="11"/>
      <c r="W442" s="11"/>
      <c r="X442" s="11"/>
      <c r="Y442" s="11"/>
    </row>
    <row r="443" spans="1:25" s="2" customFormat="1" hidden="1" x14ac:dyDescent="0.3">
      <c r="A443" s="3">
        <v>435</v>
      </c>
      <c r="B443" s="373"/>
      <c r="C443" s="305" t="s">
        <v>1188</v>
      </c>
      <c r="D443" s="68">
        <v>44</v>
      </c>
      <c r="E443" s="49" t="s">
        <v>1421</v>
      </c>
      <c r="F443" s="18"/>
      <c r="G443" s="124" t="s">
        <v>439</v>
      </c>
      <c r="H443" s="179" t="s">
        <v>775</v>
      </c>
      <c r="I443" s="373" t="s">
        <v>482</v>
      </c>
      <c r="J443" s="373"/>
      <c r="K443" s="373"/>
      <c r="L443" s="124" t="s">
        <v>572</v>
      </c>
      <c r="M443" s="373"/>
      <c r="N443" s="18"/>
      <c r="O443" s="373"/>
      <c r="P443" s="18" t="s">
        <v>713</v>
      </c>
      <c r="Q443" s="297">
        <v>-7.1824789999999998</v>
      </c>
      <c r="R443" s="297">
        <v>113.23304880000001</v>
      </c>
      <c r="T443" s="373"/>
      <c r="U443" s="373"/>
      <c r="V443" s="11"/>
      <c r="W443" s="11"/>
      <c r="X443" s="11"/>
      <c r="Y443" s="11"/>
    </row>
    <row r="444" spans="1:25" s="2" customFormat="1" hidden="1" x14ac:dyDescent="0.3">
      <c r="A444" s="3">
        <v>436</v>
      </c>
      <c r="B444" s="373"/>
      <c r="C444" s="305" t="s">
        <v>1189</v>
      </c>
      <c r="D444" s="68">
        <v>24</v>
      </c>
      <c r="E444" s="49" t="s">
        <v>1421</v>
      </c>
      <c r="F444" s="18"/>
      <c r="G444" s="124" t="s">
        <v>400</v>
      </c>
      <c r="H444" s="179" t="s">
        <v>775</v>
      </c>
      <c r="I444" s="373" t="s">
        <v>592</v>
      </c>
      <c r="J444" s="373"/>
      <c r="K444" s="373"/>
      <c r="L444" s="124" t="s">
        <v>571</v>
      </c>
      <c r="M444" s="373"/>
      <c r="N444" s="18"/>
      <c r="O444" s="373"/>
      <c r="P444" s="18" t="s">
        <v>713</v>
      </c>
      <c r="Q444" s="297">
        <v>-7.2028334000000003</v>
      </c>
      <c r="R444" s="297">
        <v>113.2439928</v>
      </c>
      <c r="T444" s="373"/>
      <c r="U444" s="373"/>
      <c r="V444" s="11"/>
      <c r="W444" s="11"/>
      <c r="X444" s="11"/>
      <c r="Y444" s="11"/>
    </row>
    <row r="445" spans="1:25" s="2" customFormat="1" hidden="1" x14ac:dyDescent="0.3">
      <c r="A445" s="3">
        <v>437</v>
      </c>
      <c r="B445" s="373"/>
      <c r="C445" s="305" t="s">
        <v>1190</v>
      </c>
      <c r="D445" s="68">
        <v>52</v>
      </c>
      <c r="E445" s="49" t="s">
        <v>1423</v>
      </c>
      <c r="F445" s="18"/>
      <c r="G445" s="124" t="s">
        <v>389</v>
      </c>
      <c r="H445" s="179" t="s">
        <v>775</v>
      </c>
      <c r="I445" s="373" t="s">
        <v>592</v>
      </c>
      <c r="J445" s="373"/>
      <c r="K445" s="373"/>
      <c r="L445" s="124" t="s">
        <v>571</v>
      </c>
      <c r="M445" s="373"/>
      <c r="N445" s="18"/>
      <c r="O445" s="373"/>
      <c r="P445" s="18" t="s">
        <v>713</v>
      </c>
      <c r="Q445" s="297">
        <v>-7.2031365000000003</v>
      </c>
      <c r="R445" s="297">
        <v>113.2440417</v>
      </c>
      <c r="T445" s="373"/>
      <c r="U445" s="373"/>
      <c r="V445" s="11"/>
      <c r="W445" s="11"/>
      <c r="X445" s="11"/>
      <c r="Y445" s="11"/>
    </row>
    <row r="446" spans="1:25" s="2" customFormat="1" ht="28.8" hidden="1" x14ac:dyDescent="0.3">
      <c r="A446" s="3">
        <v>438</v>
      </c>
      <c r="B446" s="373"/>
      <c r="C446" s="305" t="s">
        <v>1191</v>
      </c>
      <c r="D446" s="68">
        <v>48</v>
      </c>
      <c r="E446" s="49" t="s">
        <v>1423</v>
      </c>
      <c r="F446" s="18"/>
      <c r="G446" s="306" t="s">
        <v>440</v>
      </c>
      <c r="H446" s="179" t="s">
        <v>775</v>
      </c>
      <c r="I446" s="373" t="s">
        <v>860</v>
      </c>
      <c r="J446" s="373"/>
      <c r="K446" s="373"/>
      <c r="L446" s="124" t="s">
        <v>572</v>
      </c>
      <c r="M446" s="373"/>
      <c r="N446" s="18"/>
      <c r="O446" s="373"/>
      <c r="P446" s="18" t="s">
        <v>713</v>
      </c>
      <c r="Q446" s="297">
        <v>-7.1828132</v>
      </c>
      <c r="R446" s="297">
        <v>113.23388559999999</v>
      </c>
      <c r="T446" s="373"/>
      <c r="U446" s="373"/>
      <c r="V446" s="11"/>
      <c r="W446" s="11"/>
      <c r="X446" s="11"/>
      <c r="Y446" s="11"/>
    </row>
    <row r="447" spans="1:25" s="2" customFormat="1" hidden="1" x14ac:dyDescent="0.3">
      <c r="A447" s="3">
        <v>439</v>
      </c>
      <c r="B447" s="373"/>
      <c r="C447" s="305" t="s">
        <v>1192</v>
      </c>
      <c r="D447" s="68" t="s">
        <v>1450</v>
      </c>
      <c r="E447" s="49" t="s">
        <v>1423</v>
      </c>
      <c r="F447" s="18"/>
      <c r="G447" s="124" t="s">
        <v>373</v>
      </c>
      <c r="H447" s="179" t="s">
        <v>783</v>
      </c>
      <c r="I447" s="373" t="s">
        <v>819</v>
      </c>
      <c r="J447" s="373"/>
      <c r="K447" s="373"/>
      <c r="L447" s="124" t="s">
        <v>459</v>
      </c>
      <c r="M447" s="373"/>
      <c r="N447" s="18"/>
      <c r="O447" s="373"/>
      <c r="P447" s="18" t="s">
        <v>713</v>
      </c>
      <c r="Q447" s="297">
        <v>-7.158493</v>
      </c>
      <c r="R447" s="297">
        <v>113.2012675</v>
      </c>
      <c r="T447" s="373"/>
      <c r="U447" s="373"/>
      <c r="V447" s="11"/>
      <c r="W447" s="11"/>
      <c r="X447" s="11"/>
      <c r="Y447" s="11"/>
    </row>
    <row r="448" spans="1:25" s="2" customFormat="1" hidden="1" x14ac:dyDescent="0.3">
      <c r="A448" s="3">
        <v>440</v>
      </c>
      <c r="B448" s="373"/>
      <c r="C448" s="305" t="s">
        <v>1193</v>
      </c>
      <c r="D448" s="68">
        <v>26</v>
      </c>
      <c r="E448" s="49" t="s">
        <v>1421</v>
      </c>
      <c r="F448" s="18"/>
      <c r="G448" s="124" t="s">
        <v>441</v>
      </c>
      <c r="H448" s="179" t="s">
        <v>780</v>
      </c>
      <c r="I448" s="373" t="s">
        <v>598</v>
      </c>
      <c r="J448" s="373"/>
      <c r="K448" s="373"/>
      <c r="L448" s="124" t="s">
        <v>560</v>
      </c>
      <c r="M448" s="373"/>
      <c r="N448" s="18"/>
      <c r="O448" s="373"/>
      <c r="P448" s="18" t="s">
        <v>713</v>
      </c>
      <c r="Q448" s="297">
        <v>-7.2131346000000001</v>
      </c>
      <c r="R448" s="297">
        <v>113.04341239999999</v>
      </c>
      <c r="T448" s="373"/>
      <c r="U448" s="373"/>
      <c r="V448" s="11"/>
      <c r="W448" s="11"/>
      <c r="X448" s="11"/>
      <c r="Y448" s="11"/>
    </row>
    <row r="449" spans="1:25" s="2" customFormat="1" hidden="1" x14ac:dyDescent="0.3">
      <c r="A449" s="3">
        <v>441</v>
      </c>
      <c r="B449" s="373"/>
      <c r="C449" s="305" t="s">
        <v>1194</v>
      </c>
      <c r="D449" s="68">
        <v>33</v>
      </c>
      <c r="E449" s="49" t="s">
        <v>1423</v>
      </c>
      <c r="F449" s="18"/>
      <c r="G449" s="124" t="s">
        <v>442</v>
      </c>
      <c r="H449" s="179" t="s">
        <v>780</v>
      </c>
      <c r="I449" s="373" t="s">
        <v>599</v>
      </c>
      <c r="J449" s="373"/>
      <c r="K449" s="373"/>
      <c r="L449" s="124" t="s">
        <v>560</v>
      </c>
      <c r="M449" s="373"/>
      <c r="N449" s="18"/>
      <c r="O449" s="373"/>
      <c r="P449" s="18" t="s">
        <v>713</v>
      </c>
      <c r="Q449" s="297">
        <v>-7.2137545000000003</v>
      </c>
      <c r="R449" s="297">
        <v>113.0431088</v>
      </c>
      <c r="T449" s="373"/>
      <c r="U449" s="373"/>
      <c r="V449" s="11"/>
      <c r="W449" s="11"/>
      <c r="X449" s="11"/>
      <c r="Y449" s="11"/>
    </row>
    <row r="450" spans="1:25" s="2" customFormat="1" hidden="1" x14ac:dyDescent="0.3">
      <c r="A450" s="3">
        <v>442</v>
      </c>
      <c r="B450" s="373"/>
      <c r="C450" s="305" t="s">
        <v>1195</v>
      </c>
      <c r="D450" s="68">
        <v>60</v>
      </c>
      <c r="E450" s="49" t="s">
        <v>1421</v>
      </c>
      <c r="F450" s="18"/>
      <c r="G450" s="124" t="s">
        <v>443</v>
      </c>
      <c r="H450" s="179" t="s">
        <v>777</v>
      </c>
      <c r="I450" s="373" t="s">
        <v>861</v>
      </c>
      <c r="J450" s="373"/>
      <c r="K450" s="373"/>
      <c r="L450" s="124" t="s">
        <v>455</v>
      </c>
      <c r="M450" s="373"/>
      <c r="N450" s="18"/>
      <c r="O450" s="373"/>
      <c r="P450" s="18" t="s">
        <v>713</v>
      </c>
      <c r="Q450" s="297">
        <v>-6.8958067999999999</v>
      </c>
      <c r="R450" s="297">
        <v>113.1479518</v>
      </c>
      <c r="T450" s="373"/>
      <c r="U450" s="373"/>
      <c r="V450" s="11"/>
      <c r="W450" s="11"/>
      <c r="X450" s="11"/>
      <c r="Y450" s="11"/>
    </row>
    <row r="451" spans="1:25" s="2" customFormat="1" hidden="1" x14ac:dyDescent="0.3">
      <c r="A451" s="3">
        <v>443</v>
      </c>
      <c r="B451" s="373"/>
      <c r="C451" s="305" t="s">
        <v>1196</v>
      </c>
      <c r="D451" s="68">
        <v>20</v>
      </c>
      <c r="E451" s="49" t="s">
        <v>1421</v>
      </c>
      <c r="F451" s="18"/>
      <c r="G451" s="124" t="s">
        <v>443</v>
      </c>
      <c r="H451" s="179" t="s">
        <v>777</v>
      </c>
      <c r="I451" s="373" t="s">
        <v>861</v>
      </c>
      <c r="J451" s="373"/>
      <c r="K451" s="373"/>
      <c r="L451" s="124" t="s">
        <v>455</v>
      </c>
      <c r="M451" s="373"/>
      <c r="N451" s="18"/>
      <c r="O451" s="373"/>
      <c r="P451" s="18" t="s">
        <v>713</v>
      </c>
      <c r="Q451" s="297">
        <v>-6.8967067999999996</v>
      </c>
      <c r="R451" s="297">
        <v>113.14824400000001</v>
      </c>
      <c r="T451" s="373"/>
      <c r="U451" s="373"/>
      <c r="V451" s="11"/>
      <c r="W451" s="11"/>
      <c r="X451" s="11"/>
      <c r="Y451" s="11"/>
    </row>
    <row r="452" spans="1:25" s="2" customFormat="1" hidden="1" x14ac:dyDescent="0.3">
      <c r="A452" s="3">
        <v>444</v>
      </c>
      <c r="B452" s="373"/>
      <c r="C452" s="305" t="s">
        <v>1197</v>
      </c>
      <c r="D452" s="68">
        <v>18</v>
      </c>
      <c r="E452" s="49" t="s">
        <v>1421</v>
      </c>
      <c r="F452" s="18"/>
      <c r="G452" s="124" t="s">
        <v>444</v>
      </c>
      <c r="H452" s="179" t="s">
        <v>566</v>
      </c>
      <c r="I452" s="373" t="s">
        <v>444</v>
      </c>
      <c r="J452" s="373"/>
      <c r="K452" s="373"/>
      <c r="L452" s="124" t="s">
        <v>444</v>
      </c>
      <c r="M452" s="373"/>
      <c r="N452" s="18"/>
      <c r="O452" s="373"/>
      <c r="P452" s="18" t="s">
        <v>713</v>
      </c>
      <c r="Q452" s="297">
        <v>-7.0694982</v>
      </c>
      <c r="R452" s="297">
        <v>113.28371129999999</v>
      </c>
      <c r="T452" s="373"/>
      <c r="U452" s="373"/>
      <c r="V452" s="11"/>
      <c r="W452" s="11"/>
      <c r="X452" s="11"/>
      <c r="Y452" s="11"/>
    </row>
    <row r="453" spans="1:25" s="2" customFormat="1" hidden="1" x14ac:dyDescent="0.3">
      <c r="A453" s="3">
        <v>445</v>
      </c>
      <c r="B453" s="373"/>
      <c r="C453" s="305" t="s">
        <v>1198</v>
      </c>
      <c r="D453" s="68" t="s">
        <v>1445</v>
      </c>
      <c r="E453" s="49" t="s">
        <v>1421</v>
      </c>
      <c r="F453" s="18"/>
      <c r="G453" s="124" t="s">
        <v>445</v>
      </c>
      <c r="H453" s="179" t="s">
        <v>775</v>
      </c>
      <c r="I453" s="373" t="s">
        <v>823</v>
      </c>
      <c r="J453" s="373"/>
      <c r="K453" s="373"/>
      <c r="L453" s="124" t="s">
        <v>572</v>
      </c>
      <c r="M453" s="373"/>
      <c r="N453" s="18"/>
      <c r="O453" s="373"/>
      <c r="P453" s="18" t="s">
        <v>713</v>
      </c>
      <c r="Q453" s="297">
        <v>-7.1824192</v>
      </c>
      <c r="R453" s="297">
        <v>113.23326040000001</v>
      </c>
      <c r="T453" s="373"/>
      <c r="U453" s="373"/>
      <c r="V453" s="11"/>
      <c r="W453" s="11"/>
      <c r="X453" s="11"/>
      <c r="Y453" s="11"/>
    </row>
    <row r="454" spans="1:25" s="2" customFormat="1" hidden="1" x14ac:dyDescent="0.3">
      <c r="A454" s="3">
        <v>446</v>
      </c>
      <c r="B454" s="373"/>
      <c r="C454" s="305" t="s">
        <v>1199</v>
      </c>
      <c r="D454" s="68">
        <v>28</v>
      </c>
      <c r="E454" s="49" t="s">
        <v>1421</v>
      </c>
      <c r="F454" s="18"/>
      <c r="G454" s="124" t="s">
        <v>446</v>
      </c>
      <c r="H454" s="179" t="s">
        <v>775</v>
      </c>
      <c r="I454" s="373" t="s">
        <v>796</v>
      </c>
      <c r="J454" s="373"/>
      <c r="K454" s="373"/>
      <c r="L454" s="124" t="s">
        <v>572</v>
      </c>
      <c r="M454" s="373"/>
      <c r="N454" s="18"/>
      <c r="O454" s="373"/>
      <c r="P454" s="18" t="s">
        <v>713</v>
      </c>
      <c r="Q454" s="297">
        <v>-7.1823136999999999</v>
      </c>
      <c r="R454" s="297">
        <v>113.2333687</v>
      </c>
      <c r="T454" s="373"/>
      <c r="U454" s="373"/>
      <c r="V454" s="11"/>
      <c r="W454" s="11"/>
      <c r="X454" s="11"/>
      <c r="Y454" s="11"/>
    </row>
    <row r="455" spans="1:25" s="2" customFormat="1" hidden="1" x14ac:dyDescent="0.3">
      <c r="A455" s="3">
        <v>447</v>
      </c>
      <c r="B455" s="373"/>
      <c r="C455" s="305" t="s">
        <v>1200</v>
      </c>
      <c r="D455" s="68">
        <v>10</v>
      </c>
      <c r="E455" s="49" t="s">
        <v>1421</v>
      </c>
      <c r="F455" s="18"/>
      <c r="G455" s="124" t="s">
        <v>446</v>
      </c>
      <c r="H455" s="179" t="s">
        <v>775</v>
      </c>
      <c r="I455" s="373" t="s">
        <v>796</v>
      </c>
      <c r="J455" s="373"/>
      <c r="K455" s="373"/>
      <c r="L455" s="124" t="s">
        <v>572</v>
      </c>
      <c r="M455" s="373"/>
      <c r="N455" s="18"/>
      <c r="O455" s="373"/>
      <c r="P455" s="18" t="s">
        <v>713</v>
      </c>
      <c r="Q455" s="297">
        <v>-7.1828000999999997</v>
      </c>
      <c r="R455" s="297">
        <v>113.23340829999999</v>
      </c>
      <c r="T455" s="373"/>
      <c r="U455" s="373"/>
      <c r="V455" s="11"/>
      <c r="W455" s="11"/>
      <c r="X455" s="11"/>
      <c r="Y455" s="11"/>
    </row>
    <row r="456" spans="1:25" s="2" customFormat="1" hidden="1" x14ac:dyDescent="0.3">
      <c r="A456" s="3">
        <v>448</v>
      </c>
      <c r="B456" s="373"/>
      <c r="C456" s="305" t="s">
        <v>1201</v>
      </c>
      <c r="D456" s="68">
        <v>19</v>
      </c>
      <c r="E456" s="49" t="s">
        <v>1421</v>
      </c>
      <c r="F456" s="18"/>
      <c r="G456" s="124" t="s">
        <v>447</v>
      </c>
      <c r="H456" s="179" t="s">
        <v>775</v>
      </c>
      <c r="I456" s="373" t="s">
        <v>796</v>
      </c>
      <c r="J456" s="373"/>
      <c r="K456" s="373"/>
      <c r="L456" s="124" t="s">
        <v>572</v>
      </c>
      <c r="M456" s="373"/>
      <c r="N456" s="18"/>
      <c r="O456" s="373"/>
      <c r="P456" s="18" t="s">
        <v>713</v>
      </c>
      <c r="Q456" s="297">
        <v>-7.1829704000000003</v>
      </c>
      <c r="R456" s="297">
        <v>113.23357559999999</v>
      </c>
      <c r="T456" s="373"/>
      <c r="U456" s="373"/>
      <c r="V456" s="11"/>
      <c r="W456" s="11"/>
      <c r="X456" s="11"/>
      <c r="Y456" s="11"/>
    </row>
    <row r="457" spans="1:25" s="2" customFormat="1" hidden="1" x14ac:dyDescent="0.3">
      <c r="A457" s="3">
        <v>449</v>
      </c>
      <c r="B457" s="373"/>
      <c r="C457" s="305" t="s">
        <v>1202</v>
      </c>
      <c r="D457" s="68">
        <v>52</v>
      </c>
      <c r="E457" s="49" t="s">
        <v>1423</v>
      </c>
      <c r="F457" s="18"/>
      <c r="G457" s="124" t="s">
        <v>448</v>
      </c>
      <c r="H457" s="179" t="s">
        <v>30</v>
      </c>
      <c r="I457" s="373" t="s">
        <v>862</v>
      </c>
      <c r="J457" s="373"/>
      <c r="K457" s="373"/>
      <c r="L457" s="124" t="s">
        <v>595</v>
      </c>
      <c r="M457" s="373"/>
      <c r="N457" s="18"/>
      <c r="O457" s="373"/>
      <c r="P457" s="18" t="s">
        <v>713</v>
      </c>
      <c r="Q457" s="297">
        <v>-7.0793717000000003</v>
      </c>
      <c r="R457" s="297">
        <v>113.21039450000001</v>
      </c>
      <c r="T457" s="373"/>
      <c r="U457" s="373"/>
      <c r="V457" s="11"/>
      <c r="W457" s="11"/>
      <c r="X457" s="11"/>
      <c r="Y457" s="11"/>
    </row>
    <row r="458" spans="1:25" s="2" customFormat="1" hidden="1" x14ac:dyDescent="0.3">
      <c r="A458" s="3">
        <v>450</v>
      </c>
      <c r="B458" s="373"/>
      <c r="C458" s="305" t="s">
        <v>1203</v>
      </c>
      <c r="D458" s="68">
        <v>57</v>
      </c>
      <c r="E458" s="49" t="s">
        <v>1423</v>
      </c>
      <c r="F458" s="18"/>
      <c r="G458" s="124" t="s">
        <v>449</v>
      </c>
      <c r="H458" s="179" t="s">
        <v>777</v>
      </c>
      <c r="I458" s="373" t="s">
        <v>863</v>
      </c>
      <c r="J458" s="373"/>
      <c r="K458" s="373"/>
      <c r="L458" s="124" t="s">
        <v>455</v>
      </c>
      <c r="M458" s="373"/>
      <c r="N458" s="18"/>
      <c r="O458" s="373"/>
      <c r="P458" s="18" t="s">
        <v>713</v>
      </c>
      <c r="Q458" s="297">
        <v>-6.8962883000000001</v>
      </c>
      <c r="R458" s="297">
        <v>113.1484346</v>
      </c>
      <c r="T458" s="373"/>
      <c r="U458" s="373"/>
      <c r="V458" s="11"/>
      <c r="W458" s="11"/>
      <c r="X458" s="11"/>
      <c r="Y458" s="11"/>
    </row>
    <row r="459" spans="1:25" s="2" customFormat="1" hidden="1" x14ac:dyDescent="0.3">
      <c r="A459" s="3">
        <v>451</v>
      </c>
      <c r="B459" s="373"/>
      <c r="C459" s="305" t="s">
        <v>1204</v>
      </c>
      <c r="D459" s="68">
        <v>23</v>
      </c>
      <c r="E459" s="49" t="s">
        <v>1423</v>
      </c>
      <c r="F459" s="18"/>
      <c r="G459" s="124" t="s">
        <v>450</v>
      </c>
      <c r="H459" s="179" t="s">
        <v>784</v>
      </c>
      <c r="I459" s="373" t="s">
        <v>839</v>
      </c>
      <c r="J459" s="373"/>
      <c r="K459" s="373"/>
      <c r="L459" s="124" t="s">
        <v>710</v>
      </c>
      <c r="M459" s="373"/>
      <c r="N459" s="18"/>
      <c r="O459" s="373"/>
      <c r="P459" s="18" t="s">
        <v>713</v>
      </c>
      <c r="Q459" s="297">
        <v>-6.8923576999999998</v>
      </c>
      <c r="R459" s="297">
        <v>113.4483585</v>
      </c>
      <c r="T459" s="373"/>
      <c r="U459" s="373"/>
      <c r="V459" s="11"/>
      <c r="W459" s="11"/>
      <c r="X459" s="11"/>
      <c r="Y459" s="11"/>
    </row>
    <row r="460" spans="1:25" s="2" customFormat="1" hidden="1" x14ac:dyDescent="0.3">
      <c r="A460" s="3">
        <v>452</v>
      </c>
      <c r="B460" s="373"/>
      <c r="C460" s="305" t="s">
        <v>1205</v>
      </c>
      <c r="D460" s="68">
        <v>21</v>
      </c>
      <c r="E460" s="49" t="s">
        <v>1423</v>
      </c>
      <c r="F460" s="18"/>
      <c r="G460" s="124" t="s">
        <v>451</v>
      </c>
      <c r="H460" s="179" t="s">
        <v>781</v>
      </c>
      <c r="I460" s="373" t="s">
        <v>859</v>
      </c>
      <c r="J460" s="373"/>
      <c r="K460" s="373"/>
      <c r="L460" s="124" t="s">
        <v>561</v>
      </c>
      <c r="M460" s="373"/>
      <c r="N460" s="18"/>
      <c r="O460" s="373"/>
      <c r="P460" s="18" t="s">
        <v>713</v>
      </c>
      <c r="Q460" s="297">
        <v>-7.1114538999999999</v>
      </c>
      <c r="R460" s="297">
        <v>113.32044519999999</v>
      </c>
      <c r="T460" s="373"/>
      <c r="U460" s="373"/>
      <c r="V460" s="11"/>
      <c r="W460" s="11"/>
      <c r="X460" s="11"/>
      <c r="Y460" s="11"/>
    </row>
    <row r="461" spans="1:25" s="2" customFormat="1" hidden="1" x14ac:dyDescent="0.3">
      <c r="A461" s="3">
        <v>453</v>
      </c>
      <c r="B461" s="373"/>
      <c r="C461" s="305" t="s">
        <v>1206</v>
      </c>
      <c r="D461" s="68" t="s">
        <v>1456</v>
      </c>
      <c r="E461" s="49" t="s">
        <v>1421</v>
      </c>
      <c r="F461" s="18"/>
      <c r="G461" s="124" t="s">
        <v>452</v>
      </c>
      <c r="H461" s="179" t="s">
        <v>775</v>
      </c>
      <c r="I461" s="373" t="s">
        <v>807</v>
      </c>
      <c r="J461" s="373"/>
      <c r="K461" s="373"/>
      <c r="L461" s="124" t="s">
        <v>572</v>
      </c>
      <c r="M461" s="373"/>
      <c r="N461" s="18"/>
      <c r="O461" s="373"/>
      <c r="P461" s="18" t="s">
        <v>713</v>
      </c>
      <c r="Q461" s="297">
        <v>-7.1822654999999997</v>
      </c>
      <c r="R461" s="297">
        <v>113.2336988</v>
      </c>
      <c r="T461" s="373"/>
      <c r="U461" s="373"/>
      <c r="V461" s="11"/>
      <c r="W461" s="11"/>
      <c r="X461" s="11"/>
      <c r="Y461" s="11"/>
    </row>
    <row r="462" spans="1:25" s="2" customFormat="1" hidden="1" x14ac:dyDescent="0.3">
      <c r="A462" s="3">
        <v>454</v>
      </c>
      <c r="B462" s="373"/>
      <c r="C462" s="305" t="s">
        <v>1207</v>
      </c>
      <c r="D462" s="68">
        <v>6.5</v>
      </c>
      <c r="E462" s="49" t="s">
        <v>1423</v>
      </c>
      <c r="F462" s="18"/>
      <c r="G462" s="124" t="s">
        <v>452</v>
      </c>
      <c r="H462" s="179" t="s">
        <v>775</v>
      </c>
      <c r="I462" s="373" t="s">
        <v>807</v>
      </c>
      <c r="J462" s="373"/>
      <c r="K462" s="373"/>
      <c r="L462" s="124" t="s">
        <v>572</v>
      </c>
      <c r="M462" s="373"/>
      <c r="N462" s="18"/>
      <c r="O462" s="373"/>
      <c r="P462" s="18" t="s">
        <v>713</v>
      </c>
      <c r="Q462" s="297">
        <v>-7.1826229000000001</v>
      </c>
      <c r="R462" s="297">
        <v>113.23307490000001</v>
      </c>
      <c r="T462" s="373"/>
      <c r="U462" s="373"/>
      <c r="V462" s="11"/>
      <c r="W462" s="11"/>
      <c r="X462" s="11"/>
      <c r="Y462" s="11"/>
    </row>
    <row r="463" spans="1:25" s="2" customFormat="1" hidden="1" x14ac:dyDescent="0.3">
      <c r="A463" s="3">
        <v>455</v>
      </c>
      <c r="B463" s="373"/>
      <c r="C463" s="305" t="s">
        <v>1208</v>
      </c>
      <c r="D463" s="68">
        <v>30</v>
      </c>
      <c r="E463" s="49" t="s">
        <v>1423</v>
      </c>
      <c r="F463" s="18"/>
      <c r="G463" s="124" t="s">
        <v>453</v>
      </c>
      <c r="H463" s="179" t="s">
        <v>775</v>
      </c>
      <c r="I463" s="373" t="s">
        <v>808</v>
      </c>
      <c r="J463" s="373"/>
      <c r="K463" s="373"/>
      <c r="L463" s="124" t="s">
        <v>572</v>
      </c>
      <c r="M463" s="373"/>
      <c r="N463" s="18"/>
      <c r="O463" s="373"/>
      <c r="P463" s="18" t="s">
        <v>713</v>
      </c>
      <c r="Q463" s="297">
        <v>-7.1824731000000002</v>
      </c>
      <c r="R463" s="297">
        <v>113.2330575</v>
      </c>
      <c r="T463" s="373"/>
      <c r="U463" s="373"/>
      <c r="V463" s="11"/>
      <c r="W463" s="11"/>
      <c r="X463" s="11"/>
      <c r="Y463" s="11"/>
    </row>
    <row r="464" spans="1:25" s="2" customFormat="1" hidden="1" x14ac:dyDescent="0.3">
      <c r="A464" s="3">
        <v>456</v>
      </c>
      <c r="B464" s="373"/>
      <c r="C464" s="305" t="s">
        <v>1209</v>
      </c>
      <c r="D464" s="68">
        <v>31</v>
      </c>
      <c r="E464" s="49" t="s">
        <v>1423</v>
      </c>
      <c r="F464" s="18"/>
      <c r="G464" s="124" t="s">
        <v>454</v>
      </c>
      <c r="H464" s="179" t="s">
        <v>777</v>
      </c>
      <c r="I464" s="373" t="s">
        <v>864</v>
      </c>
      <c r="J464" s="373"/>
      <c r="K464" s="373"/>
      <c r="L464" s="124" t="s">
        <v>455</v>
      </c>
      <c r="M464" s="373"/>
      <c r="N464" s="18"/>
      <c r="O464" s="373"/>
      <c r="P464" s="18" t="s">
        <v>713</v>
      </c>
      <c r="Q464" s="297">
        <v>-6.8963445999999999</v>
      </c>
      <c r="R464" s="297">
        <v>113.148623</v>
      </c>
      <c r="T464" s="373"/>
      <c r="U464" s="373"/>
      <c r="V464" s="11"/>
      <c r="W464" s="11"/>
      <c r="X464" s="11"/>
      <c r="Y464" s="11"/>
    </row>
    <row r="465" spans="1:25" s="2" customFormat="1" hidden="1" x14ac:dyDescent="0.3">
      <c r="A465" s="3">
        <v>457</v>
      </c>
      <c r="B465" s="373"/>
      <c r="C465" s="305" t="s">
        <v>1210</v>
      </c>
      <c r="D465" s="68">
        <v>16</v>
      </c>
      <c r="E465" s="49" t="s">
        <v>1423</v>
      </c>
      <c r="F465" s="18"/>
      <c r="G465" s="124" t="s">
        <v>455</v>
      </c>
      <c r="H465" s="179" t="s">
        <v>777</v>
      </c>
      <c r="I465" s="373" t="s">
        <v>777</v>
      </c>
      <c r="J465" s="373"/>
      <c r="K465" s="373"/>
      <c r="L465" s="124" t="s">
        <v>455</v>
      </c>
      <c r="M465" s="373"/>
      <c r="N465" s="18"/>
      <c r="O465" s="373"/>
      <c r="P465" s="18" t="s">
        <v>713</v>
      </c>
      <c r="Q465" s="297">
        <v>-6.8965177999999998</v>
      </c>
      <c r="R465" s="297">
        <v>113.1480779</v>
      </c>
      <c r="T465" s="373"/>
      <c r="U465" s="373"/>
      <c r="V465" s="11"/>
      <c r="W465" s="11"/>
      <c r="X465" s="11"/>
      <c r="Y465" s="11"/>
    </row>
    <row r="466" spans="1:25" s="2" customFormat="1" hidden="1" x14ac:dyDescent="0.3">
      <c r="A466" s="3">
        <v>458</v>
      </c>
      <c r="B466" s="373"/>
      <c r="C466" s="305" t="s">
        <v>1211</v>
      </c>
      <c r="D466" s="68">
        <v>29</v>
      </c>
      <c r="E466" s="49" t="s">
        <v>1421</v>
      </c>
      <c r="F466" s="18"/>
      <c r="G466" s="124" t="s">
        <v>456</v>
      </c>
      <c r="H466" s="179" t="s">
        <v>775</v>
      </c>
      <c r="I466" s="373" t="s">
        <v>796</v>
      </c>
      <c r="J466" s="373"/>
      <c r="K466" s="373"/>
      <c r="L466" s="124" t="s">
        <v>572</v>
      </c>
      <c r="M466" s="373"/>
      <c r="N466" s="18"/>
      <c r="O466" s="373"/>
      <c r="P466" s="18" t="s">
        <v>713</v>
      </c>
      <c r="Q466" s="297">
        <v>-7.1825720999999998</v>
      </c>
      <c r="R466" s="297">
        <v>113.2338117</v>
      </c>
      <c r="T466" s="373"/>
      <c r="U466" s="373"/>
      <c r="V466" s="11"/>
      <c r="W466" s="11"/>
      <c r="X466" s="11"/>
      <c r="Y466" s="11"/>
    </row>
    <row r="467" spans="1:25" s="2" customFormat="1" hidden="1" x14ac:dyDescent="0.3">
      <c r="A467" s="3">
        <v>459</v>
      </c>
      <c r="B467" s="373"/>
      <c r="C467" s="305" t="s">
        <v>1212</v>
      </c>
      <c r="D467" s="68" t="s">
        <v>1437</v>
      </c>
      <c r="E467" s="49" t="s">
        <v>1423</v>
      </c>
      <c r="F467" s="18"/>
      <c r="G467" s="124" t="s">
        <v>456</v>
      </c>
      <c r="H467" s="179" t="s">
        <v>775</v>
      </c>
      <c r="I467" s="373" t="s">
        <v>796</v>
      </c>
      <c r="J467" s="373"/>
      <c r="K467" s="373"/>
      <c r="L467" s="124" t="s">
        <v>572</v>
      </c>
      <c r="M467" s="373"/>
      <c r="N467" s="18"/>
      <c r="O467" s="373"/>
      <c r="P467" s="18" t="s">
        <v>713</v>
      </c>
      <c r="Q467" s="297">
        <v>-7.1821362999999998</v>
      </c>
      <c r="R467" s="297">
        <v>113.2335593</v>
      </c>
      <c r="T467" s="373"/>
      <c r="U467" s="373"/>
      <c r="V467" s="11"/>
      <c r="W467" s="11"/>
      <c r="X467" s="11"/>
      <c r="Y467" s="11"/>
    </row>
    <row r="468" spans="1:25" s="2" customFormat="1" ht="28.8" hidden="1" x14ac:dyDescent="0.3">
      <c r="A468" s="3">
        <v>460</v>
      </c>
      <c r="B468" s="373"/>
      <c r="C468" s="305" t="s">
        <v>1213</v>
      </c>
      <c r="D468" s="68" t="s">
        <v>1450</v>
      </c>
      <c r="E468" s="49" t="s">
        <v>1421</v>
      </c>
      <c r="F468" s="18"/>
      <c r="G468" s="306" t="s">
        <v>457</v>
      </c>
      <c r="H468" s="179" t="s">
        <v>1984</v>
      </c>
      <c r="I468" s="373" t="s">
        <v>796</v>
      </c>
      <c r="J468" s="373"/>
      <c r="K468" s="373"/>
      <c r="L468" s="124" t="s">
        <v>572</v>
      </c>
      <c r="M468" s="373"/>
      <c r="N468" s="18"/>
      <c r="O468" s="373"/>
      <c r="P468" s="18" t="s">
        <v>713</v>
      </c>
      <c r="Q468" s="297">
        <v>-7.1830043999999997</v>
      </c>
      <c r="R468" s="297">
        <v>113.2337919</v>
      </c>
      <c r="T468" s="373"/>
      <c r="U468" s="373"/>
      <c r="V468" s="11"/>
      <c r="W468" s="11"/>
      <c r="X468" s="11"/>
      <c r="Y468" s="11"/>
    </row>
    <row r="469" spans="1:25" s="2" customFormat="1" hidden="1" x14ac:dyDescent="0.3">
      <c r="A469" s="3">
        <v>461</v>
      </c>
      <c r="B469" s="373"/>
      <c r="C469" s="305" t="s">
        <v>1214</v>
      </c>
      <c r="D469" s="68" t="s">
        <v>1429</v>
      </c>
      <c r="E469" s="49" t="s">
        <v>1423</v>
      </c>
      <c r="F469" s="18"/>
      <c r="G469" s="124" t="s">
        <v>458</v>
      </c>
      <c r="H469" s="179" t="s">
        <v>783</v>
      </c>
      <c r="I469" s="373" t="s">
        <v>831</v>
      </c>
      <c r="J469" s="373"/>
      <c r="K469" s="373"/>
      <c r="L469" s="124" t="s">
        <v>459</v>
      </c>
      <c r="M469" s="373"/>
      <c r="N469" s="18"/>
      <c r="O469" s="373"/>
      <c r="P469" s="18" t="s">
        <v>713</v>
      </c>
      <c r="Q469" s="297">
        <v>-7.1591985999999999</v>
      </c>
      <c r="R469" s="297">
        <v>113.20209010000001</v>
      </c>
      <c r="T469" s="373"/>
      <c r="U469" s="373"/>
      <c r="V469" s="11"/>
      <c r="W469" s="11"/>
      <c r="X469" s="11"/>
      <c r="Y469" s="11"/>
    </row>
    <row r="470" spans="1:25" s="2" customFormat="1" hidden="1" x14ac:dyDescent="0.3">
      <c r="A470" s="3">
        <v>462</v>
      </c>
      <c r="B470" s="373"/>
      <c r="C470" s="305" t="s">
        <v>1215</v>
      </c>
      <c r="D470" s="68"/>
      <c r="E470" s="49" t="s">
        <v>1423</v>
      </c>
      <c r="F470" s="18"/>
      <c r="G470" s="124" t="s">
        <v>459</v>
      </c>
      <c r="H470" s="179" t="s">
        <v>783</v>
      </c>
      <c r="I470" s="373" t="s">
        <v>783</v>
      </c>
      <c r="J470" s="373"/>
      <c r="K470" s="373"/>
      <c r="L470" s="124" t="s">
        <v>459</v>
      </c>
      <c r="M470" s="373"/>
      <c r="N470" s="18"/>
      <c r="O470" s="373"/>
      <c r="P470" s="18" t="s">
        <v>713</v>
      </c>
      <c r="Q470" s="297">
        <v>-7.1588922000000004</v>
      </c>
      <c r="R470" s="297">
        <v>113.20129540000001</v>
      </c>
      <c r="T470" s="373"/>
      <c r="U470" s="373"/>
      <c r="V470" s="11"/>
      <c r="W470" s="11"/>
      <c r="X470" s="11"/>
      <c r="Y470" s="11"/>
    </row>
    <row r="471" spans="1:25" s="2" customFormat="1" hidden="1" x14ac:dyDescent="0.3">
      <c r="A471" s="3">
        <v>463</v>
      </c>
      <c r="B471" s="373"/>
      <c r="C471" s="305" t="s">
        <v>1216</v>
      </c>
      <c r="D471" s="68">
        <v>23</v>
      </c>
      <c r="E471" s="49" t="s">
        <v>1423</v>
      </c>
      <c r="F471" s="18"/>
      <c r="G471" s="124" t="s">
        <v>373</v>
      </c>
      <c r="H471" s="179" t="s">
        <v>783</v>
      </c>
      <c r="I471" s="373" t="s">
        <v>819</v>
      </c>
      <c r="J471" s="373"/>
      <c r="K471" s="373"/>
      <c r="L471" s="124" t="s">
        <v>459</v>
      </c>
      <c r="M471" s="373"/>
      <c r="N471" s="18"/>
      <c r="O471" s="373"/>
      <c r="P471" s="18" t="s">
        <v>713</v>
      </c>
      <c r="Q471" s="297">
        <v>-7.1593594999999999</v>
      </c>
      <c r="R471" s="297">
        <v>113.2021039</v>
      </c>
      <c r="T471" s="373"/>
      <c r="U471" s="373"/>
      <c r="V471" s="11"/>
      <c r="W471" s="11"/>
      <c r="X471" s="11"/>
      <c r="Y471" s="11"/>
    </row>
    <row r="472" spans="1:25" s="2" customFormat="1" hidden="1" x14ac:dyDescent="0.3">
      <c r="A472" s="3">
        <v>464</v>
      </c>
      <c r="B472" s="373"/>
      <c r="C472" s="305" t="s">
        <v>1217</v>
      </c>
      <c r="D472" s="68">
        <v>37</v>
      </c>
      <c r="E472" s="49" t="s">
        <v>1423</v>
      </c>
      <c r="F472" s="18"/>
      <c r="G472" s="124" t="s">
        <v>460</v>
      </c>
      <c r="H472" s="179" t="s">
        <v>782</v>
      </c>
      <c r="I472" s="373" t="s">
        <v>865</v>
      </c>
      <c r="J472" s="373"/>
      <c r="K472" s="373"/>
      <c r="L472" s="124" t="s">
        <v>562</v>
      </c>
      <c r="M472" s="373"/>
      <c r="N472" s="18"/>
      <c r="O472" s="373"/>
      <c r="P472" s="18" t="s">
        <v>713</v>
      </c>
      <c r="Q472" s="297">
        <v>-7.0089614999999998</v>
      </c>
      <c r="R472" s="297">
        <v>113.3772609</v>
      </c>
      <c r="T472" s="373"/>
      <c r="U472" s="373"/>
      <c r="V472" s="11"/>
      <c r="W472" s="11"/>
      <c r="X472" s="11"/>
      <c r="Y472" s="11"/>
    </row>
    <row r="473" spans="1:25" s="2" customFormat="1" hidden="1" x14ac:dyDescent="0.3">
      <c r="A473" s="3">
        <v>465</v>
      </c>
      <c r="B473" s="373"/>
      <c r="C473" s="305" t="s">
        <v>1218</v>
      </c>
      <c r="D473" s="68">
        <v>16</v>
      </c>
      <c r="E473" s="49" t="s">
        <v>1423</v>
      </c>
      <c r="F473" s="18"/>
      <c r="G473" s="124" t="s">
        <v>400</v>
      </c>
      <c r="H473" s="179" t="s">
        <v>775</v>
      </c>
      <c r="I473" s="373" t="s">
        <v>592</v>
      </c>
      <c r="J473" s="373"/>
      <c r="K473" s="373"/>
      <c r="L473" s="124" t="s">
        <v>571</v>
      </c>
      <c r="M473" s="373"/>
      <c r="N473" s="18"/>
      <c r="O473" s="373"/>
      <c r="P473" s="18" t="s">
        <v>713</v>
      </c>
      <c r="Q473" s="297">
        <v>-7.2032081000000003</v>
      </c>
      <c r="R473" s="297">
        <v>113.2444613</v>
      </c>
      <c r="T473" s="373"/>
      <c r="U473" s="373"/>
      <c r="V473" s="11"/>
      <c r="W473" s="11"/>
      <c r="X473" s="11"/>
      <c r="Y473" s="11"/>
    </row>
    <row r="474" spans="1:25" s="2" customFormat="1" hidden="1" x14ac:dyDescent="0.3">
      <c r="A474" s="3">
        <v>466</v>
      </c>
      <c r="B474" s="373"/>
      <c r="C474" s="305" t="s">
        <v>1219</v>
      </c>
      <c r="D474" s="68">
        <v>20</v>
      </c>
      <c r="E474" s="49" t="s">
        <v>1421</v>
      </c>
      <c r="F474" s="18"/>
      <c r="G474" s="124" t="s">
        <v>461</v>
      </c>
      <c r="H474" s="179" t="s">
        <v>376</v>
      </c>
      <c r="I474" s="373" t="s">
        <v>866</v>
      </c>
      <c r="J474" s="373"/>
      <c r="K474" s="373"/>
      <c r="L474" s="124" t="s">
        <v>564</v>
      </c>
      <c r="M474" s="373"/>
      <c r="N474" s="18"/>
      <c r="O474" s="373"/>
      <c r="P474" s="18" t="s">
        <v>713</v>
      </c>
      <c r="Q474" s="297">
        <v>-6.9981334999999998</v>
      </c>
      <c r="R474" s="297">
        <v>113.2789178</v>
      </c>
      <c r="T474" s="373"/>
      <c r="U474" s="373"/>
      <c r="V474" s="11"/>
      <c r="W474" s="11"/>
      <c r="X474" s="11"/>
      <c r="Y474" s="11"/>
    </row>
    <row r="475" spans="1:25" s="2" customFormat="1" hidden="1" x14ac:dyDescent="0.3">
      <c r="A475" s="3">
        <v>467</v>
      </c>
      <c r="B475" s="373"/>
      <c r="C475" s="305" t="s">
        <v>1220</v>
      </c>
      <c r="D475" s="68">
        <v>9</v>
      </c>
      <c r="E475" s="49" t="s">
        <v>1421</v>
      </c>
      <c r="F475" s="18"/>
      <c r="G475" s="124" t="s">
        <v>462</v>
      </c>
      <c r="H475" s="179" t="s">
        <v>775</v>
      </c>
      <c r="I475" s="373" t="s">
        <v>786</v>
      </c>
      <c r="J475" s="373"/>
      <c r="K475" s="373"/>
      <c r="L475" s="124" t="s">
        <v>572</v>
      </c>
      <c r="M475" s="373"/>
      <c r="N475" s="18"/>
      <c r="O475" s="373"/>
      <c r="P475" s="18" t="s">
        <v>713</v>
      </c>
      <c r="Q475" s="297">
        <v>-7.1824757000000004</v>
      </c>
      <c r="R475" s="297">
        <v>113.2337143</v>
      </c>
      <c r="T475" s="373"/>
      <c r="U475" s="373"/>
      <c r="V475" s="11"/>
      <c r="W475" s="11"/>
      <c r="X475" s="11"/>
      <c r="Y475" s="11"/>
    </row>
    <row r="476" spans="1:25" s="2" customFormat="1" hidden="1" x14ac:dyDescent="0.3">
      <c r="A476" s="3">
        <v>468</v>
      </c>
      <c r="B476" s="373"/>
      <c r="C476" s="305" t="s">
        <v>1221</v>
      </c>
      <c r="D476" s="68">
        <v>43</v>
      </c>
      <c r="E476" s="49" t="s">
        <v>1423</v>
      </c>
      <c r="F476" s="18"/>
      <c r="G476" s="124" t="s">
        <v>463</v>
      </c>
      <c r="H476" s="179" t="s">
        <v>780</v>
      </c>
      <c r="I476" s="373" t="s">
        <v>829</v>
      </c>
      <c r="J476" s="373"/>
      <c r="K476" s="373"/>
      <c r="L476" s="124" t="s">
        <v>560</v>
      </c>
      <c r="M476" s="373"/>
      <c r="N476" s="18"/>
      <c r="O476" s="373"/>
      <c r="P476" s="18" t="s">
        <v>713</v>
      </c>
      <c r="Q476" s="297">
        <v>-7.2138023000000002</v>
      </c>
      <c r="R476" s="297">
        <v>113.0428182</v>
      </c>
      <c r="T476" s="373"/>
      <c r="U476" s="373"/>
      <c r="V476" s="11"/>
      <c r="W476" s="11"/>
      <c r="X476" s="11"/>
      <c r="Y476" s="11"/>
    </row>
    <row r="477" spans="1:25" s="2" customFormat="1" hidden="1" x14ac:dyDescent="0.3">
      <c r="A477" s="3">
        <v>469</v>
      </c>
      <c r="B477" s="373"/>
      <c r="C477" s="305" t="s">
        <v>1222</v>
      </c>
      <c r="D477" s="68">
        <v>4</v>
      </c>
      <c r="E477" s="49" t="s">
        <v>1423</v>
      </c>
      <c r="F477" s="18"/>
      <c r="G477" s="124" t="s">
        <v>464</v>
      </c>
      <c r="H477" s="179" t="s">
        <v>780</v>
      </c>
      <c r="I477" s="373" t="s">
        <v>803</v>
      </c>
      <c r="J477" s="373"/>
      <c r="K477" s="373"/>
      <c r="L477" s="124" t="s">
        <v>560</v>
      </c>
      <c r="M477" s="373"/>
      <c r="N477" s="18"/>
      <c r="O477" s="373"/>
      <c r="P477" s="18" t="s">
        <v>713</v>
      </c>
      <c r="Q477" s="297">
        <v>-7.2136148999999996</v>
      </c>
      <c r="R477" s="297">
        <v>113.04275079999999</v>
      </c>
      <c r="T477" s="373"/>
      <c r="U477" s="373"/>
      <c r="V477" s="11"/>
      <c r="W477" s="11"/>
      <c r="X477" s="11"/>
      <c r="Y477" s="11"/>
    </row>
    <row r="478" spans="1:25" s="2" customFormat="1" hidden="1" x14ac:dyDescent="0.3">
      <c r="A478" s="3">
        <v>470</v>
      </c>
      <c r="B478" s="373"/>
      <c r="C478" s="305" t="s">
        <v>1223</v>
      </c>
      <c r="D478" s="68">
        <v>25</v>
      </c>
      <c r="E478" s="49" t="s">
        <v>1423</v>
      </c>
      <c r="F478" s="18"/>
      <c r="G478" s="124" t="s">
        <v>465</v>
      </c>
      <c r="H478" s="179" t="s">
        <v>778</v>
      </c>
      <c r="I478" s="373" t="s">
        <v>465</v>
      </c>
      <c r="J478" s="373"/>
      <c r="K478" s="373"/>
      <c r="L478" s="124" t="s">
        <v>542</v>
      </c>
      <c r="M478" s="373"/>
      <c r="N478" s="18"/>
      <c r="O478" s="373"/>
      <c r="P478" s="18" t="s">
        <v>713</v>
      </c>
      <c r="Q478" s="297">
        <v>-7.2058546000000003</v>
      </c>
      <c r="R478" s="297">
        <v>113.1770053</v>
      </c>
      <c r="T478" s="373"/>
      <c r="U478" s="373"/>
      <c r="V478" s="11"/>
      <c r="W478" s="11"/>
      <c r="X478" s="11"/>
      <c r="Y478" s="11"/>
    </row>
    <row r="479" spans="1:25" s="2" customFormat="1" hidden="1" x14ac:dyDescent="0.3">
      <c r="A479" s="3">
        <v>471</v>
      </c>
      <c r="B479" s="373"/>
      <c r="C479" s="305" t="s">
        <v>1224</v>
      </c>
      <c r="D479" s="68">
        <v>70</v>
      </c>
      <c r="E479" s="49" t="s">
        <v>1423</v>
      </c>
      <c r="F479" s="18"/>
      <c r="G479" s="124" t="s">
        <v>466</v>
      </c>
      <c r="H479" s="179" t="s">
        <v>566</v>
      </c>
      <c r="I479" s="373" t="s">
        <v>817</v>
      </c>
      <c r="J479" s="373"/>
      <c r="K479" s="373"/>
      <c r="L479" s="124" t="s">
        <v>561</v>
      </c>
      <c r="M479" s="373"/>
      <c r="N479" s="18"/>
      <c r="O479" s="373"/>
      <c r="P479" s="18" t="s">
        <v>713</v>
      </c>
      <c r="Q479" s="297">
        <v>-7.1116245999999999</v>
      </c>
      <c r="R479" s="297">
        <v>113.3200992</v>
      </c>
      <c r="T479" s="373"/>
      <c r="U479" s="373"/>
      <c r="V479" s="11"/>
      <c r="W479" s="11"/>
      <c r="X479" s="11"/>
      <c r="Y479" s="11"/>
    </row>
    <row r="480" spans="1:25" s="2" customFormat="1" hidden="1" x14ac:dyDescent="0.3">
      <c r="A480" s="3">
        <v>472</v>
      </c>
      <c r="B480" s="373"/>
      <c r="C480" s="305" t="s">
        <v>1225</v>
      </c>
      <c r="D480" s="68">
        <v>4</v>
      </c>
      <c r="E480" s="49" t="s">
        <v>1421</v>
      </c>
      <c r="F480" s="18"/>
      <c r="G480" s="124" t="s">
        <v>467</v>
      </c>
      <c r="H480" s="179" t="s">
        <v>566</v>
      </c>
      <c r="I480" s="373" t="s">
        <v>781</v>
      </c>
      <c r="J480" s="373"/>
      <c r="K480" s="373"/>
      <c r="L480" s="124" t="s">
        <v>561</v>
      </c>
      <c r="M480" s="373"/>
      <c r="N480" s="18"/>
      <c r="O480" s="373"/>
      <c r="P480" s="18" t="s">
        <v>713</v>
      </c>
      <c r="Q480" s="297">
        <v>-7.1121623999999999</v>
      </c>
      <c r="R480" s="297">
        <v>113.32048229999999</v>
      </c>
      <c r="T480" s="373"/>
      <c r="U480" s="373"/>
      <c r="V480" s="11"/>
      <c r="W480" s="11"/>
      <c r="X480" s="11"/>
      <c r="Y480" s="11"/>
    </row>
    <row r="481" spans="1:25" s="2" customFormat="1" hidden="1" x14ac:dyDescent="0.3">
      <c r="A481" s="3">
        <v>473</v>
      </c>
      <c r="B481" s="373"/>
      <c r="C481" s="305" t="s">
        <v>1226</v>
      </c>
      <c r="D481" s="68">
        <v>28</v>
      </c>
      <c r="E481" s="49" t="s">
        <v>1423</v>
      </c>
      <c r="F481" s="18"/>
      <c r="G481" s="124" t="s">
        <v>468</v>
      </c>
      <c r="H481" s="179" t="s">
        <v>30</v>
      </c>
      <c r="I481" s="373" t="s">
        <v>847</v>
      </c>
      <c r="J481" s="373"/>
      <c r="K481" s="373"/>
      <c r="L481" s="124" t="s">
        <v>558</v>
      </c>
      <c r="M481" s="373"/>
      <c r="N481" s="18"/>
      <c r="O481" s="373"/>
      <c r="P481" s="18" t="s">
        <v>713</v>
      </c>
      <c r="Q481" s="297">
        <v>-7.0734095000000003</v>
      </c>
      <c r="R481" s="297">
        <v>113.14059090000001</v>
      </c>
      <c r="T481" s="373"/>
      <c r="U481" s="373"/>
      <c r="V481" s="11"/>
      <c r="W481" s="11"/>
      <c r="X481" s="11"/>
      <c r="Y481" s="11"/>
    </row>
    <row r="482" spans="1:25" s="2" customFormat="1" hidden="1" x14ac:dyDescent="0.3">
      <c r="A482" s="3">
        <v>474</v>
      </c>
      <c r="B482" s="373"/>
      <c r="C482" s="305" t="s">
        <v>1227</v>
      </c>
      <c r="D482" s="68">
        <v>50</v>
      </c>
      <c r="E482" s="49" t="s">
        <v>1421</v>
      </c>
      <c r="F482" s="18"/>
      <c r="G482" s="124" t="s">
        <v>469</v>
      </c>
      <c r="H482" s="179" t="s">
        <v>783</v>
      </c>
      <c r="I482" s="373" t="s">
        <v>867</v>
      </c>
      <c r="J482" s="373"/>
      <c r="K482" s="373"/>
      <c r="L482" s="124" t="s">
        <v>459</v>
      </c>
      <c r="M482" s="373"/>
      <c r="N482" s="18"/>
      <c r="O482" s="373"/>
      <c r="P482" s="18" t="s">
        <v>713</v>
      </c>
      <c r="Q482" s="297">
        <v>-7.1589304</v>
      </c>
      <c r="R482" s="297">
        <v>113.2012866</v>
      </c>
      <c r="T482" s="373"/>
      <c r="U482" s="373"/>
      <c r="V482" s="11"/>
      <c r="W482" s="11"/>
      <c r="X482" s="11"/>
      <c r="Y482" s="11"/>
    </row>
    <row r="483" spans="1:25" s="2" customFormat="1" ht="28.8" hidden="1" x14ac:dyDescent="0.3">
      <c r="A483" s="3">
        <v>475</v>
      </c>
      <c r="B483" s="373"/>
      <c r="C483" s="305" t="s">
        <v>1228</v>
      </c>
      <c r="D483" s="68">
        <v>7</v>
      </c>
      <c r="E483" s="49" t="s">
        <v>1423</v>
      </c>
      <c r="F483" s="18"/>
      <c r="G483" s="306" t="s">
        <v>470</v>
      </c>
      <c r="H483" s="179" t="s">
        <v>775</v>
      </c>
      <c r="I483" s="373" t="s">
        <v>868</v>
      </c>
      <c r="J483" s="373"/>
      <c r="K483" s="373"/>
      <c r="L483" s="124" t="s">
        <v>572</v>
      </c>
      <c r="M483" s="373"/>
      <c r="N483" s="18"/>
      <c r="O483" s="373"/>
      <c r="P483" s="18" t="s">
        <v>713</v>
      </c>
      <c r="Q483" s="297">
        <v>-7.1824395000000001</v>
      </c>
      <c r="R483" s="297">
        <v>113.2338846</v>
      </c>
      <c r="T483" s="373"/>
      <c r="U483" s="373"/>
      <c r="V483" s="11"/>
      <c r="W483" s="11"/>
      <c r="X483" s="11"/>
      <c r="Y483" s="11"/>
    </row>
    <row r="484" spans="1:25" s="2" customFormat="1" hidden="1" x14ac:dyDescent="0.3">
      <c r="A484" s="3">
        <v>476</v>
      </c>
      <c r="B484" s="373"/>
      <c r="C484" s="305" t="s">
        <v>1229</v>
      </c>
      <c r="D484" s="68">
        <v>58</v>
      </c>
      <c r="E484" s="49" t="s">
        <v>1421</v>
      </c>
      <c r="F484" s="18"/>
      <c r="G484" s="124" t="s">
        <v>389</v>
      </c>
      <c r="H484" s="179" t="s">
        <v>775</v>
      </c>
      <c r="I484" s="373" t="s">
        <v>592</v>
      </c>
      <c r="J484" s="373"/>
      <c r="K484" s="373"/>
      <c r="L484" s="124" t="s">
        <v>571</v>
      </c>
      <c r="M484" s="373"/>
      <c r="N484" s="18"/>
      <c r="O484" s="373"/>
      <c r="P484" s="18" t="s">
        <v>713</v>
      </c>
      <c r="Q484" s="297">
        <v>-7.2028755000000002</v>
      </c>
      <c r="R484" s="297">
        <v>113.24365880000001</v>
      </c>
      <c r="T484" s="373"/>
      <c r="U484" s="373"/>
      <c r="V484" s="11"/>
      <c r="W484" s="11"/>
      <c r="X484" s="11"/>
      <c r="Y484" s="11"/>
    </row>
    <row r="485" spans="1:25" s="2" customFormat="1" hidden="1" x14ac:dyDescent="0.3">
      <c r="A485" s="3">
        <v>477</v>
      </c>
      <c r="B485" s="373"/>
      <c r="C485" s="305" t="s">
        <v>1230</v>
      </c>
      <c r="D485" s="68">
        <v>27</v>
      </c>
      <c r="E485" s="49" t="s">
        <v>1423</v>
      </c>
      <c r="F485" s="18"/>
      <c r="G485" s="124" t="s">
        <v>471</v>
      </c>
      <c r="H485" s="179" t="s">
        <v>781</v>
      </c>
      <c r="I485" s="373" t="s">
        <v>834</v>
      </c>
      <c r="J485" s="373"/>
      <c r="K485" s="373"/>
      <c r="L485" s="124" t="s">
        <v>568</v>
      </c>
      <c r="M485" s="373"/>
      <c r="N485" s="18"/>
      <c r="O485" s="373"/>
      <c r="P485" s="18" t="s">
        <v>713</v>
      </c>
      <c r="Q485" s="297">
        <v>-7.1124850000000004</v>
      </c>
      <c r="R485" s="297">
        <v>113.20532300000001</v>
      </c>
      <c r="T485" s="373"/>
      <c r="U485" s="373"/>
      <c r="V485" s="11"/>
      <c r="W485" s="11"/>
      <c r="X485" s="11"/>
      <c r="Y485" s="11"/>
    </row>
    <row r="486" spans="1:25" s="2" customFormat="1" hidden="1" x14ac:dyDescent="0.3">
      <c r="A486" s="3">
        <v>478</v>
      </c>
      <c r="B486" s="373"/>
      <c r="C486" s="305" t="s">
        <v>1231</v>
      </c>
      <c r="D486" s="68">
        <v>3</v>
      </c>
      <c r="E486" s="49" t="s">
        <v>1423</v>
      </c>
      <c r="F486" s="18"/>
      <c r="G486" s="124" t="s">
        <v>365</v>
      </c>
      <c r="H486" s="179" t="s">
        <v>781</v>
      </c>
      <c r="I486" s="373" t="s">
        <v>365</v>
      </c>
      <c r="J486" s="373"/>
      <c r="K486" s="373"/>
      <c r="L486" s="124" t="s">
        <v>568</v>
      </c>
      <c r="M486" s="373"/>
      <c r="N486" s="18"/>
      <c r="O486" s="373"/>
      <c r="P486" s="18" t="s">
        <v>713</v>
      </c>
      <c r="Q486" s="297">
        <v>-7.1130027</v>
      </c>
      <c r="R486" s="297">
        <v>113.20531939999999</v>
      </c>
      <c r="T486" s="373"/>
      <c r="U486" s="373"/>
      <c r="V486" s="11"/>
      <c r="W486" s="11"/>
      <c r="X486" s="11"/>
      <c r="Y486" s="11"/>
    </row>
    <row r="487" spans="1:25" s="2" customFormat="1" hidden="1" x14ac:dyDescent="0.3">
      <c r="A487" s="3">
        <v>479</v>
      </c>
      <c r="B487" s="373"/>
      <c r="C487" s="305" t="s">
        <v>1232</v>
      </c>
      <c r="D487" s="68">
        <v>22</v>
      </c>
      <c r="E487" s="49" t="s">
        <v>1423</v>
      </c>
      <c r="F487" s="18"/>
      <c r="G487" s="124" t="s">
        <v>472</v>
      </c>
      <c r="H487" s="179" t="s">
        <v>780</v>
      </c>
      <c r="I487" s="373" t="s">
        <v>789</v>
      </c>
      <c r="J487" s="373"/>
      <c r="K487" s="373"/>
      <c r="L487" s="124" t="s">
        <v>560</v>
      </c>
      <c r="M487" s="373"/>
      <c r="N487" s="18"/>
      <c r="O487" s="373"/>
      <c r="P487" s="18" t="s">
        <v>713</v>
      </c>
      <c r="Q487" s="297">
        <v>-7.2136328000000001</v>
      </c>
      <c r="R487" s="297">
        <v>113.0429232</v>
      </c>
      <c r="T487" s="373"/>
      <c r="U487" s="373"/>
      <c r="V487" s="11"/>
      <c r="W487" s="11"/>
      <c r="X487" s="11"/>
      <c r="Y487" s="11"/>
    </row>
    <row r="488" spans="1:25" s="2" customFormat="1" hidden="1" x14ac:dyDescent="0.3">
      <c r="A488" s="3">
        <v>480</v>
      </c>
      <c r="B488" s="373"/>
      <c r="C488" s="305" t="s">
        <v>1233</v>
      </c>
      <c r="D488" s="68">
        <v>3</v>
      </c>
      <c r="E488" s="49" t="s">
        <v>1423</v>
      </c>
      <c r="F488" s="18"/>
      <c r="G488" s="124" t="s">
        <v>473</v>
      </c>
      <c r="H488" s="179" t="s">
        <v>776</v>
      </c>
      <c r="I488" s="373" t="s">
        <v>35</v>
      </c>
      <c r="J488" s="373"/>
      <c r="K488" s="373"/>
      <c r="L488" s="124" t="s">
        <v>631</v>
      </c>
      <c r="M488" s="373"/>
      <c r="N488" s="18"/>
      <c r="O488" s="373"/>
      <c r="P488" s="18" t="s">
        <v>713</v>
      </c>
      <c r="Q488" s="297">
        <v>-7.2162629000000003</v>
      </c>
      <c r="R488" s="297">
        <v>113.38525919999999</v>
      </c>
      <c r="T488" s="373"/>
      <c r="U488" s="373"/>
      <c r="V488" s="11"/>
      <c r="W488" s="11"/>
      <c r="X488" s="11"/>
      <c r="Y488" s="11"/>
    </row>
    <row r="489" spans="1:25" s="2" customFormat="1" hidden="1" x14ac:dyDescent="0.3">
      <c r="A489" s="3">
        <v>481</v>
      </c>
      <c r="B489" s="373"/>
      <c r="C489" s="305" t="s">
        <v>1234</v>
      </c>
      <c r="D489" s="68">
        <v>25</v>
      </c>
      <c r="E489" s="49" t="s">
        <v>1423</v>
      </c>
      <c r="F489" s="18"/>
      <c r="G489" s="124" t="s">
        <v>413</v>
      </c>
      <c r="H489" s="179" t="s">
        <v>776</v>
      </c>
      <c r="I489" s="373" t="s">
        <v>804</v>
      </c>
      <c r="J489" s="373"/>
      <c r="K489" s="373"/>
      <c r="L489" s="124" t="s">
        <v>631</v>
      </c>
      <c r="M489" s="373"/>
      <c r="N489" s="18"/>
      <c r="O489" s="373"/>
      <c r="P489" s="18" t="s">
        <v>713</v>
      </c>
      <c r="Q489" s="297">
        <v>-7.2159902000000002</v>
      </c>
      <c r="R489" s="297">
        <v>113.3860432</v>
      </c>
      <c r="T489" s="373"/>
      <c r="U489" s="373"/>
      <c r="V489" s="11"/>
      <c r="W489" s="11"/>
      <c r="X489" s="11"/>
      <c r="Y489" s="11"/>
    </row>
    <row r="490" spans="1:25" s="2" customFormat="1" hidden="1" x14ac:dyDescent="0.3">
      <c r="A490" s="3">
        <v>482</v>
      </c>
      <c r="B490" s="373"/>
      <c r="C490" s="305" t="s">
        <v>1235</v>
      </c>
      <c r="D490" s="68" t="s">
        <v>1446</v>
      </c>
      <c r="E490" s="49" t="s">
        <v>1421</v>
      </c>
      <c r="F490" s="18"/>
      <c r="G490" s="124" t="s">
        <v>474</v>
      </c>
      <c r="H490" s="179" t="s">
        <v>782</v>
      </c>
      <c r="I490" s="373" t="s">
        <v>865</v>
      </c>
      <c r="J490" s="373"/>
      <c r="K490" s="373"/>
      <c r="L490" s="124" t="s">
        <v>562</v>
      </c>
      <c r="M490" s="373"/>
      <c r="N490" s="18"/>
      <c r="O490" s="373"/>
      <c r="P490" s="18" t="s">
        <v>713</v>
      </c>
      <c r="Q490" s="297">
        <v>-7.0086114999999998</v>
      </c>
      <c r="R490" s="297">
        <v>113.3776482</v>
      </c>
      <c r="T490" s="373"/>
      <c r="U490" s="373"/>
      <c r="V490" s="11"/>
      <c r="W490" s="11"/>
      <c r="X490" s="11"/>
      <c r="Y490" s="11"/>
    </row>
    <row r="491" spans="1:25" s="2" customFormat="1" hidden="1" x14ac:dyDescent="0.3">
      <c r="A491" s="3">
        <v>483</v>
      </c>
      <c r="B491" s="373"/>
      <c r="C491" s="305" t="s">
        <v>1236</v>
      </c>
      <c r="D491" s="68">
        <v>5</v>
      </c>
      <c r="E491" s="49" t="s">
        <v>1423</v>
      </c>
      <c r="F491" s="18"/>
      <c r="G491" s="124" t="s">
        <v>475</v>
      </c>
      <c r="H491" s="179" t="s">
        <v>781</v>
      </c>
      <c r="I491" s="373" t="s">
        <v>869</v>
      </c>
      <c r="J491" s="373"/>
      <c r="K491" s="373"/>
      <c r="L491" s="124" t="s">
        <v>568</v>
      </c>
      <c r="M491" s="373"/>
      <c r="N491" s="18"/>
      <c r="O491" s="373"/>
      <c r="P491" s="18" t="s">
        <v>713</v>
      </c>
      <c r="Q491" s="297">
        <v>-7.1123285999999997</v>
      </c>
      <c r="R491" s="297">
        <v>113.2051239</v>
      </c>
      <c r="T491" s="373"/>
      <c r="U491" s="373"/>
      <c r="V491" s="11"/>
      <c r="W491" s="11"/>
      <c r="X491" s="11"/>
      <c r="Y491" s="11"/>
    </row>
    <row r="492" spans="1:25" s="2" customFormat="1" hidden="1" x14ac:dyDescent="0.3">
      <c r="A492" s="3">
        <v>484</v>
      </c>
      <c r="B492" s="373"/>
      <c r="C492" s="305" t="s">
        <v>1237</v>
      </c>
      <c r="D492" s="68">
        <v>35</v>
      </c>
      <c r="E492" s="49" t="s">
        <v>1423</v>
      </c>
      <c r="F492" s="18"/>
      <c r="G492" s="124" t="s">
        <v>476</v>
      </c>
      <c r="H492" s="179" t="s">
        <v>781</v>
      </c>
      <c r="I492" s="373" t="s">
        <v>397</v>
      </c>
      <c r="J492" s="373"/>
      <c r="K492" s="373"/>
      <c r="L492" s="124" t="s">
        <v>568</v>
      </c>
      <c r="M492" s="373"/>
      <c r="N492" s="18"/>
      <c r="O492" s="373"/>
      <c r="P492" s="18" t="s">
        <v>713</v>
      </c>
      <c r="Q492" s="297">
        <v>-7.1122031000000003</v>
      </c>
      <c r="R492" s="297">
        <v>113.2050431</v>
      </c>
      <c r="T492" s="373"/>
      <c r="U492" s="373"/>
      <c r="V492" s="11"/>
      <c r="W492" s="11"/>
      <c r="X492" s="11"/>
      <c r="Y492" s="11"/>
    </row>
    <row r="493" spans="1:25" s="2" customFormat="1" hidden="1" x14ac:dyDescent="0.3">
      <c r="A493" s="3">
        <v>485</v>
      </c>
      <c r="B493" s="373"/>
      <c r="C493" s="305" t="s">
        <v>1238</v>
      </c>
      <c r="D493" s="68">
        <v>15</v>
      </c>
      <c r="E493" s="49" t="s">
        <v>1423</v>
      </c>
      <c r="F493" s="18"/>
      <c r="G493" s="124" t="s">
        <v>477</v>
      </c>
      <c r="H493" s="179" t="s">
        <v>778</v>
      </c>
      <c r="I493" s="373" t="s">
        <v>465</v>
      </c>
      <c r="J493" s="373"/>
      <c r="K493" s="373"/>
      <c r="L493" s="124" t="s">
        <v>542</v>
      </c>
      <c r="M493" s="373"/>
      <c r="N493" s="18"/>
      <c r="O493" s="373"/>
      <c r="P493" s="18" t="s">
        <v>713</v>
      </c>
      <c r="Q493" s="297">
        <v>-7.2058092</v>
      </c>
      <c r="R493" s="297">
        <v>113.17687170000001</v>
      </c>
      <c r="T493" s="373"/>
      <c r="U493" s="373"/>
      <c r="V493" s="11"/>
      <c r="W493" s="11"/>
      <c r="X493" s="11"/>
      <c r="Y493" s="11"/>
    </row>
    <row r="494" spans="1:25" s="2" customFormat="1" hidden="1" x14ac:dyDescent="0.3">
      <c r="A494" s="3">
        <v>486</v>
      </c>
      <c r="B494" s="373"/>
      <c r="C494" s="305" t="s">
        <v>1239</v>
      </c>
      <c r="D494" s="68">
        <v>36</v>
      </c>
      <c r="E494" s="49" t="s">
        <v>1421</v>
      </c>
      <c r="F494" s="18"/>
      <c r="G494" s="124" t="s">
        <v>477</v>
      </c>
      <c r="H494" s="179" t="s">
        <v>778</v>
      </c>
      <c r="I494" s="373" t="s">
        <v>465</v>
      </c>
      <c r="J494" s="373"/>
      <c r="K494" s="373"/>
      <c r="L494" s="124" t="s">
        <v>542</v>
      </c>
      <c r="M494" s="373"/>
      <c r="N494" s="18"/>
      <c r="O494" s="373"/>
      <c r="P494" s="18" t="s">
        <v>713</v>
      </c>
      <c r="Q494" s="297">
        <v>-7.2064130000000004</v>
      </c>
      <c r="R494" s="297">
        <v>113.1773166</v>
      </c>
      <c r="T494" s="373"/>
      <c r="U494" s="373"/>
      <c r="V494" s="11"/>
      <c r="W494" s="11"/>
      <c r="X494" s="11"/>
      <c r="Y494" s="11"/>
    </row>
    <row r="495" spans="1:25" s="2" customFormat="1" hidden="1" x14ac:dyDescent="0.3">
      <c r="A495" s="3">
        <v>487</v>
      </c>
      <c r="B495" s="373"/>
      <c r="C495" s="305" t="s">
        <v>1240</v>
      </c>
      <c r="D495" s="68">
        <v>13</v>
      </c>
      <c r="E495" s="49" t="s">
        <v>1423</v>
      </c>
      <c r="F495" s="18"/>
      <c r="G495" s="124" t="s">
        <v>477</v>
      </c>
      <c r="H495" s="179" t="s">
        <v>778</v>
      </c>
      <c r="I495" s="373" t="s">
        <v>465</v>
      </c>
      <c r="J495" s="373"/>
      <c r="K495" s="373"/>
      <c r="L495" s="124" t="s">
        <v>542</v>
      </c>
      <c r="M495" s="373"/>
      <c r="N495" s="18"/>
      <c r="O495" s="373"/>
      <c r="P495" s="18" t="s">
        <v>713</v>
      </c>
      <c r="Q495" s="297">
        <v>-7.2058011999999998</v>
      </c>
      <c r="R495" s="297">
        <v>113.1774084</v>
      </c>
      <c r="T495" s="373"/>
      <c r="U495" s="373"/>
      <c r="V495" s="11"/>
      <c r="W495" s="11"/>
      <c r="X495" s="11"/>
      <c r="Y495" s="11"/>
    </row>
    <row r="496" spans="1:25" s="2" customFormat="1" hidden="1" x14ac:dyDescent="0.3">
      <c r="A496" s="3">
        <v>488</v>
      </c>
      <c r="B496" s="373"/>
      <c r="C496" s="305" t="s">
        <v>1241</v>
      </c>
      <c r="D496" s="68">
        <v>60</v>
      </c>
      <c r="E496" s="49" t="s">
        <v>1423</v>
      </c>
      <c r="F496" s="373"/>
      <c r="G496" s="124" t="s">
        <v>478</v>
      </c>
      <c r="H496" s="179" t="s">
        <v>775</v>
      </c>
      <c r="I496" s="373" t="s">
        <v>601</v>
      </c>
      <c r="J496" s="373"/>
      <c r="K496" s="373"/>
      <c r="L496" s="124" t="s">
        <v>571</v>
      </c>
      <c r="M496" s="373"/>
      <c r="N496" s="18"/>
      <c r="O496" s="373"/>
      <c r="P496" s="18" t="s">
        <v>713</v>
      </c>
      <c r="Q496" s="297">
        <v>-7.2033303999999996</v>
      </c>
      <c r="R496" s="297">
        <v>113.2441307</v>
      </c>
      <c r="T496" s="373"/>
      <c r="U496" s="373"/>
      <c r="V496" s="11"/>
      <c r="W496" s="11"/>
      <c r="X496" s="11"/>
      <c r="Y496" s="11"/>
    </row>
    <row r="497" spans="1:25" s="2" customFormat="1" hidden="1" x14ac:dyDescent="0.3">
      <c r="A497" s="3">
        <v>489</v>
      </c>
      <c r="B497" s="373"/>
      <c r="C497" s="305" t="s">
        <v>1242</v>
      </c>
      <c r="D497" s="68">
        <v>3</v>
      </c>
      <c r="E497" s="49" t="s">
        <v>1421</v>
      </c>
      <c r="F497" s="373"/>
      <c r="G497" s="124" t="s">
        <v>479</v>
      </c>
      <c r="H497" s="179" t="s">
        <v>775</v>
      </c>
      <c r="I497" s="373" t="s">
        <v>602</v>
      </c>
      <c r="J497" s="373"/>
      <c r="K497" s="373"/>
      <c r="L497" s="124" t="s">
        <v>571</v>
      </c>
      <c r="M497" s="373"/>
      <c r="N497" s="18"/>
      <c r="O497" s="373"/>
      <c r="P497" s="18" t="s">
        <v>713</v>
      </c>
      <c r="Q497" s="297">
        <v>-7.2025240999999998</v>
      </c>
      <c r="R497" s="297">
        <v>113.2436866</v>
      </c>
      <c r="T497" s="373"/>
      <c r="U497" s="373"/>
      <c r="V497" s="11"/>
      <c r="W497" s="11"/>
      <c r="X497" s="11"/>
      <c r="Y497" s="11"/>
    </row>
    <row r="498" spans="1:25" s="2" customFormat="1" hidden="1" x14ac:dyDescent="0.3">
      <c r="A498" s="3">
        <v>490</v>
      </c>
      <c r="B498" s="373"/>
      <c r="C498" s="305" t="s">
        <v>1243</v>
      </c>
      <c r="D498" s="68">
        <v>40</v>
      </c>
      <c r="E498" s="49" t="s">
        <v>1421</v>
      </c>
      <c r="F498" s="373"/>
      <c r="G498" s="124" t="s">
        <v>473</v>
      </c>
      <c r="H498" s="179" t="s">
        <v>776</v>
      </c>
      <c r="I498" s="373" t="s">
        <v>35</v>
      </c>
      <c r="J498" s="373"/>
      <c r="K498" s="373"/>
      <c r="L498" s="124" t="s">
        <v>631</v>
      </c>
      <c r="M498" s="373"/>
      <c r="N498" s="18"/>
      <c r="O498" s="373"/>
      <c r="P498" s="18" t="s">
        <v>713</v>
      </c>
      <c r="Q498" s="297">
        <v>-7.2162310999999999</v>
      </c>
      <c r="R498" s="297">
        <v>113.38567930000001</v>
      </c>
      <c r="T498" s="373"/>
      <c r="U498" s="373"/>
      <c r="V498" s="11"/>
      <c r="W498" s="11"/>
      <c r="X498" s="11"/>
      <c r="Y498" s="11"/>
    </row>
    <row r="499" spans="1:25" s="2" customFormat="1" hidden="1" x14ac:dyDescent="0.3">
      <c r="A499" s="3">
        <v>491</v>
      </c>
      <c r="B499" s="373"/>
      <c r="C499" s="305" t="s">
        <v>1244</v>
      </c>
      <c r="D499" s="68">
        <v>3</v>
      </c>
      <c r="E499" s="49" t="s">
        <v>1423</v>
      </c>
      <c r="F499" s="373"/>
      <c r="G499" s="124" t="s">
        <v>480</v>
      </c>
      <c r="H499" s="179" t="s">
        <v>782</v>
      </c>
      <c r="I499" s="373" t="s">
        <v>1912</v>
      </c>
      <c r="J499" s="373"/>
      <c r="K499" s="373"/>
      <c r="L499" s="124" t="s">
        <v>562</v>
      </c>
      <c r="M499" s="373"/>
      <c r="N499" s="18"/>
      <c r="O499" s="373"/>
      <c r="P499" s="18" t="s">
        <v>713</v>
      </c>
      <c r="Q499" s="297">
        <v>-7.0089115</v>
      </c>
      <c r="R499" s="297">
        <v>113.3778121</v>
      </c>
      <c r="T499" s="373"/>
      <c r="U499" s="373"/>
      <c r="V499" s="11"/>
      <c r="W499" s="11"/>
      <c r="X499" s="11"/>
      <c r="Y499" s="11"/>
    </row>
    <row r="500" spans="1:25" s="2" customFormat="1" hidden="1" x14ac:dyDescent="0.3">
      <c r="A500" s="3">
        <v>492</v>
      </c>
      <c r="B500" s="373"/>
      <c r="C500" s="305" t="s">
        <v>1245</v>
      </c>
      <c r="D500" s="68">
        <v>23</v>
      </c>
      <c r="E500" s="49" t="s">
        <v>1423</v>
      </c>
      <c r="F500" s="373"/>
      <c r="G500" s="124" t="s">
        <v>481</v>
      </c>
      <c r="H500" s="179" t="s">
        <v>775</v>
      </c>
      <c r="I500" s="373" t="s">
        <v>602</v>
      </c>
      <c r="J500" s="373"/>
      <c r="K500" s="373"/>
      <c r="L500" s="124" t="s">
        <v>571</v>
      </c>
      <c r="M500" s="373"/>
      <c r="N500" s="18"/>
      <c r="O500" s="373"/>
      <c r="P500" s="18" t="s">
        <v>713</v>
      </c>
      <c r="Q500" s="297">
        <v>-7.2029997999999997</v>
      </c>
      <c r="R500" s="297">
        <v>113.2443998</v>
      </c>
      <c r="T500" s="373"/>
      <c r="U500" s="373"/>
      <c r="V500" s="11"/>
      <c r="W500" s="11"/>
      <c r="X500" s="11"/>
      <c r="Y500" s="11"/>
    </row>
    <row r="501" spans="1:25" s="2" customFormat="1" hidden="1" x14ac:dyDescent="0.3">
      <c r="A501" s="3">
        <v>493</v>
      </c>
      <c r="B501" s="373"/>
      <c r="C501" s="305" t="s">
        <v>1246</v>
      </c>
      <c r="D501" s="68">
        <v>38</v>
      </c>
      <c r="E501" s="49" t="s">
        <v>1423</v>
      </c>
      <c r="F501" s="373"/>
      <c r="G501" s="124" t="s">
        <v>482</v>
      </c>
      <c r="H501" s="179" t="s">
        <v>30</v>
      </c>
      <c r="I501" s="373" t="s">
        <v>576</v>
      </c>
      <c r="J501" s="373"/>
      <c r="K501" s="373"/>
      <c r="L501" s="124" t="s">
        <v>595</v>
      </c>
      <c r="M501" s="373"/>
      <c r="N501" s="18"/>
      <c r="O501" s="373"/>
      <c r="P501" s="18" t="s">
        <v>713</v>
      </c>
      <c r="Q501" s="297">
        <v>-7.0798683000000002</v>
      </c>
      <c r="R501" s="297">
        <v>113.2105768</v>
      </c>
      <c r="T501" s="373"/>
      <c r="U501" s="373"/>
      <c r="V501" s="11"/>
      <c r="W501" s="11"/>
      <c r="X501" s="11"/>
      <c r="Y501" s="11"/>
    </row>
    <row r="502" spans="1:25" s="2" customFormat="1" hidden="1" x14ac:dyDescent="0.3">
      <c r="A502" s="3">
        <v>494</v>
      </c>
      <c r="B502" s="373"/>
      <c r="C502" s="305" t="s">
        <v>1247</v>
      </c>
      <c r="D502" s="68">
        <v>6</v>
      </c>
      <c r="E502" s="49" t="s">
        <v>1421</v>
      </c>
      <c r="F502" s="373"/>
      <c r="G502" s="124" t="s">
        <v>483</v>
      </c>
      <c r="H502" s="179" t="s">
        <v>30</v>
      </c>
      <c r="I502" s="373" t="s">
        <v>849</v>
      </c>
      <c r="J502" s="373"/>
      <c r="K502" s="373"/>
      <c r="L502" s="124" t="s">
        <v>595</v>
      </c>
      <c r="M502" s="373"/>
      <c r="N502" s="18"/>
      <c r="O502" s="373"/>
      <c r="P502" s="18" t="s">
        <v>713</v>
      </c>
      <c r="Q502" s="297">
        <v>-7.0790858999999999</v>
      </c>
      <c r="R502" s="297">
        <v>113.21008260000001</v>
      </c>
      <c r="T502" s="373"/>
      <c r="U502" s="373"/>
      <c r="V502" s="11"/>
      <c r="W502" s="11"/>
      <c r="X502" s="11"/>
      <c r="Y502" s="11"/>
    </row>
    <row r="503" spans="1:25" s="2" customFormat="1" hidden="1" x14ac:dyDescent="0.3">
      <c r="A503" s="3">
        <v>495</v>
      </c>
      <c r="B503" s="373"/>
      <c r="C503" s="305" t="s">
        <v>1248</v>
      </c>
      <c r="D503" s="68">
        <v>47</v>
      </c>
      <c r="E503" s="49" t="s">
        <v>1421</v>
      </c>
      <c r="F503" s="373"/>
      <c r="G503" s="124" t="s">
        <v>484</v>
      </c>
      <c r="H503" s="179" t="s">
        <v>780</v>
      </c>
      <c r="I503" s="373" t="s">
        <v>829</v>
      </c>
      <c r="J503" s="373"/>
      <c r="K503" s="373"/>
      <c r="L503" s="124" t="s">
        <v>560</v>
      </c>
      <c r="M503" s="373"/>
      <c r="N503" s="18"/>
      <c r="O503" s="373"/>
      <c r="P503" s="18" t="s">
        <v>713</v>
      </c>
      <c r="Q503" s="297">
        <v>-7.2138067000000001</v>
      </c>
      <c r="R503" s="297">
        <v>113.0432019</v>
      </c>
      <c r="T503" s="373"/>
      <c r="U503" s="373"/>
      <c r="V503" s="11"/>
      <c r="W503" s="11"/>
      <c r="X503" s="11"/>
      <c r="Y503" s="11"/>
    </row>
    <row r="504" spans="1:25" s="2" customFormat="1" hidden="1" x14ac:dyDescent="0.3">
      <c r="A504" s="3">
        <v>496</v>
      </c>
      <c r="B504" s="373"/>
      <c r="C504" s="305" t="s">
        <v>1249</v>
      </c>
      <c r="D504" s="68"/>
      <c r="E504" s="49" t="s">
        <v>1423</v>
      </c>
      <c r="F504" s="373"/>
      <c r="G504" s="124" t="s">
        <v>485</v>
      </c>
      <c r="H504" s="179" t="s">
        <v>777</v>
      </c>
      <c r="I504" s="373" t="s">
        <v>777</v>
      </c>
      <c r="J504" s="373"/>
      <c r="K504" s="373"/>
      <c r="L504" s="124" t="s">
        <v>455</v>
      </c>
      <c r="M504" s="373"/>
      <c r="N504" s="18"/>
      <c r="O504" s="373"/>
      <c r="P504" s="18" t="s">
        <v>713</v>
      </c>
      <c r="Q504" s="297">
        <v>-6.8967473999999998</v>
      </c>
      <c r="R504" s="297">
        <v>113.1478524</v>
      </c>
      <c r="T504" s="373"/>
      <c r="U504" s="373"/>
      <c r="V504" s="11"/>
      <c r="W504" s="11"/>
      <c r="X504" s="11"/>
      <c r="Y504" s="11"/>
    </row>
    <row r="505" spans="1:25" s="2" customFormat="1" hidden="1" x14ac:dyDescent="0.3">
      <c r="A505" s="3">
        <v>497</v>
      </c>
      <c r="B505" s="373"/>
      <c r="C505" s="305" t="s">
        <v>1250</v>
      </c>
      <c r="D505" s="68">
        <v>22</v>
      </c>
      <c r="E505" s="49" t="s">
        <v>1423</v>
      </c>
      <c r="F505" s="373"/>
      <c r="G505" s="124" t="s">
        <v>486</v>
      </c>
      <c r="H505" s="179" t="s">
        <v>777</v>
      </c>
      <c r="I505" s="373" t="s">
        <v>870</v>
      </c>
      <c r="J505" s="373"/>
      <c r="K505" s="373"/>
      <c r="L505" s="124" t="s">
        <v>711</v>
      </c>
      <c r="M505" s="373"/>
      <c r="N505" s="18"/>
      <c r="O505" s="373"/>
      <c r="P505" s="18" t="s">
        <v>713</v>
      </c>
      <c r="Q505" s="297">
        <v>-6.8962260000000004</v>
      </c>
      <c r="R505" s="297">
        <v>113.1997307</v>
      </c>
      <c r="T505" s="373"/>
      <c r="U505" s="373"/>
      <c r="V505" s="11"/>
      <c r="W505" s="11"/>
      <c r="X505" s="11"/>
      <c r="Y505" s="11"/>
    </row>
    <row r="506" spans="1:25" s="2" customFormat="1" hidden="1" x14ac:dyDescent="0.3">
      <c r="A506" s="3">
        <v>498</v>
      </c>
      <c r="B506" s="373"/>
      <c r="C506" s="305" t="s">
        <v>1251</v>
      </c>
      <c r="D506" s="68">
        <v>32</v>
      </c>
      <c r="E506" s="49" t="s">
        <v>1423</v>
      </c>
      <c r="F506" s="373"/>
      <c r="G506" s="124" t="s">
        <v>487</v>
      </c>
      <c r="H506" s="179" t="s">
        <v>777</v>
      </c>
      <c r="I506" s="373" t="s">
        <v>863</v>
      </c>
      <c r="J506" s="373"/>
      <c r="K506" s="373"/>
      <c r="L506" s="124" t="s">
        <v>455</v>
      </c>
      <c r="M506" s="373"/>
      <c r="N506" s="18"/>
      <c r="O506" s="373"/>
      <c r="P506" s="18" t="s">
        <v>713</v>
      </c>
      <c r="Q506" s="297">
        <v>-6.8959975</v>
      </c>
      <c r="R506" s="297">
        <v>113.148391</v>
      </c>
      <c r="T506" s="373"/>
      <c r="U506" s="373"/>
      <c r="V506" s="11"/>
      <c r="W506" s="11"/>
      <c r="X506" s="11"/>
      <c r="Y506" s="11"/>
    </row>
    <row r="507" spans="1:25" s="2" customFormat="1" hidden="1" x14ac:dyDescent="0.3">
      <c r="A507" s="3">
        <v>499</v>
      </c>
      <c r="B507" s="373"/>
      <c r="C507" s="305" t="s">
        <v>1252</v>
      </c>
      <c r="D507" s="68">
        <v>35</v>
      </c>
      <c r="E507" s="49" t="s">
        <v>1423</v>
      </c>
      <c r="F507" s="373"/>
      <c r="G507" s="124" t="s">
        <v>488</v>
      </c>
      <c r="H507" s="179" t="s">
        <v>777</v>
      </c>
      <c r="I507" s="373" t="s">
        <v>871</v>
      </c>
      <c r="J507" s="373"/>
      <c r="K507" s="373"/>
      <c r="L507" s="124" t="s">
        <v>455</v>
      </c>
      <c r="M507" s="373"/>
      <c r="N507" s="18"/>
      <c r="O507" s="373"/>
      <c r="P507" s="18" t="s">
        <v>713</v>
      </c>
      <c r="Q507" s="297">
        <v>-6.8959108999999996</v>
      </c>
      <c r="R507" s="297">
        <v>113.1484909</v>
      </c>
      <c r="T507" s="373"/>
      <c r="U507" s="373"/>
      <c r="V507" s="11"/>
      <c r="W507" s="11"/>
      <c r="X507" s="11"/>
      <c r="Y507" s="11"/>
    </row>
    <row r="508" spans="1:25" s="2" customFormat="1" hidden="1" x14ac:dyDescent="0.3">
      <c r="A508" s="3">
        <v>500</v>
      </c>
      <c r="B508" s="373"/>
      <c r="C508" s="305" t="s">
        <v>1253</v>
      </c>
      <c r="D508" s="68">
        <v>39</v>
      </c>
      <c r="E508" s="49" t="s">
        <v>1423</v>
      </c>
      <c r="F508" s="373"/>
      <c r="G508" s="124" t="s">
        <v>489</v>
      </c>
      <c r="H508" s="179" t="s">
        <v>777</v>
      </c>
      <c r="I508" s="373" t="s">
        <v>872</v>
      </c>
      <c r="J508" s="373"/>
      <c r="K508" s="373"/>
      <c r="L508" s="124" t="s">
        <v>455</v>
      </c>
      <c r="M508" s="373"/>
      <c r="N508" s="18"/>
      <c r="O508" s="373"/>
      <c r="P508" s="18" t="s">
        <v>713</v>
      </c>
      <c r="Q508" s="297">
        <v>-6.8960075999999999</v>
      </c>
      <c r="R508" s="297">
        <v>113.14837369999999</v>
      </c>
      <c r="T508" s="373"/>
      <c r="U508" s="373"/>
      <c r="V508" s="11"/>
      <c r="W508" s="11"/>
      <c r="X508" s="11"/>
      <c r="Y508" s="11"/>
    </row>
    <row r="509" spans="1:25" s="2" customFormat="1" hidden="1" x14ac:dyDescent="0.3">
      <c r="A509" s="3">
        <v>501</v>
      </c>
      <c r="B509" s="373"/>
      <c r="C509" s="305" t="s">
        <v>1254</v>
      </c>
      <c r="D509" s="68">
        <v>1</v>
      </c>
      <c r="E509" s="49" t="s">
        <v>1421</v>
      </c>
      <c r="F509" s="373"/>
      <c r="G509" s="124" t="s">
        <v>490</v>
      </c>
      <c r="H509" s="179" t="s">
        <v>779</v>
      </c>
      <c r="I509" s="373" t="s">
        <v>490</v>
      </c>
      <c r="J509" s="373"/>
      <c r="K509" s="373"/>
      <c r="L509" s="124" t="s">
        <v>559</v>
      </c>
      <c r="M509" s="373"/>
      <c r="N509" s="18"/>
      <c r="O509" s="373"/>
      <c r="P509" s="18" t="s">
        <v>713</v>
      </c>
      <c r="Q509" s="297">
        <v>-7.1128486999999998</v>
      </c>
      <c r="R509" s="297">
        <v>113.2050074</v>
      </c>
      <c r="T509" s="373"/>
      <c r="U509" s="373"/>
      <c r="V509" s="11"/>
      <c r="W509" s="11"/>
      <c r="X509" s="11"/>
      <c r="Y509" s="11"/>
    </row>
    <row r="510" spans="1:25" s="2" customFormat="1" hidden="1" x14ac:dyDescent="0.3">
      <c r="A510" s="3">
        <v>502</v>
      </c>
      <c r="B510" s="373"/>
      <c r="C510" s="305" t="s">
        <v>1255</v>
      </c>
      <c r="D510" s="68">
        <v>1.5</v>
      </c>
      <c r="E510" s="49" t="s">
        <v>1423</v>
      </c>
      <c r="F510" s="373"/>
      <c r="G510" s="124" t="s">
        <v>491</v>
      </c>
      <c r="H510" s="179" t="s">
        <v>779</v>
      </c>
      <c r="I510" s="373" t="s">
        <v>491</v>
      </c>
      <c r="J510" s="373"/>
      <c r="K510" s="373"/>
      <c r="L510" s="124" t="s">
        <v>559</v>
      </c>
      <c r="M510" s="373"/>
      <c r="N510" s="18"/>
      <c r="O510" s="373"/>
      <c r="P510" s="18" t="s">
        <v>713</v>
      </c>
      <c r="Q510" s="297">
        <v>-7.1127975000000001</v>
      </c>
      <c r="R510" s="297">
        <v>113.2048092</v>
      </c>
      <c r="T510" s="373"/>
      <c r="U510" s="373"/>
      <c r="V510" s="11"/>
      <c r="W510" s="11"/>
      <c r="X510" s="11"/>
      <c r="Y510" s="11"/>
    </row>
    <row r="511" spans="1:25" s="2" customFormat="1" hidden="1" x14ac:dyDescent="0.3">
      <c r="A511" s="3">
        <v>503</v>
      </c>
      <c r="B511" s="373"/>
      <c r="C511" s="305" t="s">
        <v>1256</v>
      </c>
      <c r="D511" s="68" t="s">
        <v>1455</v>
      </c>
      <c r="E511" s="49" t="s">
        <v>1423</v>
      </c>
      <c r="F511" s="373"/>
      <c r="G511" s="124" t="s">
        <v>492</v>
      </c>
      <c r="H511" s="179" t="s">
        <v>781</v>
      </c>
      <c r="I511" s="373" t="s">
        <v>873</v>
      </c>
      <c r="J511" s="373"/>
      <c r="K511" s="373"/>
      <c r="L511" s="124" t="s">
        <v>568</v>
      </c>
      <c r="M511" s="373"/>
      <c r="N511" s="18"/>
      <c r="O511" s="373"/>
      <c r="P511" s="18" t="s">
        <v>713</v>
      </c>
      <c r="Q511" s="297">
        <v>-7.1131232000000004</v>
      </c>
      <c r="R511" s="297">
        <v>113.20511999999999</v>
      </c>
      <c r="T511" s="373"/>
      <c r="U511" s="373"/>
      <c r="V511" s="11"/>
      <c r="W511" s="11"/>
      <c r="X511" s="11"/>
      <c r="Y511" s="11"/>
    </row>
    <row r="512" spans="1:25" s="2" customFormat="1" hidden="1" x14ac:dyDescent="0.3">
      <c r="A512" s="3">
        <v>504</v>
      </c>
      <c r="B512" s="373"/>
      <c r="C512" s="305" t="s">
        <v>1257</v>
      </c>
      <c r="D512" s="68">
        <v>30</v>
      </c>
      <c r="E512" s="49" t="s">
        <v>1423</v>
      </c>
      <c r="F512" s="373"/>
      <c r="G512" s="124" t="s">
        <v>493</v>
      </c>
      <c r="H512" s="179" t="s">
        <v>781</v>
      </c>
      <c r="I512" s="373" t="s">
        <v>431</v>
      </c>
      <c r="J512" s="373"/>
      <c r="K512" s="373"/>
      <c r="L512" s="124" t="s">
        <v>568</v>
      </c>
      <c r="M512" s="373"/>
      <c r="N512" s="18"/>
      <c r="O512" s="373"/>
      <c r="P512" s="18" t="s">
        <v>713</v>
      </c>
      <c r="Q512" s="297">
        <v>-7.1127409000000004</v>
      </c>
      <c r="R512" s="297">
        <v>113.204936</v>
      </c>
      <c r="T512" s="373"/>
      <c r="U512" s="373"/>
      <c r="V512" s="11"/>
      <c r="W512" s="11"/>
      <c r="X512" s="11"/>
      <c r="Y512" s="11"/>
    </row>
    <row r="513" spans="1:25" s="2" customFormat="1" hidden="1" x14ac:dyDescent="0.3">
      <c r="A513" s="3">
        <v>505</v>
      </c>
      <c r="B513" s="373"/>
      <c r="C513" s="305" t="s">
        <v>1258</v>
      </c>
      <c r="D513" s="68" t="s">
        <v>1455</v>
      </c>
      <c r="E513" s="49" t="s">
        <v>1423</v>
      </c>
      <c r="F513" s="373"/>
      <c r="G513" s="124" t="s">
        <v>444</v>
      </c>
      <c r="H513" s="179" t="s">
        <v>781</v>
      </c>
      <c r="I513" s="373" t="s">
        <v>444</v>
      </c>
      <c r="J513" s="373"/>
      <c r="K513" s="373"/>
      <c r="L513" s="124" t="s">
        <v>568</v>
      </c>
      <c r="M513" s="373"/>
      <c r="N513" s="18"/>
      <c r="O513" s="373"/>
      <c r="P513" s="18" t="s">
        <v>713</v>
      </c>
      <c r="Q513" s="297">
        <v>-7.1124207999999998</v>
      </c>
      <c r="R513" s="297">
        <v>113.2052877</v>
      </c>
      <c r="T513" s="373"/>
      <c r="U513" s="373"/>
      <c r="V513" s="11"/>
      <c r="W513" s="11"/>
      <c r="X513" s="11"/>
      <c r="Y513" s="11"/>
    </row>
    <row r="514" spans="1:25" s="2" customFormat="1" hidden="1" x14ac:dyDescent="0.3">
      <c r="A514" s="3">
        <v>506</v>
      </c>
      <c r="B514" s="373"/>
      <c r="C514" s="305" t="s">
        <v>1259</v>
      </c>
      <c r="D514" s="68">
        <v>27</v>
      </c>
      <c r="E514" s="49"/>
      <c r="F514" s="373"/>
      <c r="G514" s="124" t="s">
        <v>494</v>
      </c>
      <c r="H514" s="179" t="s">
        <v>376</v>
      </c>
      <c r="I514" s="373" t="s">
        <v>494</v>
      </c>
      <c r="J514" s="373"/>
      <c r="K514" s="373"/>
      <c r="L514" s="124" t="s">
        <v>564</v>
      </c>
      <c r="M514" s="373"/>
      <c r="N514" s="18"/>
      <c r="O514" s="373"/>
      <c r="P514" s="18" t="s">
        <v>713</v>
      </c>
      <c r="Q514" s="297">
        <v>-6.9981219000000001</v>
      </c>
      <c r="R514" s="297">
        <v>113.2793751</v>
      </c>
      <c r="T514" s="373"/>
      <c r="U514" s="373"/>
      <c r="V514" s="11"/>
      <c r="W514" s="11"/>
      <c r="X514" s="11"/>
      <c r="Y514" s="11"/>
    </row>
    <row r="515" spans="1:25" s="2" customFormat="1" hidden="1" x14ac:dyDescent="0.3">
      <c r="A515" s="3">
        <v>507</v>
      </c>
      <c r="B515" s="373"/>
      <c r="C515" s="305" t="s">
        <v>1260</v>
      </c>
      <c r="D515" s="68">
        <v>41</v>
      </c>
      <c r="E515" s="49" t="s">
        <v>1421</v>
      </c>
      <c r="F515" s="373"/>
      <c r="G515" s="124" t="s">
        <v>495</v>
      </c>
      <c r="H515" s="179" t="s">
        <v>781</v>
      </c>
      <c r="I515" s="373" t="s">
        <v>495</v>
      </c>
      <c r="J515" s="373"/>
      <c r="K515" s="373"/>
      <c r="L515" s="124" t="s">
        <v>561</v>
      </c>
      <c r="M515" s="373"/>
      <c r="N515" s="18"/>
      <c r="O515" s="373"/>
      <c r="P515" s="18" t="s">
        <v>713</v>
      </c>
      <c r="Q515" s="297">
        <v>-7.1115063000000003</v>
      </c>
      <c r="R515" s="297">
        <v>113.3199272</v>
      </c>
      <c r="T515" s="373"/>
      <c r="U515" s="373"/>
      <c r="V515" s="11"/>
      <c r="W515" s="11"/>
      <c r="X515" s="11"/>
      <c r="Y515" s="11"/>
    </row>
    <row r="516" spans="1:25" s="2" customFormat="1" hidden="1" x14ac:dyDescent="0.3">
      <c r="A516" s="3">
        <v>508</v>
      </c>
      <c r="B516" s="373"/>
      <c r="C516" s="305" t="s">
        <v>1261</v>
      </c>
      <c r="D516" s="68">
        <v>36</v>
      </c>
      <c r="E516" s="49" t="s">
        <v>1421</v>
      </c>
      <c r="F516" s="373"/>
      <c r="G516" s="124" t="s">
        <v>459</v>
      </c>
      <c r="H516" s="179" t="s">
        <v>783</v>
      </c>
      <c r="I516" s="373" t="s">
        <v>783</v>
      </c>
      <c r="J516" s="373"/>
      <c r="K516" s="373"/>
      <c r="L516" s="124" t="s">
        <v>459</v>
      </c>
      <c r="M516" s="373"/>
      <c r="N516" s="18"/>
      <c r="O516" s="373"/>
      <c r="P516" s="18" t="s">
        <v>713</v>
      </c>
      <c r="Q516" s="297">
        <v>-7.1590375999999996</v>
      </c>
      <c r="R516" s="297">
        <v>113.20199049999999</v>
      </c>
      <c r="T516" s="373"/>
      <c r="U516" s="373"/>
      <c r="V516" s="11"/>
      <c r="W516" s="11"/>
      <c r="X516" s="11"/>
      <c r="Y516" s="11"/>
    </row>
    <row r="517" spans="1:25" s="2" customFormat="1" hidden="1" x14ac:dyDescent="0.3">
      <c r="A517" s="3">
        <v>509</v>
      </c>
      <c r="B517" s="373"/>
      <c r="C517" s="305" t="s">
        <v>1262</v>
      </c>
      <c r="D517" s="68">
        <v>28</v>
      </c>
      <c r="E517" s="49" t="s">
        <v>1423</v>
      </c>
      <c r="F517" s="373"/>
      <c r="G517" s="124" t="s">
        <v>496</v>
      </c>
      <c r="H517" s="179" t="s">
        <v>781</v>
      </c>
      <c r="I517" s="373" t="s">
        <v>856</v>
      </c>
      <c r="J517" s="373"/>
      <c r="K517" s="373"/>
      <c r="L517" s="124" t="s">
        <v>561</v>
      </c>
      <c r="M517" s="373"/>
      <c r="N517" s="18"/>
      <c r="O517" s="373"/>
      <c r="P517" s="18" t="s">
        <v>713</v>
      </c>
      <c r="Q517" s="297">
        <v>-7.1113305000000002</v>
      </c>
      <c r="R517" s="297">
        <v>113.319864</v>
      </c>
      <c r="T517" s="373"/>
      <c r="U517" s="373"/>
      <c r="V517" s="11"/>
      <c r="W517" s="11"/>
      <c r="X517" s="11"/>
      <c r="Y517" s="11"/>
    </row>
    <row r="518" spans="1:25" s="2" customFormat="1" hidden="1" x14ac:dyDescent="0.3">
      <c r="A518" s="3">
        <v>510</v>
      </c>
      <c r="B518" s="373"/>
      <c r="C518" s="305" t="s">
        <v>1263</v>
      </c>
      <c r="D518" s="68">
        <v>42</v>
      </c>
      <c r="E518" s="49" t="s">
        <v>1423</v>
      </c>
      <c r="F518" s="373"/>
      <c r="G518" s="124" t="s">
        <v>497</v>
      </c>
      <c r="H518" s="179" t="s">
        <v>775</v>
      </c>
      <c r="I518" s="373" t="s">
        <v>601</v>
      </c>
      <c r="J518" s="373"/>
      <c r="K518" s="373"/>
      <c r="L518" s="124" t="s">
        <v>571</v>
      </c>
      <c r="M518" s="373"/>
      <c r="N518" s="18"/>
      <c r="O518" s="373"/>
      <c r="P518" s="18" t="s">
        <v>713</v>
      </c>
      <c r="Q518" s="297">
        <v>-7.2029486</v>
      </c>
      <c r="R518" s="297">
        <v>113.2439299</v>
      </c>
      <c r="T518" s="373"/>
      <c r="U518" s="373"/>
      <c r="V518" s="11"/>
      <c r="W518" s="11"/>
      <c r="X518" s="11"/>
      <c r="Y518" s="11"/>
    </row>
    <row r="519" spans="1:25" s="2" customFormat="1" hidden="1" x14ac:dyDescent="0.3">
      <c r="A519" s="3">
        <v>511</v>
      </c>
      <c r="B519" s="373"/>
      <c r="C519" s="305" t="s">
        <v>1264</v>
      </c>
      <c r="D519" s="68">
        <v>20</v>
      </c>
      <c r="E519" s="49" t="s">
        <v>1421</v>
      </c>
      <c r="F519" s="373"/>
      <c r="G519" s="93" t="s">
        <v>498</v>
      </c>
      <c r="H519" s="179" t="s">
        <v>775</v>
      </c>
      <c r="I519" s="373" t="s">
        <v>592</v>
      </c>
      <c r="J519" s="373"/>
      <c r="K519" s="373"/>
      <c r="L519" s="124" t="s">
        <v>571</v>
      </c>
      <c r="M519" s="373"/>
      <c r="N519" s="18"/>
      <c r="O519" s="373"/>
      <c r="P519" s="18" t="s">
        <v>713</v>
      </c>
      <c r="Q519" s="297">
        <v>-7.2028135000000004</v>
      </c>
      <c r="R519" s="297">
        <v>113.2442417</v>
      </c>
      <c r="T519" s="373"/>
      <c r="U519" s="373"/>
      <c r="V519" s="11"/>
      <c r="W519" s="11"/>
      <c r="X519" s="11"/>
      <c r="Y519" s="11"/>
    </row>
    <row r="520" spans="1:25" s="2" customFormat="1" hidden="1" x14ac:dyDescent="0.3">
      <c r="A520" s="3">
        <v>512</v>
      </c>
      <c r="B520" s="373"/>
      <c r="C520" s="305" t="s">
        <v>1265</v>
      </c>
      <c r="D520" s="68">
        <v>18</v>
      </c>
      <c r="E520" s="49" t="s">
        <v>1423</v>
      </c>
      <c r="F520" s="373"/>
      <c r="G520" s="93" t="s">
        <v>499</v>
      </c>
      <c r="H520" s="179" t="s">
        <v>775</v>
      </c>
      <c r="I520" s="373" t="s">
        <v>799</v>
      </c>
      <c r="J520" s="373"/>
      <c r="K520" s="373"/>
      <c r="L520" s="124" t="s">
        <v>571</v>
      </c>
      <c r="M520" s="373"/>
      <c r="N520" s="18"/>
      <c r="O520" s="373"/>
      <c r="P520" s="18" t="s">
        <v>713</v>
      </c>
      <c r="Q520" s="297">
        <v>-7.2029820999999998</v>
      </c>
      <c r="R520" s="297">
        <v>113.2439292</v>
      </c>
      <c r="T520" s="373"/>
      <c r="U520" s="373"/>
      <c r="V520" s="11"/>
      <c r="W520" s="11"/>
      <c r="X520" s="11"/>
      <c r="Y520" s="11"/>
    </row>
    <row r="521" spans="1:25" s="2" customFormat="1" hidden="1" x14ac:dyDescent="0.3">
      <c r="A521" s="3">
        <v>513</v>
      </c>
      <c r="B521" s="373"/>
      <c r="C521" s="305" t="s">
        <v>1266</v>
      </c>
      <c r="D521" s="68">
        <v>40</v>
      </c>
      <c r="E521" s="49" t="s">
        <v>1423</v>
      </c>
      <c r="F521" s="373"/>
      <c r="G521" s="93" t="s">
        <v>500</v>
      </c>
      <c r="H521" s="179" t="s">
        <v>781</v>
      </c>
      <c r="I521" s="373" t="s">
        <v>500</v>
      </c>
      <c r="J521" s="373"/>
      <c r="K521" s="373"/>
      <c r="L521" s="124" t="s">
        <v>568</v>
      </c>
      <c r="M521" s="373"/>
      <c r="N521" s="18"/>
      <c r="O521" s="373"/>
      <c r="P521" s="18" t="s">
        <v>713</v>
      </c>
      <c r="Q521" s="297">
        <v>-7.1124480999999999</v>
      </c>
      <c r="R521" s="297">
        <v>113.2046411</v>
      </c>
      <c r="T521" s="373"/>
      <c r="U521" s="373"/>
      <c r="V521" s="11"/>
      <c r="W521" s="11"/>
      <c r="X521" s="11"/>
      <c r="Y521" s="11"/>
    </row>
    <row r="522" spans="1:25" s="2" customFormat="1" hidden="1" x14ac:dyDescent="0.3">
      <c r="A522" s="3">
        <v>514</v>
      </c>
      <c r="B522" s="373"/>
      <c r="C522" s="305" t="s">
        <v>1267</v>
      </c>
      <c r="D522" s="68">
        <v>26</v>
      </c>
      <c r="E522" s="49" t="s">
        <v>1423</v>
      </c>
      <c r="F522" s="373"/>
      <c r="G522" s="93" t="s">
        <v>501</v>
      </c>
      <c r="H522" s="179" t="s">
        <v>781</v>
      </c>
      <c r="I522" s="373" t="s">
        <v>501</v>
      </c>
      <c r="J522" s="373"/>
      <c r="K522" s="373"/>
      <c r="L522" s="124" t="s">
        <v>568</v>
      </c>
      <c r="M522" s="373"/>
      <c r="N522" s="18"/>
      <c r="O522" s="373"/>
      <c r="P522" s="18" t="s">
        <v>713</v>
      </c>
      <c r="Q522" s="297">
        <v>-7.1131045000000004</v>
      </c>
      <c r="R522" s="297">
        <v>113.2050107</v>
      </c>
      <c r="T522" s="373"/>
      <c r="U522" s="373"/>
      <c r="V522" s="11"/>
      <c r="W522" s="11"/>
      <c r="X522" s="11"/>
      <c r="Y522" s="11"/>
    </row>
    <row r="523" spans="1:25" s="2" customFormat="1" hidden="1" x14ac:dyDescent="0.3">
      <c r="A523" s="3">
        <v>515</v>
      </c>
      <c r="B523" s="373"/>
      <c r="C523" s="305" t="s">
        <v>1268</v>
      </c>
      <c r="D523" s="68">
        <v>57</v>
      </c>
      <c r="E523" s="49" t="s">
        <v>1423</v>
      </c>
      <c r="F523" s="373"/>
      <c r="G523" s="124" t="s">
        <v>502</v>
      </c>
      <c r="H523" s="179" t="s">
        <v>781</v>
      </c>
      <c r="I523" s="373" t="s">
        <v>834</v>
      </c>
      <c r="J523" s="373"/>
      <c r="K523" s="373"/>
      <c r="L523" s="124" t="s">
        <v>568</v>
      </c>
      <c r="M523" s="373"/>
      <c r="N523" s="18"/>
      <c r="O523" s="373"/>
      <c r="P523" s="18" t="s">
        <v>713</v>
      </c>
      <c r="Q523" s="297">
        <v>-7.1127608000000002</v>
      </c>
      <c r="R523" s="297">
        <v>113.2044314</v>
      </c>
      <c r="T523" s="373"/>
      <c r="U523" s="373"/>
      <c r="V523" s="11"/>
      <c r="W523" s="11"/>
      <c r="X523" s="11"/>
      <c r="Y523" s="11"/>
    </row>
    <row r="524" spans="1:25" s="2" customFormat="1" hidden="1" x14ac:dyDescent="0.3">
      <c r="A524" s="3">
        <v>516</v>
      </c>
      <c r="B524" s="373"/>
      <c r="C524" s="305" t="s">
        <v>1269</v>
      </c>
      <c r="D524" s="68">
        <v>35</v>
      </c>
      <c r="E524" s="49" t="s">
        <v>1423</v>
      </c>
      <c r="F524" s="373"/>
      <c r="G524" s="124" t="s">
        <v>443</v>
      </c>
      <c r="H524" s="179" t="s">
        <v>777</v>
      </c>
      <c r="I524" s="373" t="s">
        <v>861</v>
      </c>
      <c r="J524" s="373"/>
      <c r="K524" s="373"/>
      <c r="L524" s="124" t="s">
        <v>455</v>
      </c>
      <c r="M524" s="373"/>
      <c r="N524" s="18"/>
      <c r="O524" s="373"/>
      <c r="P524" s="18" t="s">
        <v>713</v>
      </c>
      <c r="Q524" s="297">
        <v>-6.8958326000000003</v>
      </c>
      <c r="R524" s="297">
        <v>113.1487722</v>
      </c>
      <c r="T524" s="373"/>
      <c r="U524" s="373"/>
      <c r="V524" s="11"/>
      <c r="W524" s="11"/>
      <c r="X524" s="11"/>
      <c r="Y524" s="11"/>
    </row>
    <row r="525" spans="1:25" s="2" customFormat="1" hidden="1" x14ac:dyDescent="0.3">
      <c r="A525" s="3">
        <v>517</v>
      </c>
      <c r="B525" s="373"/>
      <c r="C525" s="162" t="s">
        <v>1270</v>
      </c>
      <c r="D525" s="163">
        <v>25</v>
      </c>
      <c r="E525" s="163" t="s">
        <v>1421</v>
      </c>
      <c r="F525" s="373"/>
      <c r="G525" s="162" t="s">
        <v>503</v>
      </c>
      <c r="H525" s="185" t="s">
        <v>777</v>
      </c>
      <c r="I525" s="373" t="s">
        <v>874</v>
      </c>
      <c r="J525" s="373"/>
      <c r="K525" s="373"/>
      <c r="L525" s="162" t="s">
        <v>455</v>
      </c>
      <c r="M525" s="373"/>
      <c r="N525" s="18"/>
      <c r="O525" s="373"/>
      <c r="P525" s="18" t="s">
        <v>713</v>
      </c>
      <c r="Q525" s="297">
        <v>-6.8966117999999996</v>
      </c>
      <c r="R525" s="297">
        <v>113.1483961</v>
      </c>
      <c r="T525" s="373"/>
      <c r="U525" s="373"/>
      <c r="V525" s="11"/>
      <c r="W525" s="11"/>
      <c r="X525" s="11"/>
      <c r="Y525" s="11"/>
    </row>
    <row r="526" spans="1:25" s="2" customFormat="1" hidden="1" x14ac:dyDescent="0.3">
      <c r="A526" s="3">
        <v>518</v>
      </c>
      <c r="B526" s="373"/>
      <c r="C526" s="162" t="s">
        <v>1271</v>
      </c>
      <c r="D526" s="163">
        <v>33</v>
      </c>
      <c r="E526" s="163" t="s">
        <v>1423</v>
      </c>
      <c r="F526" s="373"/>
      <c r="G526" s="162" t="s">
        <v>374</v>
      </c>
      <c r="H526" s="185" t="s">
        <v>783</v>
      </c>
      <c r="I526" s="373" t="s">
        <v>805</v>
      </c>
      <c r="J526" s="373"/>
      <c r="K526" s="373"/>
      <c r="L526" s="162" t="s">
        <v>459</v>
      </c>
      <c r="M526" s="373"/>
      <c r="N526" s="18"/>
      <c r="O526" s="373"/>
      <c r="P526" s="18" t="s">
        <v>713</v>
      </c>
      <c r="Q526" s="297">
        <v>-7.1592586999999996</v>
      </c>
      <c r="R526" s="297">
        <v>113.2013816</v>
      </c>
      <c r="T526" s="373"/>
      <c r="U526" s="373"/>
      <c r="V526" s="11"/>
      <c r="W526" s="11"/>
      <c r="X526" s="11"/>
      <c r="Y526" s="11"/>
    </row>
    <row r="527" spans="1:25" s="2" customFormat="1" hidden="1" x14ac:dyDescent="0.3">
      <c r="A527" s="3">
        <v>519</v>
      </c>
      <c r="B527" s="373"/>
      <c r="C527" s="162" t="s">
        <v>1272</v>
      </c>
      <c r="D527" s="163">
        <v>36</v>
      </c>
      <c r="E527" s="163" t="s">
        <v>1423</v>
      </c>
      <c r="F527" s="373"/>
      <c r="G527" s="162" t="s">
        <v>504</v>
      </c>
      <c r="H527" s="185" t="s">
        <v>776</v>
      </c>
      <c r="I527" s="373" t="s">
        <v>596</v>
      </c>
      <c r="J527" s="373"/>
      <c r="K527" s="373"/>
      <c r="L527" s="162" t="s">
        <v>631</v>
      </c>
      <c r="M527" s="373"/>
      <c r="N527" s="18"/>
      <c r="O527" s="373"/>
      <c r="P527" s="18" t="s">
        <v>713</v>
      </c>
      <c r="Q527" s="297">
        <v>-7.2160260000000003</v>
      </c>
      <c r="R527" s="297">
        <v>113.3859461</v>
      </c>
      <c r="T527" s="373"/>
      <c r="U527" s="373"/>
      <c r="V527" s="11"/>
      <c r="W527" s="11"/>
      <c r="X527" s="11"/>
      <c r="Y527" s="11"/>
    </row>
    <row r="528" spans="1:25" s="2" customFormat="1" hidden="1" x14ac:dyDescent="0.3">
      <c r="A528" s="3">
        <v>520</v>
      </c>
      <c r="B528" s="373"/>
      <c r="C528" s="102" t="s">
        <v>1273</v>
      </c>
      <c r="D528" s="106">
        <v>40</v>
      </c>
      <c r="E528" s="106" t="s">
        <v>1421</v>
      </c>
      <c r="F528" s="373"/>
      <c r="G528" s="102" t="s">
        <v>505</v>
      </c>
      <c r="H528" s="186" t="s">
        <v>780</v>
      </c>
      <c r="I528" s="373" t="s">
        <v>803</v>
      </c>
      <c r="J528" s="373"/>
      <c r="K528" s="373"/>
      <c r="L528" s="102" t="s">
        <v>560</v>
      </c>
      <c r="M528" s="373"/>
      <c r="N528" s="18"/>
      <c r="O528" s="373"/>
      <c r="P528" s="18" t="s">
        <v>713</v>
      </c>
      <c r="Q528" s="297">
        <v>-7.2132478000000004</v>
      </c>
      <c r="R528" s="297">
        <v>113.042952</v>
      </c>
      <c r="T528" s="373"/>
      <c r="U528" s="373"/>
      <c r="V528" s="11"/>
      <c r="W528" s="11"/>
      <c r="X528" s="11"/>
      <c r="Y528" s="11"/>
    </row>
    <row r="529" spans="1:25" s="2" customFormat="1" hidden="1" x14ac:dyDescent="0.3">
      <c r="A529" s="3">
        <v>521</v>
      </c>
      <c r="B529" s="373"/>
      <c r="C529" s="102" t="s">
        <v>1274</v>
      </c>
      <c r="D529" s="106">
        <v>34</v>
      </c>
      <c r="E529" s="106" t="s">
        <v>1421</v>
      </c>
      <c r="F529" s="373"/>
      <c r="G529" s="164" t="s">
        <v>506</v>
      </c>
      <c r="H529" s="186" t="s">
        <v>776</v>
      </c>
      <c r="I529" s="373" t="s">
        <v>875</v>
      </c>
      <c r="J529" s="373"/>
      <c r="K529" s="373"/>
      <c r="L529" s="164" t="s">
        <v>631</v>
      </c>
      <c r="M529" s="373"/>
      <c r="N529" s="18"/>
      <c r="O529" s="373"/>
      <c r="P529" s="18" t="s">
        <v>713</v>
      </c>
      <c r="Q529" s="297">
        <v>-7.2164887999999996</v>
      </c>
      <c r="R529" s="297">
        <v>113.3856641</v>
      </c>
      <c r="T529" s="373"/>
      <c r="U529" s="373"/>
      <c r="V529" s="11"/>
      <c r="W529" s="11"/>
      <c r="X529" s="11"/>
      <c r="Y529" s="11"/>
    </row>
    <row r="530" spans="1:25" s="2" customFormat="1" hidden="1" x14ac:dyDescent="0.3">
      <c r="A530" s="3">
        <v>522</v>
      </c>
      <c r="B530" s="373"/>
      <c r="C530" s="165" t="s">
        <v>1275</v>
      </c>
      <c r="D530" s="107">
        <v>28</v>
      </c>
      <c r="E530" s="107" t="s">
        <v>1423</v>
      </c>
      <c r="F530" s="373"/>
      <c r="G530" s="165" t="s">
        <v>507</v>
      </c>
      <c r="H530" s="187" t="s">
        <v>775</v>
      </c>
      <c r="I530" s="373" t="s">
        <v>592</v>
      </c>
      <c r="J530" s="373"/>
      <c r="K530" s="373"/>
      <c r="L530" s="165" t="s">
        <v>571</v>
      </c>
      <c r="M530" s="373"/>
      <c r="N530" s="18"/>
      <c r="O530" s="373"/>
      <c r="P530" s="18" t="s">
        <v>713</v>
      </c>
      <c r="Q530" s="297">
        <v>-7.2030152000000003</v>
      </c>
      <c r="R530" s="297">
        <v>113.24374899999999</v>
      </c>
      <c r="T530" s="373"/>
      <c r="U530" s="373"/>
      <c r="V530" s="11"/>
      <c r="W530" s="11"/>
      <c r="X530" s="11"/>
      <c r="Y530" s="11"/>
    </row>
    <row r="531" spans="1:25" s="2" customFormat="1" hidden="1" x14ac:dyDescent="0.3">
      <c r="A531" s="3">
        <v>523</v>
      </c>
      <c r="B531" s="373"/>
      <c r="C531" s="161" t="s">
        <v>1276</v>
      </c>
      <c r="D531" s="105">
        <v>48</v>
      </c>
      <c r="E531" s="105" t="s">
        <v>1423</v>
      </c>
      <c r="F531" s="373"/>
      <c r="G531" s="161" t="s">
        <v>508</v>
      </c>
      <c r="H531" s="188" t="s">
        <v>775</v>
      </c>
      <c r="I531" s="373" t="s">
        <v>790</v>
      </c>
      <c r="J531" s="373"/>
      <c r="K531" s="373"/>
      <c r="L531" s="161" t="s">
        <v>571</v>
      </c>
      <c r="M531" s="373"/>
      <c r="N531" s="18"/>
      <c r="O531" s="373"/>
      <c r="P531" s="18" t="s">
        <v>713</v>
      </c>
      <c r="Q531" s="297">
        <v>-7.2025810000000003</v>
      </c>
      <c r="R531" s="297">
        <v>113.24451670000001</v>
      </c>
      <c r="T531" s="373"/>
      <c r="U531" s="373"/>
      <c r="V531" s="11"/>
      <c r="W531" s="11"/>
      <c r="X531" s="11"/>
      <c r="Y531" s="11"/>
    </row>
    <row r="532" spans="1:25" s="2" customFormat="1" hidden="1" x14ac:dyDescent="0.3">
      <c r="A532" s="3">
        <v>524</v>
      </c>
      <c r="B532" s="373"/>
      <c r="C532" s="160" t="s">
        <v>1277</v>
      </c>
      <c r="D532" s="104" t="s">
        <v>1438</v>
      </c>
      <c r="E532" s="104" t="s">
        <v>1421</v>
      </c>
      <c r="F532" s="373"/>
      <c r="G532" s="160" t="s">
        <v>509</v>
      </c>
      <c r="H532" s="189" t="s">
        <v>779</v>
      </c>
      <c r="I532" s="373" t="s">
        <v>509</v>
      </c>
      <c r="J532" s="373"/>
      <c r="K532" s="373"/>
      <c r="L532" s="160" t="s">
        <v>559</v>
      </c>
      <c r="M532" s="373"/>
      <c r="N532" s="18"/>
      <c r="O532" s="373"/>
      <c r="P532" s="18" t="s">
        <v>713</v>
      </c>
      <c r="Q532" s="297">
        <v>-7.1128998000000001</v>
      </c>
      <c r="R532" s="297">
        <v>113.20473320000001</v>
      </c>
      <c r="T532" s="373"/>
      <c r="U532" s="373"/>
      <c r="V532" s="11"/>
      <c r="W532" s="11"/>
      <c r="X532" s="11"/>
      <c r="Y532" s="11"/>
    </row>
    <row r="533" spans="1:25" s="2" customFormat="1" hidden="1" x14ac:dyDescent="0.3">
      <c r="A533" s="3">
        <v>525</v>
      </c>
      <c r="B533" s="373"/>
      <c r="C533" s="160" t="s">
        <v>1278</v>
      </c>
      <c r="D533" s="104" t="s">
        <v>1439</v>
      </c>
      <c r="E533" s="104" t="s">
        <v>1423</v>
      </c>
      <c r="F533" s="373"/>
      <c r="G533" s="160" t="s">
        <v>509</v>
      </c>
      <c r="H533" s="189" t="s">
        <v>779</v>
      </c>
      <c r="I533" s="373" t="s">
        <v>509</v>
      </c>
      <c r="J533" s="373"/>
      <c r="K533" s="373"/>
      <c r="L533" s="160" t="s">
        <v>559</v>
      </c>
      <c r="M533" s="373"/>
      <c r="N533" s="18"/>
      <c r="O533" s="373"/>
      <c r="P533" s="18" t="s">
        <v>713</v>
      </c>
      <c r="Q533" s="297">
        <v>-7.1129254</v>
      </c>
      <c r="R533" s="297">
        <v>113.20436290000001</v>
      </c>
      <c r="T533" s="373"/>
      <c r="U533" s="373"/>
      <c r="V533" s="11"/>
      <c r="W533" s="11"/>
      <c r="X533" s="11"/>
      <c r="Y533" s="11"/>
    </row>
    <row r="534" spans="1:25" s="2" customFormat="1" hidden="1" x14ac:dyDescent="0.3">
      <c r="A534" s="3">
        <v>526</v>
      </c>
      <c r="B534" s="373"/>
      <c r="C534" s="101" t="s">
        <v>1279</v>
      </c>
      <c r="D534" s="103">
        <v>26</v>
      </c>
      <c r="E534" s="103" t="s">
        <v>1421</v>
      </c>
      <c r="F534" s="373"/>
      <c r="G534" s="160" t="s">
        <v>510</v>
      </c>
      <c r="H534" s="190" t="s">
        <v>30</v>
      </c>
      <c r="I534" s="373" t="s">
        <v>876</v>
      </c>
      <c r="J534" s="373"/>
      <c r="K534" s="373"/>
      <c r="L534" s="161" t="s">
        <v>558</v>
      </c>
      <c r="M534" s="373"/>
      <c r="N534" s="18"/>
      <c r="O534" s="373"/>
      <c r="P534" s="18" t="s">
        <v>713</v>
      </c>
      <c r="Q534" s="297">
        <v>-7.0733376000000003</v>
      </c>
      <c r="R534" s="297">
        <v>113.1402645</v>
      </c>
      <c r="T534" s="373"/>
      <c r="U534" s="373"/>
      <c r="V534" s="11"/>
      <c r="W534" s="11"/>
      <c r="X534" s="11"/>
      <c r="Y534" s="11"/>
    </row>
    <row r="535" spans="1:25" s="2" customFormat="1" hidden="1" x14ac:dyDescent="0.3">
      <c r="A535" s="3">
        <v>527</v>
      </c>
      <c r="B535" s="373"/>
      <c r="C535" s="160" t="s">
        <v>1280</v>
      </c>
      <c r="D535" s="104">
        <v>21</v>
      </c>
      <c r="E535" s="104" t="s">
        <v>1423</v>
      </c>
      <c r="F535" s="373"/>
      <c r="G535" s="160" t="s">
        <v>511</v>
      </c>
      <c r="H535" s="189" t="s">
        <v>781</v>
      </c>
      <c r="I535" s="373" t="s">
        <v>364</v>
      </c>
      <c r="J535" s="373"/>
      <c r="K535" s="373"/>
      <c r="L535" s="160" t="s">
        <v>568</v>
      </c>
      <c r="M535" s="373"/>
      <c r="N535" s="18"/>
      <c r="O535" s="373"/>
      <c r="P535" s="18" t="s">
        <v>713</v>
      </c>
      <c r="Q535" s="297">
        <v>-7.1129311</v>
      </c>
      <c r="R535" s="297">
        <v>113.20478559999999</v>
      </c>
      <c r="T535" s="373"/>
      <c r="U535" s="373"/>
      <c r="V535" s="11"/>
      <c r="W535" s="11"/>
      <c r="X535" s="11"/>
      <c r="Y535" s="11"/>
    </row>
    <row r="536" spans="1:25" s="2" customFormat="1" hidden="1" x14ac:dyDescent="0.3">
      <c r="A536" s="3">
        <v>528</v>
      </c>
      <c r="B536" s="373"/>
      <c r="C536" s="101" t="s">
        <v>1281</v>
      </c>
      <c r="D536" s="103" t="s">
        <v>1457</v>
      </c>
      <c r="E536" s="103" t="s">
        <v>1421</v>
      </c>
      <c r="F536" s="373"/>
      <c r="G536" s="101" t="s">
        <v>511</v>
      </c>
      <c r="H536" s="190" t="s">
        <v>781</v>
      </c>
      <c r="I536" s="373" t="s">
        <v>364</v>
      </c>
      <c r="J536" s="373"/>
      <c r="K536" s="373"/>
      <c r="L536" s="101" t="s">
        <v>568</v>
      </c>
      <c r="M536" s="373"/>
      <c r="N536" s="18"/>
      <c r="O536" s="373"/>
      <c r="P536" s="18" t="s">
        <v>713</v>
      </c>
      <c r="Q536" s="297">
        <v>-7.1129923000000002</v>
      </c>
      <c r="R536" s="297">
        <v>113.2046076</v>
      </c>
      <c r="T536" s="373"/>
      <c r="U536" s="373"/>
      <c r="V536" s="11"/>
      <c r="W536" s="11"/>
      <c r="X536" s="11"/>
      <c r="Y536" s="11"/>
    </row>
    <row r="537" spans="1:25" s="2" customFormat="1" hidden="1" x14ac:dyDescent="0.3">
      <c r="A537" s="3">
        <v>529</v>
      </c>
      <c r="B537" s="373"/>
      <c r="C537" s="161" t="s">
        <v>1282</v>
      </c>
      <c r="D537" s="105">
        <v>21</v>
      </c>
      <c r="E537" s="105" t="s">
        <v>1421</v>
      </c>
      <c r="F537" s="373"/>
      <c r="G537" s="161" t="s">
        <v>512</v>
      </c>
      <c r="H537" s="188" t="s">
        <v>777</v>
      </c>
      <c r="I537" s="373" t="s">
        <v>864</v>
      </c>
      <c r="J537" s="373"/>
      <c r="K537" s="373"/>
      <c r="L537" s="161" t="s">
        <v>455</v>
      </c>
      <c r="M537" s="373"/>
      <c r="N537" s="18"/>
      <c r="O537" s="373"/>
      <c r="P537" s="18" t="s">
        <v>713</v>
      </c>
      <c r="Q537" s="297">
        <v>-6.8965465000000004</v>
      </c>
      <c r="R537" s="297">
        <v>113.1488162</v>
      </c>
      <c r="T537" s="373"/>
      <c r="U537" s="373"/>
      <c r="V537" s="11"/>
      <c r="W537" s="11"/>
      <c r="X537" s="11"/>
      <c r="Y537" s="11"/>
    </row>
    <row r="538" spans="1:25" s="2" customFormat="1" hidden="1" x14ac:dyDescent="0.3">
      <c r="A538" s="3">
        <v>530</v>
      </c>
      <c r="B538" s="373"/>
      <c r="C538" s="161" t="s">
        <v>1283</v>
      </c>
      <c r="D538" s="105">
        <v>25</v>
      </c>
      <c r="E538" s="105" t="s">
        <v>1421</v>
      </c>
      <c r="F538" s="373"/>
      <c r="G538" s="161" t="s">
        <v>474</v>
      </c>
      <c r="H538" s="188" t="s">
        <v>782</v>
      </c>
      <c r="I538" s="373" t="s">
        <v>865</v>
      </c>
      <c r="J538" s="373"/>
      <c r="K538" s="373"/>
      <c r="L538" s="161" t="s">
        <v>562</v>
      </c>
      <c r="M538" s="373"/>
      <c r="N538" s="18"/>
      <c r="O538" s="373"/>
      <c r="P538" s="18" t="s">
        <v>713</v>
      </c>
      <c r="Q538" s="297">
        <v>-7.0086114999999998</v>
      </c>
      <c r="R538" s="297">
        <v>113.37763030000001</v>
      </c>
      <c r="T538" s="373"/>
      <c r="U538" s="373"/>
      <c r="V538" s="11"/>
      <c r="W538" s="11"/>
      <c r="X538" s="11"/>
      <c r="Y538" s="11"/>
    </row>
    <row r="539" spans="1:25" s="2" customFormat="1" hidden="1" x14ac:dyDescent="0.3">
      <c r="A539" s="3">
        <v>531</v>
      </c>
      <c r="B539" s="373"/>
      <c r="C539" s="166" t="s">
        <v>1284</v>
      </c>
      <c r="D539" s="108">
        <v>29</v>
      </c>
      <c r="E539" s="108" t="s">
        <v>1423</v>
      </c>
      <c r="F539" s="373"/>
      <c r="G539" s="166" t="s">
        <v>513</v>
      </c>
      <c r="H539" s="191" t="s">
        <v>578</v>
      </c>
      <c r="I539" s="373" t="s">
        <v>513</v>
      </c>
      <c r="J539" s="373"/>
      <c r="K539" s="373"/>
      <c r="L539" s="166" t="s">
        <v>535</v>
      </c>
      <c r="M539" s="373"/>
      <c r="N539" s="18"/>
      <c r="O539" s="373"/>
      <c r="P539" s="18" t="s">
        <v>713</v>
      </c>
      <c r="Q539" s="297">
        <v>-7.0329319000000003</v>
      </c>
      <c r="R539" s="297">
        <v>113.14867959999999</v>
      </c>
      <c r="T539" s="373"/>
      <c r="U539" s="373"/>
      <c r="V539" s="11"/>
      <c r="W539" s="11"/>
      <c r="X539" s="11"/>
      <c r="Y539" s="11"/>
    </row>
    <row r="540" spans="1:25" s="2" customFormat="1" hidden="1" x14ac:dyDescent="0.3">
      <c r="A540" s="3">
        <v>532</v>
      </c>
      <c r="B540" s="373"/>
      <c r="C540" s="161" t="s">
        <v>1285</v>
      </c>
      <c r="D540" s="105">
        <v>68</v>
      </c>
      <c r="E540" s="105" t="s">
        <v>1423</v>
      </c>
      <c r="F540" s="373"/>
      <c r="G540" s="161" t="s">
        <v>514</v>
      </c>
      <c r="H540" s="188" t="s">
        <v>775</v>
      </c>
      <c r="I540" s="373" t="s">
        <v>807</v>
      </c>
      <c r="J540" s="373"/>
      <c r="K540" s="373"/>
      <c r="L540" s="161" t="s">
        <v>572</v>
      </c>
      <c r="M540" s="373"/>
      <c r="N540" s="18"/>
      <c r="O540" s="373"/>
      <c r="P540" s="18" t="s">
        <v>713</v>
      </c>
      <c r="Q540" s="297">
        <v>-7.1815579999999999</v>
      </c>
      <c r="R540" s="297">
        <v>113.23453240000001</v>
      </c>
      <c r="T540" s="373"/>
      <c r="U540" s="373"/>
      <c r="V540" s="11"/>
      <c r="W540" s="11"/>
      <c r="X540" s="11"/>
      <c r="Y540" s="11"/>
    </row>
    <row r="541" spans="1:25" s="2" customFormat="1" hidden="1" x14ac:dyDescent="0.3">
      <c r="A541" s="3">
        <v>533</v>
      </c>
      <c r="B541" s="373"/>
      <c r="C541" s="161" t="s">
        <v>205</v>
      </c>
      <c r="D541" s="105">
        <v>35</v>
      </c>
      <c r="E541" s="105" t="s">
        <v>1421</v>
      </c>
      <c r="F541" s="373"/>
      <c r="G541" s="161" t="s">
        <v>515</v>
      </c>
      <c r="H541" s="188" t="s">
        <v>776</v>
      </c>
      <c r="I541" s="373" t="s">
        <v>818</v>
      </c>
      <c r="J541" s="373"/>
      <c r="K541" s="373"/>
      <c r="L541" s="161" t="s">
        <v>521</v>
      </c>
      <c r="M541" s="373"/>
      <c r="N541" s="18"/>
      <c r="O541" s="373"/>
      <c r="P541" s="18" t="s">
        <v>713</v>
      </c>
      <c r="Q541" s="297">
        <v>-7.2149269</v>
      </c>
      <c r="R541" s="297">
        <v>113.3181663</v>
      </c>
      <c r="T541" s="373"/>
      <c r="U541" s="373"/>
      <c r="V541" s="11"/>
      <c r="W541" s="11"/>
      <c r="X541" s="11"/>
      <c r="Y541" s="11"/>
    </row>
    <row r="542" spans="1:25" s="2" customFormat="1" hidden="1" x14ac:dyDescent="0.3">
      <c r="A542" s="3">
        <v>534</v>
      </c>
      <c r="B542" s="373"/>
      <c r="C542" s="161" t="s">
        <v>1286</v>
      </c>
      <c r="D542" s="105" t="s">
        <v>1462</v>
      </c>
      <c r="E542" s="105" t="s">
        <v>1423</v>
      </c>
      <c r="F542" s="373"/>
      <c r="G542" s="161" t="s">
        <v>516</v>
      </c>
      <c r="H542" s="188" t="s">
        <v>782</v>
      </c>
      <c r="I542" s="373" t="s">
        <v>821</v>
      </c>
      <c r="J542" s="373"/>
      <c r="K542" s="373"/>
      <c r="L542" s="161" t="s">
        <v>562</v>
      </c>
      <c r="M542" s="373"/>
      <c r="N542" s="18"/>
      <c r="O542" s="373"/>
      <c r="P542" s="18" t="s">
        <v>713</v>
      </c>
      <c r="Q542" s="297">
        <v>-7.0089115</v>
      </c>
      <c r="R542" s="297">
        <v>113.3776482</v>
      </c>
      <c r="T542" s="373"/>
      <c r="U542" s="373"/>
      <c r="V542" s="11"/>
      <c r="W542" s="11"/>
      <c r="X542" s="11"/>
      <c r="Y542" s="11"/>
    </row>
    <row r="543" spans="1:25" s="2" customFormat="1" hidden="1" x14ac:dyDescent="0.3">
      <c r="A543" s="3">
        <v>535</v>
      </c>
      <c r="B543" s="373"/>
      <c r="C543" s="161" t="s">
        <v>1287</v>
      </c>
      <c r="D543" s="105">
        <v>43</v>
      </c>
      <c r="E543" s="105" t="s">
        <v>1421</v>
      </c>
      <c r="F543" s="373"/>
      <c r="G543" s="161" t="s">
        <v>517</v>
      </c>
      <c r="H543" s="188" t="s">
        <v>776</v>
      </c>
      <c r="I543" s="373" t="s">
        <v>875</v>
      </c>
      <c r="J543" s="373"/>
      <c r="K543" s="373"/>
      <c r="L543" s="161" t="s">
        <v>631</v>
      </c>
      <c r="M543" s="373"/>
      <c r="N543" s="18"/>
      <c r="O543" s="373"/>
      <c r="P543" s="18" t="s">
        <v>713</v>
      </c>
      <c r="Q543" s="297">
        <v>-7.2164051000000002</v>
      </c>
      <c r="R543" s="297">
        <v>113.3851962</v>
      </c>
      <c r="T543" s="373"/>
      <c r="U543" s="373"/>
      <c r="V543" s="11"/>
      <c r="W543" s="11"/>
      <c r="X543" s="11"/>
      <c r="Y543" s="11"/>
    </row>
    <row r="544" spans="1:25" s="2" customFormat="1" hidden="1" x14ac:dyDescent="0.3">
      <c r="A544" s="3">
        <v>536</v>
      </c>
      <c r="B544" s="373"/>
      <c r="C544" s="161" t="s">
        <v>1288</v>
      </c>
      <c r="D544" s="105">
        <v>4</v>
      </c>
      <c r="E544" s="105" t="s">
        <v>1423</v>
      </c>
      <c r="F544" s="373"/>
      <c r="G544" s="161" t="s">
        <v>27</v>
      </c>
      <c r="H544" s="188" t="s">
        <v>30</v>
      </c>
      <c r="I544" s="373" t="s">
        <v>31</v>
      </c>
      <c r="J544" s="373"/>
      <c r="K544" s="373"/>
      <c r="L544" s="161" t="s">
        <v>558</v>
      </c>
      <c r="M544" s="373"/>
      <c r="N544" s="18"/>
      <c r="O544" s="373"/>
      <c r="P544" s="18" t="s">
        <v>713</v>
      </c>
      <c r="Q544" s="297">
        <v>-7.0731327999999998</v>
      </c>
      <c r="R544" s="297">
        <v>113.14037690000001</v>
      </c>
      <c r="T544" s="373"/>
      <c r="U544" s="373"/>
      <c r="V544" s="11"/>
      <c r="W544" s="11"/>
      <c r="X544" s="11"/>
      <c r="Y544" s="11"/>
    </row>
    <row r="545" spans="1:25" s="2" customFormat="1" hidden="1" x14ac:dyDescent="0.3">
      <c r="A545" s="3">
        <v>537</v>
      </c>
      <c r="B545" s="373"/>
      <c r="C545" s="161" t="s">
        <v>1289</v>
      </c>
      <c r="D545" s="105">
        <v>53</v>
      </c>
      <c r="E545" s="105" t="s">
        <v>1421</v>
      </c>
      <c r="F545" s="373"/>
      <c r="G545" s="161" t="s">
        <v>518</v>
      </c>
      <c r="H545" s="188" t="s">
        <v>783</v>
      </c>
      <c r="I545" s="373" t="s">
        <v>877</v>
      </c>
      <c r="J545" s="373"/>
      <c r="K545" s="373"/>
      <c r="L545" s="161" t="s">
        <v>459</v>
      </c>
      <c r="M545" s="373"/>
      <c r="N545" s="18"/>
      <c r="O545" s="373"/>
      <c r="P545" s="18" t="s">
        <v>713</v>
      </c>
      <c r="Q545" s="297">
        <v>-7.1586631000000001</v>
      </c>
      <c r="R545" s="297">
        <v>113.20193039999999</v>
      </c>
      <c r="T545" s="373"/>
      <c r="U545" s="373"/>
      <c r="V545" s="11"/>
      <c r="W545" s="11"/>
      <c r="X545" s="11"/>
      <c r="Y545" s="11"/>
    </row>
    <row r="546" spans="1:25" s="2" customFormat="1" hidden="1" x14ac:dyDescent="0.3">
      <c r="A546" s="3">
        <v>538</v>
      </c>
      <c r="B546" s="373"/>
      <c r="C546" s="161" t="s">
        <v>1290</v>
      </c>
      <c r="D546" s="105">
        <v>21</v>
      </c>
      <c r="E546" s="105" t="s">
        <v>1423</v>
      </c>
      <c r="F546" s="373"/>
      <c r="G546" s="161" t="s">
        <v>519</v>
      </c>
      <c r="H546" s="188" t="s">
        <v>777</v>
      </c>
      <c r="I546" s="373" t="s">
        <v>878</v>
      </c>
      <c r="J546" s="373"/>
      <c r="K546" s="373"/>
      <c r="L546" s="161" t="s">
        <v>711</v>
      </c>
      <c r="M546" s="373"/>
      <c r="N546" s="18"/>
      <c r="O546" s="373"/>
      <c r="P546" s="18" t="s">
        <v>713</v>
      </c>
      <c r="Q546" s="297">
        <v>-6.8960360999999999</v>
      </c>
      <c r="R546" s="297">
        <v>113.2001222</v>
      </c>
      <c r="T546" s="373"/>
      <c r="U546" s="373"/>
      <c r="V546" s="11"/>
      <c r="W546" s="11"/>
      <c r="X546" s="11"/>
      <c r="Y546" s="11"/>
    </row>
    <row r="547" spans="1:25" s="2" customFormat="1" hidden="1" x14ac:dyDescent="0.3">
      <c r="A547" s="3">
        <v>539</v>
      </c>
      <c r="B547" s="373"/>
      <c r="C547" s="161" t="s">
        <v>1291</v>
      </c>
      <c r="D547" s="105">
        <v>19</v>
      </c>
      <c r="E547" s="105" t="s">
        <v>1421</v>
      </c>
      <c r="F547" s="373"/>
      <c r="G547" s="161" t="s">
        <v>520</v>
      </c>
      <c r="H547" s="188" t="s">
        <v>578</v>
      </c>
      <c r="I547" s="373" t="s">
        <v>577</v>
      </c>
      <c r="J547" s="373"/>
      <c r="K547" s="373"/>
      <c r="L547" s="161" t="s">
        <v>535</v>
      </c>
      <c r="M547" s="373"/>
      <c r="N547" s="18"/>
      <c r="O547" s="373"/>
      <c r="P547" s="18" t="s">
        <v>713</v>
      </c>
      <c r="Q547" s="297">
        <v>-7.0323221</v>
      </c>
      <c r="R547" s="297">
        <v>113.14877269999999</v>
      </c>
      <c r="T547" s="373"/>
      <c r="U547" s="373"/>
      <c r="V547" s="11"/>
      <c r="W547" s="11"/>
      <c r="X547" s="11"/>
      <c r="Y547" s="11"/>
    </row>
    <row r="548" spans="1:25" s="2" customFormat="1" hidden="1" x14ac:dyDescent="0.3">
      <c r="A548" s="3">
        <v>540</v>
      </c>
      <c r="B548" s="373"/>
      <c r="C548" s="161" t="s">
        <v>1292</v>
      </c>
      <c r="D548" s="105">
        <v>11</v>
      </c>
      <c r="E548" s="105" t="s">
        <v>1423</v>
      </c>
      <c r="F548" s="373"/>
      <c r="G548" s="161" t="s">
        <v>521</v>
      </c>
      <c r="H548" s="188" t="s">
        <v>775</v>
      </c>
      <c r="I548" s="373" t="s">
        <v>482</v>
      </c>
      <c r="J548" s="373"/>
      <c r="K548" s="373"/>
      <c r="L548" s="161" t="s">
        <v>572</v>
      </c>
      <c r="M548" s="373"/>
      <c r="N548" s="18"/>
      <c r="O548" s="373"/>
      <c r="P548" s="18" t="s">
        <v>713</v>
      </c>
      <c r="Q548" s="297">
        <v>-7.1820925000000004</v>
      </c>
      <c r="R548" s="297">
        <v>113.2334865</v>
      </c>
      <c r="T548" s="373"/>
      <c r="U548" s="373"/>
      <c r="V548" s="11"/>
      <c r="W548" s="11"/>
      <c r="X548" s="11"/>
      <c r="Y548" s="11"/>
    </row>
    <row r="549" spans="1:25" s="2" customFormat="1" hidden="1" x14ac:dyDescent="0.3">
      <c r="A549" s="3">
        <v>541</v>
      </c>
      <c r="B549" s="373"/>
      <c r="C549" s="168" t="s">
        <v>1293</v>
      </c>
      <c r="D549" s="110">
        <v>42</v>
      </c>
      <c r="E549" s="110" t="s">
        <v>1423</v>
      </c>
      <c r="F549" s="373"/>
      <c r="G549" s="168" t="s">
        <v>522</v>
      </c>
      <c r="H549" s="192" t="s">
        <v>780</v>
      </c>
      <c r="I549" s="373" t="s">
        <v>803</v>
      </c>
      <c r="J549" s="373"/>
      <c r="K549" s="373"/>
      <c r="L549" s="168" t="s">
        <v>560</v>
      </c>
      <c r="M549" s="373"/>
      <c r="N549" s="18"/>
      <c r="O549" s="373"/>
      <c r="P549" s="18" t="s">
        <v>713</v>
      </c>
      <c r="Q549" s="297">
        <v>-7.2138933999999999</v>
      </c>
      <c r="R549" s="297">
        <v>113.0429362</v>
      </c>
      <c r="T549" s="373"/>
      <c r="U549" s="373"/>
      <c r="V549" s="11"/>
      <c r="W549" s="11"/>
      <c r="X549" s="11"/>
      <c r="Y549" s="11"/>
    </row>
    <row r="550" spans="1:25" s="2" customFormat="1" hidden="1" x14ac:dyDescent="0.3">
      <c r="A550" s="3">
        <v>542</v>
      </c>
      <c r="B550" s="373"/>
      <c r="C550" s="169" t="s">
        <v>1294</v>
      </c>
      <c r="D550" s="110">
        <v>33</v>
      </c>
      <c r="E550" s="110" t="s">
        <v>1423</v>
      </c>
      <c r="F550" s="373"/>
      <c r="G550" s="168" t="s">
        <v>523</v>
      </c>
      <c r="H550" s="192" t="s">
        <v>578</v>
      </c>
      <c r="I550" s="373" t="s">
        <v>577</v>
      </c>
      <c r="J550" s="373"/>
      <c r="K550" s="373"/>
      <c r="L550" s="168" t="s">
        <v>535</v>
      </c>
      <c r="M550" s="373"/>
      <c r="N550" s="18"/>
      <c r="O550" s="373"/>
      <c r="P550" s="18" t="s">
        <v>713</v>
      </c>
      <c r="Q550" s="297">
        <v>-7.0329508000000001</v>
      </c>
      <c r="R550" s="297">
        <v>113.1483312</v>
      </c>
      <c r="T550" s="373"/>
      <c r="U550" s="373"/>
      <c r="V550" s="11"/>
      <c r="W550" s="11"/>
      <c r="X550" s="11"/>
      <c r="Y550" s="11"/>
    </row>
    <row r="551" spans="1:25" s="2" customFormat="1" hidden="1" x14ac:dyDescent="0.3">
      <c r="A551" s="3">
        <v>543</v>
      </c>
      <c r="B551" s="373"/>
      <c r="C551" s="168" t="s">
        <v>1295</v>
      </c>
      <c r="D551" s="110">
        <v>47</v>
      </c>
      <c r="E551" s="110" t="s">
        <v>1423</v>
      </c>
      <c r="F551" s="373"/>
      <c r="G551" s="168"/>
      <c r="H551" s="192" t="s">
        <v>783</v>
      </c>
      <c r="I551" s="373" t="s">
        <v>805</v>
      </c>
      <c r="J551" s="373"/>
      <c r="K551" s="373"/>
      <c r="L551" s="168" t="s">
        <v>459</v>
      </c>
      <c r="M551" s="373"/>
      <c r="N551" s="18"/>
      <c r="O551" s="373"/>
      <c r="P551" s="18" t="s">
        <v>713</v>
      </c>
      <c r="Q551" s="297">
        <v>-7.1588922000000004</v>
      </c>
      <c r="R551" s="297">
        <v>113.2020723</v>
      </c>
      <c r="T551" s="373"/>
      <c r="U551" s="373"/>
      <c r="V551" s="11"/>
      <c r="W551" s="11"/>
      <c r="X551" s="11"/>
      <c r="Y551" s="11"/>
    </row>
    <row r="552" spans="1:25" s="2" customFormat="1" hidden="1" x14ac:dyDescent="0.3">
      <c r="A552" s="3">
        <v>544</v>
      </c>
      <c r="B552" s="373"/>
      <c r="C552" s="168" t="s">
        <v>1296</v>
      </c>
      <c r="D552" s="110">
        <v>20</v>
      </c>
      <c r="E552" s="110" t="s">
        <v>1423</v>
      </c>
      <c r="F552" s="373"/>
      <c r="G552" s="168" t="s">
        <v>524</v>
      </c>
      <c r="H552" s="192" t="s">
        <v>784</v>
      </c>
      <c r="I552" s="373" t="s">
        <v>581</v>
      </c>
      <c r="J552" s="373"/>
      <c r="K552" s="373"/>
      <c r="L552" s="168" t="s">
        <v>710</v>
      </c>
      <c r="M552" s="373"/>
      <c r="N552" s="18"/>
      <c r="O552" s="373"/>
      <c r="P552" s="18" t="s">
        <v>713</v>
      </c>
      <c r="Q552" s="297">
        <v>-6.8921473999999998</v>
      </c>
      <c r="R552" s="297">
        <v>113.4486398</v>
      </c>
      <c r="T552" s="373"/>
      <c r="U552" s="373"/>
      <c r="V552" s="11"/>
      <c r="W552" s="11"/>
      <c r="X552" s="11"/>
      <c r="Y552" s="11"/>
    </row>
    <row r="553" spans="1:25" s="2" customFormat="1" hidden="1" x14ac:dyDescent="0.3">
      <c r="A553" s="3">
        <v>545</v>
      </c>
      <c r="B553" s="373"/>
      <c r="C553" s="168" t="s">
        <v>1297</v>
      </c>
      <c r="D553" s="110" t="s">
        <v>1448</v>
      </c>
      <c r="E553" s="110" t="s">
        <v>1423</v>
      </c>
      <c r="F553" s="373"/>
      <c r="G553" s="168" t="s">
        <v>525</v>
      </c>
      <c r="H553" s="192" t="s">
        <v>777</v>
      </c>
      <c r="I553" s="373" t="s">
        <v>864</v>
      </c>
      <c r="J553" s="373"/>
      <c r="K553" s="373"/>
      <c r="L553" s="168" t="s">
        <v>455</v>
      </c>
      <c r="M553" s="373"/>
      <c r="N553" s="18"/>
      <c r="O553" s="373"/>
      <c r="P553" s="18" t="s">
        <v>713</v>
      </c>
      <c r="Q553" s="297">
        <v>-6.8959440000000001</v>
      </c>
      <c r="R553" s="297">
        <v>113.14798089999999</v>
      </c>
      <c r="T553" s="373"/>
      <c r="U553" s="373"/>
      <c r="V553" s="11"/>
      <c r="W553" s="11"/>
      <c r="X553" s="11"/>
      <c r="Y553" s="11"/>
    </row>
    <row r="554" spans="1:25" s="2" customFormat="1" hidden="1" x14ac:dyDescent="0.3">
      <c r="A554" s="3">
        <v>546</v>
      </c>
      <c r="B554" s="373"/>
      <c r="C554" s="168" t="s">
        <v>1298</v>
      </c>
      <c r="D554" s="110">
        <v>2</v>
      </c>
      <c r="E554" s="110" t="s">
        <v>1421</v>
      </c>
      <c r="F554" s="373"/>
      <c r="G554" s="168" t="s">
        <v>526</v>
      </c>
      <c r="H554" s="192" t="s">
        <v>777</v>
      </c>
      <c r="I554" s="373" t="s">
        <v>879</v>
      </c>
      <c r="J554" s="373"/>
      <c r="K554" s="373"/>
      <c r="L554" s="168" t="s">
        <v>711</v>
      </c>
      <c r="M554" s="373"/>
      <c r="N554" s="18"/>
      <c r="O554" s="373"/>
      <c r="P554" s="18" t="s">
        <v>713</v>
      </c>
      <c r="Q554" s="297">
        <v>-6.8966168999999997</v>
      </c>
      <c r="R554" s="297">
        <v>113.19916790000001</v>
      </c>
      <c r="T554" s="373"/>
      <c r="U554" s="373"/>
      <c r="V554" s="11"/>
      <c r="W554" s="11"/>
      <c r="X554" s="11"/>
      <c r="Y554" s="11"/>
    </row>
    <row r="555" spans="1:25" s="2" customFormat="1" hidden="1" x14ac:dyDescent="0.3">
      <c r="A555" s="3">
        <v>547</v>
      </c>
      <c r="B555" s="373"/>
      <c r="C555" s="168" t="s">
        <v>1299</v>
      </c>
      <c r="D555" s="110" t="s">
        <v>1458</v>
      </c>
      <c r="E555" s="110" t="s">
        <v>1423</v>
      </c>
      <c r="F555" s="373"/>
      <c r="G555" s="168" t="s">
        <v>384</v>
      </c>
      <c r="H555" s="192" t="s">
        <v>776</v>
      </c>
      <c r="I555" s="373" t="s">
        <v>836</v>
      </c>
      <c r="J555" s="373"/>
      <c r="K555" s="373"/>
      <c r="L555" s="168" t="s">
        <v>521</v>
      </c>
      <c r="M555" s="373"/>
      <c r="N555" s="18"/>
      <c r="O555" s="373"/>
      <c r="P555" s="18" t="s">
        <v>713</v>
      </c>
      <c r="Q555" s="297">
        <v>-7.2155268000000001</v>
      </c>
      <c r="R555" s="297">
        <v>113.3180004</v>
      </c>
      <c r="T555" s="373"/>
      <c r="U555" s="373"/>
      <c r="V555" s="11"/>
      <c r="W555" s="11"/>
      <c r="X555" s="11"/>
      <c r="Y555" s="11"/>
    </row>
    <row r="556" spans="1:25" s="2" customFormat="1" hidden="1" x14ac:dyDescent="0.3">
      <c r="A556" s="3">
        <v>548</v>
      </c>
      <c r="B556" s="373"/>
      <c r="C556" s="168" t="s">
        <v>1300</v>
      </c>
      <c r="D556" s="110">
        <v>25</v>
      </c>
      <c r="E556" s="110" t="s">
        <v>1423</v>
      </c>
      <c r="F556" s="373"/>
      <c r="G556" s="168" t="s">
        <v>527</v>
      </c>
      <c r="H556" s="192" t="s">
        <v>775</v>
      </c>
      <c r="I556" s="373" t="s">
        <v>880</v>
      </c>
      <c r="J556" s="373"/>
      <c r="K556" s="373"/>
      <c r="L556" s="168" t="s">
        <v>571</v>
      </c>
      <c r="M556" s="373"/>
      <c r="N556" s="18"/>
      <c r="O556" s="373"/>
      <c r="P556" s="18" t="s">
        <v>713</v>
      </c>
      <c r="Q556" s="297">
        <v>-7.2028201999999997</v>
      </c>
      <c r="R556" s="297">
        <v>113.2439387</v>
      </c>
      <c r="T556" s="373"/>
      <c r="U556" s="373"/>
      <c r="V556" s="11"/>
      <c r="W556" s="11"/>
      <c r="X556" s="11"/>
      <c r="Y556" s="11"/>
    </row>
    <row r="557" spans="1:25" s="2" customFormat="1" hidden="1" x14ac:dyDescent="0.3">
      <c r="A557" s="3">
        <v>549</v>
      </c>
      <c r="B557" s="373"/>
      <c r="C557" s="168" t="s">
        <v>1301</v>
      </c>
      <c r="D557" s="110" t="s">
        <v>1440</v>
      </c>
      <c r="E557" s="110" t="s">
        <v>1423</v>
      </c>
      <c r="F557" s="373"/>
      <c r="G557" s="168" t="s">
        <v>528</v>
      </c>
      <c r="H557" s="192" t="s">
        <v>775</v>
      </c>
      <c r="I557" s="373" t="s">
        <v>482</v>
      </c>
      <c r="J557" s="373"/>
      <c r="K557" s="373"/>
      <c r="L557" s="168" t="s">
        <v>572</v>
      </c>
      <c r="M557" s="373"/>
      <c r="N557" s="18"/>
      <c r="O557" s="373"/>
      <c r="P557" s="18" t="s">
        <v>713</v>
      </c>
      <c r="Q557" s="297">
        <v>-7.1819690999999999</v>
      </c>
      <c r="R557" s="297">
        <v>113.2334784</v>
      </c>
      <c r="T557" s="373"/>
      <c r="U557" s="373"/>
      <c r="V557" s="11"/>
      <c r="W557" s="11"/>
      <c r="X557" s="11"/>
      <c r="Y557" s="11"/>
    </row>
    <row r="558" spans="1:25" s="2" customFormat="1" hidden="1" x14ac:dyDescent="0.3">
      <c r="A558" s="3">
        <v>550</v>
      </c>
      <c r="B558" s="373"/>
      <c r="C558" s="168" t="s">
        <v>1302</v>
      </c>
      <c r="D558" s="110">
        <v>21</v>
      </c>
      <c r="E558" s="110" t="s">
        <v>1423</v>
      </c>
      <c r="F558" s="373"/>
      <c r="G558" s="168" t="s">
        <v>529</v>
      </c>
      <c r="H558" s="192" t="s">
        <v>775</v>
      </c>
      <c r="I558" s="373" t="s">
        <v>881</v>
      </c>
      <c r="J558" s="373"/>
      <c r="K558" s="373"/>
      <c r="L558" s="168" t="s">
        <v>572</v>
      </c>
      <c r="M558" s="373"/>
      <c r="N558" s="18"/>
      <c r="O558" s="373"/>
      <c r="P558" s="18" t="s">
        <v>713</v>
      </c>
      <c r="Q558" s="297">
        <v>-7.1822920999999997</v>
      </c>
      <c r="R558" s="297">
        <v>113.2339889</v>
      </c>
      <c r="T558" s="373"/>
      <c r="U558" s="373"/>
      <c r="V558" s="11"/>
      <c r="W558" s="11"/>
      <c r="X558" s="11"/>
      <c r="Y558" s="11"/>
    </row>
    <row r="559" spans="1:25" s="2" customFormat="1" hidden="1" x14ac:dyDescent="0.3">
      <c r="A559" s="3">
        <v>551</v>
      </c>
      <c r="B559" s="373"/>
      <c r="C559" s="168" t="s">
        <v>1303</v>
      </c>
      <c r="D559" s="110">
        <v>30</v>
      </c>
      <c r="E559" s="110" t="s">
        <v>1421</v>
      </c>
      <c r="F559" s="373"/>
      <c r="G559" s="168" t="s">
        <v>524</v>
      </c>
      <c r="H559" s="192" t="s">
        <v>784</v>
      </c>
      <c r="I559" s="373" t="s">
        <v>581</v>
      </c>
      <c r="J559" s="373"/>
      <c r="K559" s="373"/>
      <c r="L559" s="168" t="s">
        <v>710</v>
      </c>
      <c r="M559" s="373"/>
      <c r="N559" s="18"/>
      <c r="O559" s="373"/>
      <c r="P559" s="18" t="s">
        <v>713</v>
      </c>
      <c r="Q559" s="297">
        <v>-6.8920903999999998</v>
      </c>
      <c r="R559" s="297">
        <v>113.44866399999999</v>
      </c>
      <c r="T559" s="373"/>
      <c r="U559" s="373"/>
      <c r="V559" s="11"/>
      <c r="W559" s="11"/>
      <c r="X559" s="11"/>
      <c r="Y559" s="11"/>
    </row>
    <row r="560" spans="1:25" s="2" customFormat="1" hidden="1" x14ac:dyDescent="0.3">
      <c r="A560" s="3">
        <v>552</v>
      </c>
      <c r="B560" s="373"/>
      <c r="C560" s="168" t="s">
        <v>1304</v>
      </c>
      <c r="D560" s="110">
        <v>56</v>
      </c>
      <c r="E560" s="110" t="s">
        <v>1421</v>
      </c>
      <c r="F560" s="373"/>
      <c r="G560" s="168" t="s">
        <v>530</v>
      </c>
      <c r="H560" s="192" t="s">
        <v>781</v>
      </c>
      <c r="I560" s="373" t="s">
        <v>431</v>
      </c>
      <c r="J560" s="373"/>
      <c r="K560" s="373"/>
      <c r="L560" s="168" t="s">
        <v>568</v>
      </c>
      <c r="M560" s="373"/>
      <c r="N560" s="18"/>
      <c r="O560" s="373"/>
      <c r="P560" s="18" t="s">
        <v>713</v>
      </c>
      <c r="Q560" s="297">
        <v>-7.1124729999999996</v>
      </c>
      <c r="R560" s="297">
        <v>113.204741</v>
      </c>
      <c r="T560" s="373"/>
      <c r="U560" s="373"/>
      <c r="V560" s="11"/>
      <c r="W560" s="11"/>
      <c r="X560" s="11"/>
      <c r="Y560" s="11"/>
    </row>
    <row r="561" spans="1:25" s="2" customFormat="1" hidden="1" x14ac:dyDescent="0.3">
      <c r="A561" s="3">
        <v>553</v>
      </c>
      <c r="B561" s="373"/>
      <c r="C561" s="168" t="s">
        <v>1305</v>
      </c>
      <c r="D561" s="110">
        <v>4</v>
      </c>
      <c r="E561" s="110" t="s">
        <v>1423</v>
      </c>
      <c r="F561" s="373"/>
      <c r="G561" s="168" t="s">
        <v>468</v>
      </c>
      <c r="H561" s="192" t="s">
        <v>30</v>
      </c>
      <c r="I561" s="373" t="s">
        <v>847</v>
      </c>
      <c r="J561" s="373"/>
      <c r="K561" s="373"/>
      <c r="L561" s="168" t="s">
        <v>595</v>
      </c>
      <c r="M561" s="373"/>
      <c r="N561" s="18"/>
      <c r="O561" s="373"/>
      <c r="P561" s="18" t="s">
        <v>713</v>
      </c>
      <c r="Q561" s="297">
        <v>-7.0800318000000004</v>
      </c>
      <c r="R561" s="297">
        <v>113.2102117</v>
      </c>
      <c r="T561" s="373"/>
      <c r="U561" s="373"/>
      <c r="V561" s="11"/>
      <c r="W561" s="11"/>
      <c r="X561" s="11"/>
      <c r="Y561" s="11"/>
    </row>
    <row r="562" spans="1:25" s="2" customFormat="1" hidden="1" x14ac:dyDescent="0.3">
      <c r="A562" s="3">
        <v>554</v>
      </c>
      <c r="B562" s="373"/>
      <c r="C562" s="168" t="s">
        <v>1306</v>
      </c>
      <c r="D562" s="110">
        <v>42</v>
      </c>
      <c r="E562" s="110" t="s">
        <v>1423</v>
      </c>
      <c r="F562" s="373"/>
      <c r="G562" s="168" t="s">
        <v>531</v>
      </c>
      <c r="H562" s="192" t="s">
        <v>30</v>
      </c>
      <c r="I562" s="373" t="s">
        <v>846</v>
      </c>
      <c r="J562" s="373"/>
      <c r="K562" s="373"/>
      <c r="L562" s="168" t="s">
        <v>595</v>
      </c>
      <c r="M562" s="373"/>
      <c r="N562" s="18"/>
      <c r="O562" s="373"/>
      <c r="P562" s="18" t="s">
        <v>713</v>
      </c>
      <c r="Q562" s="297">
        <v>-7.0798560000000004</v>
      </c>
      <c r="R562" s="297">
        <v>113.2100301</v>
      </c>
      <c r="T562" s="373"/>
      <c r="U562" s="373"/>
      <c r="V562" s="11"/>
      <c r="W562" s="11"/>
      <c r="X562" s="11"/>
      <c r="Y562" s="11"/>
    </row>
    <row r="563" spans="1:25" s="2" customFormat="1" hidden="1" x14ac:dyDescent="0.3">
      <c r="A563" s="3">
        <v>555</v>
      </c>
      <c r="B563" s="373"/>
      <c r="C563" s="168" t="s">
        <v>1307</v>
      </c>
      <c r="D563" s="110">
        <v>5</v>
      </c>
      <c r="E563" s="110" t="s">
        <v>1421</v>
      </c>
      <c r="F563" s="373"/>
      <c r="G563" s="168" t="s">
        <v>468</v>
      </c>
      <c r="H563" s="192" t="s">
        <v>30</v>
      </c>
      <c r="I563" s="373" t="s">
        <v>847</v>
      </c>
      <c r="J563" s="373"/>
      <c r="K563" s="373"/>
      <c r="L563" s="168" t="s">
        <v>595</v>
      </c>
      <c r="M563" s="373"/>
      <c r="N563" s="18"/>
      <c r="O563" s="373"/>
      <c r="P563" s="18" t="s">
        <v>713</v>
      </c>
      <c r="Q563" s="297">
        <v>-7.0791751999999999</v>
      </c>
      <c r="R563" s="297">
        <v>113.2101464</v>
      </c>
      <c r="T563" s="373"/>
      <c r="U563" s="373"/>
      <c r="V563" s="11"/>
      <c r="W563" s="11"/>
      <c r="X563" s="11"/>
      <c r="Y563" s="11"/>
    </row>
    <row r="564" spans="1:25" s="2" customFormat="1" hidden="1" x14ac:dyDescent="0.3">
      <c r="A564" s="3">
        <v>556</v>
      </c>
      <c r="B564" s="373"/>
      <c r="C564" s="168" t="s">
        <v>1308</v>
      </c>
      <c r="D564" s="110">
        <v>2.5</v>
      </c>
      <c r="E564" s="110" t="s">
        <v>1421</v>
      </c>
      <c r="F564" s="373"/>
      <c r="G564" s="168" t="s">
        <v>506</v>
      </c>
      <c r="H564" s="192" t="s">
        <v>776</v>
      </c>
      <c r="I564" s="373" t="s">
        <v>875</v>
      </c>
      <c r="J564" s="373"/>
      <c r="K564" s="373"/>
      <c r="L564" s="168" t="s">
        <v>631</v>
      </c>
      <c r="M564" s="373"/>
      <c r="N564" s="18"/>
      <c r="O564" s="373"/>
      <c r="P564" s="18" t="s">
        <v>713</v>
      </c>
      <c r="Q564" s="297">
        <v>-7.2166041999999999</v>
      </c>
      <c r="R564" s="297">
        <v>113.3856218</v>
      </c>
      <c r="T564" s="373"/>
      <c r="U564" s="373"/>
      <c r="V564" s="11"/>
      <c r="W564" s="11"/>
      <c r="X564" s="11"/>
      <c r="Y564" s="11"/>
    </row>
    <row r="565" spans="1:25" s="2" customFormat="1" hidden="1" x14ac:dyDescent="0.3">
      <c r="A565" s="3">
        <v>557</v>
      </c>
      <c r="B565" s="373"/>
      <c r="C565" s="168" t="s">
        <v>1309</v>
      </c>
      <c r="D565" s="110">
        <v>65</v>
      </c>
      <c r="E565" s="110" t="s">
        <v>1423</v>
      </c>
      <c r="F565" s="373"/>
      <c r="G565" s="168" t="s">
        <v>532</v>
      </c>
      <c r="H565" s="192" t="s">
        <v>775</v>
      </c>
      <c r="I565" s="373" t="s">
        <v>881</v>
      </c>
      <c r="J565" s="373"/>
      <c r="K565" s="373"/>
      <c r="L565" s="168" t="s">
        <v>572</v>
      </c>
      <c r="M565" s="373"/>
      <c r="N565" s="18"/>
      <c r="O565" s="373"/>
      <c r="P565" s="18" t="s">
        <v>713</v>
      </c>
      <c r="Q565" s="297">
        <v>-7.1819869000000001</v>
      </c>
      <c r="R565" s="297">
        <v>113.2337182</v>
      </c>
      <c r="T565" s="373"/>
      <c r="U565" s="373"/>
      <c r="V565" s="11"/>
      <c r="W565" s="11"/>
      <c r="X565" s="11"/>
      <c r="Y565" s="11"/>
    </row>
    <row r="566" spans="1:25" s="2" customFormat="1" hidden="1" x14ac:dyDescent="0.3">
      <c r="A566" s="3">
        <v>558</v>
      </c>
      <c r="B566" s="373"/>
      <c r="C566" s="170" t="s">
        <v>1310</v>
      </c>
      <c r="D566" s="111">
        <v>32</v>
      </c>
      <c r="E566" s="110" t="s">
        <v>1421</v>
      </c>
      <c r="F566" s="373"/>
      <c r="G566" s="170" t="s">
        <v>533</v>
      </c>
      <c r="H566" s="193" t="s">
        <v>775</v>
      </c>
      <c r="I566" s="373" t="s">
        <v>807</v>
      </c>
      <c r="J566" s="373"/>
      <c r="K566" s="373"/>
      <c r="L566" s="170" t="s">
        <v>572</v>
      </c>
      <c r="M566" s="373"/>
      <c r="N566" s="18"/>
      <c r="O566" s="373"/>
      <c r="P566" s="18" t="s">
        <v>713</v>
      </c>
      <c r="Q566" s="297">
        <v>-7.1818441999999996</v>
      </c>
      <c r="R566" s="297">
        <v>113.23428819999999</v>
      </c>
      <c r="T566" s="373"/>
      <c r="U566" s="373"/>
      <c r="V566" s="11"/>
      <c r="W566" s="11"/>
      <c r="X566" s="11"/>
      <c r="Y566" s="11"/>
    </row>
    <row r="567" spans="1:25" s="2" customFormat="1" hidden="1" x14ac:dyDescent="0.3">
      <c r="A567" s="3">
        <v>559</v>
      </c>
      <c r="B567" s="373"/>
      <c r="C567" s="170" t="s">
        <v>1311</v>
      </c>
      <c r="D567" s="111">
        <v>12</v>
      </c>
      <c r="E567" s="110" t="s">
        <v>1421</v>
      </c>
      <c r="F567" s="373"/>
      <c r="G567" s="170" t="s">
        <v>534</v>
      </c>
      <c r="H567" s="193" t="s">
        <v>776</v>
      </c>
      <c r="I567" s="373" t="s">
        <v>812</v>
      </c>
      <c r="J567" s="373"/>
      <c r="K567" s="373"/>
      <c r="L567" s="170" t="s">
        <v>521</v>
      </c>
      <c r="M567" s="373"/>
      <c r="N567" s="18"/>
      <c r="O567" s="373"/>
      <c r="P567" s="18" t="s">
        <v>713</v>
      </c>
      <c r="Q567" s="297">
        <v>-7.2152092000000003</v>
      </c>
      <c r="R567" s="297">
        <v>113.3185592</v>
      </c>
      <c r="T567" s="373"/>
      <c r="U567" s="373"/>
      <c r="V567" s="11"/>
      <c r="W567" s="11"/>
      <c r="X567" s="11"/>
      <c r="Y567" s="11"/>
    </row>
    <row r="568" spans="1:25" s="2" customFormat="1" hidden="1" x14ac:dyDescent="0.3">
      <c r="A568" s="3">
        <v>560</v>
      </c>
      <c r="B568" s="373"/>
      <c r="C568" s="170" t="s">
        <v>1312</v>
      </c>
      <c r="D568" s="111">
        <v>18</v>
      </c>
      <c r="E568" s="110" t="s">
        <v>1421</v>
      </c>
      <c r="F568" s="373"/>
      <c r="G568" s="170" t="s">
        <v>535</v>
      </c>
      <c r="H568" s="193" t="s">
        <v>578</v>
      </c>
      <c r="I568" s="373" t="s">
        <v>578</v>
      </c>
      <c r="J568" s="373"/>
      <c r="K568" s="373"/>
      <c r="L568" s="170" t="s">
        <v>535</v>
      </c>
      <c r="M568" s="373"/>
      <c r="N568" s="18"/>
      <c r="O568" s="373"/>
      <c r="P568" s="18" t="s">
        <v>713</v>
      </c>
      <c r="Q568" s="297">
        <v>-7.0329866000000001</v>
      </c>
      <c r="R568" s="297">
        <v>113.14797369999999</v>
      </c>
      <c r="T568" s="373"/>
      <c r="U568" s="373"/>
      <c r="V568" s="11"/>
      <c r="W568" s="11"/>
      <c r="X568" s="11"/>
      <c r="Y568" s="11"/>
    </row>
    <row r="569" spans="1:25" s="2" customFormat="1" hidden="1" x14ac:dyDescent="0.3">
      <c r="A569" s="3">
        <v>561</v>
      </c>
      <c r="B569" s="373"/>
      <c r="C569" s="170" t="s">
        <v>1313</v>
      </c>
      <c r="D569" s="111">
        <v>1</v>
      </c>
      <c r="E569" s="110" t="s">
        <v>1423</v>
      </c>
      <c r="F569" s="373"/>
      <c r="G569" s="170" t="s">
        <v>536</v>
      </c>
      <c r="H569" s="193" t="s">
        <v>376</v>
      </c>
      <c r="I569" s="373" t="s">
        <v>824</v>
      </c>
      <c r="J569" s="373"/>
      <c r="K569" s="373"/>
      <c r="L569" s="170" t="s">
        <v>564</v>
      </c>
      <c r="M569" s="373"/>
      <c r="N569" s="18"/>
      <c r="O569" s="373"/>
      <c r="P569" s="18" t="s">
        <v>713</v>
      </c>
      <c r="Q569" s="297">
        <v>-6.9980326000000002</v>
      </c>
      <c r="R569" s="297">
        <v>113.2788327</v>
      </c>
      <c r="T569" s="373"/>
      <c r="U569" s="373"/>
      <c r="V569" s="11"/>
      <c r="W569" s="11"/>
      <c r="X569" s="11"/>
      <c r="Y569" s="11"/>
    </row>
    <row r="570" spans="1:25" s="2" customFormat="1" hidden="1" x14ac:dyDescent="0.3">
      <c r="A570" s="3">
        <v>562</v>
      </c>
      <c r="B570" s="373"/>
      <c r="C570" s="170" t="s">
        <v>1314</v>
      </c>
      <c r="D570" s="111">
        <v>5</v>
      </c>
      <c r="E570" s="110" t="s">
        <v>1423</v>
      </c>
      <c r="F570" s="373"/>
      <c r="G570" s="170" t="s">
        <v>537</v>
      </c>
      <c r="H570" s="193" t="s">
        <v>781</v>
      </c>
      <c r="I570" s="373" t="s">
        <v>575</v>
      </c>
      <c r="J570" s="373"/>
      <c r="K570" s="373"/>
      <c r="L570" s="170" t="s">
        <v>568</v>
      </c>
      <c r="M570" s="373"/>
      <c r="N570" s="18"/>
      <c r="O570" s="373"/>
      <c r="P570" s="18" t="s">
        <v>713</v>
      </c>
      <c r="Q570" s="297">
        <v>-7.1124593000000003</v>
      </c>
      <c r="R570" s="297">
        <v>113.2047018</v>
      </c>
      <c r="T570" s="373"/>
      <c r="U570" s="373"/>
      <c r="V570" s="11"/>
      <c r="W570" s="11"/>
      <c r="X570" s="11"/>
      <c r="Y570" s="11"/>
    </row>
    <row r="571" spans="1:25" s="2" customFormat="1" hidden="1" x14ac:dyDescent="0.3">
      <c r="A571" s="3">
        <v>563</v>
      </c>
      <c r="B571" s="373"/>
      <c r="C571" s="171" t="s">
        <v>1315</v>
      </c>
      <c r="D571" s="112">
        <v>34</v>
      </c>
      <c r="E571" s="112" t="s">
        <v>1421</v>
      </c>
      <c r="F571" s="373"/>
      <c r="G571" s="171" t="s">
        <v>538</v>
      </c>
      <c r="H571" s="194" t="s">
        <v>781</v>
      </c>
      <c r="I571" s="373" t="s">
        <v>832</v>
      </c>
      <c r="J571" s="373"/>
      <c r="K571" s="373"/>
      <c r="L571" s="171" t="s">
        <v>561</v>
      </c>
      <c r="M571" s="373"/>
      <c r="N571" s="18"/>
      <c r="O571" s="373"/>
      <c r="P571" s="18" t="s">
        <v>713</v>
      </c>
      <c r="Q571" s="297">
        <v>-7.1112725000000001</v>
      </c>
      <c r="R571" s="297">
        <v>113.3203379</v>
      </c>
      <c r="T571" s="373"/>
      <c r="U571" s="373"/>
      <c r="V571" s="11"/>
      <c r="W571" s="11"/>
      <c r="X571" s="11"/>
      <c r="Y571" s="11"/>
    </row>
    <row r="572" spans="1:25" s="2" customFormat="1" hidden="1" x14ac:dyDescent="0.3">
      <c r="A572" s="3">
        <v>564</v>
      </c>
      <c r="B572" s="373"/>
      <c r="C572" s="170" t="s">
        <v>1316</v>
      </c>
      <c r="D572" s="111">
        <v>31</v>
      </c>
      <c r="E572" s="110" t="s">
        <v>1421</v>
      </c>
      <c r="F572" s="373"/>
      <c r="G572" s="170" t="s">
        <v>539</v>
      </c>
      <c r="H572" s="193" t="s">
        <v>781</v>
      </c>
      <c r="I572" s="373" t="s">
        <v>781</v>
      </c>
      <c r="J572" s="373"/>
      <c r="K572" s="373"/>
      <c r="L572" s="170" t="s">
        <v>561</v>
      </c>
      <c r="M572" s="373"/>
      <c r="N572" s="18"/>
      <c r="O572" s="373"/>
      <c r="P572" s="18" t="s">
        <v>713</v>
      </c>
      <c r="Q572" s="297">
        <v>-7.1119889000000001</v>
      </c>
      <c r="R572" s="297">
        <v>113.31996289999999</v>
      </c>
      <c r="T572" s="373"/>
      <c r="U572" s="373"/>
      <c r="V572" s="11"/>
      <c r="W572" s="11"/>
      <c r="X572" s="11"/>
      <c r="Y572" s="11"/>
    </row>
    <row r="573" spans="1:25" s="2" customFormat="1" hidden="1" x14ac:dyDescent="0.3">
      <c r="A573" s="3">
        <v>565</v>
      </c>
      <c r="B573" s="373"/>
      <c r="C573" s="170" t="s">
        <v>1317</v>
      </c>
      <c r="D573" s="111">
        <v>17</v>
      </c>
      <c r="E573" s="110" t="s">
        <v>1423</v>
      </c>
      <c r="F573" s="373"/>
      <c r="G573" s="170" t="s">
        <v>540</v>
      </c>
      <c r="H573" s="193" t="s">
        <v>777</v>
      </c>
      <c r="I573" s="373" t="s">
        <v>825</v>
      </c>
      <c r="J573" s="373"/>
      <c r="K573" s="373"/>
      <c r="L573" s="170" t="s">
        <v>455</v>
      </c>
      <c r="M573" s="373"/>
      <c r="N573" s="18"/>
      <c r="O573" s="373"/>
      <c r="P573" s="18" t="s">
        <v>713</v>
      </c>
      <c r="Q573" s="297">
        <v>-6.8959108999999996</v>
      </c>
      <c r="R573" s="297">
        <v>113.1480567</v>
      </c>
      <c r="T573" s="373"/>
      <c r="U573" s="373"/>
      <c r="V573" s="11"/>
      <c r="W573" s="11"/>
      <c r="X573" s="11"/>
      <c r="Y573" s="11"/>
    </row>
    <row r="574" spans="1:25" s="2" customFormat="1" hidden="1" x14ac:dyDescent="0.3">
      <c r="A574" s="3">
        <v>566</v>
      </c>
      <c r="B574" s="373"/>
      <c r="C574" s="170" t="s">
        <v>1318</v>
      </c>
      <c r="D574" s="111">
        <v>1</v>
      </c>
      <c r="E574" s="110" t="s">
        <v>1423</v>
      </c>
      <c r="F574" s="373"/>
      <c r="G574" s="170" t="s">
        <v>541</v>
      </c>
      <c r="H574" s="193" t="s">
        <v>779</v>
      </c>
      <c r="I574" s="373" t="s">
        <v>779</v>
      </c>
      <c r="J574" s="373"/>
      <c r="K574" s="373"/>
      <c r="L574" s="170" t="s">
        <v>559</v>
      </c>
      <c r="M574" s="373"/>
      <c r="N574" s="18"/>
      <c r="O574" s="373"/>
      <c r="P574" s="18" t="s">
        <v>713</v>
      </c>
      <c r="Q574" s="297">
        <v>-7.1127975000000001</v>
      </c>
      <c r="R574" s="297">
        <v>113.2049265</v>
      </c>
      <c r="T574" s="373"/>
      <c r="U574" s="373"/>
      <c r="V574" s="11"/>
      <c r="W574" s="11"/>
      <c r="X574" s="11"/>
      <c r="Y574" s="11"/>
    </row>
    <row r="575" spans="1:25" s="2" customFormat="1" hidden="1" x14ac:dyDescent="0.3">
      <c r="A575" s="3">
        <v>567</v>
      </c>
      <c r="B575" s="373"/>
      <c r="C575" s="170" t="s">
        <v>1319</v>
      </c>
      <c r="D575" s="111">
        <v>37</v>
      </c>
      <c r="E575" s="112" t="s">
        <v>1423</v>
      </c>
      <c r="F575" s="373"/>
      <c r="G575" s="170" t="s">
        <v>542</v>
      </c>
      <c r="H575" s="193" t="s">
        <v>778</v>
      </c>
      <c r="I575" s="373" t="s">
        <v>778</v>
      </c>
      <c r="J575" s="373"/>
      <c r="K575" s="373"/>
      <c r="L575" s="170" t="s">
        <v>542</v>
      </c>
      <c r="M575" s="373"/>
      <c r="N575" s="18"/>
      <c r="O575" s="373"/>
      <c r="P575" s="18" t="s">
        <v>713</v>
      </c>
      <c r="Q575" s="297">
        <v>-7.2063506999999998</v>
      </c>
      <c r="R575" s="297">
        <v>113.1771734</v>
      </c>
      <c r="T575" s="373"/>
      <c r="U575" s="373"/>
      <c r="V575" s="11"/>
      <c r="W575" s="11"/>
      <c r="X575" s="11"/>
      <c r="Y575" s="11"/>
    </row>
    <row r="576" spans="1:25" s="2" customFormat="1" hidden="1" x14ac:dyDescent="0.3">
      <c r="A576" s="3">
        <v>568</v>
      </c>
      <c r="B576" s="373"/>
      <c r="C576" s="172" t="s">
        <v>1320</v>
      </c>
      <c r="D576" s="113">
        <v>61</v>
      </c>
      <c r="E576" s="112" t="s">
        <v>1423</v>
      </c>
      <c r="F576" s="373"/>
      <c r="G576" s="172" t="s">
        <v>543</v>
      </c>
      <c r="H576" s="193" t="s">
        <v>780</v>
      </c>
      <c r="I576" s="373" t="s">
        <v>848</v>
      </c>
      <c r="J576" s="373"/>
      <c r="K576" s="373"/>
      <c r="L576" s="173" t="s">
        <v>560</v>
      </c>
      <c r="M576" s="373"/>
      <c r="N576" s="18"/>
      <c r="O576" s="373"/>
      <c r="P576" s="18" t="s">
        <v>713</v>
      </c>
      <c r="Q576" s="297">
        <v>-7.2136829999999996</v>
      </c>
      <c r="R576" s="297">
        <v>113.0431727</v>
      </c>
      <c r="T576" s="373"/>
      <c r="U576" s="373"/>
      <c r="V576" s="11"/>
      <c r="W576" s="11"/>
      <c r="X576" s="11"/>
      <c r="Y576" s="11"/>
    </row>
    <row r="577" spans="1:25" s="2" customFormat="1" ht="15.6" hidden="1" x14ac:dyDescent="0.3">
      <c r="A577" s="3">
        <v>569</v>
      </c>
      <c r="B577" s="373"/>
      <c r="C577" s="114" t="s">
        <v>1321</v>
      </c>
      <c r="D577" s="111">
        <v>41</v>
      </c>
      <c r="E577" s="112" t="s">
        <v>1423</v>
      </c>
      <c r="F577" s="373"/>
      <c r="G577" s="123" t="s">
        <v>544</v>
      </c>
      <c r="H577" s="193" t="s">
        <v>30</v>
      </c>
      <c r="I577" s="373" t="s">
        <v>30</v>
      </c>
      <c r="J577" s="373"/>
      <c r="K577" s="373"/>
      <c r="L577" s="173" t="s">
        <v>558</v>
      </c>
      <c r="M577" s="373"/>
      <c r="N577" s="18"/>
      <c r="O577" s="373"/>
      <c r="P577" s="18" t="s">
        <v>713</v>
      </c>
      <c r="Q577" s="297">
        <v>-7.0733677999999998</v>
      </c>
      <c r="R577" s="297">
        <v>113.1408562</v>
      </c>
      <c r="T577" s="373"/>
      <c r="U577" s="373"/>
      <c r="V577" s="11"/>
      <c r="W577" s="11"/>
      <c r="X577" s="11"/>
      <c r="Y577" s="11"/>
    </row>
    <row r="578" spans="1:25" s="2" customFormat="1" ht="15.6" hidden="1" x14ac:dyDescent="0.3">
      <c r="A578" s="3">
        <v>570</v>
      </c>
      <c r="B578" s="373"/>
      <c r="C578" s="115" t="s">
        <v>1322</v>
      </c>
      <c r="D578" s="111">
        <v>41</v>
      </c>
      <c r="E578" s="112" t="s">
        <v>1423</v>
      </c>
      <c r="F578" s="373"/>
      <c r="G578" s="172" t="s">
        <v>545</v>
      </c>
      <c r="H578" s="193" t="s">
        <v>30</v>
      </c>
      <c r="I578" s="373" t="s">
        <v>35</v>
      </c>
      <c r="J578" s="373"/>
      <c r="K578" s="373"/>
      <c r="L578" s="173" t="s">
        <v>558</v>
      </c>
      <c r="M578" s="373"/>
      <c r="N578" s="18"/>
      <c r="O578" s="373"/>
      <c r="P578" s="18" t="s">
        <v>713</v>
      </c>
      <c r="Q578" s="297">
        <v>-7.0733132000000003</v>
      </c>
      <c r="R578" s="297">
        <v>113.1403521</v>
      </c>
      <c r="T578" s="373"/>
      <c r="U578" s="373"/>
      <c r="V578" s="11"/>
      <c r="W578" s="11"/>
      <c r="X578" s="11"/>
      <c r="Y578" s="11"/>
    </row>
    <row r="579" spans="1:25" s="2" customFormat="1" ht="15.6" hidden="1" x14ac:dyDescent="0.3">
      <c r="A579" s="3">
        <v>571</v>
      </c>
      <c r="B579" s="373"/>
      <c r="C579" s="115" t="s">
        <v>1323</v>
      </c>
      <c r="D579" s="111">
        <v>40</v>
      </c>
      <c r="E579" s="112" t="s">
        <v>1423</v>
      </c>
      <c r="F579" s="373"/>
      <c r="G579" s="123" t="s">
        <v>546</v>
      </c>
      <c r="H579" s="193" t="s">
        <v>586</v>
      </c>
      <c r="I579" s="373" t="s">
        <v>575</v>
      </c>
      <c r="J579" s="373"/>
      <c r="K579" s="373"/>
      <c r="L579" s="173" t="s">
        <v>568</v>
      </c>
      <c r="M579" s="373"/>
      <c r="N579" s="18"/>
      <c r="O579" s="373"/>
      <c r="P579" s="18" t="s">
        <v>713</v>
      </c>
      <c r="Q579" s="297">
        <v>-7.1122809</v>
      </c>
      <c r="R579" s="297">
        <v>113.2046847</v>
      </c>
      <c r="T579" s="373"/>
      <c r="U579" s="373"/>
      <c r="V579" s="11"/>
      <c r="W579" s="11"/>
      <c r="X579" s="11"/>
      <c r="Y579" s="11"/>
    </row>
    <row r="580" spans="1:25" s="2" customFormat="1" ht="15.6" hidden="1" x14ac:dyDescent="0.3">
      <c r="A580" s="3">
        <v>572</v>
      </c>
      <c r="B580" s="373"/>
      <c r="C580" s="115" t="s">
        <v>1324</v>
      </c>
      <c r="D580" s="111">
        <v>35</v>
      </c>
      <c r="E580" s="112" t="s">
        <v>1421</v>
      </c>
      <c r="F580" s="373"/>
      <c r="G580" s="123" t="s">
        <v>547</v>
      </c>
      <c r="H580" s="193" t="s">
        <v>776</v>
      </c>
      <c r="I580" s="373" t="s">
        <v>812</v>
      </c>
      <c r="J580" s="373"/>
      <c r="K580" s="373"/>
      <c r="L580" s="173" t="s">
        <v>521</v>
      </c>
      <c r="M580" s="373"/>
      <c r="N580" s="18"/>
      <c r="O580" s="373"/>
      <c r="P580" s="18" t="s">
        <v>713</v>
      </c>
      <c r="Q580" s="297">
        <v>-7.2152881000000004</v>
      </c>
      <c r="R580" s="297">
        <v>113.31833709999999</v>
      </c>
      <c r="T580" s="373"/>
      <c r="U580" s="373"/>
      <c r="V580" s="11"/>
      <c r="W580" s="11"/>
      <c r="X580" s="11"/>
      <c r="Y580" s="11"/>
    </row>
    <row r="581" spans="1:25" s="2" customFormat="1" ht="15.6" hidden="1" x14ac:dyDescent="0.3">
      <c r="A581" s="3">
        <v>573</v>
      </c>
      <c r="B581" s="373"/>
      <c r="C581" s="115" t="s">
        <v>1325</v>
      </c>
      <c r="D581" s="111"/>
      <c r="E581" s="112" t="s">
        <v>1423</v>
      </c>
      <c r="F581" s="373"/>
      <c r="G581" s="123" t="s">
        <v>548</v>
      </c>
      <c r="H581" s="193" t="s">
        <v>781</v>
      </c>
      <c r="I581" s="373" t="s">
        <v>495</v>
      </c>
      <c r="J581" s="373"/>
      <c r="K581" s="373"/>
      <c r="L581" s="173" t="s">
        <v>561</v>
      </c>
      <c r="M581" s="373"/>
      <c r="N581" s="18"/>
      <c r="O581" s="373"/>
      <c r="P581" s="18" t="s">
        <v>713</v>
      </c>
      <c r="Q581" s="297">
        <v>-7.1117222</v>
      </c>
      <c r="R581" s="297">
        <v>113.32013259999999</v>
      </c>
      <c r="T581" s="373"/>
      <c r="U581" s="373"/>
      <c r="V581" s="11"/>
      <c r="W581" s="11"/>
      <c r="X581" s="11"/>
      <c r="Y581" s="11"/>
    </row>
    <row r="582" spans="1:25" s="2" customFormat="1" hidden="1" x14ac:dyDescent="0.3">
      <c r="A582" s="3">
        <v>574</v>
      </c>
      <c r="B582" s="373"/>
      <c r="C582" s="172" t="s">
        <v>1326</v>
      </c>
      <c r="D582" s="111">
        <v>50</v>
      </c>
      <c r="E582" s="112" t="s">
        <v>1421</v>
      </c>
      <c r="F582" s="373"/>
      <c r="G582" s="123"/>
      <c r="H582" s="193" t="s">
        <v>775</v>
      </c>
      <c r="I582" s="373" t="s">
        <v>808</v>
      </c>
      <c r="J582" s="373"/>
      <c r="K582" s="373"/>
      <c r="L582" s="173" t="s">
        <v>572</v>
      </c>
      <c r="M582" s="373"/>
      <c r="N582" s="18"/>
      <c r="O582" s="373"/>
      <c r="P582" s="18" t="s">
        <v>713</v>
      </c>
      <c r="Q582" s="297">
        <v>-7.1829613999999999</v>
      </c>
      <c r="R582" s="297">
        <v>113.23406780000001</v>
      </c>
      <c r="T582" s="373"/>
      <c r="U582" s="373"/>
      <c r="V582" s="11"/>
      <c r="W582" s="11"/>
      <c r="X582" s="11"/>
      <c r="Y582" s="11"/>
    </row>
    <row r="583" spans="1:25" s="2" customFormat="1" ht="15.6" hidden="1" x14ac:dyDescent="0.3">
      <c r="A583" s="3">
        <v>575</v>
      </c>
      <c r="B583" s="373"/>
      <c r="C583" s="115" t="s">
        <v>1327</v>
      </c>
      <c r="D583" s="111">
        <v>52</v>
      </c>
      <c r="E583" s="112" t="s">
        <v>1421</v>
      </c>
      <c r="F583" s="373"/>
      <c r="G583" s="170" t="s">
        <v>549</v>
      </c>
      <c r="H583" s="193" t="s">
        <v>775</v>
      </c>
      <c r="I583" s="373" t="s">
        <v>796</v>
      </c>
      <c r="J583" s="373"/>
      <c r="K583" s="373"/>
      <c r="L583" s="170" t="s">
        <v>572</v>
      </c>
      <c r="M583" s="373"/>
      <c r="N583" s="18"/>
      <c r="O583" s="373"/>
      <c r="P583" s="18" t="s">
        <v>713</v>
      </c>
      <c r="Q583" s="297">
        <v>-7.1815154999999997</v>
      </c>
      <c r="R583" s="297">
        <v>113.2339645</v>
      </c>
      <c r="T583" s="373"/>
      <c r="U583" s="373"/>
      <c r="V583" s="11"/>
      <c r="W583" s="11"/>
      <c r="X583" s="11"/>
      <c r="Y583" s="11"/>
    </row>
    <row r="584" spans="1:25" s="2" customFormat="1" ht="15.6" hidden="1" x14ac:dyDescent="0.3">
      <c r="A584" s="3">
        <v>576</v>
      </c>
      <c r="B584" s="373"/>
      <c r="C584" s="116" t="s">
        <v>1328</v>
      </c>
      <c r="D584" s="111">
        <v>26</v>
      </c>
      <c r="E584" s="112" t="s">
        <v>1421</v>
      </c>
      <c r="F584" s="373"/>
      <c r="G584" s="123" t="s">
        <v>550</v>
      </c>
      <c r="H584" s="193" t="s">
        <v>775</v>
      </c>
      <c r="I584" s="373" t="s">
        <v>799</v>
      </c>
      <c r="J584" s="373"/>
      <c r="K584" s="373"/>
      <c r="L584" s="173" t="s">
        <v>571</v>
      </c>
      <c r="M584" s="373"/>
      <c r="N584" s="18"/>
      <c r="O584" s="373"/>
      <c r="P584" s="18" t="s">
        <v>713</v>
      </c>
      <c r="Q584" s="297">
        <v>-7.202979</v>
      </c>
      <c r="R584" s="297">
        <v>113.24404250000001</v>
      </c>
      <c r="T584" s="373"/>
      <c r="U584" s="373"/>
      <c r="V584" s="11"/>
      <c r="W584" s="11"/>
      <c r="X584" s="11"/>
      <c r="Y584" s="11"/>
    </row>
    <row r="585" spans="1:25" s="2" customFormat="1" ht="15.6" hidden="1" x14ac:dyDescent="0.3">
      <c r="A585" s="3">
        <v>577</v>
      </c>
      <c r="B585" s="373"/>
      <c r="C585" s="115" t="s">
        <v>1329</v>
      </c>
      <c r="D585" s="111">
        <v>56</v>
      </c>
      <c r="E585" s="112" t="s">
        <v>1421</v>
      </c>
      <c r="F585" s="373"/>
      <c r="G585" s="123" t="s">
        <v>551</v>
      </c>
      <c r="H585" s="193" t="s">
        <v>775</v>
      </c>
      <c r="I585" s="373" t="s">
        <v>882</v>
      </c>
      <c r="J585" s="373"/>
      <c r="K585" s="373"/>
      <c r="L585" s="173" t="s">
        <v>571</v>
      </c>
      <c r="M585" s="373"/>
      <c r="N585" s="18"/>
      <c r="O585" s="373"/>
      <c r="P585" s="18" t="s">
        <v>713</v>
      </c>
      <c r="Q585" s="297">
        <v>-7.2029445000000001</v>
      </c>
      <c r="R585" s="297">
        <v>113.24449250000001</v>
      </c>
      <c r="T585" s="373"/>
      <c r="U585" s="373"/>
      <c r="V585" s="11"/>
      <c r="W585" s="11"/>
      <c r="X585" s="11"/>
      <c r="Y585" s="11"/>
    </row>
    <row r="586" spans="1:25" s="2" customFormat="1" hidden="1" x14ac:dyDescent="0.3">
      <c r="A586" s="3">
        <v>578</v>
      </c>
      <c r="B586" s="373"/>
      <c r="C586" s="172" t="s">
        <v>1330</v>
      </c>
      <c r="D586" s="111">
        <v>24</v>
      </c>
      <c r="E586" s="112" t="s">
        <v>1423</v>
      </c>
      <c r="F586" s="373"/>
      <c r="G586" s="172" t="s">
        <v>552</v>
      </c>
      <c r="H586" s="193" t="s">
        <v>776</v>
      </c>
      <c r="I586" s="373" t="s">
        <v>597</v>
      </c>
      <c r="J586" s="373"/>
      <c r="K586" s="373"/>
      <c r="L586" s="173" t="s">
        <v>631</v>
      </c>
      <c r="M586" s="373"/>
      <c r="N586" s="18"/>
      <c r="O586" s="373"/>
      <c r="P586" s="18" t="s">
        <v>713</v>
      </c>
      <c r="Q586" s="297">
        <v>-7.2165154999999999</v>
      </c>
      <c r="R586" s="297">
        <v>113.3860432</v>
      </c>
      <c r="T586" s="373"/>
      <c r="U586" s="373"/>
      <c r="V586" s="11"/>
      <c r="W586" s="11"/>
      <c r="X586" s="11"/>
      <c r="Y586" s="11"/>
    </row>
    <row r="587" spans="1:25" s="2" customFormat="1" ht="15.6" hidden="1" x14ac:dyDescent="0.3">
      <c r="A587" s="3">
        <v>579</v>
      </c>
      <c r="B587" s="373"/>
      <c r="C587" s="115" t="s">
        <v>1331</v>
      </c>
      <c r="D587" s="111">
        <v>24</v>
      </c>
      <c r="E587" s="112" t="s">
        <v>1423</v>
      </c>
      <c r="F587" s="373"/>
      <c r="G587" s="170" t="s">
        <v>523</v>
      </c>
      <c r="H587" s="193" t="s">
        <v>578</v>
      </c>
      <c r="I587" s="373" t="s">
        <v>577</v>
      </c>
      <c r="J587" s="373"/>
      <c r="K587" s="373"/>
      <c r="L587" s="170" t="s">
        <v>535</v>
      </c>
      <c r="M587" s="373"/>
      <c r="N587" s="18"/>
      <c r="O587" s="373"/>
      <c r="P587" s="18" t="s">
        <v>713</v>
      </c>
      <c r="Q587" s="297">
        <v>-7.0331482000000003</v>
      </c>
      <c r="R587" s="297">
        <v>113.1486025</v>
      </c>
      <c r="T587" s="373"/>
      <c r="U587" s="373"/>
      <c r="V587" s="11"/>
      <c r="W587" s="11"/>
      <c r="X587" s="11"/>
      <c r="Y587" s="11"/>
    </row>
    <row r="588" spans="1:25" s="2" customFormat="1" ht="15.6" hidden="1" x14ac:dyDescent="0.3">
      <c r="A588" s="3">
        <v>580</v>
      </c>
      <c r="B588" s="373"/>
      <c r="C588" s="115" t="s">
        <v>1332</v>
      </c>
      <c r="D588" s="111">
        <v>52</v>
      </c>
      <c r="E588" s="112" t="s">
        <v>1421</v>
      </c>
      <c r="F588" s="373"/>
      <c r="G588" s="123" t="s">
        <v>553</v>
      </c>
      <c r="H588" s="193" t="s">
        <v>775</v>
      </c>
      <c r="I588" s="373" t="s">
        <v>881</v>
      </c>
      <c r="J588" s="373"/>
      <c r="K588" s="373"/>
      <c r="L588" s="173" t="s">
        <v>572</v>
      </c>
      <c r="M588" s="373"/>
      <c r="N588" s="18"/>
      <c r="O588" s="373"/>
      <c r="P588" s="18" t="s">
        <v>713</v>
      </c>
      <c r="Q588" s="297">
        <v>-7.1825754000000002</v>
      </c>
      <c r="R588" s="297">
        <v>113.2332215</v>
      </c>
      <c r="T588" s="373"/>
      <c r="U588" s="373"/>
      <c r="V588" s="11"/>
      <c r="W588" s="11"/>
      <c r="X588" s="11"/>
      <c r="Y588" s="11"/>
    </row>
    <row r="589" spans="1:25" s="2" customFormat="1" ht="15.6" hidden="1" x14ac:dyDescent="0.3">
      <c r="A589" s="3">
        <v>581</v>
      </c>
      <c r="B589" s="373"/>
      <c r="C589" s="115" t="s">
        <v>1333</v>
      </c>
      <c r="D589" s="111">
        <v>40</v>
      </c>
      <c r="E589" s="112" t="s">
        <v>1421</v>
      </c>
      <c r="F589" s="373"/>
      <c r="G589" s="170" t="s">
        <v>545</v>
      </c>
      <c r="H589" s="193" t="s">
        <v>781</v>
      </c>
      <c r="I589" s="373" t="s">
        <v>586</v>
      </c>
      <c r="J589" s="373"/>
      <c r="K589" s="373"/>
      <c r="L589" s="170" t="s">
        <v>568</v>
      </c>
      <c r="M589" s="373"/>
      <c r="N589" s="18"/>
      <c r="O589" s="373"/>
      <c r="P589" s="18" t="s">
        <v>713</v>
      </c>
      <c r="Q589" s="297">
        <v>-7.1130449000000002</v>
      </c>
      <c r="R589" s="297">
        <v>113.2046095</v>
      </c>
      <c r="T589" s="373"/>
      <c r="U589" s="373"/>
      <c r="V589" s="11"/>
      <c r="W589" s="11"/>
      <c r="X589" s="11"/>
      <c r="Y589" s="11"/>
    </row>
    <row r="590" spans="1:25" s="2" customFormat="1" ht="15.6" hidden="1" x14ac:dyDescent="0.3">
      <c r="A590" s="3">
        <v>582</v>
      </c>
      <c r="B590" s="373"/>
      <c r="C590" s="115" t="s">
        <v>1334</v>
      </c>
      <c r="D590" s="111">
        <v>57</v>
      </c>
      <c r="E590" s="112" t="s">
        <v>1423</v>
      </c>
      <c r="F590" s="373"/>
      <c r="G590" s="170" t="s">
        <v>554</v>
      </c>
      <c r="H590" s="193" t="s">
        <v>775</v>
      </c>
      <c r="I590" s="373" t="s">
        <v>880</v>
      </c>
      <c r="J590" s="373"/>
      <c r="K590" s="373"/>
      <c r="L590" s="170" t="s">
        <v>571</v>
      </c>
      <c r="M590" s="373"/>
      <c r="N590" s="18"/>
      <c r="O590" s="373"/>
      <c r="P590" s="18" t="s">
        <v>713</v>
      </c>
      <c r="Q590" s="297">
        <v>-7.2027612999999997</v>
      </c>
      <c r="R590" s="297">
        <v>113.24441280000001</v>
      </c>
      <c r="T590" s="373"/>
      <c r="U590" s="373"/>
      <c r="V590" s="11"/>
      <c r="W590" s="11"/>
      <c r="X590" s="11"/>
      <c r="Y590" s="11"/>
    </row>
    <row r="591" spans="1:25" s="2" customFormat="1" ht="15.6" hidden="1" x14ac:dyDescent="0.3">
      <c r="A591" s="3">
        <v>583</v>
      </c>
      <c r="B591" s="373"/>
      <c r="C591" s="115" t="s">
        <v>1335</v>
      </c>
      <c r="D591" s="111">
        <v>55</v>
      </c>
      <c r="E591" s="112" t="s">
        <v>1423</v>
      </c>
      <c r="F591" s="373"/>
      <c r="G591" s="170"/>
      <c r="H591" s="193" t="s">
        <v>775</v>
      </c>
      <c r="I591" s="373" t="s">
        <v>882</v>
      </c>
      <c r="J591" s="373"/>
      <c r="K591" s="373"/>
      <c r="L591" s="170" t="s">
        <v>571</v>
      </c>
      <c r="M591" s="373"/>
      <c r="N591" s="18"/>
      <c r="O591" s="373"/>
      <c r="P591" s="18" t="s">
        <v>713</v>
      </c>
      <c r="Q591" s="297">
        <v>-7.2033296</v>
      </c>
      <c r="R591" s="297">
        <v>113.2437491</v>
      </c>
      <c r="T591" s="373"/>
      <c r="U591" s="373"/>
      <c r="V591" s="11"/>
      <c r="W591" s="11"/>
      <c r="X591" s="11"/>
      <c r="Y591" s="11"/>
    </row>
    <row r="592" spans="1:25" s="2" customFormat="1" hidden="1" x14ac:dyDescent="0.3">
      <c r="A592" s="3">
        <v>584</v>
      </c>
      <c r="B592" s="373"/>
      <c r="C592" s="172" t="s">
        <v>1336</v>
      </c>
      <c r="D592" s="111">
        <v>35</v>
      </c>
      <c r="E592" s="112" t="s">
        <v>1421</v>
      </c>
      <c r="F592" s="373"/>
      <c r="G592" s="172"/>
      <c r="H592" s="193" t="s">
        <v>775</v>
      </c>
      <c r="I592" s="373" t="s">
        <v>790</v>
      </c>
      <c r="J592" s="373"/>
      <c r="K592" s="373"/>
      <c r="L592" s="170" t="s">
        <v>571</v>
      </c>
      <c r="M592" s="373"/>
      <c r="N592" s="18"/>
      <c r="O592" s="373"/>
      <c r="P592" s="18" t="s">
        <v>713</v>
      </c>
      <c r="Q592" s="297">
        <v>-7.2029722999999999</v>
      </c>
      <c r="R592" s="297">
        <v>113.24375929999999</v>
      </c>
      <c r="T592" s="373"/>
      <c r="U592" s="373"/>
      <c r="V592" s="11"/>
      <c r="W592" s="11"/>
      <c r="X592" s="11"/>
      <c r="Y592" s="11"/>
    </row>
    <row r="593" spans="1:25" s="2" customFormat="1" ht="15.6" hidden="1" x14ac:dyDescent="0.3">
      <c r="A593" s="3">
        <v>585</v>
      </c>
      <c r="B593" s="373"/>
      <c r="C593" s="115" t="s">
        <v>1337</v>
      </c>
      <c r="D593" s="111">
        <v>34</v>
      </c>
      <c r="E593" s="112" t="s">
        <v>1421</v>
      </c>
      <c r="F593" s="373"/>
      <c r="G593" s="170"/>
      <c r="H593" s="193" t="s">
        <v>775</v>
      </c>
      <c r="I593" s="373" t="s">
        <v>882</v>
      </c>
      <c r="J593" s="373"/>
      <c r="K593" s="373"/>
      <c r="L593" s="170" t="s">
        <v>571</v>
      </c>
      <c r="M593" s="373"/>
      <c r="N593" s="18"/>
      <c r="O593" s="373"/>
      <c r="P593" s="18" t="s">
        <v>713</v>
      </c>
      <c r="Q593" s="297">
        <v>-7.2030523999999998</v>
      </c>
      <c r="R593" s="297">
        <v>113.2438815</v>
      </c>
      <c r="T593" s="373"/>
      <c r="U593" s="373"/>
      <c r="V593" s="11"/>
      <c r="W593" s="11"/>
      <c r="X593" s="11"/>
      <c r="Y593" s="11"/>
    </row>
    <row r="594" spans="1:25" s="2" customFormat="1" ht="15.6" hidden="1" x14ac:dyDescent="0.3">
      <c r="A594" s="3">
        <v>586</v>
      </c>
      <c r="B594" s="373"/>
      <c r="C594" s="116" t="s">
        <v>1338</v>
      </c>
      <c r="D594" s="111">
        <v>51</v>
      </c>
      <c r="E594" s="112" t="s">
        <v>1421</v>
      </c>
      <c r="F594" s="373"/>
      <c r="G594" s="170"/>
      <c r="H594" s="193" t="s">
        <v>578</v>
      </c>
      <c r="I594" s="373" t="s">
        <v>578</v>
      </c>
      <c r="J594" s="373"/>
      <c r="K594" s="373"/>
      <c r="L594" s="170" t="s">
        <v>535</v>
      </c>
      <c r="M594" s="373"/>
      <c r="N594" s="18"/>
      <c r="O594" s="373"/>
      <c r="P594" s="18" t="s">
        <v>713</v>
      </c>
      <c r="Q594" s="297">
        <v>-7.0329826000000004</v>
      </c>
      <c r="R594" s="297">
        <v>113.1481929</v>
      </c>
      <c r="T594" s="373"/>
      <c r="U594" s="373"/>
      <c r="V594" s="11"/>
      <c r="W594" s="11"/>
      <c r="X594" s="11"/>
      <c r="Y594" s="11"/>
    </row>
    <row r="595" spans="1:25" s="2" customFormat="1" hidden="1" x14ac:dyDescent="0.3">
      <c r="A595" s="3">
        <v>587</v>
      </c>
      <c r="B595" s="373"/>
      <c r="C595" s="172" t="s">
        <v>1339</v>
      </c>
      <c r="D595" s="111">
        <v>29</v>
      </c>
      <c r="E595" s="112" t="s">
        <v>1423</v>
      </c>
      <c r="F595" s="373"/>
      <c r="G595" s="172"/>
      <c r="H595" s="193" t="s">
        <v>376</v>
      </c>
      <c r="I595" s="373" t="s">
        <v>866</v>
      </c>
      <c r="J595" s="373"/>
      <c r="K595" s="373"/>
      <c r="L595" s="170" t="s">
        <v>564</v>
      </c>
      <c r="M595" s="373"/>
      <c r="N595" s="18"/>
      <c r="O595" s="373"/>
      <c r="P595" s="18" t="s">
        <v>713</v>
      </c>
      <c r="Q595" s="297">
        <v>-6.9985505000000003</v>
      </c>
      <c r="R595" s="297">
        <v>113.2792726</v>
      </c>
      <c r="T595" s="373"/>
      <c r="U595" s="373"/>
      <c r="V595" s="11"/>
      <c r="W595" s="11"/>
      <c r="X595" s="11"/>
      <c r="Y595" s="11"/>
    </row>
    <row r="596" spans="1:25" s="2" customFormat="1" ht="15.6" hidden="1" x14ac:dyDescent="0.3">
      <c r="A596" s="3">
        <v>588</v>
      </c>
      <c r="B596" s="373"/>
      <c r="C596" s="116" t="s">
        <v>1340</v>
      </c>
      <c r="D596" s="111">
        <v>51</v>
      </c>
      <c r="E596" s="112" t="s">
        <v>1421</v>
      </c>
      <c r="F596" s="373"/>
      <c r="G596" s="170" t="s">
        <v>556</v>
      </c>
      <c r="H596" s="193" t="s">
        <v>775</v>
      </c>
      <c r="I596" s="373" t="s">
        <v>883</v>
      </c>
      <c r="J596" s="373"/>
      <c r="K596" s="373"/>
      <c r="L596" s="170" t="s">
        <v>572</v>
      </c>
      <c r="M596" s="373"/>
      <c r="N596" s="18"/>
      <c r="O596" s="373"/>
      <c r="P596" s="18" t="s">
        <v>713</v>
      </c>
      <c r="Q596" s="297">
        <v>-7.1818479000000002</v>
      </c>
      <c r="R596" s="297">
        <v>113.2338044</v>
      </c>
      <c r="T596" s="373"/>
      <c r="U596" s="373"/>
      <c r="V596" s="11"/>
      <c r="W596" s="11"/>
      <c r="X596" s="11"/>
      <c r="Y596" s="11"/>
    </row>
    <row r="597" spans="1:25" s="2" customFormat="1" ht="15.6" hidden="1" x14ac:dyDescent="0.3">
      <c r="A597" s="3">
        <v>589</v>
      </c>
      <c r="B597" s="373"/>
      <c r="C597" s="115" t="s">
        <v>1341</v>
      </c>
      <c r="D597" s="111">
        <v>21</v>
      </c>
      <c r="E597" s="112" t="s">
        <v>1423</v>
      </c>
      <c r="F597" s="373"/>
      <c r="G597" s="170"/>
      <c r="H597" s="193" t="s">
        <v>778</v>
      </c>
      <c r="I597" s="373" t="s">
        <v>778</v>
      </c>
      <c r="J597" s="373"/>
      <c r="K597" s="373"/>
      <c r="L597" s="170" t="s">
        <v>542</v>
      </c>
      <c r="M597" s="373"/>
      <c r="N597" s="18"/>
      <c r="O597" s="373"/>
      <c r="P597" s="18" t="s">
        <v>713</v>
      </c>
      <c r="Q597" s="297">
        <v>-7.2062651999999998</v>
      </c>
      <c r="R597" s="297">
        <v>113.1774084</v>
      </c>
      <c r="T597" s="373"/>
      <c r="U597" s="373"/>
      <c r="V597" s="11"/>
      <c r="W597" s="11"/>
      <c r="X597" s="11"/>
      <c r="Y597" s="11"/>
    </row>
    <row r="598" spans="1:25" s="2" customFormat="1" hidden="1" x14ac:dyDescent="0.3">
      <c r="A598" s="3">
        <v>590</v>
      </c>
      <c r="B598" s="373"/>
      <c r="C598" s="172" t="s">
        <v>1342</v>
      </c>
      <c r="D598" s="111">
        <v>65</v>
      </c>
      <c r="E598" s="112" t="s">
        <v>1423</v>
      </c>
      <c r="F598" s="373"/>
      <c r="G598" s="172"/>
      <c r="H598" s="193" t="s">
        <v>775</v>
      </c>
      <c r="I598" s="373" t="s">
        <v>808</v>
      </c>
      <c r="J598" s="373"/>
      <c r="K598" s="373"/>
      <c r="L598" s="170" t="s">
        <v>453</v>
      </c>
      <c r="M598" s="373"/>
      <c r="N598" s="18"/>
      <c r="O598" s="373"/>
      <c r="P598" s="18" t="s">
        <v>713</v>
      </c>
      <c r="Q598" s="297">
        <v>-7.1754559000000002</v>
      </c>
      <c r="R598" s="297">
        <v>113.26074699999999</v>
      </c>
      <c r="T598" s="373"/>
      <c r="U598" s="373"/>
      <c r="V598" s="11"/>
      <c r="W598" s="11"/>
      <c r="X598" s="11"/>
      <c r="Y598" s="11"/>
    </row>
    <row r="599" spans="1:25" s="2" customFormat="1" ht="15.6" hidden="1" x14ac:dyDescent="0.3">
      <c r="A599" s="3">
        <v>591</v>
      </c>
      <c r="B599" s="373"/>
      <c r="C599" s="115" t="s">
        <v>1343</v>
      </c>
      <c r="D599" s="111">
        <v>58</v>
      </c>
      <c r="E599" s="112" t="s">
        <v>1423</v>
      </c>
      <c r="F599" s="373"/>
      <c r="G599" s="170" t="s">
        <v>557</v>
      </c>
      <c r="H599" s="193" t="s">
        <v>775</v>
      </c>
      <c r="I599" s="373" t="s">
        <v>881</v>
      </c>
      <c r="J599" s="373"/>
      <c r="K599" s="373"/>
      <c r="L599" s="170" t="s">
        <v>572</v>
      </c>
      <c r="M599" s="373"/>
      <c r="N599" s="18"/>
      <c r="O599" s="373"/>
      <c r="P599" s="18" t="s">
        <v>713</v>
      </c>
      <c r="Q599" s="297">
        <v>-7.1824222999999998</v>
      </c>
      <c r="R599" s="297">
        <v>113.23480379999999</v>
      </c>
      <c r="T599" s="373"/>
      <c r="U599" s="373"/>
      <c r="V599" s="11"/>
      <c r="W599" s="11"/>
      <c r="X599" s="11"/>
      <c r="Y599" s="11"/>
    </row>
    <row r="600" spans="1:25" s="2" customFormat="1" ht="15.6" hidden="1" x14ac:dyDescent="0.3">
      <c r="A600" s="3">
        <v>592</v>
      </c>
      <c r="B600" s="373"/>
      <c r="C600" s="116" t="s">
        <v>1344</v>
      </c>
      <c r="D600" s="111">
        <v>20</v>
      </c>
      <c r="E600" s="112" t="s">
        <v>1423</v>
      </c>
      <c r="F600" s="373"/>
      <c r="G600" s="123" t="s">
        <v>557</v>
      </c>
      <c r="H600" s="193" t="s">
        <v>775</v>
      </c>
      <c r="I600" s="373" t="s">
        <v>881</v>
      </c>
      <c r="J600" s="373"/>
      <c r="K600" s="373"/>
      <c r="L600" s="173" t="s">
        <v>572</v>
      </c>
      <c r="M600" s="373"/>
      <c r="N600" s="18"/>
      <c r="O600" s="373"/>
      <c r="P600" s="18" t="s">
        <v>713</v>
      </c>
      <c r="Q600" s="297">
        <v>-7.1820415999999998</v>
      </c>
      <c r="R600" s="297">
        <v>113.2338321</v>
      </c>
      <c r="T600" s="373"/>
      <c r="U600" s="373"/>
      <c r="V600" s="11"/>
      <c r="W600" s="11"/>
      <c r="X600" s="11"/>
      <c r="Y600" s="11"/>
    </row>
    <row r="601" spans="1:25" s="2" customFormat="1" ht="15.6" hidden="1" x14ac:dyDescent="0.3">
      <c r="A601" s="3">
        <v>593</v>
      </c>
      <c r="B601" s="373"/>
      <c r="C601" s="115" t="s">
        <v>1345</v>
      </c>
      <c r="D601" s="111">
        <v>25</v>
      </c>
      <c r="E601" s="112" t="s">
        <v>1423</v>
      </c>
      <c r="F601" s="373"/>
      <c r="G601" s="170"/>
      <c r="H601" s="195" t="s">
        <v>781</v>
      </c>
      <c r="I601" s="373" t="s">
        <v>364</v>
      </c>
      <c r="J601" s="373"/>
      <c r="K601" s="373"/>
      <c r="L601" s="170" t="s">
        <v>561</v>
      </c>
      <c r="M601" s="373"/>
      <c r="N601" s="195"/>
      <c r="O601" s="373"/>
      <c r="P601" s="18" t="s">
        <v>713</v>
      </c>
      <c r="Q601" s="297">
        <v>-7.1119228999999997</v>
      </c>
      <c r="R601" s="297">
        <v>113.3205804</v>
      </c>
      <c r="T601" s="373"/>
      <c r="U601" s="373"/>
      <c r="V601" s="11"/>
      <c r="W601" s="11"/>
      <c r="X601" s="11"/>
      <c r="Y601" s="11"/>
    </row>
    <row r="602" spans="1:25" s="2" customFormat="1" hidden="1" x14ac:dyDescent="0.3">
      <c r="A602" s="3">
        <v>594</v>
      </c>
      <c r="B602" s="373"/>
      <c r="C602" s="172" t="s">
        <v>1346</v>
      </c>
      <c r="D602" s="111">
        <v>25</v>
      </c>
      <c r="E602" s="112" t="s">
        <v>1423</v>
      </c>
      <c r="F602" s="373"/>
      <c r="G602" s="172"/>
      <c r="H602" s="193" t="s">
        <v>578</v>
      </c>
      <c r="I602" s="373" t="s">
        <v>577</v>
      </c>
      <c r="J602" s="373"/>
      <c r="K602" s="373"/>
      <c r="L602" s="172" t="s">
        <v>535</v>
      </c>
      <c r="M602" s="373"/>
      <c r="N602" s="18"/>
      <c r="O602" s="373"/>
      <c r="P602" s="18" t="s">
        <v>713</v>
      </c>
      <c r="Q602" s="297">
        <v>-7.0329049000000001</v>
      </c>
      <c r="R602" s="297">
        <v>113.1482597</v>
      </c>
      <c r="T602" s="373"/>
      <c r="U602" s="373"/>
      <c r="V602" s="11"/>
      <c r="W602" s="11"/>
      <c r="X602" s="11"/>
      <c r="Y602" s="11"/>
    </row>
    <row r="603" spans="1:25" s="2" customFormat="1" ht="15.6" hidden="1" x14ac:dyDescent="0.3">
      <c r="A603" s="3">
        <v>595</v>
      </c>
      <c r="B603" s="373"/>
      <c r="C603" s="115" t="s">
        <v>1347</v>
      </c>
      <c r="D603" s="111">
        <v>38</v>
      </c>
      <c r="E603" s="112" t="s">
        <v>1423</v>
      </c>
      <c r="F603" s="373"/>
      <c r="G603" s="170" t="s">
        <v>1470</v>
      </c>
      <c r="H603" s="193" t="s">
        <v>785</v>
      </c>
      <c r="I603" s="373" t="s">
        <v>1721</v>
      </c>
      <c r="J603" s="373"/>
      <c r="K603" s="373"/>
      <c r="L603" s="170" t="s">
        <v>1558</v>
      </c>
      <c r="M603" s="373"/>
      <c r="N603" s="18"/>
      <c r="O603" s="373"/>
      <c r="P603" s="18" t="s">
        <v>713</v>
      </c>
      <c r="Q603" s="297">
        <v>-6.9431925000000003</v>
      </c>
      <c r="R603" s="297">
        <v>113.27607070000001</v>
      </c>
      <c r="T603" s="373"/>
      <c r="U603" s="373"/>
      <c r="V603" s="11"/>
      <c r="W603" s="11"/>
      <c r="X603" s="11"/>
      <c r="Y603" s="11"/>
    </row>
    <row r="604" spans="1:25" s="2" customFormat="1" ht="15.6" hidden="1" x14ac:dyDescent="0.3">
      <c r="A604" s="3">
        <v>596</v>
      </c>
      <c r="B604" s="373"/>
      <c r="C604" s="115" t="s">
        <v>1337</v>
      </c>
      <c r="D604" s="111">
        <v>34</v>
      </c>
      <c r="E604" s="167" t="s">
        <v>1421</v>
      </c>
      <c r="F604" s="373"/>
      <c r="G604" s="174"/>
      <c r="H604" s="196" t="s">
        <v>778</v>
      </c>
      <c r="I604" s="373" t="s">
        <v>1721</v>
      </c>
      <c r="J604" s="373"/>
      <c r="K604" s="373"/>
      <c r="L604" s="174" t="s">
        <v>542</v>
      </c>
      <c r="M604" s="373"/>
      <c r="N604" s="18"/>
      <c r="O604" s="373"/>
      <c r="P604" s="18" t="s">
        <v>713</v>
      </c>
      <c r="Q604" s="297">
        <v>-7.2064130000000004</v>
      </c>
      <c r="R604" s="297">
        <v>113.1771734</v>
      </c>
      <c r="T604" s="373"/>
      <c r="U604" s="373"/>
      <c r="V604" s="11"/>
      <c r="W604" s="11"/>
      <c r="X604" s="11"/>
      <c r="Y604" s="11"/>
    </row>
    <row r="605" spans="1:25" s="2" customFormat="1" ht="15.6" hidden="1" x14ac:dyDescent="0.3">
      <c r="A605" s="3">
        <v>597</v>
      </c>
      <c r="B605" s="373"/>
      <c r="C605" s="115" t="s">
        <v>1348</v>
      </c>
      <c r="D605" s="111">
        <v>16</v>
      </c>
      <c r="E605" s="112" t="s">
        <v>1421</v>
      </c>
      <c r="F605" s="373"/>
      <c r="G605" s="174"/>
      <c r="H605" s="196" t="s">
        <v>778</v>
      </c>
      <c r="I605" s="373" t="s">
        <v>465</v>
      </c>
      <c r="J605" s="373"/>
      <c r="K605" s="373"/>
      <c r="L605" s="174" t="s">
        <v>542</v>
      </c>
      <c r="M605" s="373"/>
      <c r="N605" s="18"/>
      <c r="O605" s="373"/>
      <c r="P605" s="18" t="s">
        <v>713</v>
      </c>
      <c r="Q605" s="297">
        <v>-7.2058011999999998</v>
      </c>
      <c r="R605" s="297">
        <v>113.17709069999999</v>
      </c>
      <c r="T605" s="373"/>
      <c r="U605" s="373"/>
      <c r="V605" s="11"/>
      <c r="W605" s="11"/>
      <c r="X605" s="11"/>
      <c r="Y605" s="11"/>
    </row>
    <row r="606" spans="1:25" s="2" customFormat="1" ht="15.6" hidden="1" x14ac:dyDescent="0.3">
      <c r="A606" s="3">
        <v>598</v>
      </c>
      <c r="B606" s="373"/>
      <c r="C606" s="115" t="s">
        <v>1349</v>
      </c>
      <c r="D606" s="111">
        <v>31</v>
      </c>
      <c r="E606" s="112" t="s">
        <v>1423</v>
      </c>
      <c r="F606" s="373"/>
      <c r="G606" s="174"/>
      <c r="H606" s="196" t="s">
        <v>578</v>
      </c>
      <c r="I606" s="373" t="s">
        <v>1715</v>
      </c>
      <c r="J606" s="373"/>
      <c r="K606" s="373"/>
      <c r="L606" s="174" t="s">
        <v>535</v>
      </c>
      <c r="M606" s="373"/>
      <c r="N606" s="18"/>
      <c r="O606" s="373"/>
      <c r="P606" s="18" t="s">
        <v>713</v>
      </c>
      <c r="Q606" s="297">
        <v>-7.0331482000000003</v>
      </c>
      <c r="R606" s="297">
        <v>113.1486025</v>
      </c>
      <c r="T606" s="373"/>
      <c r="U606" s="373"/>
      <c r="V606" s="11"/>
      <c r="W606" s="11"/>
      <c r="X606" s="11"/>
      <c r="Y606" s="11"/>
    </row>
    <row r="607" spans="1:25" s="2" customFormat="1" ht="15.6" hidden="1" x14ac:dyDescent="0.3">
      <c r="A607" s="3">
        <v>599</v>
      </c>
      <c r="B607" s="373"/>
      <c r="C607" s="115" t="s">
        <v>1350</v>
      </c>
      <c r="D607" s="111">
        <v>11</v>
      </c>
      <c r="E607" s="112" t="s">
        <v>1423</v>
      </c>
      <c r="F607" s="373"/>
      <c r="G607" s="174" t="s">
        <v>1471</v>
      </c>
      <c r="H607" s="196" t="s">
        <v>775</v>
      </c>
      <c r="I607" s="373" t="s">
        <v>597</v>
      </c>
      <c r="J607" s="373"/>
      <c r="K607" s="373"/>
      <c r="L607" s="174" t="s">
        <v>631</v>
      </c>
      <c r="M607" s="373"/>
      <c r="N607" s="18"/>
      <c r="O607" s="373"/>
      <c r="P607" s="18" t="s">
        <v>713</v>
      </c>
      <c r="Q607" s="297">
        <v>-7.2165154999999999</v>
      </c>
      <c r="R607" s="297">
        <v>113.38567930000001</v>
      </c>
      <c r="T607" s="373"/>
      <c r="U607" s="373"/>
      <c r="V607" s="11"/>
      <c r="W607" s="11"/>
      <c r="X607" s="11"/>
      <c r="Y607" s="11"/>
    </row>
    <row r="608" spans="1:25" s="2" customFormat="1" ht="15.6" hidden="1" x14ac:dyDescent="0.3">
      <c r="A608" s="3">
        <v>600</v>
      </c>
      <c r="B608" s="373"/>
      <c r="C608" s="115" t="s">
        <v>1351</v>
      </c>
      <c r="D608" s="109">
        <v>19</v>
      </c>
      <c r="E608" s="109" t="s">
        <v>1423</v>
      </c>
      <c r="F608" s="373"/>
      <c r="G608" s="175" t="s">
        <v>1472</v>
      </c>
      <c r="H608" s="197" t="s">
        <v>775</v>
      </c>
      <c r="I608" s="373" t="s">
        <v>786</v>
      </c>
      <c r="J608" s="373"/>
      <c r="K608" s="373"/>
      <c r="L608" s="175" t="s">
        <v>572</v>
      </c>
      <c r="M608" s="373"/>
      <c r="N608" s="18"/>
      <c r="O608" s="373"/>
      <c r="P608" s="18" t="s">
        <v>713</v>
      </c>
      <c r="Q608" s="297">
        <v>-7.1828139999999996</v>
      </c>
      <c r="R608" s="297">
        <v>113.2343436</v>
      </c>
      <c r="T608" s="373"/>
      <c r="U608" s="373"/>
      <c r="V608" s="11"/>
      <c r="W608" s="11"/>
      <c r="X608" s="11"/>
      <c r="Y608" s="11"/>
    </row>
    <row r="609" spans="1:25" s="2" customFormat="1" ht="15.6" hidden="1" x14ac:dyDescent="0.3">
      <c r="A609" s="3">
        <v>601</v>
      </c>
      <c r="B609" s="373"/>
      <c r="C609" s="115" t="s">
        <v>1352</v>
      </c>
      <c r="D609" s="109">
        <v>40</v>
      </c>
      <c r="E609" s="109" t="s">
        <v>1423</v>
      </c>
      <c r="F609" s="373"/>
      <c r="G609" s="175" t="s">
        <v>1472</v>
      </c>
      <c r="H609" s="197" t="s">
        <v>775</v>
      </c>
      <c r="I609" s="373" t="s">
        <v>786</v>
      </c>
      <c r="J609" s="373"/>
      <c r="K609" s="373"/>
      <c r="L609" s="175" t="s">
        <v>572</v>
      </c>
      <c r="M609" s="373"/>
      <c r="N609" s="18"/>
      <c r="O609" s="373"/>
      <c r="P609" s="18" t="s">
        <v>713</v>
      </c>
      <c r="Q609" s="297">
        <v>-7.1821251000000004</v>
      </c>
      <c r="R609" s="297">
        <v>113.234027</v>
      </c>
      <c r="T609" s="373"/>
      <c r="U609" s="373"/>
      <c r="V609" s="11"/>
      <c r="W609" s="11"/>
      <c r="X609" s="11"/>
      <c r="Y609" s="11"/>
    </row>
    <row r="610" spans="1:25" s="2" customFormat="1" ht="15.6" hidden="1" x14ac:dyDescent="0.3">
      <c r="A610" s="3">
        <v>602</v>
      </c>
      <c r="B610" s="373"/>
      <c r="C610" s="115" t="s">
        <v>1353</v>
      </c>
      <c r="D610" s="109">
        <v>11</v>
      </c>
      <c r="E610" s="109" t="s">
        <v>1423</v>
      </c>
      <c r="F610" s="373"/>
      <c r="G610" s="175" t="s">
        <v>1472</v>
      </c>
      <c r="H610" s="197" t="s">
        <v>775</v>
      </c>
      <c r="I610" s="373" t="s">
        <v>786</v>
      </c>
      <c r="J610" s="373"/>
      <c r="K610" s="373"/>
      <c r="L610" s="175" t="s">
        <v>572</v>
      </c>
      <c r="M610" s="373"/>
      <c r="N610" s="18"/>
      <c r="O610" s="373"/>
      <c r="P610" s="18" t="s">
        <v>713</v>
      </c>
      <c r="Q610" s="297">
        <v>-7.1824776000000004</v>
      </c>
      <c r="R610" s="297">
        <v>113.23387630000001</v>
      </c>
      <c r="T610" s="373"/>
      <c r="U610" s="373"/>
      <c r="V610" s="11"/>
      <c r="W610" s="11"/>
      <c r="X610" s="11"/>
      <c r="Y610" s="11"/>
    </row>
    <row r="611" spans="1:25" s="2" customFormat="1" ht="15.6" hidden="1" x14ac:dyDescent="0.3">
      <c r="A611" s="3">
        <v>603</v>
      </c>
      <c r="B611" s="373"/>
      <c r="C611" s="115" t="s">
        <v>1354</v>
      </c>
      <c r="D611" s="109">
        <v>21</v>
      </c>
      <c r="E611" s="109" t="s">
        <v>1421</v>
      </c>
      <c r="F611" s="373"/>
      <c r="G611" s="175" t="s">
        <v>1473</v>
      </c>
      <c r="H611" s="197" t="s">
        <v>781</v>
      </c>
      <c r="I611" s="373" t="s">
        <v>365</v>
      </c>
      <c r="J611" s="373"/>
      <c r="K611" s="373"/>
      <c r="L611" s="175" t="s">
        <v>568</v>
      </c>
      <c r="M611" s="373"/>
      <c r="N611" s="18"/>
      <c r="O611" s="373"/>
      <c r="P611" s="18" t="s">
        <v>713</v>
      </c>
      <c r="Q611" s="297">
        <v>-7.1121397000000002</v>
      </c>
      <c r="R611" s="297">
        <v>113.2053477</v>
      </c>
      <c r="T611" s="373"/>
      <c r="U611" s="373"/>
      <c r="V611" s="11"/>
      <c r="W611" s="11"/>
      <c r="X611" s="11"/>
      <c r="Y611" s="11"/>
    </row>
    <row r="612" spans="1:25" s="2" customFormat="1" ht="15.6" hidden="1" x14ac:dyDescent="0.3">
      <c r="A612" s="3">
        <v>604</v>
      </c>
      <c r="B612" s="373"/>
      <c r="C612" s="115" t="s">
        <v>1355</v>
      </c>
      <c r="D612" s="109">
        <v>22</v>
      </c>
      <c r="E612" s="109" t="s">
        <v>1423</v>
      </c>
      <c r="F612" s="373"/>
      <c r="G612" s="175" t="s">
        <v>1474</v>
      </c>
      <c r="H612" s="197" t="s">
        <v>781</v>
      </c>
      <c r="I612" s="373" t="s">
        <v>834</v>
      </c>
      <c r="J612" s="373"/>
      <c r="K612" s="373"/>
      <c r="L612" s="175" t="s">
        <v>568</v>
      </c>
      <c r="M612" s="373"/>
      <c r="N612" s="18"/>
      <c r="O612" s="373"/>
      <c r="P612" s="18" t="s">
        <v>713</v>
      </c>
      <c r="Q612" s="297">
        <v>-7.1127168000000003</v>
      </c>
      <c r="R612" s="297">
        <v>113.2053147</v>
      </c>
      <c r="T612" s="373"/>
      <c r="U612" s="373"/>
      <c r="V612" s="11"/>
      <c r="W612" s="11"/>
      <c r="X612" s="11"/>
      <c r="Y612" s="11"/>
    </row>
    <row r="613" spans="1:25" s="2" customFormat="1" ht="15.6" hidden="1" x14ac:dyDescent="0.3">
      <c r="A613" s="3">
        <v>605</v>
      </c>
      <c r="B613" s="373"/>
      <c r="C613" s="115" t="s">
        <v>1356</v>
      </c>
      <c r="D613" s="109">
        <v>35</v>
      </c>
      <c r="E613" s="109" t="s">
        <v>1421</v>
      </c>
      <c r="F613" s="373"/>
      <c r="G613" s="175" t="s">
        <v>1475</v>
      </c>
      <c r="H613" s="197" t="s">
        <v>775</v>
      </c>
      <c r="I613" s="373" t="s">
        <v>790</v>
      </c>
      <c r="J613" s="373"/>
      <c r="K613" s="373"/>
      <c r="L613" s="175" t="s">
        <v>571</v>
      </c>
      <c r="M613" s="373"/>
      <c r="N613" s="18"/>
      <c r="O613" s="373"/>
      <c r="P613" s="18" t="s">
        <v>713</v>
      </c>
      <c r="Q613" s="297">
        <v>-7.2030874000000003</v>
      </c>
      <c r="R613" s="297">
        <v>113.2439146</v>
      </c>
      <c r="T613" s="373"/>
      <c r="U613" s="373"/>
      <c r="V613" s="11"/>
      <c r="W613" s="11"/>
      <c r="X613" s="11"/>
      <c r="Y613" s="11"/>
    </row>
    <row r="614" spans="1:25" s="2" customFormat="1" ht="15.6" hidden="1" x14ac:dyDescent="0.3">
      <c r="A614" s="3">
        <v>606</v>
      </c>
      <c r="B614" s="373"/>
      <c r="C614" s="115" t="s">
        <v>1357</v>
      </c>
      <c r="D614" s="109">
        <v>48</v>
      </c>
      <c r="E614" s="112" t="s">
        <v>1423</v>
      </c>
      <c r="F614" s="373"/>
      <c r="G614" s="174"/>
      <c r="H614" s="196" t="s">
        <v>376</v>
      </c>
      <c r="I614" s="373" t="s">
        <v>1716</v>
      </c>
      <c r="J614" s="373"/>
      <c r="K614" s="373"/>
      <c r="L614" s="174" t="s">
        <v>564</v>
      </c>
      <c r="M614" s="373"/>
      <c r="N614" s="18"/>
      <c r="O614" s="373"/>
      <c r="P614" s="18" t="s">
        <v>713</v>
      </c>
      <c r="Q614" s="297">
        <v>-6.9982442999999996</v>
      </c>
      <c r="R614" s="297">
        <v>113.2790705</v>
      </c>
      <c r="T614" s="373"/>
      <c r="U614" s="373"/>
      <c r="V614" s="11"/>
      <c r="W614" s="11"/>
      <c r="X614" s="11"/>
      <c r="Y614" s="11"/>
    </row>
    <row r="615" spans="1:25" s="2" customFormat="1" ht="15.6" hidden="1" x14ac:dyDescent="0.3">
      <c r="A615" s="3">
        <v>607</v>
      </c>
      <c r="B615" s="373"/>
      <c r="C615" s="115" t="s">
        <v>1358</v>
      </c>
      <c r="D615" s="109">
        <v>19</v>
      </c>
      <c r="E615" s="112" t="s">
        <v>1423</v>
      </c>
      <c r="F615" s="373"/>
      <c r="G615" s="174"/>
      <c r="H615" s="197" t="s">
        <v>777</v>
      </c>
      <c r="I615" s="373" t="s">
        <v>1717</v>
      </c>
      <c r="J615" s="373"/>
      <c r="K615" s="373"/>
      <c r="L615" s="175" t="s">
        <v>711</v>
      </c>
      <c r="M615" s="373"/>
      <c r="N615" s="18"/>
      <c r="O615" s="373"/>
      <c r="P615" s="18" t="s">
        <v>713</v>
      </c>
      <c r="Q615" s="297">
        <v>-6.8963000000000001</v>
      </c>
      <c r="R615" s="297">
        <v>113.19920860000001</v>
      </c>
      <c r="T615" s="373"/>
      <c r="U615" s="373"/>
      <c r="V615" s="11"/>
      <c r="W615" s="11"/>
      <c r="X615" s="11"/>
      <c r="Y615" s="11"/>
    </row>
    <row r="616" spans="1:25" s="2" customFormat="1" hidden="1" x14ac:dyDescent="0.3">
      <c r="A616" s="3">
        <v>608</v>
      </c>
      <c r="B616" s="373"/>
      <c r="C616" s="373" t="s">
        <v>1359</v>
      </c>
      <c r="D616" s="18" t="s">
        <v>1441</v>
      </c>
      <c r="E616" s="18" t="s">
        <v>1423</v>
      </c>
      <c r="F616" s="373"/>
      <c r="G616" s="373"/>
      <c r="H616" s="117" t="s">
        <v>779</v>
      </c>
      <c r="I616" s="373" t="s">
        <v>490</v>
      </c>
      <c r="J616" s="373"/>
      <c r="K616" s="373"/>
      <c r="L616" s="373" t="s">
        <v>559</v>
      </c>
      <c r="M616" s="373"/>
      <c r="N616" s="373"/>
      <c r="O616" s="373"/>
      <c r="P616" s="18" t="s">
        <v>713</v>
      </c>
      <c r="Q616" s="297">
        <v>-7.1129765999999996</v>
      </c>
      <c r="R616" s="297">
        <v>113.2050074</v>
      </c>
      <c r="T616" s="373"/>
      <c r="U616" s="373"/>
      <c r="V616" s="11"/>
      <c r="W616" s="11"/>
      <c r="X616" s="11"/>
      <c r="Y616" s="11"/>
    </row>
    <row r="617" spans="1:25" s="2" customFormat="1" hidden="1" x14ac:dyDescent="0.3">
      <c r="A617" s="3">
        <v>609</v>
      </c>
      <c r="B617" s="373"/>
      <c r="C617" s="373"/>
      <c r="D617" s="18"/>
      <c r="E617" s="18"/>
      <c r="F617" s="373"/>
      <c r="G617" s="373"/>
      <c r="H617" s="117" t="s">
        <v>1721</v>
      </c>
      <c r="I617" s="373" t="s">
        <v>1721</v>
      </c>
      <c r="J617" s="373"/>
      <c r="K617" s="373"/>
      <c r="L617" s="373" t="s">
        <v>711</v>
      </c>
      <c r="M617" s="373"/>
      <c r="N617" s="373"/>
      <c r="O617" s="373"/>
      <c r="P617" s="18" t="s">
        <v>713</v>
      </c>
      <c r="Q617" s="297">
        <v>-6.8966130000000003</v>
      </c>
      <c r="R617" s="297">
        <v>113.2000378</v>
      </c>
      <c r="T617" s="373"/>
      <c r="U617" s="373"/>
      <c r="V617" s="11"/>
      <c r="W617" s="11"/>
      <c r="X617" s="11"/>
      <c r="Y617" s="11"/>
    </row>
    <row r="618" spans="1:25" s="2" customFormat="1" hidden="1" x14ac:dyDescent="0.3">
      <c r="A618" s="3">
        <v>610</v>
      </c>
      <c r="B618" s="373"/>
      <c r="C618" s="373" t="s">
        <v>1361</v>
      </c>
      <c r="D618" s="18">
        <v>28</v>
      </c>
      <c r="E618" s="18" t="s">
        <v>1421</v>
      </c>
      <c r="F618" s="373"/>
      <c r="G618" s="373" t="s">
        <v>1476</v>
      </c>
      <c r="H618" s="117" t="s">
        <v>1721</v>
      </c>
      <c r="I618" s="373" t="s">
        <v>779</v>
      </c>
      <c r="J618" s="373"/>
      <c r="K618" s="373"/>
      <c r="L618" s="373" t="s">
        <v>559</v>
      </c>
      <c r="M618" s="373"/>
      <c r="N618" s="373"/>
      <c r="O618" s="373"/>
      <c r="P618" s="18" t="s">
        <v>713</v>
      </c>
      <c r="Q618" s="297">
        <v>-7.1130022000000004</v>
      </c>
      <c r="R618" s="297">
        <v>113.2048092</v>
      </c>
      <c r="T618" s="373"/>
      <c r="U618" s="373"/>
      <c r="V618" s="11"/>
      <c r="W618" s="11"/>
      <c r="X618" s="11"/>
      <c r="Y618" s="11"/>
    </row>
    <row r="619" spans="1:25" s="2" customFormat="1" hidden="1" x14ac:dyDescent="0.3">
      <c r="A619" s="3">
        <v>611</v>
      </c>
      <c r="B619" s="373"/>
      <c r="C619" s="373" t="s">
        <v>1362</v>
      </c>
      <c r="D619" s="18">
        <v>40</v>
      </c>
      <c r="E619" s="18" t="s">
        <v>1421</v>
      </c>
      <c r="F619" s="373"/>
      <c r="G619" s="373"/>
      <c r="H619" s="117" t="s">
        <v>1721</v>
      </c>
      <c r="I619" s="373" t="s">
        <v>779</v>
      </c>
      <c r="J619" s="373"/>
      <c r="K619" s="373"/>
      <c r="L619" s="373" t="s">
        <v>559</v>
      </c>
      <c r="M619" s="373"/>
      <c r="N619" s="373"/>
      <c r="O619" s="373"/>
      <c r="P619" s="18" t="s">
        <v>713</v>
      </c>
      <c r="Q619" s="297">
        <v>-7.1130277</v>
      </c>
      <c r="R619" s="297">
        <v>113.20436290000001</v>
      </c>
      <c r="T619" s="373"/>
      <c r="U619" s="373"/>
      <c r="V619" s="11"/>
      <c r="W619" s="11"/>
      <c r="X619" s="11"/>
      <c r="Y619" s="11"/>
    </row>
    <row r="620" spans="1:25" s="2" customFormat="1" hidden="1" x14ac:dyDescent="0.3">
      <c r="A620" s="3">
        <v>612</v>
      </c>
      <c r="B620" s="373"/>
      <c r="C620" s="373" t="s">
        <v>1363</v>
      </c>
      <c r="D620" s="18">
        <v>26</v>
      </c>
      <c r="E620" s="18" t="s">
        <v>1423</v>
      </c>
      <c r="F620" s="373"/>
      <c r="G620" s="373" t="s">
        <v>541</v>
      </c>
      <c r="H620" s="117" t="s">
        <v>1721</v>
      </c>
      <c r="I620" s="373" t="s">
        <v>779</v>
      </c>
      <c r="J620" s="373"/>
      <c r="K620" s="373"/>
      <c r="L620" s="373" t="s">
        <v>559</v>
      </c>
      <c r="M620" s="373"/>
      <c r="N620" s="373"/>
      <c r="O620" s="373"/>
      <c r="P620" s="18" t="s">
        <v>713</v>
      </c>
      <c r="Q620" s="297">
        <v>-7.1128231</v>
      </c>
      <c r="R620" s="297">
        <v>113.2049265</v>
      </c>
      <c r="T620" s="373"/>
      <c r="U620" s="373"/>
      <c r="V620" s="11"/>
      <c r="W620" s="11"/>
      <c r="X620" s="11"/>
      <c r="Y620" s="11"/>
    </row>
    <row r="621" spans="1:25" s="2" customFormat="1" hidden="1" x14ac:dyDescent="0.3">
      <c r="A621" s="3">
        <v>613</v>
      </c>
      <c r="B621" s="373"/>
      <c r="C621" s="373" t="s">
        <v>1364</v>
      </c>
      <c r="D621" s="18">
        <v>44</v>
      </c>
      <c r="E621" s="18" t="s">
        <v>1423</v>
      </c>
      <c r="F621" s="373"/>
      <c r="G621" s="373" t="s">
        <v>1477</v>
      </c>
      <c r="H621" s="117" t="s">
        <v>1721</v>
      </c>
      <c r="I621" s="373" t="s">
        <v>796</v>
      </c>
      <c r="J621" s="373"/>
      <c r="K621" s="373"/>
      <c r="L621" s="373" t="s">
        <v>572</v>
      </c>
      <c r="M621" s="373"/>
      <c r="N621" s="373"/>
      <c r="O621" s="373"/>
      <c r="P621" s="18" t="s">
        <v>713</v>
      </c>
      <c r="Q621" s="297">
        <v>-7.1823435</v>
      </c>
      <c r="R621" s="297">
        <v>113.23439810000001</v>
      </c>
      <c r="T621" s="373"/>
      <c r="U621" s="373"/>
      <c r="V621" s="11"/>
      <c r="W621" s="11"/>
      <c r="X621" s="11"/>
      <c r="Y621" s="11"/>
    </row>
    <row r="622" spans="1:25" s="2" customFormat="1" hidden="1" x14ac:dyDescent="0.3">
      <c r="A622" s="3">
        <v>614</v>
      </c>
      <c r="B622" s="373"/>
      <c r="C622" s="373" t="s">
        <v>1365</v>
      </c>
      <c r="D622" s="18">
        <v>54</v>
      </c>
      <c r="E622" s="18" t="s">
        <v>1423</v>
      </c>
      <c r="F622" s="373"/>
      <c r="G622" s="373" t="s">
        <v>743</v>
      </c>
      <c r="H622" s="117" t="s">
        <v>1721</v>
      </c>
      <c r="I622" s="373" t="s">
        <v>1721</v>
      </c>
      <c r="J622" s="373"/>
      <c r="K622" s="373"/>
      <c r="L622" s="373" t="s">
        <v>572</v>
      </c>
      <c r="M622" s="373"/>
      <c r="N622" s="373"/>
      <c r="O622" s="373"/>
      <c r="P622" s="18" t="s">
        <v>713</v>
      </c>
      <c r="Q622" s="297">
        <v>-7.1820050000000002</v>
      </c>
      <c r="R622" s="297">
        <v>113.23415319999999</v>
      </c>
      <c r="T622" s="373"/>
      <c r="U622" s="373"/>
      <c r="V622" s="11"/>
      <c r="W622" s="11"/>
      <c r="X622" s="11"/>
      <c r="Y622" s="11"/>
    </row>
    <row r="623" spans="1:25" s="2" customFormat="1" hidden="1" x14ac:dyDescent="0.3">
      <c r="A623" s="3">
        <v>615</v>
      </c>
      <c r="B623" s="373"/>
      <c r="C623" s="373" t="s">
        <v>1366</v>
      </c>
      <c r="D623" s="18">
        <v>32</v>
      </c>
      <c r="E623" s="18" t="s">
        <v>1421</v>
      </c>
      <c r="F623" s="373"/>
      <c r="G623" s="373"/>
      <c r="H623" s="117" t="s">
        <v>775</v>
      </c>
      <c r="I623" s="373" t="s">
        <v>807</v>
      </c>
      <c r="J623" s="373"/>
      <c r="K623" s="373"/>
      <c r="L623" s="373" t="s">
        <v>572</v>
      </c>
      <c r="M623" s="373"/>
      <c r="N623" s="373"/>
      <c r="O623" s="373"/>
      <c r="P623" s="18" t="s">
        <v>713</v>
      </c>
      <c r="Q623" s="297">
        <v>-7.1817934000000001</v>
      </c>
      <c r="R623" s="297">
        <v>113.2343383</v>
      </c>
      <c r="T623" s="373"/>
      <c r="U623" s="373"/>
      <c r="V623" s="11"/>
      <c r="W623" s="11"/>
      <c r="X623" s="11"/>
      <c r="Y623" s="11"/>
    </row>
    <row r="624" spans="1:25" s="2" customFormat="1" hidden="1" x14ac:dyDescent="0.3">
      <c r="A624" s="3">
        <v>616</v>
      </c>
      <c r="B624" s="373"/>
      <c r="C624" s="373" t="s">
        <v>1367</v>
      </c>
      <c r="D624" s="18">
        <v>31</v>
      </c>
      <c r="E624" s="18" t="s">
        <v>1421</v>
      </c>
      <c r="F624" s="373"/>
      <c r="G624" s="373"/>
      <c r="H624" s="117" t="s">
        <v>1721</v>
      </c>
      <c r="I624" s="373" t="s">
        <v>827</v>
      </c>
      <c r="J624" s="373"/>
      <c r="K624" s="373"/>
      <c r="L624" s="373" t="s">
        <v>459</v>
      </c>
      <c r="M624" s="373"/>
      <c r="N624" s="373"/>
      <c r="O624" s="373"/>
      <c r="P624" s="18" t="s">
        <v>713</v>
      </c>
      <c r="Q624" s="297">
        <v>-7.1588922000000004</v>
      </c>
      <c r="R624" s="297">
        <v>113.20199049999999</v>
      </c>
      <c r="T624" s="373"/>
      <c r="U624" s="373"/>
      <c r="V624" s="11"/>
      <c r="W624" s="11"/>
      <c r="X624" s="11"/>
      <c r="Y624" s="11"/>
    </row>
    <row r="625" spans="1:25" s="2" customFormat="1" hidden="1" x14ac:dyDescent="0.3">
      <c r="A625" s="3">
        <v>617</v>
      </c>
      <c r="B625" s="373"/>
      <c r="C625" s="373" t="s">
        <v>1368</v>
      </c>
      <c r="D625" s="18">
        <v>67</v>
      </c>
      <c r="E625" s="18" t="s">
        <v>1421</v>
      </c>
      <c r="F625" s="373"/>
      <c r="G625" s="373"/>
      <c r="H625" s="117" t="s">
        <v>775</v>
      </c>
      <c r="I625" s="373" t="s">
        <v>807</v>
      </c>
      <c r="J625" s="373"/>
      <c r="K625" s="373"/>
      <c r="L625" s="373" t="s">
        <v>572</v>
      </c>
      <c r="M625" s="373"/>
      <c r="N625" s="373"/>
      <c r="O625" s="373"/>
      <c r="P625" s="18" t="s">
        <v>713</v>
      </c>
      <c r="Q625" s="297">
        <v>-7.1820738000000004</v>
      </c>
      <c r="R625" s="297">
        <v>113.2342483</v>
      </c>
      <c r="T625" s="373"/>
      <c r="U625" s="373"/>
      <c r="V625" s="11"/>
      <c r="W625" s="11"/>
      <c r="X625" s="11"/>
      <c r="Y625" s="11"/>
    </row>
    <row r="626" spans="1:25" s="2" customFormat="1" hidden="1" x14ac:dyDescent="0.3">
      <c r="A626" s="3">
        <v>618</v>
      </c>
      <c r="B626" s="373"/>
      <c r="C626" s="373" t="s">
        <v>1369</v>
      </c>
      <c r="D626" s="18">
        <v>16</v>
      </c>
      <c r="E626" s="18" t="s">
        <v>1423</v>
      </c>
      <c r="F626" s="373"/>
      <c r="G626" s="373"/>
      <c r="H626" s="117" t="s">
        <v>781</v>
      </c>
      <c r="I626" s="373" t="s">
        <v>364</v>
      </c>
      <c r="J626" s="373"/>
      <c r="K626" s="373"/>
      <c r="L626" s="373" t="s">
        <v>568</v>
      </c>
      <c r="M626" s="373"/>
      <c r="N626" s="373"/>
      <c r="O626" s="373"/>
      <c r="P626" s="18" t="s">
        <v>713</v>
      </c>
      <c r="Q626" s="297">
        <v>-7.1124399</v>
      </c>
      <c r="R626" s="297">
        <v>113.2046678</v>
      </c>
      <c r="T626" s="373"/>
      <c r="U626" s="373"/>
      <c r="V626" s="11"/>
      <c r="W626" s="11"/>
      <c r="X626" s="11"/>
      <c r="Y626" s="11"/>
    </row>
    <row r="627" spans="1:25" s="2" customFormat="1" hidden="1" x14ac:dyDescent="0.3">
      <c r="A627" s="3">
        <v>619</v>
      </c>
      <c r="B627" s="373"/>
      <c r="C627" s="373" t="s">
        <v>1370</v>
      </c>
      <c r="D627" s="18">
        <v>24</v>
      </c>
      <c r="E627" s="18" t="s">
        <v>1421</v>
      </c>
      <c r="F627" s="373"/>
      <c r="G627" s="373" t="s">
        <v>1478</v>
      </c>
      <c r="H627" s="117" t="s">
        <v>781</v>
      </c>
      <c r="I627" s="373" t="s">
        <v>444</v>
      </c>
      <c r="J627" s="373"/>
      <c r="K627" s="373"/>
      <c r="L627" s="373" t="s">
        <v>568</v>
      </c>
      <c r="M627" s="373"/>
      <c r="N627" s="373"/>
      <c r="O627" s="373"/>
      <c r="P627" s="18" t="s">
        <v>713</v>
      </c>
      <c r="Q627" s="297">
        <v>-7.1130918999999997</v>
      </c>
      <c r="R627" s="297">
        <v>113.20532300000001</v>
      </c>
      <c r="T627" s="373"/>
      <c r="U627" s="373"/>
      <c r="V627" s="11"/>
      <c r="W627" s="11"/>
      <c r="X627" s="11"/>
      <c r="Y627" s="11"/>
    </row>
    <row r="628" spans="1:25" s="2" customFormat="1" hidden="1" x14ac:dyDescent="0.3">
      <c r="A628" s="3">
        <v>620</v>
      </c>
      <c r="B628" s="373"/>
      <c r="C628" s="373" t="s">
        <v>1371</v>
      </c>
      <c r="D628" s="18">
        <v>27</v>
      </c>
      <c r="E628" s="18" t="s">
        <v>1423</v>
      </c>
      <c r="F628" s="373"/>
      <c r="G628" s="373" t="s">
        <v>1479</v>
      </c>
      <c r="H628" s="117" t="s">
        <v>784</v>
      </c>
      <c r="I628" s="373" t="s">
        <v>581</v>
      </c>
      <c r="J628" s="373"/>
      <c r="K628" s="373"/>
      <c r="L628" s="373" t="s">
        <v>710</v>
      </c>
      <c r="M628" s="373"/>
      <c r="N628" s="373"/>
      <c r="O628" s="373"/>
      <c r="P628" s="18" t="s">
        <v>713</v>
      </c>
      <c r="Q628" s="297">
        <v>-6.8918565999999997</v>
      </c>
      <c r="R628" s="297">
        <v>113.4481201</v>
      </c>
      <c r="T628" s="373"/>
      <c r="U628" s="373"/>
      <c r="V628" s="11"/>
      <c r="W628" s="11"/>
      <c r="X628" s="11"/>
      <c r="Y628" s="11"/>
    </row>
    <row r="629" spans="1:25" s="2" customFormat="1" hidden="1" x14ac:dyDescent="0.3">
      <c r="A629" s="3">
        <v>621</v>
      </c>
      <c r="B629" s="373"/>
      <c r="C629" s="373" t="s">
        <v>1372</v>
      </c>
      <c r="D629" s="18">
        <v>51</v>
      </c>
      <c r="E629" s="18" t="s">
        <v>1423</v>
      </c>
      <c r="F629" s="373"/>
      <c r="G629" s="373"/>
      <c r="H629" s="117" t="s">
        <v>785</v>
      </c>
      <c r="I629" s="373" t="s">
        <v>809</v>
      </c>
      <c r="J629" s="373"/>
      <c r="K629" s="373"/>
      <c r="L629" s="373" t="s">
        <v>563</v>
      </c>
      <c r="M629" s="373"/>
      <c r="N629" s="373"/>
      <c r="O629" s="373"/>
      <c r="P629" s="18" t="s">
        <v>713</v>
      </c>
      <c r="Q629" s="297">
        <v>-6.9178543000000001</v>
      </c>
      <c r="R629" s="297">
        <v>113.2470565</v>
      </c>
      <c r="T629" s="373"/>
      <c r="U629" s="373"/>
      <c r="V629" s="11"/>
      <c r="W629" s="11"/>
      <c r="X629" s="11"/>
      <c r="Y629" s="11"/>
    </row>
    <row r="630" spans="1:25" s="2" customFormat="1" hidden="1" x14ac:dyDescent="0.3">
      <c r="A630" s="3">
        <v>622</v>
      </c>
      <c r="B630" s="373"/>
      <c r="C630" s="373" t="s">
        <v>1373</v>
      </c>
      <c r="D630" s="18">
        <v>51</v>
      </c>
      <c r="E630" s="18" t="s">
        <v>1423</v>
      </c>
      <c r="F630" s="373"/>
      <c r="G630" s="373"/>
      <c r="H630" s="117" t="s">
        <v>781</v>
      </c>
      <c r="I630" s="373" t="s">
        <v>365</v>
      </c>
      <c r="J630" s="373"/>
      <c r="K630" s="373"/>
      <c r="L630" s="373" t="s">
        <v>568</v>
      </c>
      <c r="M630" s="373"/>
      <c r="N630" s="373"/>
      <c r="O630" s="373"/>
      <c r="P630" s="18" t="s">
        <v>713</v>
      </c>
      <c r="Q630" s="297">
        <v>-7.1128065999999999</v>
      </c>
      <c r="R630" s="297">
        <v>113.20531939999999</v>
      </c>
      <c r="T630" s="373"/>
      <c r="U630" s="373"/>
      <c r="V630" s="11"/>
      <c r="W630" s="11"/>
      <c r="X630" s="11"/>
      <c r="Y630" s="11"/>
    </row>
    <row r="631" spans="1:25" s="2" customFormat="1" hidden="1" x14ac:dyDescent="0.3">
      <c r="A631" s="3">
        <v>623</v>
      </c>
      <c r="B631" s="373"/>
      <c r="C631" s="373" t="s">
        <v>1076</v>
      </c>
      <c r="D631" s="18" t="s">
        <v>1447</v>
      </c>
      <c r="E631" s="18" t="s">
        <v>1421</v>
      </c>
      <c r="F631" s="373"/>
      <c r="G631" s="373"/>
      <c r="H631" s="117" t="s">
        <v>783</v>
      </c>
      <c r="I631" s="373" t="s">
        <v>819</v>
      </c>
      <c r="J631" s="373"/>
      <c r="K631" s="373"/>
      <c r="L631" s="373" t="s">
        <v>459</v>
      </c>
      <c r="M631" s="373"/>
      <c r="N631" s="373"/>
      <c r="O631" s="373"/>
      <c r="P631" s="18" t="s">
        <v>713</v>
      </c>
      <c r="Q631" s="297">
        <v>-7.1593594999999999</v>
      </c>
      <c r="R631" s="297">
        <v>113.2013816</v>
      </c>
      <c r="T631" s="373"/>
      <c r="U631" s="373"/>
      <c r="V631" s="11"/>
      <c r="W631" s="11"/>
      <c r="X631" s="11"/>
      <c r="Y631" s="11"/>
    </row>
    <row r="632" spans="1:25" s="2" customFormat="1" hidden="1" x14ac:dyDescent="0.3">
      <c r="A632" s="3">
        <v>624</v>
      </c>
      <c r="B632" s="373"/>
      <c r="C632" s="373" t="s">
        <v>1374</v>
      </c>
      <c r="D632" s="18">
        <v>63</v>
      </c>
      <c r="E632" s="18" t="s">
        <v>1421</v>
      </c>
      <c r="F632" s="373"/>
      <c r="G632" s="373" t="s">
        <v>1480</v>
      </c>
      <c r="H632" s="117" t="s">
        <v>775</v>
      </c>
      <c r="I632" s="373" t="s">
        <v>601</v>
      </c>
      <c r="J632" s="373"/>
      <c r="K632" s="373"/>
      <c r="L632" s="373" t="s">
        <v>571</v>
      </c>
      <c r="M632" s="373"/>
      <c r="N632" s="373"/>
      <c r="O632" s="373"/>
      <c r="P632" s="18" t="s">
        <v>713</v>
      </c>
      <c r="Q632" s="297">
        <v>-7.2031365000000003</v>
      </c>
      <c r="R632" s="297">
        <v>113.2437862</v>
      </c>
      <c r="T632" s="373"/>
      <c r="U632" s="373"/>
      <c r="V632" s="11"/>
      <c r="W632" s="11"/>
      <c r="X632" s="11"/>
      <c r="Y632" s="11"/>
    </row>
    <row r="633" spans="1:25" s="2" customFormat="1" hidden="1" x14ac:dyDescent="0.3">
      <c r="A633" s="3">
        <v>625</v>
      </c>
      <c r="B633" s="373"/>
      <c r="C633" s="373" t="s">
        <v>1375</v>
      </c>
      <c r="D633" s="18">
        <v>46</v>
      </c>
      <c r="E633" s="18" t="s">
        <v>1421</v>
      </c>
      <c r="F633" s="373"/>
      <c r="G633" s="373"/>
      <c r="H633" s="117" t="s">
        <v>776</v>
      </c>
      <c r="I633" s="373" t="s">
        <v>812</v>
      </c>
      <c r="J633" s="373"/>
      <c r="K633" s="373"/>
      <c r="L633" s="373" t="s">
        <v>521</v>
      </c>
      <c r="M633" s="373"/>
      <c r="N633" s="373"/>
      <c r="O633" s="373"/>
      <c r="P633" s="18" t="s">
        <v>713</v>
      </c>
      <c r="Q633" s="297">
        <v>-7.2155687000000004</v>
      </c>
      <c r="R633" s="297">
        <v>113.3183207</v>
      </c>
      <c r="T633" s="373"/>
      <c r="U633" s="373"/>
      <c r="V633" s="11"/>
      <c r="W633" s="11"/>
      <c r="X633" s="11"/>
      <c r="Y633" s="11"/>
    </row>
    <row r="634" spans="1:25" s="2" customFormat="1" hidden="1" x14ac:dyDescent="0.3">
      <c r="A634" s="3">
        <v>626</v>
      </c>
      <c r="B634" s="373"/>
      <c r="C634" s="373" t="s">
        <v>1376</v>
      </c>
      <c r="D634" s="18">
        <v>22</v>
      </c>
      <c r="E634" s="18" t="s">
        <v>1421</v>
      </c>
      <c r="F634" s="373"/>
      <c r="G634" s="373"/>
      <c r="H634" s="117" t="s">
        <v>776</v>
      </c>
      <c r="I634" s="373" t="s">
        <v>812</v>
      </c>
      <c r="J634" s="373"/>
      <c r="K634" s="373"/>
      <c r="L634" s="373" t="s">
        <v>521</v>
      </c>
      <c r="M634" s="373"/>
      <c r="N634" s="373"/>
      <c r="O634" s="373"/>
      <c r="P634" s="18" t="s">
        <v>713</v>
      </c>
      <c r="Q634" s="297">
        <v>-7.2153966</v>
      </c>
      <c r="R634" s="297">
        <v>113.31872079999999</v>
      </c>
      <c r="T634" s="373"/>
      <c r="U634" s="373"/>
      <c r="V634" s="11"/>
      <c r="W634" s="11"/>
      <c r="X634" s="11"/>
      <c r="Y634" s="11"/>
    </row>
    <row r="635" spans="1:25" s="2" customFormat="1" hidden="1" x14ac:dyDescent="0.3">
      <c r="A635" s="3">
        <v>627</v>
      </c>
      <c r="B635" s="373"/>
      <c r="C635" s="373" t="s">
        <v>1377</v>
      </c>
      <c r="D635" s="18">
        <v>19</v>
      </c>
      <c r="E635" s="18" t="s">
        <v>1423</v>
      </c>
      <c r="F635" s="373"/>
      <c r="G635" s="373"/>
      <c r="H635" s="117" t="s">
        <v>776</v>
      </c>
      <c r="I635" s="373" t="s">
        <v>812</v>
      </c>
      <c r="J635" s="373"/>
      <c r="K635" s="373"/>
      <c r="L635" s="373" t="s">
        <v>521</v>
      </c>
      <c r="M635" s="373"/>
      <c r="N635" s="373"/>
      <c r="O635" s="373"/>
      <c r="P635" s="18" t="s">
        <v>713</v>
      </c>
      <c r="Q635" s="297">
        <v>-7.2151341000000002</v>
      </c>
      <c r="R635" s="297">
        <v>113.3181663</v>
      </c>
      <c r="T635" s="373"/>
      <c r="U635" s="373"/>
      <c r="V635" s="11"/>
      <c r="W635" s="11"/>
      <c r="X635" s="11"/>
      <c r="Y635" s="11"/>
    </row>
    <row r="636" spans="1:25" s="2" customFormat="1" hidden="1" x14ac:dyDescent="0.3">
      <c r="A636" s="3">
        <v>628</v>
      </c>
      <c r="B636" s="373"/>
      <c r="C636" s="373" t="s">
        <v>1378</v>
      </c>
      <c r="D636" s="18">
        <v>13</v>
      </c>
      <c r="E636" s="18" t="s">
        <v>1423</v>
      </c>
      <c r="F636" s="373"/>
      <c r="G636" s="373"/>
      <c r="H636" s="117" t="s">
        <v>776</v>
      </c>
      <c r="I636" s="373" t="s">
        <v>812</v>
      </c>
      <c r="J636" s="373"/>
      <c r="K636" s="373"/>
      <c r="L636" s="373" t="s">
        <v>521</v>
      </c>
      <c r="M636" s="373"/>
      <c r="N636" s="373"/>
      <c r="O636" s="373"/>
      <c r="P636" s="18" t="s">
        <v>713</v>
      </c>
      <c r="Q636" s="297">
        <v>-7.2156773999999997</v>
      </c>
      <c r="R636" s="297">
        <v>113.31845079999999</v>
      </c>
      <c r="T636" s="373"/>
      <c r="U636" s="373"/>
      <c r="V636" s="11"/>
      <c r="W636" s="11"/>
      <c r="X636" s="11"/>
      <c r="Y636" s="11"/>
    </row>
    <row r="637" spans="1:25" s="2" customFormat="1" hidden="1" x14ac:dyDescent="0.3">
      <c r="A637" s="3">
        <v>629</v>
      </c>
      <c r="B637" s="373"/>
      <c r="C637" s="373" t="s">
        <v>1379</v>
      </c>
      <c r="D637" s="18" t="s">
        <v>1453</v>
      </c>
      <c r="E637" s="18" t="s">
        <v>1423</v>
      </c>
      <c r="F637" s="373"/>
      <c r="G637" s="373" t="s">
        <v>1481</v>
      </c>
      <c r="H637" s="117" t="s">
        <v>30</v>
      </c>
      <c r="I637" s="373" t="s">
        <v>849</v>
      </c>
      <c r="J637" s="373"/>
      <c r="K637" s="373"/>
      <c r="L637" s="373" t="s">
        <v>595</v>
      </c>
      <c r="M637" s="373"/>
      <c r="N637" s="373"/>
      <c r="O637" s="373"/>
      <c r="P637" s="18" t="s">
        <v>713</v>
      </c>
      <c r="Q637" s="297">
        <v>-7.0800462</v>
      </c>
      <c r="R637" s="297">
        <v>113.2100489</v>
      </c>
      <c r="T637" s="373"/>
      <c r="U637" s="373"/>
      <c r="V637" s="11"/>
      <c r="W637" s="11"/>
      <c r="X637" s="11"/>
      <c r="Y637" s="11"/>
    </row>
    <row r="638" spans="1:25" s="2" customFormat="1" hidden="1" x14ac:dyDescent="0.3">
      <c r="A638" s="3">
        <v>630</v>
      </c>
      <c r="B638" s="373"/>
      <c r="C638" s="373" t="s">
        <v>1380</v>
      </c>
      <c r="D638" s="18">
        <v>40</v>
      </c>
      <c r="E638" s="18" t="s">
        <v>1421</v>
      </c>
      <c r="F638" s="373"/>
      <c r="G638" s="373"/>
      <c r="H638" s="117" t="s">
        <v>30</v>
      </c>
      <c r="I638" s="373" t="s">
        <v>1719</v>
      </c>
      <c r="J638" s="373"/>
      <c r="K638" s="373"/>
      <c r="L638" s="373" t="s">
        <v>595</v>
      </c>
      <c r="M638" s="373"/>
      <c r="N638" s="373"/>
      <c r="O638" s="373"/>
      <c r="P638" s="18" t="s">
        <v>713</v>
      </c>
      <c r="Q638" s="297">
        <v>-7.0796004000000003</v>
      </c>
      <c r="R638" s="297">
        <v>113.2106469</v>
      </c>
      <c r="T638" s="373"/>
      <c r="U638" s="373"/>
      <c r="V638" s="11"/>
      <c r="W638" s="11"/>
      <c r="X638" s="11"/>
      <c r="Y638" s="11"/>
    </row>
    <row r="639" spans="1:25" s="2" customFormat="1" hidden="1" x14ac:dyDescent="0.3">
      <c r="A639" s="3">
        <v>631</v>
      </c>
      <c r="B639" s="373"/>
      <c r="C639" s="373" t="s">
        <v>1381</v>
      </c>
      <c r="D639" s="18">
        <v>1.5</v>
      </c>
      <c r="E639" s="18" t="s">
        <v>1421</v>
      </c>
      <c r="F639" s="373"/>
      <c r="G639" s="373" t="s">
        <v>1482</v>
      </c>
      <c r="H639" s="117" t="s">
        <v>578</v>
      </c>
      <c r="I639" s="373" t="s">
        <v>1720</v>
      </c>
      <c r="J639" s="373"/>
      <c r="K639" s="373"/>
      <c r="L639" s="373" t="s">
        <v>535</v>
      </c>
      <c r="M639" s="373"/>
      <c r="N639" s="373"/>
      <c r="O639" s="373"/>
      <c r="P639" s="18" t="s">
        <v>713</v>
      </c>
      <c r="Q639" s="297">
        <v>-7.0329826000000004</v>
      </c>
      <c r="R639" s="297">
        <v>113.1481929</v>
      </c>
      <c r="T639" s="373"/>
      <c r="U639" s="373"/>
      <c r="V639" s="11"/>
      <c r="W639" s="11"/>
      <c r="X639" s="11"/>
      <c r="Y639" s="11"/>
    </row>
    <row r="640" spans="1:25" s="2" customFormat="1" hidden="1" x14ac:dyDescent="0.3">
      <c r="A640" s="3">
        <v>632</v>
      </c>
      <c r="B640" s="373"/>
      <c r="C640" s="373" t="s">
        <v>1382</v>
      </c>
      <c r="D640" s="18">
        <v>2</v>
      </c>
      <c r="E640" s="18" t="s">
        <v>1423</v>
      </c>
      <c r="F640" s="373"/>
      <c r="G640" s="373"/>
      <c r="H640" s="117" t="s">
        <v>376</v>
      </c>
      <c r="I640" s="373" t="s">
        <v>824</v>
      </c>
      <c r="J640" s="373"/>
      <c r="K640" s="373"/>
      <c r="L640" s="373" t="s">
        <v>564</v>
      </c>
      <c r="M640" s="373"/>
      <c r="N640" s="373"/>
      <c r="O640" s="373"/>
      <c r="P640" s="18" t="s">
        <v>713</v>
      </c>
      <c r="Q640" s="297">
        <v>-6.9981334999999998</v>
      </c>
      <c r="R640" s="297">
        <v>113.27967580000001</v>
      </c>
      <c r="T640" s="373"/>
      <c r="U640" s="373"/>
      <c r="V640" s="11"/>
      <c r="W640" s="11"/>
      <c r="X640" s="11"/>
      <c r="Y640" s="11"/>
    </row>
    <row r="641" spans="1:25" s="2" customFormat="1" hidden="1" x14ac:dyDescent="0.3">
      <c r="A641" s="3">
        <v>633</v>
      </c>
      <c r="B641" s="373"/>
      <c r="C641" s="373" t="s">
        <v>1383</v>
      </c>
      <c r="D641" s="18">
        <v>18</v>
      </c>
      <c r="E641" s="18" t="s">
        <v>1421</v>
      </c>
      <c r="F641" s="373"/>
      <c r="G641" s="373" t="s">
        <v>480</v>
      </c>
      <c r="H641" s="117" t="s">
        <v>779</v>
      </c>
      <c r="I641" s="373" t="s">
        <v>611</v>
      </c>
      <c r="J641" s="373"/>
      <c r="K641" s="373"/>
      <c r="L641" s="373" t="s">
        <v>559</v>
      </c>
      <c r="M641" s="373"/>
      <c r="N641" s="373"/>
      <c r="O641" s="373"/>
      <c r="P641" s="18" t="s">
        <v>713</v>
      </c>
      <c r="Q641" s="297">
        <v>-7.1122091000000003</v>
      </c>
      <c r="R641" s="297">
        <v>113.2050074</v>
      </c>
      <c r="T641" s="373"/>
      <c r="U641" s="373"/>
      <c r="V641" s="11"/>
      <c r="W641" s="11"/>
      <c r="X641" s="11"/>
      <c r="Y641" s="11"/>
    </row>
    <row r="642" spans="1:25" s="2" customFormat="1" hidden="1" x14ac:dyDescent="0.3">
      <c r="A642" s="3">
        <v>634</v>
      </c>
      <c r="B642" s="373"/>
      <c r="C642" s="373" t="s">
        <v>1384</v>
      </c>
      <c r="D642" s="18" t="s">
        <v>1445</v>
      </c>
      <c r="E642" s="18" t="s">
        <v>1421</v>
      </c>
      <c r="F642" s="373"/>
      <c r="G642" s="373" t="s">
        <v>1483</v>
      </c>
      <c r="H642" s="117" t="s">
        <v>779</v>
      </c>
      <c r="I642" s="373" t="s">
        <v>779</v>
      </c>
      <c r="J642" s="373"/>
      <c r="K642" s="373"/>
      <c r="L642" s="373" t="s">
        <v>559</v>
      </c>
      <c r="M642" s="373"/>
      <c r="N642" s="373"/>
      <c r="O642" s="373"/>
      <c r="P642" s="18" t="s">
        <v>713</v>
      </c>
      <c r="Q642" s="297">
        <v>-7.1131045000000004</v>
      </c>
      <c r="R642" s="297">
        <v>113.2048092</v>
      </c>
      <c r="T642" s="373"/>
      <c r="U642" s="373"/>
      <c r="V642" s="11"/>
      <c r="W642" s="11"/>
      <c r="X642" s="11"/>
      <c r="Y642" s="11"/>
    </row>
    <row r="643" spans="1:25" s="2" customFormat="1" hidden="1" x14ac:dyDescent="0.3">
      <c r="A643" s="3">
        <v>635</v>
      </c>
      <c r="B643" s="373"/>
      <c r="C643" s="373" t="s">
        <v>1385</v>
      </c>
      <c r="D643" s="18">
        <v>35</v>
      </c>
      <c r="E643" s="18" t="s">
        <v>1421</v>
      </c>
      <c r="F643" s="373"/>
      <c r="G643" s="373"/>
      <c r="H643" s="117" t="s">
        <v>779</v>
      </c>
      <c r="I643" s="373" t="s">
        <v>779</v>
      </c>
      <c r="J643" s="373"/>
      <c r="K643" s="373"/>
      <c r="L643" s="373" t="s">
        <v>559</v>
      </c>
      <c r="M643" s="373"/>
      <c r="N643" s="373"/>
      <c r="O643" s="373"/>
      <c r="P643" s="18" t="s">
        <v>713</v>
      </c>
      <c r="Q643" s="297">
        <v>-7.1128486000000004</v>
      </c>
      <c r="R643" s="297">
        <v>113.20473320000001</v>
      </c>
      <c r="T643" s="373"/>
      <c r="U643" s="373"/>
      <c r="V643" s="11"/>
      <c r="W643" s="11"/>
      <c r="X643" s="11"/>
      <c r="Y643" s="11"/>
    </row>
    <row r="644" spans="1:25" s="2" customFormat="1" hidden="1" x14ac:dyDescent="0.3">
      <c r="A644" s="3">
        <v>636</v>
      </c>
      <c r="B644" s="373"/>
      <c r="C644" s="373" t="s">
        <v>1386</v>
      </c>
      <c r="D644" s="18">
        <v>48</v>
      </c>
      <c r="E644" s="18" t="s">
        <v>1423</v>
      </c>
      <c r="F644" s="373"/>
      <c r="G644" s="373"/>
      <c r="H644" s="117" t="s">
        <v>776</v>
      </c>
      <c r="I644" s="373" t="s">
        <v>812</v>
      </c>
      <c r="J644" s="373"/>
      <c r="K644" s="373"/>
      <c r="L644" s="373" t="s">
        <v>521</v>
      </c>
      <c r="M644" s="373"/>
      <c r="N644" s="373"/>
      <c r="O644" s="373"/>
      <c r="P644" s="18" t="s">
        <v>713</v>
      </c>
      <c r="Q644" s="297">
        <v>-7.2151341000000002</v>
      </c>
      <c r="R644" s="297">
        <v>113.3184072</v>
      </c>
      <c r="T644" s="373"/>
      <c r="U644" s="373"/>
      <c r="V644" s="11"/>
      <c r="W644" s="11"/>
      <c r="X644" s="11"/>
      <c r="Y644" s="11"/>
    </row>
    <row r="645" spans="1:25" s="2" customFormat="1" hidden="1" x14ac:dyDescent="0.3">
      <c r="A645" s="3">
        <v>637</v>
      </c>
      <c r="B645" s="373"/>
      <c r="C645" s="373" t="s">
        <v>1387</v>
      </c>
      <c r="D645" s="18" t="s">
        <v>1453</v>
      </c>
      <c r="E645" s="18" t="s">
        <v>1421</v>
      </c>
      <c r="F645" s="373"/>
      <c r="G645" s="373"/>
      <c r="H645" s="117" t="s">
        <v>781</v>
      </c>
      <c r="I645" s="373" t="s">
        <v>364</v>
      </c>
      <c r="J645" s="373"/>
      <c r="K645" s="373"/>
      <c r="L645" s="373" t="s">
        <v>568</v>
      </c>
      <c r="M645" s="373"/>
      <c r="N645" s="373"/>
      <c r="O645" s="373"/>
      <c r="P645" s="18" t="s">
        <v>713</v>
      </c>
      <c r="Q645" s="297">
        <v>-7.1126785999999997</v>
      </c>
      <c r="R645" s="297">
        <v>113.2046678</v>
      </c>
      <c r="T645" s="373"/>
      <c r="U645" s="373"/>
      <c r="V645" s="11"/>
      <c r="W645" s="11"/>
      <c r="X645" s="11"/>
      <c r="Y645" s="11"/>
    </row>
    <row r="646" spans="1:25" s="2" customFormat="1" hidden="1" x14ac:dyDescent="0.3">
      <c r="A646" s="3">
        <v>638</v>
      </c>
      <c r="B646" s="373"/>
      <c r="C646" s="373" t="s">
        <v>1388</v>
      </c>
      <c r="D646" s="18">
        <v>30</v>
      </c>
      <c r="E646" s="18" t="s">
        <v>1421</v>
      </c>
      <c r="F646" s="373"/>
      <c r="G646" s="373" t="s">
        <v>1484</v>
      </c>
      <c r="H646" s="117" t="s">
        <v>775</v>
      </c>
      <c r="I646" s="373" t="s">
        <v>786</v>
      </c>
      <c r="J646" s="373"/>
      <c r="K646" s="373"/>
      <c r="L646" s="373" t="s">
        <v>572</v>
      </c>
      <c r="M646" s="373"/>
      <c r="N646" s="373"/>
      <c r="O646" s="373"/>
      <c r="P646" s="18" t="s">
        <v>713</v>
      </c>
      <c r="Q646" s="297">
        <v>-7.1822575999999998</v>
      </c>
      <c r="R646" s="297">
        <v>113.233329</v>
      </c>
      <c r="T646" s="373"/>
      <c r="U646" s="373"/>
      <c r="V646" s="11"/>
      <c r="W646" s="11"/>
      <c r="X646" s="11"/>
      <c r="Y646" s="11"/>
    </row>
    <row r="647" spans="1:25" s="2" customFormat="1" hidden="1" x14ac:dyDescent="0.3">
      <c r="A647" s="3">
        <v>639</v>
      </c>
      <c r="B647" s="373"/>
      <c r="C647" s="373" t="s">
        <v>1389</v>
      </c>
      <c r="D647" s="18">
        <v>40</v>
      </c>
      <c r="E647" s="18" t="s">
        <v>1423</v>
      </c>
      <c r="F647" s="373"/>
      <c r="G647" s="373" t="s">
        <v>1484</v>
      </c>
      <c r="H647" s="117" t="s">
        <v>775</v>
      </c>
      <c r="I647" s="373" t="s">
        <v>786</v>
      </c>
      <c r="J647" s="373"/>
      <c r="K647" s="373"/>
      <c r="L647" s="373" t="s">
        <v>572</v>
      </c>
      <c r="M647" s="373"/>
      <c r="N647" s="373"/>
      <c r="O647" s="373"/>
      <c r="P647" s="18" t="s">
        <v>713</v>
      </c>
      <c r="Q647" s="297">
        <v>-7.1823138999999996</v>
      </c>
      <c r="R647" s="297">
        <v>113.23440669999999</v>
      </c>
      <c r="T647" s="373"/>
      <c r="U647" s="373"/>
      <c r="V647" s="11"/>
      <c r="W647" s="11"/>
      <c r="X647" s="11"/>
      <c r="Y647" s="11"/>
    </row>
    <row r="648" spans="1:25" s="2" customFormat="1" hidden="1" x14ac:dyDescent="0.3">
      <c r="A648" s="3">
        <v>640</v>
      </c>
      <c r="B648" s="373"/>
      <c r="C648" s="373" t="s">
        <v>1390</v>
      </c>
      <c r="D648" s="18">
        <v>30</v>
      </c>
      <c r="E648" s="18" t="s">
        <v>1423</v>
      </c>
      <c r="F648" s="373"/>
      <c r="G648" s="373" t="s">
        <v>661</v>
      </c>
      <c r="H648" s="117" t="s">
        <v>776</v>
      </c>
      <c r="I648" s="373" t="s">
        <v>35</v>
      </c>
      <c r="J648" s="373"/>
      <c r="K648" s="373"/>
      <c r="L648" s="373" t="s">
        <v>631</v>
      </c>
      <c r="M648" s="373"/>
      <c r="N648" s="373"/>
      <c r="O648" s="373"/>
      <c r="P648" s="18" t="s">
        <v>713</v>
      </c>
      <c r="Q648" s="297">
        <v>-7.2157248999999997</v>
      </c>
      <c r="R648" s="297">
        <v>113.3859461</v>
      </c>
      <c r="T648" s="373"/>
      <c r="U648" s="373"/>
      <c r="V648" s="11"/>
      <c r="W648" s="11"/>
      <c r="X648" s="11"/>
      <c r="Y648" s="11"/>
    </row>
    <row r="649" spans="1:25" s="2" customFormat="1" hidden="1" x14ac:dyDescent="0.3">
      <c r="A649" s="3">
        <v>641</v>
      </c>
      <c r="B649" s="373"/>
      <c r="C649" s="373" t="s">
        <v>1391</v>
      </c>
      <c r="D649" s="18">
        <v>37</v>
      </c>
      <c r="E649" s="18" t="s">
        <v>1421</v>
      </c>
      <c r="F649" s="373"/>
      <c r="G649" s="373" t="s">
        <v>1485</v>
      </c>
      <c r="H649" s="117" t="s">
        <v>781</v>
      </c>
      <c r="I649" s="373" t="s">
        <v>856</v>
      </c>
      <c r="J649" s="373"/>
      <c r="K649" s="373"/>
      <c r="L649" s="373" t="s">
        <v>561</v>
      </c>
      <c r="M649" s="373"/>
      <c r="N649" s="373"/>
      <c r="O649" s="373"/>
      <c r="P649" s="18" t="s">
        <v>713</v>
      </c>
      <c r="Q649" s="297">
        <v>-7.1113099999999996</v>
      </c>
      <c r="R649" s="297">
        <v>113.31983719999999</v>
      </c>
      <c r="T649" s="373"/>
      <c r="U649" s="373"/>
      <c r="V649" s="11"/>
      <c r="W649" s="11"/>
      <c r="X649" s="11"/>
      <c r="Y649" s="11"/>
    </row>
    <row r="650" spans="1:25" s="2" customFormat="1" hidden="1" x14ac:dyDescent="0.3">
      <c r="A650" s="3">
        <v>642</v>
      </c>
      <c r="B650" s="373"/>
      <c r="C650" s="373" t="s">
        <v>1392</v>
      </c>
      <c r="D650" s="18">
        <v>45</v>
      </c>
      <c r="E650" s="18" t="s">
        <v>1421</v>
      </c>
      <c r="F650" s="373"/>
      <c r="G650" s="373"/>
      <c r="H650" s="117" t="s">
        <v>775</v>
      </c>
      <c r="I650" s="373" t="s">
        <v>808</v>
      </c>
      <c r="J650" s="373"/>
      <c r="K650" s="373"/>
      <c r="L650" s="373" t="s">
        <v>572</v>
      </c>
      <c r="M650" s="373"/>
      <c r="N650" s="373"/>
      <c r="O650" s="373"/>
      <c r="P650" s="18" t="s">
        <v>713</v>
      </c>
      <c r="Q650" s="297">
        <v>-7.1826154000000004</v>
      </c>
      <c r="R650" s="297">
        <v>113.23362179999999</v>
      </c>
      <c r="T650" s="373"/>
      <c r="U650" s="373"/>
      <c r="V650" s="11"/>
      <c r="W650" s="11"/>
      <c r="X650" s="11"/>
      <c r="Y650" s="11"/>
    </row>
    <row r="651" spans="1:25" s="2" customFormat="1" hidden="1" x14ac:dyDescent="0.3">
      <c r="A651" s="3">
        <v>643</v>
      </c>
      <c r="B651" s="373"/>
      <c r="C651" s="373" t="s">
        <v>1393</v>
      </c>
      <c r="D651" s="18">
        <v>55</v>
      </c>
      <c r="E651" s="18" t="s">
        <v>1421</v>
      </c>
      <c r="F651" s="373"/>
      <c r="G651" s="373"/>
      <c r="H651" s="117" t="s">
        <v>775</v>
      </c>
      <c r="I651" s="373" t="s">
        <v>798</v>
      </c>
      <c r="J651" s="373"/>
      <c r="K651" s="373"/>
      <c r="L651" s="373" t="s">
        <v>572</v>
      </c>
      <c r="M651" s="373"/>
      <c r="N651" s="373"/>
      <c r="O651" s="373"/>
      <c r="P651" s="18" t="s">
        <v>713</v>
      </c>
      <c r="Q651" s="297">
        <v>-7.1820668000000003</v>
      </c>
      <c r="R651" s="297">
        <v>113.23487489999999</v>
      </c>
      <c r="T651" s="373"/>
      <c r="U651" s="373"/>
      <c r="V651" s="11"/>
      <c r="W651" s="11"/>
      <c r="X651" s="11"/>
      <c r="Y651" s="11"/>
    </row>
    <row r="652" spans="1:25" s="2" customFormat="1" hidden="1" x14ac:dyDescent="0.3">
      <c r="A652" s="3">
        <v>644</v>
      </c>
      <c r="B652" s="373"/>
      <c r="C652" s="373" t="s">
        <v>1394</v>
      </c>
      <c r="D652" s="18">
        <v>55</v>
      </c>
      <c r="E652" s="18" t="s">
        <v>1421</v>
      </c>
      <c r="F652" s="373"/>
      <c r="G652" s="373"/>
      <c r="H652" s="117" t="s">
        <v>775</v>
      </c>
      <c r="I652" s="373" t="s">
        <v>797</v>
      </c>
      <c r="J652" s="373"/>
      <c r="K652" s="373"/>
      <c r="L652" s="373" t="s">
        <v>572</v>
      </c>
      <c r="M652" s="373"/>
      <c r="N652" s="373"/>
      <c r="O652" s="373"/>
      <c r="P652" s="18" t="s">
        <v>713</v>
      </c>
      <c r="Q652" s="297">
        <v>-7.1821200999999997</v>
      </c>
      <c r="R652" s="297">
        <v>113.2339319</v>
      </c>
      <c r="T652" s="373"/>
      <c r="U652" s="373"/>
      <c r="V652" s="11"/>
      <c r="W652" s="11"/>
      <c r="X652" s="11"/>
      <c r="Y652" s="11"/>
    </row>
    <row r="653" spans="1:25" s="2" customFormat="1" hidden="1" x14ac:dyDescent="0.3">
      <c r="A653" s="3">
        <v>645</v>
      </c>
      <c r="B653" s="373"/>
      <c r="C653" s="373" t="s">
        <v>1395</v>
      </c>
      <c r="D653" s="18">
        <v>45</v>
      </c>
      <c r="E653" s="18" t="s">
        <v>1421</v>
      </c>
      <c r="F653" s="373"/>
      <c r="G653" s="373"/>
      <c r="H653" s="117" t="s">
        <v>775</v>
      </c>
      <c r="I653" s="373" t="s">
        <v>796</v>
      </c>
      <c r="J653" s="373"/>
      <c r="K653" s="373"/>
      <c r="L653" s="373" t="s">
        <v>572</v>
      </c>
      <c r="M653" s="373"/>
      <c r="N653" s="373"/>
      <c r="O653" s="373"/>
      <c r="P653" s="18" t="s">
        <v>713</v>
      </c>
      <c r="Q653" s="297">
        <v>-7.1827025000000004</v>
      </c>
      <c r="R653" s="297">
        <v>113.23426000000001</v>
      </c>
      <c r="T653" s="373"/>
      <c r="U653" s="373"/>
      <c r="V653" s="11"/>
      <c r="W653" s="11"/>
      <c r="X653" s="11"/>
      <c r="Y653" s="11"/>
    </row>
    <row r="654" spans="1:25" s="2" customFormat="1" hidden="1" x14ac:dyDescent="0.3">
      <c r="A654" s="3">
        <v>646</v>
      </c>
      <c r="B654" s="373"/>
      <c r="C654" s="373" t="s">
        <v>1396</v>
      </c>
      <c r="D654" s="18">
        <v>48</v>
      </c>
      <c r="E654" s="18" t="s">
        <v>1421</v>
      </c>
      <c r="F654" s="373"/>
      <c r="G654" s="373"/>
      <c r="H654" s="117" t="s">
        <v>775</v>
      </c>
      <c r="I654" s="373" t="s">
        <v>482</v>
      </c>
      <c r="J654" s="373"/>
      <c r="K654" s="373"/>
      <c r="L654" s="373" t="s">
        <v>572</v>
      </c>
      <c r="M654" s="373"/>
      <c r="N654" s="373"/>
      <c r="O654" s="373"/>
      <c r="P654" s="18" t="s">
        <v>713</v>
      </c>
      <c r="Q654" s="297">
        <v>-7.1821536000000004</v>
      </c>
      <c r="R654" s="297">
        <v>113.2341722</v>
      </c>
      <c r="T654" s="373"/>
      <c r="U654" s="373"/>
      <c r="V654" s="11"/>
      <c r="W654" s="11"/>
      <c r="X654" s="11"/>
      <c r="Y654" s="11"/>
    </row>
    <row r="655" spans="1:25" s="2" customFormat="1" hidden="1" x14ac:dyDescent="0.3">
      <c r="A655" s="3">
        <v>647</v>
      </c>
      <c r="B655" s="373"/>
      <c r="C655" s="373" t="s">
        <v>1397</v>
      </c>
      <c r="D655" s="18">
        <v>60</v>
      </c>
      <c r="E655" s="18" t="s">
        <v>1421</v>
      </c>
      <c r="F655" s="373"/>
      <c r="G655" s="373"/>
      <c r="H655" s="117" t="s">
        <v>775</v>
      </c>
      <c r="I655" s="373" t="s">
        <v>482</v>
      </c>
      <c r="J655" s="373"/>
      <c r="K655" s="373"/>
      <c r="L655" s="373" t="s">
        <v>572</v>
      </c>
      <c r="M655" s="373"/>
      <c r="N655" s="373"/>
      <c r="O655" s="373"/>
      <c r="P655" s="18" t="s">
        <v>713</v>
      </c>
      <c r="Q655" s="297">
        <v>-7.1821020999999998</v>
      </c>
      <c r="R655" s="297">
        <v>113.23458410000001</v>
      </c>
      <c r="T655" s="373"/>
      <c r="U655" s="373"/>
      <c r="V655" s="11"/>
      <c r="W655" s="11"/>
      <c r="X655" s="11"/>
      <c r="Y655" s="11"/>
    </row>
    <row r="656" spans="1:25" s="2" customFormat="1" hidden="1" x14ac:dyDescent="0.3">
      <c r="A656" s="3">
        <v>648</v>
      </c>
      <c r="B656" s="373"/>
      <c r="C656" s="373" t="s">
        <v>1398</v>
      </c>
      <c r="D656" s="18">
        <v>60</v>
      </c>
      <c r="E656" s="18" t="s">
        <v>1423</v>
      </c>
      <c r="F656" s="373"/>
      <c r="G656" s="373" t="s">
        <v>1486</v>
      </c>
      <c r="H656" s="117" t="s">
        <v>784</v>
      </c>
      <c r="I656" s="373" t="s">
        <v>581</v>
      </c>
      <c r="J656" s="373"/>
      <c r="K656" s="373"/>
      <c r="L656" s="373" t="s">
        <v>710</v>
      </c>
      <c r="M656" s="373"/>
      <c r="N656" s="373"/>
      <c r="O656" s="373"/>
      <c r="P656" s="18" t="s">
        <v>713</v>
      </c>
      <c r="Q656" s="297">
        <v>-6.8918667999999998</v>
      </c>
      <c r="R656" s="297">
        <v>113.4482854</v>
      </c>
      <c r="T656" s="373"/>
      <c r="U656" s="373"/>
      <c r="V656" s="11"/>
      <c r="W656" s="11"/>
      <c r="X656" s="11"/>
      <c r="Y656" s="11"/>
    </row>
    <row r="657" spans="1:25" s="2" customFormat="1" hidden="1" x14ac:dyDescent="0.3">
      <c r="A657" s="3">
        <v>649</v>
      </c>
      <c r="B657" s="373"/>
      <c r="C657" s="373" t="s">
        <v>1399</v>
      </c>
      <c r="D657" s="18">
        <v>23</v>
      </c>
      <c r="E657" s="18" t="s">
        <v>1421</v>
      </c>
      <c r="F657" s="373"/>
      <c r="G657" s="373" t="s">
        <v>1487</v>
      </c>
      <c r="H657" s="117" t="s">
        <v>30</v>
      </c>
      <c r="I657" s="373" t="s">
        <v>862</v>
      </c>
      <c r="J657" s="373"/>
      <c r="K657" s="373"/>
      <c r="L657" s="373" t="s">
        <v>595</v>
      </c>
      <c r="M657" s="373"/>
      <c r="N657" s="373"/>
      <c r="O657" s="373"/>
      <c r="P657" s="18" t="s">
        <v>713</v>
      </c>
      <c r="Q657" s="297">
        <v>-7.0800318000000004</v>
      </c>
      <c r="R657" s="297">
        <v>113.21052659999999</v>
      </c>
      <c r="T657" s="373"/>
      <c r="U657" s="373"/>
      <c r="V657" s="11"/>
      <c r="W657" s="11"/>
      <c r="X657" s="11"/>
      <c r="Y657" s="11"/>
    </row>
    <row r="658" spans="1:25" s="2" customFormat="1" hidden="1" x14ac:dyDescent="0.3">
      <c r="A658" s="3">
        <v>650</v>
      </c>
      <c r="B658" s="373"/>
      <c r="C658" s="373" t="s">
        <v>1400</v>
      </c>
      <c r="D658" s="18">
        <v>1</v>
      </c>
      <c r="E658" s="18" t="s">
        <v>1423</v>
      </c>
      <c r="F658" s="373"/>
      <c r="G658" s="373" t="s">
        <v>1488</v>
      </c>
      <c r="H658" s="117" t="s">
        <v>775</v>
      </c>
      <c r="I658" s="373" t="s">
        <v>806</v>
      </c>
      <c r="J658" s="373"/>
      <c r="K658" s="373"/>
      <c r="L658" s="373" t="s">
        <v>572</v>
      </c>
      <c r="M658" s="373"/>
      <c r="N658" s="373"/>
      <c r="O658" s="373"/>
      <c r="P658" s="18" t="s">
        <v>713</v>
      </c>
      <c r="Q658" s="297">
        <v>-7.1824320000000004</v>
      </c>
      <c r="R658" s="297">
        <v>113.2331461</v>
      </c>
      <c r="T658" s="373"/>
      <c r="U658" s="373"/>
      <c r="V658" s="11"/>
      <c r="W658" s="11"/>
      <c r="X658" s="11"/>
      <c r="Y658" s="11"/>
    </row>
    <row r="659" spans="1:25" s="2" customFormat="1" hidden="1" x14ac:dyDescent="0.3">
      <c r="A659" s="3">
        <v>651</v>
      </c>
      <c r="B659" s="373"/>
      <c r="C659" s="373" t="s">
        <v>1401</v>
      </c>
      <c r="D659" s="18">
        <v>42</v>
      </c>
      <c r="E659" s="18" t="s">
        <v>1423</v>
      </c>
      <c r="F659" s="373"/>
      <c r="G659" s="373" t="s">
        <v>1489</v>
      </c>
      <c r="H659" s="117" t="s">
        <v>775</v>
      </c>
      <c r="I659" s="373" t="s">
        <v>786</v>
      </c>
      <c r="J659" s="373"/>
      <c r="K659" s="373"/>
      <c r="L659" s="373" t="s">
        <v>572</v>
      </c>
      <c r="M659" s="373"/>
      <c r="N659" s="373"/>
      <c r="O659" s="373"/>
      <c r="P659" s="18" t="s">
        <v>713</v>
      </c>
      <c r="Q659" s="297">
        <v>-7.1820651</v>
      </c>
      <c r="R659" s="297">
        <v>113.2333759</v>
      </c>
      <c r="T659" s="373"/>
      <c r="U659" s="373"/>
      <c r="V659" s="11"/>
      <c r="W659" s="11"/>
      <c r="X659" s="11"/>
      <c r="Y659" s="11"/>
    </row>
    <row r="660" spans="1:25" s="2" customFormat="1" hidden="1" x14ac:dyDescent="0.3">
      <c r="A660" s="3">
        <v>652</v>
      </c>
      <c r="B660" s="373"/>
      <c r="C660" s="373" t="s">
        <v>1402</v>
      </c>
      <c r="D660" s="18">
        <v>27</v>
      </c>
      <c r="E660" s="18" t="s">
        <v>1421</v>
      </c>
      <c r="F660" s="373"/>
      <c r="G660" s="373" t="s">
        <v>405</v>
      </c>
      <c r="H660" s="117" t="s">
        <v>780</v>
      </c>
      <c r="I660" s="373" t="s">
        <v>803</v>
      </c>
      <c r="J660" s="373"/>
      <c r="K660" s="373"/>
      <c r="L660" s="373" t="s">
        <v>560</v>
      </c>
      <c r="M660" s="373"/>
      <c r="N660" s="373"/>
      <c r="O660" s="373"/>
      <c r="P660" s="18" t="s">
        <v>713</v>
      </c>
      <c r="Q660" s="297">
        <v>-7.2133643999999997</v>
      </c>
      <c r="R660" s="297">
        <v>113.0428813</v>
      </c>
      <c r="T660" s="373"/>
      <c r="U660" s="373"/>
      <c r="V660" s="11"/>
      <c r="W660" s="11"/>
      <c r="X660" s="11"/>
      <c r="Y660" s="11"/>
    </row>
    <row r="661" spans="1:25" s="2" customFormat="1" hidden="1" x14ac:dyDescent="0.3">
      <c r="A661" s="3">
        <v>653</v>
      </c>
      <c r="B661" s="373"/>
      <c r="C661" s="373" t="s">
        <v>1403</v>
      </c>
      <c r="D661" s="18">
        <v>1.5</v>
      </c>
      <c r="E661" s="18" t="s">
        <v>1423</v>
      </c>
      <c r="F661" s="373"/>
      <c r="G661" s="373" t="s">
        <v>405</v>
      </c>
      <c r="H661" s="117" t="s">
        <v>780</v>
      </c>
      <c r="I661" s="373" t="s">
        <v>803</v>
      </c>
      <c r="J661" s="373"/>
      <c r="K661" s="373"/>
      <c r="L661" s="373" t="s">
        <v>560</v>
      </c>
      <c r="M661" s="373"/>
      <c r="N661" s="373"/>
      <c r="O661" s="373"/>
      <c r="P661" s="18" t="s">
        <v>713</v>
      </c>
      <c r="Q661" s="297">
        <v>-7.2137612000000004</v>
      </c>
      <c r="R661" s="297">
        <v>113.04307439999999</v>
      </c>
      <c r="T661" s="373"/>
      <c r="U661" s="373"/>
      <c r="V661" s="11"/>
      <c r="W661" s="11"/>
      <c r="X661" s="11"/>
      <c r="Y661" s="11"/>
    </row>
    <row r="662" spans="1:25" s="2" customFormat="1" hidden="1" x14ac:dyDescent="0.3">
      <c r="A662" s="3">
        <v>654</v>
      </c>
      <c r="B662" s="373"/>
      <c r="C662" s="373" t="s">
        <v>1404</v>
      </c>
      <c r="D662" s="18">
        <v>45</v>
      </c>
      <c r="E662" s="18" t="s">
        <v>1421</v>
      </c>
      <c r="F662" s="373"/>
      <c r="G662" s="373" t="s">
        <v>1490</v>
      </c>
      <c r="H662" s="117" t="s">
        <v>780</v>
      </c>
      <c r="I662" s="373" t="s">
        <v>803</v>
      </c>
      <c r="J662" s="373"/>
      <c r="K662" s="373"/>
      <c r="L662" s="373" t="s">
        <v>560</v>
      </c>
      <c r="M662" s="373"/>
      <c r="N662" s="373"/>
      <c r="O662" s="373"/>
      <c r="P662" s="18" t="s">
        <v>713</v>
      </c>
      <c r="Q662" s="297">
        <v>-7.2132541999999997</v>
      </c>
      <c r="R662" s="297">
        <v>113.042952</v>
      </c>
      <c r="T662" s="373"/>
      <c r="U662" s="373"/>
      <c r="V662" s="11"/>
      <c r="W662" s="11"/>
      <c r="X662" s="11"/>
      <c r="Y662" s="11"/>
    </row>
    <row r="663" spans="1:25" s="2" customFormat="1" hidden="1" x14ac:dyDescent="0.3">
      <c r="A663" s="3">
        <v>655</v>
      </c>
      <c r="B663" s="373"/>
      <c r="C663" s="373" t="s">
        <v>1405</v>
      </c>
      <c r="D663" s="18">
        <v>52</v>
      </c>
      <c r="E663" s="18" t="s">
        <v>1423</v>
      </c>
      <c r="F663" s="373"/>
      <c r="G663" s="373"/>
      <c r="H663" s="117" t="s">
        <v>779</v>
      </c>
      <c r="I663" s="373" t="s">
        <v>490</v>
      </c>
      <c r="J663" s="373"/>
      <c r="K663" s="373"/>
      <c r="L663" s="373" t="s">
        <v>559</v>
      </c>
      <c r="M663" s="373"/>
      <c r="N663" s="373"/>
      <c r="O663" s="373"/>
      <c r="P663" s="18" t="s">
        <v>713</v>
      </c>
      <c r="Q663" s="297">
        <v>-7.1127975000000001</v>
      </c>
      <c r="R663" s="297">
        <v>113.2048092</v>
      </c>
      <c r="T663" s="373"/>
      <c r="U663" s="373"/>
      <c r="V663" s="11"/>
      <c r="W663" s="11"/>
      <c r="X663" s="11"/>
      <c r="Y663" s="11"/>
    </row>
    <row r="664" spans="1:25" s="2" customFormat="1" hidden="1" x14ac:dyDescent="0.3">
      <c r="A664" s="3">
        <v>656</v>
      </c>
      <c r="B664" s="373"/>
      <c r="C664" s="373" t="s">
        <v>1406</v>
      </c>
      <c r="D664" s="18">
        <v>59</v>
      </c>
      <c r="E664" s="18" t="s">
        <v>1423</v>
      </c>
      <c r="F664" s="373"/>
      <c r="G664" s="373" t="s">
        <v>1491</v>
      </c>
      <c r="H664" s="117" t="s">
        <v>785</v>
      </c>
      <c r="I664" s="373" t="s">
        <v>1722</v>
      </c>
      <c r="J664" s="373"/>
      <c r="K664" s="373"/>
      <c r="L664" s="373" t="s">
        <v>563</v>
      </c>
      <c r="M664" s="373"/>
      <c r="N664" s="373"/>
      <c r="O664" s="373"/>
      <c r="P664" s="18" t="s">
        <v>713</v>
      </c>
      <c r="Q664" s="297">
        <v>-6.9184931000000001</v>
      </c>
      <c r="R664" s="297">
        <v>113.2478342</v>
      </c>
      <c r="T664" s="373"/>
      <c r="U664" s="373"/>
      <c r="V664" s="11"/>
      <c r="W664" s="11"/>
      <c r="X664" s="11"/>
      <c r="Y664" s="11"/>
    </row>
    <row r="665" spans="1:25" s="2" customFormat="1" hidden="1" x14ac:dyDescent="0.3">
      <c r="A665" s="3">
        <v>657</v>
      </c>
      <c r="B665" s="373"/>
      <c r="C665" s="373" t="s">
        <v>1407</v>
      </c>
      <c r="D665" s="18">
        <v>34</v>
      </c>
      <c r="E665" s="18" t="s">
        <v>1423</v>
      </c>
      <c r="F665" s="373"/>
      <c r="G665" s="373" t="s">
        <v>631</v>
      </c>
      <c r="H665" s="117" t="s">
        <v>776</v>
      </c>
      <c r="I665" s="373" t="s">
        <v>884</v>
      </c>
      <c r="J665" s="373"/>
      <c r="K665" s="373"/>
      <c r="L665" s="373" t="s">
        <v>631</v>
      </c>
      <c r="M665" s="373"/>
      <c r="N665" s="373"/>
      <c r="O665" s="373"/>
      <c r="P665" s="18" t="s">
        <v>713</v>
      </c>
      <c r="Q665" s="297">
        <v>-7.2159499</v>
      </c>
      <c r="R665" s="297">
        <v>113.3856641</v>
      </c>
      <c r="T665" s="373"/>
      <c r="U665" s="373"/>
      <c r="V665" s="11"/>
      <c r="W665" s="11"/>
      <c r="X665" s="11"/>
      <c r="Y665" s="11"/>
    </row>
    <row r="666" spans="1:25" s="2" customFormat="1" hidden="1" x14ac:dyDescent="0.3">
      <c r="A666" s="3">
        <v>658</v>
      </c>
      <c r="B666" s="373"/>
      <c r="C666" s="373" t="s">
        <v>1408</v>
      </c>
      <c r="D666" s="18">
        <v>59</v>
      </c>
      <c r="E666" s="18" t="s">
        <v>1423</v>
      </c>
      <c r="F666" s="373"/>
      <c r="G666" s="373"/>
      <c r="H666" s="117" t="s">
        <v>781</v>
      </c>
      <c r="I666" s="373" t="s">
        <v>365</v>
      </c>
      <c r="J666" s="373"/>
      <c r="K666" s="373"/>
      <c r="L666" s="373" t="s">
        <v>568</v>
      </c>
      <c r="M666" s="373"/>
      <c r="N666" s="373"/>
      <c r="O666" s="373"/>
      <c r="P666" s="18" t="s">
        <v>713</v>
      </c>
      <c r="Q666" s="297">
        <v>-7.1123795000000003</v>
      </c>
      <c r="R666" s="297">
        <v>113.20532300000001</v>
      </c>
      <c r="T666" s="373"/>
      <c r="U666" s="373"/>
      <c r="V666" s="11"/>
      <c r="W666" s="11"/>
      <c r="X666" s="11"/>
      <c r="Y666" s="11"/>
    </row>
    <row r="667" spans="1:25" s="2" customFormat="1" hidden="1" x14ac:dyDescent="0.3">
      <c r="A667" s="3">
        <v>659</v>
      </c>
      <c r="B667" s="373"/>
      <c r="C667" s="373" t="s">
        <v>1409</v>
      </c>
      <c r="D667" s="18">
        <v>55</v>
      </c>
      <c r="E667" s="18" t="s">
        <v>1423</v>
      </c>
      <c r="F667" s="373"/>
      <c r="G667" s="373" t="s">
        <v>405</v>
      </c>
      <c r="H667" s="117" t="s">
        <v>780</v>
      </c>
      <c r="I667" s="373" t="s">
        <v>803</v>
      </c>
      <c r="J667" s="373"/>
      <c r="K667" s="373"/>
      <c r="L667" s="373" t="s">
        <v>560</v>
      </c>
      <c r="M667" s="373"/>
      <c r="N667" s="373"/>
      <c r="O667" s="373"/>
      <c r="P667" s="18" t="s">
        <v>713</v>
      </c>
      <c r="Q667" s="297">
        <v>-7.2133643999999997</v>
      </c>
      <c r="R667" s="297">
        <v>113.0429362</v>
      </c>
      <c r="T667" s="373"/>
      <c r="U667" s="373"/>
      <c r="V667" s="11"/>
      <c r="W667" s="11"/>
      <c r="X667" s="11"/>
      <c r="Y667" s="11"/>
    </row>
    <row r="668" spans="1:25" s="2" customFormat="1" hidden="1" x14ac:dyDescent="0.3">
      <c r="A668" s="3">
        <v>660</v>
      </c>
      <c r="B668" s="373"/>
      <c r="C668" s="373" t="s">
        <v>1410</v>
      </c>
      <c r="D668" s="18">
        <v>35</v>
      </c>
      <c r="E668" s="18" t="s">
        <v>1423</v>
      </c>
      <c r="F668" s="373"/>
      <c r="G668" s="373" t="s">
        <v>1492</v>
      </c>
      <c r="H668" s="117" t="s">
        <v>780</v>
      </c>
      <c r="I668" s="373" t="s">
        <v>789</v>
      </c>
      <c r="J668" s="373"/>
      <c r="K668" s="373"/>
      <c r="L668" s="373" t="s">
        <v>560</v>
      </c>
      <c r="M668" s="373"/>
      <c r="N668" s="373"/>
      <c r="O668" s="373"/>
      <c r="P668" s="18" t="s">
        <v>713</v>
      </c>
      <c r="Q668" s="297">
        <v>-7.2133643999999997</v>
      </c>
      <c r="R668" s="297">
        <v>113.0431727</v>
      </c>
      <c r="T668" s="373"/>
      <c r="U668" s="373"/>
      <c r="V668" s="11"/>
      <c r="W668" s="11"/>
      <c r="X668" s="11"/>
      <c r="Y668" s="11"/>
    </row>
    <row r="669" spans="1:25" s="2" customFormat="1" hidden="1" x14ac:dyDescent="0.3">
      <c r="A669" s="3">
        <v>661</v>
      </c>
      <c r="B669" s="373"/>
      <c r="C669" s="373" t="s">
        <v>1411</v>
      </c>
      <c r="D669" s="18">
        <v>58</v>
      </c>
      <c r="E669" s="18" t="s">
        <v>1423</v>
      </c>
      <c r="F669" s="373"/>
      <c r="G669" s="373" t="s">
        <v>1493</v>
      </c>
      <c r="H669" s="117" t="s">
        <v>775</v>
      </c>
      <c r="I669" s="373" t="s">
        <v>592</v>
      </c>
      <c r="J669" s="373"/>
      <c r="K669" s="373"/>
      <c r="L669" s="373" t="s">
        <v>571</v>
      </c>
      <c r="M669" s="373"/>
      <c r="N669" s="373"/>
      <c r="O669" s="373"/>
      <c r="P669" s="18" t="s">
        <v>713</v>
      </c>
      <c r="Q669" s="297">
        <v>-7.2032081000000003</v>
      </c>
      <c r="R669" s="297">
        <v>113.2441649</v>
      </c>
      <c r="T669" s="373"/>
      <c r="U669" s="373"/>
      <c r="V669" s="11"/>
      <c r="W669" s="11"/>
      <c r="X669" s="11"/>
      <c r="Y669" s="11"/>
    </row>
    <row r="670" spans="1:25" s="2" customFormat="1" hidden="1" x14ac:dyDescent="0.3">
      <c r="A670" s="3">
        <v>662</v>
      </c>
      <c r="B670" s="373"/>
      <c r="C670" s="373" t="s">
        <v>1412</v>
      </c>
      <c r="D670" s="18">
        <v>52</v>
      </c>
      <c r="E670" s="18" t="s">
        <v>1421</v>
      </c>
      <c r="F670" s="373"/>
      <c r="G670" s="373" t="s">
        <v>1494</v>
      </c>
      <c r="H670" s="117" t="s">
        <v>775</v>
      </c>
      <c r="I670" s="373" t="s">
        <v>786</v>
      </c>
      <c r="J670" s="373"/>
      <c r="K670" s="373"/>
      <c r="L670" s="373" t="s">
        <v>572</v>
      </c>
      <c r="M670" s="373"/>
      <c r="N670" s="373"/>
      <c r="O670" s="373"/>
      <c r="P670" s="18" t="s">
        <v>713</v>
      </c>
      <c r="Q670" s="297">
        <v>-7.1819074000000001</v>
      </c>
      <c r="R670" s="297">
        <v>113.2342749</v>
      </c>
      <c r="T670" s="373"/>
      <c r="U670" s="373"/>
      <c r="V670" s="11"/>
      <c r="W670" s="11"/>
      <c r="X670" s="11"/>
      <c r="Y670" s="11"/>
    </row>
    <row r="671" spans="1:25" s="2" customFormat="1" hidden="1" x14ac:dyDescent="0.3">
      <c r="A671" s="3">
        <v>663</v>
      </c>
      <c r="B671" s="373"/>
      <c r="C671" s="373" t="s">
        <v>1413</v>
      </c>
      <c r="D671" s="18">
        <v>45</v>
      </c>
      <c r="E671" s="18" t="s">
        <v>1423</v>
      </c>
      <c r="F671" s="373"/>
      <c r="G671" s="373" t="s">
        <v>1495</v>
      </c>
      <c r="H671" s="117" t="s">
        <v>780</v>
      </c>
      <c r="I671" s="373" t="s">
        <v>848</v>
      </c>
      <c r="J671" s="373"/>
      <c r="K671" s="373"/>
      <c r="L671" s="373" t="s">
        <v>560</v>
      </c>
      <c r="M671" s="373"/>
      <c r="N671" s="373"/>
      <c r="O671" s="373"/>
      <c r="P671" s="18" t="s">
        <v>713</v>
      </c>
      <c r="Q671" s="297">
        <v>-7.2137612000000004</v>
      </c>
      <c r="R671" s="297">
        <v>113.04338869999999</v>
      </c>
      <c r="T671" s="373"/>
      <c r="U671" s="373"/>
      <c r="V671" s="11"/>
      <c r="W671" s="11"/>
      <c r="X671" s="11"/>
      <c r="Y671" s="11"/>
    </row>
    <row r="672" spans="1:25" s="2" customFormat="1" hidden="1" x14ac:dyDescent="0.3">
      <c r="A672" s="3">
        <v>664</v>
      </c>
      <c r="B672" s="373"/>
      <c r="C672" s="373" t="s">
        <v>1414</v>
      </c>
      <c r="D672" s="18" t="s">
        <v>1446</v>
      </c>
      <c r="E672" s="18" t="s">
        <v>1421</v>
      </c>
      <c r="F672" s="373"/>
      <c r="G672" s="373" t="s">
        <v>443</v>
      </c>
      <c r="H672" s="117" t="s">
        <v>780</v>
      </c>
      <c r="I672" s="373" t="s">
        <v>789</v>
      </c>
      <c r="J672" s="373"/>
      <c r="K672" s="373"/>
      <c r="L672" s="373" t="s">
        <v>560</v>
      </c>
      <c r="M672" s="373"/>
      <c r="N672" s="373"/>
      <c r="O672" s="373"/>
      <c r="P672" s="18" t="s">
        <v>713</v>
      </c>
      <c r="Q672" s="297">
        <v>-7.2132541999999997</v>
      </c>
      <c r="R672" s="297">
        <v>113.04304759999999</v>
      </c>
      <c r="T672" s="373"/>
      <c r="U672" s="373"/>
      <c r="V672" s="11"/>
      <c r="W672" s="11"/>
      <c r="X672" s="11"/>
      <c r="Y672" s="11"/>
    </row>
    <row r="673" spans="1:25" s="2" customFormat="1" hidden="1" x14ac:dyDescent="0.3">
      <c r="A673" s="3">
        <v>665</v>
      </c>
      <c r="B673" s="373"/>
      <c r="C673" s="373" t="s">
        <v>1415</v>
      </c>
      <c r="D673" s="18">
        <v>28</v>
      </c>
      <c r="E673" s="18" t="s">
        <v>1421</v>
      </c>
      <c r="F673" s="373"/>
      <c r="G673" s="373"/>
      <c r="H673" s="117" t="s">
        <v>781</v>
      </c>
      <c r="I673" s="373" t="s">
        <v>856</v>
      </c>
      <c r="J673" s="373"/>
      <c r="K673" s="373"/>
      <c r="L673" s="373" t="s">
        <v>561</v>
      </c>
      <c r="M673" s="373"/>
      <c r="N673" s="373"/>
      <c r="O673" s="373"/>
      <c r="P673" s="18" t="s">
        <v>713</v>
      </c>
      <c r="Q673" s="297">
        <v>-7.1114990000000002</v>
      </c>
      <c r="R673" s="297">
        <v>113.3206296</v>
      </c>
      <c r="T673" s="373"/>
      <c r="U673" s="373"/>
      <c r="V673" s="11"/>
      <c r="W673" s="11"/>
      <c r="X673" s="11"/>
      <c r="Y673" s="11"/>
    </row>
    <row r="674" spans="1:25" s="2" customFormat="1" hidden="1" x14ac:dyDescent="0.3">
      <c r="A674" s="3">
        <v>666</v>
      </c>
      <c r="B674" s="373"/>
      <c r="C674" s="373" t="s">
        <v>1416</v>
      </c>
      <c r="D674" s="18">
        <v>33</v>
      </c>
      <c r="E674" s="18" t="s">
        <v>1421</v>
      </c>
      <c r="F674" s="373"/>
      <c r="G674" s="373"/>
      <c r="H674" s="117" t="s">
        <v>781</v>
      </c>
      <c r="I674" s="373" t="s">
        <v>794</v>
      </c>
      <c r="J674" s="373"/>
      <c r="K674" s="373"/>
      <c r="L674" s="373" t="s">
        <v>561</v>
      </c>
      <c r="M674" s="373"/>
      <c r="N674" s="373"/>
      <c r="O674" s="373"/>
      <c r="P674" s="18" t="s">
        <v>713</v>
      </c>
      <c r="Q674" s="297">
        <v>-7.1114990000000002</v>
      </c>
      <c r="R674" s="297">
        <v>113.31986879999999</v>
      </c>
      <c r="T674" s="373"/>
      <c r="U674" s="373"/>
      <c r="V674" s="11"/>
      <c r="W674" s="11"/>
      <c r="X674" s="11"/>
      <c r="Y674" s="11"/>
    </row>
    <row r="675" spans="1:25" s="2" customFormat="1" hidden="1" x14ac:dyDescent="0.3">
      <c r="A675" s="3">
        <v>667</v>
      </c>
      <c r="B675" s="373"/>
      <c r="C675" s="373" t="s">
        <v>1417</v>
      </c>
      <c r="D675" s="18">
        <v>29</v>
      </c>
      <c r="E675" s="18" t="s">
        <v>1423</v>
      </c>
      <c r="F675" s="373"/>
      <c r="G675" s="373"/>
      <c r="H675" s="117" t="s">
        <v>781</v>
      </c>
      <c r="I675" s="373" t="s">
        <v>856</v>
      </c>
      <c r="J675" s="373"/>
      <c r="K675" s="373"/>
      <c r="L675" s="373" t="s">
        <v>561</v>
      </c>
      <c r="M675" s="373"/>
      <c r="N675" s="373"/>
      <c r="O675" s="373"/>
      <c r="P675" s="18" t="s">
        <v>713</v>
      </c>
      <c r="Q675" s="297">
        <v>-7.1115598999999996</v>
      </c>
      <c r="R675" s="297">
        <v>113.31996289999999</v>
      </c>
      <c r="T675" s="373"/>
      <c r="U675" s="373"/>
      <c r="V675" s="11"/>
      <c r="W675" s="11"/>
      <c r="X675" s="11"/>
      <c r="Y675" s="11"/>
    </row>
    <row r="676" spans="1:25" s="2" customFormat="1" hidden="1" x14ac:dyDescent="0.3">
      <c r="A676" s="3">
        <v>668</v>
      </c>
      <c r="B676" s="373"/>
      <c r="C676" s="373" t="s">
        <v>1418</v>
      </c>
      <c r="D676" s="18">
        <v>29</v>
      </c>
      <c r="E676" s="18" t="s">
        <v>1421</v>
      </c>
      <c r="F676" s="373"/>
      <c r="G676" s="373"/>
      <c r="H676" s="117" t="s">
        <v>781</v>
      </c>
      <c r="I676" s="373" t="s">
        <v>781</v>
      </c>
      <c r="J676" s="373"/>
      <c r="K676" s="373"/>
      <c r="L676" s="373" t="s">
        <v>561</v>
      </c>
      <c r="M676" s="373"/>
      <c r="N676" s="373"/>
      <c r="O676" s="373"/>
      <c r="P676" s="18" t="s">
        <v>713</v>
      </c>
      <c r="Q676" s="297">
        <v>-7.1115598999999996</v>
      </c>
      <c r="R676" s="297">
        <v>113.31996289999999</v>
      </c>
      <c r="T676" s="373"/>
      <c r="U676" s="373"/>
      <c r="V676" s="11"/>
      <c r="W676" s="11"/>
      <c r="X676" s="11"/>
      <c r="Y676" s="11"/>
    </row>
    <row r="677" spans="1:25" s="2" customFormat="1" hidden="1" x14ac:dyDescent="0.3">
      <c r="A677" s="3">
        <v>669</v>
      </c>
      <c r="B677" s="373"/>
      <c r="C677" s="373" t="s">
        <v>1419</v>
      </c>
      <c r="D677" s="18">
        <v>22</v>
      </c>
      <c r="E677" s="18" t="s">
        <v>1423</v>
      </c>
      <c r="F677" s="373"/>
      <c r="G677" s="373" t="s">
        <v>1496</v>
      </c>
      <c r="H677" s="117" t="s">
        <v>775</v>
      </c>
      <c r="I677" s="373" t="s">
        <v>786</v>
      </c>
      <c r="J677" s="373"/>
      <c r="K677" s="373"/>
      <c r="L677" s="373" t="s">
        <v>572</v>
      </c>
      <c r="M677" s="373"/>
      <c r="N677" s="373"/>
      <c r="O677" s="373"/>
      <c r="P677" s="18" t="s">
        <v>713</v>
      </c>
      <c r="Q677" s="297">
        <v>-7.1811765000000003</v>
      </c>
      <c r="R677" s="297">
        <v>113.2336662</v>
      </c>
      <c r="T677" s="373"/>
      <c r="U677" s="373"/>
      <c r="V677" s="11"/>
      <c r="W677" s="11"/>
      <c r="X677" s="11"/>
      <c r="Y677" s="11"/>
    </row>
    <row r="678" spans="1:25" s="2" customFormat="1" hidden="1" x14ac:dyDescent="0.3">
      <c r="A678" s="3">
        <v>670</v>
      </c>
      <c r="B678" s="373"/>
      <c r="C678" s="373" t="s">
        <v>1420</v>
      </c>
      <c r="D678" s="18">
        <v>30</v>
      </c>
      <c r="E678" s="18" t="s">
        <v>1421</v>
      </c>
      <c r="F678" s="373"/>
      <c r="G678" s="373" t="s">
        <v>1497</v>
      </c>
      <c r="H678" s="117" t="s">
        <v>775</v>
      </c>
      <c r="I678" s="373" t="s">
        <v>786</v>
      </c>
      <c r="J678" s="373"/>
      <c r="K678" s="373"/>
      <c r="L678" s="373" t="s">
        <v>572</v>
      </c>
      <c r="M678" s="373"/>
      <c r="N678" s="373"/>
      <c r="O678" s="373"/>
      <c r="P678" s="18" t="s">
        <v>713</v>
      </c>
      <c r="Q678" s="297">
        <v>-7.1822527000000003</v>
      </c>
      <c r="R678" s="297">
        <v>113.23407</v>
      </c>
      <c r="T678" s="373"/>
      <c r="U678" s="373"/>
      <c r="V678" s="11"/>
      <c r="W678" s="11"/>
      <c r="X678" s="11"/>
      <c r="Y678" s="11"/>
    </row>
    <row r="679" spans="1:25" s="2" customFormat="1" hidden="1" x14ac:dyDescent="0.3">
      <c r="A679" s="3">
        <v>671</v>
      </c>
      <c r="B679" s="373"/>
      <c r="C679" s="373" t="s">
        <v>1924</v>
      </c>
      <c r="D679" s="18">
        <v>55</v>
      </c>
      <c r="E679" s="18" t="s">
        <v>1423</v>
      </c>
      <c r="F679" s="373"/>
      <c r="G679" s="373"/>
      <c r="H679" s="117" t="s">
        <v>775</v>
      </c>
      <c r="I679" s="373" t="s">
        <v>581</v>
      </c>
      <c r="J679" s="373"/>
      <c r="K679" s="373"/>
      <c r="L679" s="373" t="s">
        <v>710</v>
      </c>
      <c r="M679" s="373"/>
      <c r="N679" s="373"/>
      <c r="O679" s="373"/>
      <c r="P679" s="18" t="s">
        <v>713</v>
      </c>
      <c r="Q679" s="297">
        <v>-6.8916993</v>
      </c>
      <c r="R679" s="297">
        <v>113.4480636</v>
      </c>
      <c r="T679" s="373"/>
      <c r="U679" s="373"/>
      <c r="V679" s="11"/>
      <c r="W679" s="11"/>
      <c r="X679" s="11"/>
      <c r="Y679" s="11"/>
    </row>
    <row r="680" spans="1:25" s="2" customFormat="1" hidden="1" x14ac:dyDescent="0.3">
      <c r="A680" s="3">
        <v>672</v>
      </c>
      <c r="B680" s="373"/>
      <c r="C680" s="373" t="s">
        <v>1925</v>
      </c>
      <c r="D680" s="18">
        <v>32</v>
      </c>
      <c r="E680" s="18" t="s">
        <v>1423</v>
      </c>
      <c r="F680" s="373"/>
      <c r="G680" s="373"/>
      <c r="H680" s="117" t="s">
        <v>785</v>
      </c>
      <c r="I680" s="373" t="s">
        <v>1722</v>
      </c>
      <c r="J680" s="373"/>
      <c r="K680" s="373"/>
      <c r="L680" s="373" t="s">
        <v>563</v>
      </c>
      <c r="M680" s="373"/>
      <c r="N680" s="373"/>
      <c r="O680" s="373"/>
      <c r="P680" s="18" t="s">
        <v>713</v>
      </c>
      <c r="Q680" s="297">
        <v>-6.9184768999999999</v>
      </c>
      <c r="R680" s="297">
        <v>113.2471579</v>
      </c>
      <c r="T680" s="373"/>
      <c r="U680" s="373"/>
      <c r="V680" s="11"/>
      <c r="W680" s="11"/>
      <c r="X680" s="11"/>
      <c r="Y680" s="11"/>
    </row>
    <row r="681" spans="1:25" s="2" customFormat="1" hidden="1" x14ac:dyDescent="0.3">
      <c r="A681" s="3">
        <v>673</v>
      </c>
      <c r="B681" s="373"/>
      <c r="C681" s="373" t="s">
        <v>1926</v>
      </c>
      <c r="D681" s="18">
        <v>30</v>
      </c>
      <c r="E681" s="18" t="s">
        <v>1423</v>
      </c>
      <c r="F681" s="373"/>
      <c r="G681" s="373"/>
      <c r="H681" s="117" t="s">
        <v>785</v>
      </c>
      <c r="I681" s="373" t="s">
        <v>1722</v>
      </c>
      <c r="J681" s="373"/>
      <c r="K681" s="373"/>
      <c r="L681" s="373" t="s">
        <v>563</v>
      </c>
      <c r="M681" s="373"/>
      <c r="N681" s="373"/>
      <c r="O681" s="373"/>
      <c r="P681" s="18" t="s">
        <v>713</v>
      </c>
      <c r="Q681" s="297">
        <v>-6.9186321</v>
      </c>
      <c r="R681" s="297">
        <v>113.24748599999999</v>
      </c>
      <c r="T681" s="373"/>
      <c r="U681" s="373"/>
      <c r="V681" s="11"/>
      <c r="W681" s="11"/>
      <c r="X681" s="11"/>
      <c r="Y681" s="11"/>
    </row>
    <row r="682" spans="1:25" s="2" customFormat="1" hidden="1" x14ac:dyDescent="0.3">
      <c r="A682" s="3">
        <v>674</v>
      </c>
      <c r="B682" s="373"/>
      <c r="C682" s="373" t="s">
        <v>1927</v>
      </c>
      <c r="D682" s="18">
        <v>43</v>
      </c>
      <c r="E682" s="18" t="s">
        <v>1421</v>
      </c>
      <c r="F682" s="373"/>
      <c r="G682" s="373"/>
      <c r="H682" s="117" t="s">
        <v>785</v>
      </c>
      <c r="I682" s="373" t="s">
        <v>1722</v>
      </c>
      <c r="J682" s="373"/>
      <c r="K682" s="373"/>
      <c r="L682" s="373" t="s">
        <v>563</v>
      </c>
      <c r="M682" s="373"/>
      <c r="N682" s="373"/>
      <c r="O682" s="373"/>
      <c r="P682" s="18" t="s">
        <v>713</v>
      </c>
      <c r="Q682" s="297">
        <v>-6.9185365000000001</v>
      </c>
      <c r="R682" s="297">
        <v>113.2476683</v>
      </c>
      <c r="T682" s="373"/>
      <c r="U682" s="373"/>
      <c r="V682" s="11"/>
      <c r="W682" s="11"/>
      <c r="X682" s="11"/>
      <c r="Y682" s="11"/>
    </row>
    <row r="683" spans="1:25" s="2" customFormat="1" hidden="1" x14ac:dyDescent="0.3">
      <c r="A683" s="3">
        <v>675</v>
      </c>
      <c r="B683" s="373"/>
      <c r="C683" s="373" t="s">
        <v>1928</v>
      </c>
      <c r="D683" s="18">
        <v>42</v>
      </c>
      <c r="E683" s="18" t="s">
        <v>1423</v>
      </c>
      <c r="F683" s="373"/>
      <c r="G683" s="373"/>
      <c r="H683" s="117" t="s">
        <v>30</v>
      </c>
      <c r="I683" s="373" t="s">
        <v>1985</v>
      </c>
      <c r="J683" s="373"/>
      <c r="K683" s="373"/>
      <c r="L683" s="373" t="s">
        <v>558</v>
      </c>
      <c r="M683" s="373"/>
      <c r="N683" s="373"/>
      <c r="O683" s="373"/>
      <c r="P683" s="18" t="s">
        <v>713</v>
      </c>
      <c r="Q683" s="297">
        <v>-7.0728232000000002</v>
      </c>
      <c r="R683" s="297">
        <v>113.1406648</v>
      </c>
      <c r="T683" s="373"/>
      <c r="U683" s="373"/>
      <c r="V683" s="11"/>
      <c r="W683" s="11"/>
      <c r="X683" s="11"/>
      <c r="Y683" s="11"/>
    </row>
    <row r="684" spans="1:25" s="2" customFormat="1" hidden="1" x14ac:dyDescent="0.3">
      <c r="A684" s="3">
        <v>676</v>
      </c>
      <c r="B684" s="373"/>
      <c r="C684" s="373" t="s">
        <v>1929</v>
      </c>
      <c r="D684" s="18">
        <v>19</v>
      </c>
      <c r="E684" s="18" t="s">
        <v>1421</v>
      </c>
      <c r="F684" s="373"/>
      <c r="G684" s="373"/>
      <c r="H684" s="117" t="s">
        <v>30</v>
      </c>
      <c r="I684" s="373" t="s">
        <v>1985</v>
      </c>
      <c r="J684" s="373"/>
      <c r="K684" s="373"/>
      <c r="L684" s="373" t="s">
        <v>558</v>
      </c>
      <c r="M684" s="373"/>
      <c r="N684" s="373"/>
      <c r="O684" s="373"/>
      <c r="P684" s="18" t="s">
        <v>713</v>
      </c>
      <c r="Q684" s="297">
        <v>-7.0735704999999998</v>
      </c>
      <c r="R684" s="297">
        <v>113.1401181</v>
      </c>
      <c r="T684" s="373"/>
      <c r="U684" s="373"/>
      <c r="V684" s="11"/>
      <c r="W684" s="11"/>
      <c r="X684" s="11"/>
      <c r="Y684" s="11"/>
    </row>
    <row r="685" spans="1:25" s="2" customFormat="1" hidden="1" x14ac:dyDescent="0.3">
      <c r="A685" s="3">
        <v>677</v>
      </c>
      <c r="B685" s="373"/>
      <c r="C685" s="373" t="s">
        <v>1930</v>
      </c>
      <c r="D685" s="18">
        <v>13</v>
      </c>
      <c r="E685" s="18" t="s">
        <v>1423</v>
      </c>
      <c r="F685" s="373"/>
      <c r="G685" s="373"/>
      <c r="H685" s="117" t="s">
        <v>30</v>
      </c>
      <c r="I685" s="373" t="s">
        <v>1985</v>
      </c>
      <c r="J685" s="373"/>
      <c r="K685" s="373"/>
      <c r="L685" s="373" t="s">
        <v>558</v>
      </c>
      <c r="M685" s="373"/>
      <c r="N685" s="373"/>
      <c r="O685" s="373"/>
      <c r="P685" s="18" t="s">
        <v>713</v>
      </c>
      <c r="Q685" s="297">
        <v>-7.0736791999999999</v>
      </c>
      <c r="R685" s="297">
        <v>113.1398367</v>
      </c>
      <c r="T685" s="373"/>
      <c r="U685" s="373"/>
      <c r="V685" s="11"/>
      <c r="W685" s="11"/>
      <c r="X685" s="11"/>
      <c r="Y685" s="11"/>
    </row>
    <row r="686" spans="1:25" s="2" customFormat="1" hidden="1" x14ac:dyDescent="0.3">
      <c r="A686" s="3">
        <v>678</v>
      </c>
      <c r="B686" s="373"/>
      <c r="C686" s="373" t="s">
        <v>1931</v>
      </c>
      <c r="D686" s="18">
        <v>66</v>
      </c>
      <c r="E686" s="18" t="s">
        <v>1421</v>
      </c>
      <c r="F686" s="373"/>
      <c r="G686" s="373"/>
      <c r="H686" s="117" t="s">
        <v>30</v>
      </c>
      <c r="I686" s="373" t="s">
        <v>1985</v>
      </c>
      <c r="J686" s="373"/>
      <c r="K686" s="373"/>
      <c r="L686" s="373" t="s">
        <v>558</v>
      </c>
      <c r="M686" s="373"/>
      <c r="N686" s="373"/>
      <c r="O686" s="373"/>
      <c r="P686" s="18" t="s">
        <v>713</v>
      </c>
      <c r="Q686" s="297">
        <v>-7.0733923000000001</v>
      </c>
      <c r="R686" s="297">
        <v>113.1411686</v>
      </c>
      <c r="T686" s="373"/>
      <c r="U686" s="373"/>
      <c r="V686" s="11"/>
      <c r="W686" s="11"/>
      <c r="X686" s="11"/>
      <c r="Y686" s="11"/>
    </row>
    <row r="687" spans="1:25" s="2" customFormat="1" hidden="1" x14ac:dyDescent="0.3">
      <c r="A687" s="3">
        <v>679</v>
      </c>
      <c r="B687" s="373"/>
      <c r="C687" s="373" t="s">
        <v>1932</v>
      </c>
      <c r="D687" s="18">
        <v>30</v>
      </c>
      <c r="E687" s="18" t="s">
        <v>1421</v>
      </c>
      <c r="F687" s="373"/>
      <c r="G687" s="373"/>
      <c r="H687" s="117" t="s">
        <v>783</v>
      </c>
      <c r="I687" s="373" t="s">
        <v>827</v>
      </c>
      <c r="J687" s="373"/>
      <c r="K687" s="373"/>
      <c r="L687" s="373" t="s">
        <v>459</v>
      </c>
      <c r="M687" s="373"/>
      <c r="N687" s="373"/>
      <c r="O687" s="373"/>
      <c r="P687" s="18" t="s">
        <v>713</v>
      </c>
      <c r="Q687" s="297">
        <v>-7.1589304</v>
      </c>
      <c r="R687" s="297">
        <v>113.20193039999999</v>
      </c>
      <c r="T687" s="373"/>
      <c r="U687" s="373"/>
      <c r="V687" s="11"/>
      <c r="W687" s="11"/>
      <c r="X687" s="11"/>
      <c r="Y687" s="11"/>
    </row>
    <row r="688" spans="1:25" s="2" customFormat="1" hidden="1" x14ac:dyDescent="0.3">
      <c r="A688" s="3">
        <v>680</v>
      </c>
      <c r="B688" s="373"/>
      <c r="C688" s="373" t="s">
        <v>1933</v>
      </c>
      <c r="D688" s="18">
        <v>45</v>
      </c>
      <c r="E688" s="18" t="s">
        <v>1955</v>
      </c>
      <c r="F688" s="373"/>
      <c r="G688" s="373" t="s">
        <v>1960</v>
      </c>
      <c r="H688" s="117" t="s">
        <v>780</v>
      </c>
      <c r="I688" s="373" t="s">
        <v>1918</v>
      </c>
      <c r="J688" s="373"/>
      <c r="K688" s="373"/>
      <c r="L688" s="373" t="s">
        <v>560</v>
      </c>
      <c r="M688" s="373"/>
      <c r="N688" s="373"/>
      <c r="O688" s="373"/>
      <c r="P688" s="18" t="s">
        <v>713</v>
      </c>
      <c r="Q688" s="297">
        <v>-7.2131508999999996</v>
      </c>
      <c r="R688" s="297">
        <v>113.0429962</v>
      </c>
      <c r="T688" s="373"/>
      <c r="U688" s="373"/>
      <c r="V688" s="11"/>
      <c r="W688" s="11"/>
      <c r="X688" s="11"/>
      <c r="Y688" s="11"/>
    </row>
    <row r="689" spans="1:25" s="2" customFormat="1" hidden="1" x14ac:dyDescent="0.3">
      <c r="A689" s="3">
        <v>681</v>
      </c>
      <c r="B689" s="373"/>
      <c r="C689" s="373" t="s">
        <v>1934</v>
      </c>
      <c r="D689" s="18" t="s">
        <v>1438</v>
      </c>
      <c r="E689" s="18" t="s">
        <v>1423</v>
      </c>
      <c r="F689" s="373"/>
      <c r="G689" s="373" t="s">
        <v>1961</v>
      </c>
      <c r="H689" s="117" t="s">
        <v>780</v>
      </c>
      <c r="I689" s="373" t="s">
        <v>1918</v>
      </c>
      <c r="J689" s="373"/>
      <c r="K689" s="373"/>
      <c r="L689" s="373" t="s">
        <v>560</v>
      </c>
      <c r="M689" s="373"/>
      <c r="N689" s="373"/>
      <c r="O689" s="373"/>
      <c r="P689" s="18" t="s">
        <v>713</v>
      </c>
      <c r="Q689" s="297">
        <v>-7.2138904999999998</v>
      </c>
      <c r="R689" s="297">
        <v>113.0432414</v>
      </c>
      <c r="T689" s="373"/>
      <c r="U689" s="373"/>
      <c r="V689" s="11"/>
      <c r="W689" s="11"/>
      <c r="X689" s="11"/>
      <c r="Y689" s="11"/>
    </row>
    <row r="690" spans="1:25" s="2" customFormat="1" hidden="1" x14ac:dyDescent="0.3">
      <c r="A690" s="3">
        <v>682</v>
      </c>
      <c r="B690" s="373"/>
      <c r="C690" s="373" t="s">
        <v>1935</v>
      </c>
      <c r="D690" s="18">
        <v>42</v>
      </c>
      <c r="E690" s="18" t="s">
        <v>1423</v>
      </c>
      <c r="F690" s="373"/>
      <c r="G690" s="373" t="s">
        <v>1962</v>
      </c>
      <c r="H690" s="117" t="s">
        <v>775</v>
      </c>
      <c r="I690" s="373" t="s">
        <v>786</v>
      </c>
      <c r="J690" s="373"/>
      <c r="K690" s="373"/>
      <c r="L690" s="373" t="s">
        <v>572</v>
      </c>
      <c r="M690" s="373"/>
      <c r="N690" s="373"/>
      <c r="O690" s="373"/>
      <c r="P690" s="18" t="s">
        <v>713</v>
      </c>
      <c r="Q690" s="297">
        <v>-7.1815375000000001</v>
      </c>
      <c r="R690" s="297">
        <v>113.2345645</v>
      </c>
      <c r="T690" s="373"/>
      <c r="U690" s="373"/>
      <c r="V690" s="11"/>
      <c r="W690" s="11"/>
      <c r="X690" s="11"/>
      <c r="Y690" s="11"/>
    </row>
    <row r="691" spans="1:25" s="2" customFormat="1" hidden="1" x14ac:dyDescent="0.3">
      <c r="A691" s="3">
        <v>683</v>
      </c>
      <c r="B691" s="373"/>
      <c r="C691" s="373" t="s">
        <v>1936</v>
      </c>
      <c r="D691" s="18">
        <v>12</v>
      </c>
      <c r="E691" s="18" t="s">
        <v>1421</v>
      </c>
      <c r="F691" s="373"/>
      <c r="G691" s="373" t="s">
        <v>1962</v>
      </c>
      <c r="H691" s="117" t="s">
        <v>775</v>
      </c>
      <c r="I691" s="373" t="s">
        <v>786</v>
      </c>
      <c r="J691" s="373"/>
      <c r="K691" s="373"/>
      <c r="L691" s="373" t="s">
        <v>572</v>
      </c>
      <c r="M691" s="373"/>
      <c r="N691" s="373"/>
      <c r="O691" s="373"/>
      <c r="P691" s="18" t="s">
        <v>713</v>
      </c>
      <c r="Q691" s="297">
        <v>-7.1815704</v>
      </c>
      <c r="R691" s="297">
        <v>113.2339277</v>
      </c>
      <c r="T691" s="373"/>
      <c r="U691" s="373"/>
      <c r="V691" s="11"/>
      <c r="W691" s="11"/>
      <c r="X691" s="11"/>
      <c r="Y691" s="11"/>
    </row>
    <row r="692" spans="1:25" s="2" customFormat="1" hidden="1" x14ac:dyDescent="0.3">
      <c r="A692" s="3">
        <v>684</v>
      </c>
      <c r="B692" s="373"/>
      <c r="C692" s="373" t="s">
        <v>1937</v>
      </c>
      <c r="D692" s="18">
        <v>35</v>
      </c>
      <c r="E692" s="18" t="s">
        <v>1421</v>
      </c>
      <c r="F692" s="373"/>
      <c r="G692" s="373" t="s">
        <v>1962</v>
      </c>
      <c r="H692" s="117" t="s">
        <v>775</v>
      </c>
      <c r="I692" s="373" t="s">
        <v>786</v>
      </c>
      <c r="J692" s="373"/>
      <c r="K692" s="373"/>
      <c r="L692" s="373" t="s">
        <v>572</v>
      </c>
      <c r="M692" s="373"/>
      <c r="N692" s="373"/>
      <c r="O692" s="373"/>
      <c r="P692" s="18" t="s">
        <v>713</v>
      </c>
      <c r="Q692" s="297">
        <v>-7.1827702999999996</v>
      </c>
      <c r="R692" s="297">
        <v>113.234399</v>
      </c>
      <c r="T692" s="373"/>
      <c r="U692" s="373"/>
      <c r="V692" s="11"/>
      <c r="W692" s="11"/>
      <c r="X692" s="11"/>
      <c r="Y692" s="11"/>
    </row>
    <row r="693" spans="1:25" s="2" customFormat="1" hidden="1" x14ac:dyDescent="0.3">
      <c r="A693" s="3">
        <v>685</v>
      </c>
      <c r="B693" s="373"/>
      <c r="C693" s="373" t="s">
        <v>1938</v>
      </c>
      <c r="D693" s="18">
        <v>8</v>
      </c>
      <c r="E693" s="18" t="s">
        <v>1421</v>
      </c>
      <c r="F693" s="373"/>
      <c r="G693" s="373" t="s">
        <v>1962</v>
      </c>
      <c r="H693" s="117" t="s">
        <v>775</v>
      </c>
      <c r="I693" s="373" t="s">
        <v>786</v>
      </c>
      <c r="J693" s="373"/>
      <c r="K693" s="373"/>
      <c r="L693" s="373" t="s">
        <v>572</v>
      </c>
      <c r="M693" s="373"/>
      <c r="N693" s="373"/>
      <c r="O693" s="373"/>
      <c r="P693" s="18" t="s">
        <v>713</v>
      </c>
      <c r="Q693" s="297">
        <v>-7.1814195999999999</v>
      </c>
      <c r="R693" s="297">
        <v>113.2337848</v>
      </c>
      <c r="T693" s="373"/>
      <c r="U693" s="373"/>
      <c r="V693" s="11"/>
      <c r="W693" s="11"/>
      <c r="X693" s="11"/>
      <c r="Y693" s="11"/>
    </row>
    <row r="694" spans="1:25" s="2" customFormat="1" hidden="1" x14ac:dyDescent="0.3">
      <c r="A694" s="3">
        <v>686</v>
      </c>
      <c r="B694" s="373"/>
      <c r="C694" s="373" t="s">
        <v>1939</v>
      </c>
      <c r="D694" s="18">
        <v>28</v>
      </c>
      <c r="E694" s="18" t="s">
        <v>1421</v>
      </c>
      <c r="F694" s="373"/>
      <c r="G694" s="373" t="s">
        <v>1963</v>
      </c>
      <c r="H694" s="117" t="s">
        <v>775</v>
      </c>
      <c r="I694" s="373" t="s">
        <v>1986</v>
      </c>
      <c r="J694" s="373"/>
      <c r="K694" s="373"/>
      <c r="L694" s="373" t="s">
        <v>572</v>
      </c>
      <c r="M694" s="373"/>
      <c r="N694" s="373"/>
      <c r="O694" s="373"/>
      <c r="P694" s="18" t="s">
        <v>713</v>
      </c>
      <c r="Q694" s="297">
        <v>-7.1818073</v>
      </c>
      <c r="R694" s="297">
        <v>113.2342398</v>
      </c>
      <c r="T694" s="373"/>
      <c r="U694" s="373"/>
      <c r="V694" s="11"/>
      <c r="W694" s="11"/>
      <c r="X694" s="11"/>
      <c r="Y694" s="11"/>
    </row>
    <row r="695" spans="1:25" s="2" customFormat="1" hidden="1" x14ac:dyDescent="0.3">
      <c r="A695" s="3">
        <v>687</v>
      </c>
      <c r="B695" s="373"/>
      <c r="C695" s="373" t="s">
        <v>1940</v>
      </c>
      <c r="D695" s="18">
        <v>7</v>
      </c>
      <c r="E695" s="18" t="s">
        <v>1423</v>
      </c>
      <c r="F695" s="373"/>
      <c r="G695" s="373" t="s">
        <v>1963</v>
      </c>
      <c r="H695" s="117" t="s">
        <v>775</v>
      </c>
      <c r="I695" s="373" t="s">
        <v>1986</v>
      </c>
      <c r="J695" s="373"/>
      <c r="K695" s="373"/>
      <c r="L695" s="373" t="s">
        <v>572</v>
      </c>
      <c r="M695" s="373"/>
      <c r="N695" s="373"/>
      <c r="O695" s="373"/>
      <c r="P695" s="18" t="s">
        <v>713</v>
      </c>
      <c r="Q695" s="297">
        <v>-7.1821070999999996</v>
      </c>
      <c r="R695" s="297">
        <v>113.2343381</v>
      </c>
      <c r="T695" s="373"/>
      <c r="U695" s="373"/>
      <c r="V695" s="11"/>
      <c r="W695" s="11"/>
      <c r="X695" s="11"/>
      <c r="Y695" s="11"/>
    </row>
    <row r="696" spans="1:25" s="2" customFormat="1" hidden="1" x14ac:dyDescent="0.3">
      <c r="A696" s="3">
        <v>688</v>
      </c>
      <c r="B696" s="373"/>
      <c r="C696" s="373" t="s">
        <v>1941</v>
      </c>
      <c r="D696" s="18">
        <v>70</v>
      </c>
      <c r="E696" s="18" t="s">
        <v>1423</v>
      </c>
      <c r="F696" s="373"/>
      <c r="G696" s="373" t="s">
        <v>1964</v>
      </c>
      <c r="H696" s="117" t="s">
        <v>775</v>
      </c>
      <c r="I696" s="373" t="s">
        <v>1987</v>
      </c>
      <c r="J696" s="373"/>
      <c r="K696" s="373"/>
      <c r="L696" s="373" t="s">
        <v>572</v>
      </c>
      <c r="M696" s="373"/>
      <c r="N696" s="373"/>
      <c r="O696" s="373"/>
      <c r="P696" s="18" t="s">
        <v>713</v>
      </c>
      <c r="Q696" s="297">
        <v>-7.1828520999999999</v>
      </c>
      <c r="R696" s="297">
        <v>113.2337096</v>
      </c>
      <c r="T696" s="373"/>
      <c r="U696" s="373"/>
      <c r="V696" s="11"/>
      <c r="W696" s="11"/>
      <c r="X696" s="11"/>
      <c r="Y696" s="11"/>
    </row>
    <row r="697" spans="1:25" s="2" customFormat="1" hidden="1" x14ac:dyDescent="0.3">
      <c r="A697" s="3">
        <v>689</v>
      </c>
      <c r="B697" s="373"/>
      <c r="C697" s="373" t="s">
        <v>1942</v>
      </c>
      <c r="D697" s="18">
        <v>43</v>
      </c>
      <c r="E697" s="18" t="s">
        <v>1423</v>
      </c>
      <c r="F697" s="373"/>
      <c r="G697" s="373" t="s">
        <v>1965</v>
      </c>
      <c r="H697" s="117" t="s">
        <v>780</v>
      </c>
      <c r="I697" s="373" t="s">
        <v>803</v>
      </c>
      <c r="J697" s="373"/>
      <c r="K697" s="373"/>
      <c r="L697" s="373" t="s">
        <v>560</v>
      </c>
      <c r="M697" s="373"/>
      <c r="N697" s="373"/>
      <c r="O697" s="373"/>
      <c r="P697" s="18" t="s">
        <v>713</v>
      </c>
      <c r="Q697" s="297">
        <v>-7.2132478000000004</v>
      </c>
      <c r="R697" s="297">
        <v>113.0433034</v>
      </c>
      <c r="T697" s="373"/>
      <c r="U697" s="373"/>
      <c r="V697" s="11"/>
      <c r="W697" s="11"/>
      <c r="X697" s="11"/>
      <c r="Y697" s="11"/>
    </row>
    <row r="698" spans="1:25" s="2" customFormat="1" hidden="1" x14ac:dyDescent="0.3">
      <c r="A698" s="3">
        <v>690</v>
      </c>
      <c r="B698" s="373"/>
      <c r="C698" s="373" t="s">
        <v>1943</v>
      </c>
      <c r="D698" s="18">
        <v>45</v>
      </c>
      <c r="E698" s="18" t="s">
        <v>1423</v>
      </c>
      <c r="F698" s="373"/>
      <c r="G698" s="373" t="s">
        <v>710</v>
      </c>
      <c r="H698" s="117" t="s">
        <v>784</v>
      </c>
      <c r="I698" s="373" t="s">
        <v>891</v>
      </c>
      <c r="J698" s="373"/>
      <c r="K698" s="373"/>
      <c r="L698" s="373" t="s">
        <v>1993</v>
      </c>
      <c r="M698" s="373"/>
      <c r="N698" s="373"/>
      <c r="O698" s="373"/>
      <c r="P698" s="18" t="s">
        <v>713</v>
      </c>
      <c r="Q698" s="297">
        <v>-6.8923014</v>
      </c>
      <c r="R698" s="297">
        <v>113.4481007</v>
      </c>
      <c r="T698" s="373"/>
      <c r="U698" s="373"/>
      <c r="V698" s="11"/>
      <c r="W698" s="11"/>
      <c r="X698" s="11"/>
      <c r="Y698" s="11"/>
    </row>
    <row r="699" spans="1:25" s="2" customFormat="1" hidden="1" x14ac:dyDescent="0.3">
      <c r="A699" s="3">
        <v>691</v>
      </c>
      <c r="B699" s="373"/>
      <c r="C699" s="373" t="s">
        <v>1944</v>
      </c>
      <c r="D699" s="18">
        <v>58</v>
      </c>
      <c r="E699" s="18" t="s">
        <v>1421</v>
      </c>
      <c r="F699" s="373"/>
      <c r="G699" s="373" t="s">
        <v>362</v>
      </c>
      <c r="H699" s="117" t="s">
        <v>1988</v>
      </c>
      <c r="I699" s="373" t="s">
        <v>1722</v>
      </c>
      <c r="J699" s="373"/>
      <c r="K699" s="373"/>
      <c r="L699" s="373" t="s">
        <v>1994</v>
      </c>
      <c r="M699" s="373"/>
      <c r="N699" s="373"/>
      <c r="O699" s="373"/>
      <c r="P699" s="18" t="s">
        <v>713</v>
      </c>
      <c r="Q699" s="297">
        <v>-6.9184285000000001</v>
      </c>
      <c r="R699" s="297">
        <v>113.2477325</v>
      </c>
      <c r="T699" s="373"/>
      <c r="U699" s="373"/>
      <c r="V699" s="11"/>
      <c r="W699" s="11"/>
      <c r="X699" s="11"/>
      <c r="Y699" s="11"/>
    </row>
    <row r="700" spans="1:25" s="2" customFormat="1" hidden="1" x14ac:dyDescent="0.3">
      <c r="A700" s="3">
        <v>692</v>
      </c>
      <c r="B700" s="373"/>
      <c r="C700" s="373" t="s">
        <v>1945</v>
      </c>
      <c r="D700" s="18">
        <v>46</v>
      </c>
      <c r="E700" s="18" t="s">
        <v>1423</v>
      </c>
      <c r="F700" s="373"/>
      <c r="G700" s="373"/>
      <c r="H700" s="117" t="s">
        <v>1989</v>
      </c>
      <c r="I700" s="373" t="s">
        <v>1989</v>
      </c>
      <c r="J700" s="373"/>
      <c r="K700" s="373"/>
      <c r="L700" s="373" t="s">
        <v>1959</v>
      </c>
      <c r="M700" s="373"/>
      <c r="N700" s="373"/>
      <c r="O700" s="373"/>
      <c r="P700" s="18" t="s">
        <v>713</v>
      </c>
      <c r="Q700" s="297">
        <v>-7.2056703000000004</v>
      </c>
      <c r="R700" s="297">
        <v>113.17756919999999</v>
      </c>
      <c r="T700" s="373"/>
      <c r="U700" s="373"/>
      <c r="V700" s="11"/>
      <c r="W700" s="11"/>
      <c r="X700" s="11"/>
      <c r="Y700" s="11"/>
    </row>
    <row r="701" spans="1:25" s="2" customFormat="1" hidden="1" x14ac:dyDescent="0.3">
      <c r="A701" s="3">
        <v>693</v>
      </c>
      <c r="B701" s="373"/>
      <c r="C701" s="373" t="s">
        <v>1946</v>
      </c>
      <c r="D701" s="18"/>
      <c r="E701" s="18" t="s">
        <v>1421</v>
      </c>
      <c r="F701" s="373"/>
      <c r="G701" s="373"/>
      <c r="H701" s="117" t="s">
        <v>785</v>
      </c>
      <c r="I701" s="373" t="s">
        <v>1722</v>
      </c>
      <c r="J701" s="373"/>
      <c r="K701" s="373"/>
      <c r="L701" s="373" t="s">
        <v>563</v>
      </c>
      <c r="M701" s="373"/>
      <c r="N701" s="373"/>
      <c r="O701" s="373"/>
      <c r="P701" s="18" t="s">
        <v>713</v>
      </c>
      <c r="Q701" s="297">
        <v>-6.9182404000000002</v>
      </c>
      <c r="R701" s="297">
        <v>113.2479632</v>
      </c>
      <c r="T701" s="373"/>
      <c r="U701" s="373"/>
      <c r="V701" s="11"/>
      <c r="W701" s="11"/>
      <c r="X701" s="11"/>
      <c r="Y701" s="11"/>
    </row>
    <row r="702" spans="1:25" s="2" customFormat="1" hidden="1" x14ac:dyDescent="0.3">
      <c r="A702" s="3">
        <v>694</v>
      </c>
      <c r="B702" s="373"/>
      <c r="C702" s="373" t="s">
        <v>1947</v>
      </c>
      <c r="D702" s="18"/>
      <c r="E702" s="18" t="s">
        <v>1421</v>
      </c>
      <c r="F702" s="373"/>
      <c r="G702" s="373"/>
      <c r="H702" s="117" t="s">
        <v>785</v>
      </c>
      <c r="I702" s="373" t="s">
        <v>1722</v>
      </c>
      <c r="J702" s="373"/>
      <c r="K702" s="373"/>
      <c r="L702" s="373" t="s">
        <v>563</v>
      </c>
      <c r="M702" s="373"/>
      <c r="N702" s="373"/>
      <c r="O702" s="373"/>
      <c r="P702" s="18" t="s">
        <v>713</v>
      </c>
      <c r="Q702" s="297">
        <v>-6.9187089999999998</v>
      </c>
      <c r="R702" s="297">
        <v>113.24744339999999</v>
      </c>
      <c r="T702" s="373"/>
      <c r="U702" s="373"/>
      <c r="V702" s="11"/>
      <c r="W702" s="11"/>
      <c r="X702" s="11"/>
      <c r="Y702" s="11"/>
    </row>
    <row r="703" spans="1:25" s="2" customFormat="1" hidden="1" x14ac:dyDescent="0.3">
      <c r="A703" s="3">
        <v>695</v>
      </c>
      <c r="B703" s="373"/>
      <c r="C703" s="373" t="s">
        <v>1948</v>
      </c>
      <c r="D703" s="18">
        <v>31</v>
      </c>
      <c r="E703" s="18" t="s">
        <v>1423</v>
      </c>
      <c r="F703" s="373"/>
      <c r="G703" s="373" t="s">
        <v>1966</v>
      </c>
      <c r="H703" s="117" t="s">
        <v>578</v>
      </c>
      <c r="I703" s="373" t="s">
        <v>1715</v>
      </c>
      <c r="J703" s="373"/>
      <c r="K703" s="373"/>
      <c r="L703" s="373" t="s">
        <v>535</v>
      </c>
      <c r="M703" s="373"/>
      <c r="N703" s="373"/>
      <c r="O703" s="373"/>
      <c r="P703" s="18" t="s">
        <v>713</v>
      </c>
      <c r="Q703" s="297">
        <v>-7.0331482000000003</v>
      </c>
      <c r="R703" s="297">
        <v>113.1486025</v>
      </c>
      <c r="T703" s="373"/>
      <c r="U703" s="373"/>
      <c r="V703" s="11"/>
      <c r="W703" s="11"/>
      <c r="X703" s="11"/>
      <c r="Y703" s="11"/>
    </row>
    <row r="704" spans="1:25" s="2" customFormat="1" hidden="1" x14ac:dyDescent="0.3">
      <c r="A704" s="3">
        <v>696</v>
      </c>
      <c r="B704" s="373"/>
      <c r="C704" s="373" t="s">
        <v>1623</v>
      </c>
      <c r="D704" s="18">
        <v>65</v>
      </c>
      <c r="E704" s="18" t="s">
        <v>1421</v>
      </c>
      <c r="F704" s="373"/>
      <c r="G704" s="373"/>
      <c r="H704" s="117" t="s">
        <v>777</v>
      </c>
      <c r="I704" s="373" t="s">
        <v>850</v>
      </c>
      <c r="J704" s="373"/>
      <c r="K704" s="373"/>
      <c r="L704" s="373" t="s">
        <v>711</v>
      </c>
      <c r="M704" s="373"/>
      <c r="N704" s="373"/>
      <c r="O704" s="373"/>
      <c r="P704" s="18" t="s">
        <v>713</v>
      </c>
      <c r="Q704" s="297">
        <v>-6.8962260000000004</v>
      </c>
      <c r="R704" s="297">
        <v>113.1997307</v>
      </c>
      <c r="T704" s="373"/>
      <c r="U704" s="373"/>
      <c r="V704" s="11"/>
      <c r="W704" s="11"/>
      <c r="X704" s="11"/>
      <c r="Y704" s="11"/>
    </row>
    <row r="705" spans="1:25" s="2" customFormat="1" hidden="1" x14ac:dyDescent="0.3">
      <c r="A705" s="3">
        <v>697</v>
      </c>
      <c r="B705" s="373"/>
      <c r="C705" s="373" t="s">
        <v>1949</v>
      </c>
      <c r="D705" s="18">
        <v>40</v>
      </c>
      <c r="E705" s="18" t="s">
        <v>1421</v>
      </c>
      <c r="F705" s="373"/>
      <c r="G705" s="373"/>
      <c r="H705" s="117" t="s">
        <v>777</v>
      </c>
      <c r="I705" s="373" t="s">
        <v>1718</v>
      </c>
      <c r="J705" s="373"/>
      <c r="K705" s="373"/>
      <c r="L705" s="373" t="s">
        <v>711</v>
      </c>
      <c r="M705" s="373"/>
      <c r="N705" s="373"/>
      <c r="O705" s="373"/>
      <c r="P705" s="18" t="s">
        <v>713</v>
      </c>
      <c r="Q705" s="297">
        <v>-6.8960360999999999</v>
      </c>
      <c r="R705" s="297">
        <v>113.2001222</v>
      </c>
      <c r="T705" s="373"/>
      <c r="U705" s="373"/>
      <c r="V705" s="11"/>
      <c r="W705" s="11"/>
      <c r="X705" s="11"/>
      <c r="Y705" s="11"/>
    </row>
    <row r="706" spans="1:25" s="2" customFormat="1" hidden="1" x14ac:dyDescent="0.3">
      <c r="A706" s="3">
        <v>698</v>
      </c>
      <c r="B706" s="373"/>
      <c r="C706" s="373" t="s">
        <v>1950</v>
      </c>
      <c r="D706" s="18">
        <v>32</v>
      </c>
      <c r="E706" s="18" t="s">
        <v>1421</v>
      </c>
      <c r="F706" s="373"/>
      <c r="G706" s="373" t="s">
        <v>1967</v>
      </c>
      <c r="H706" s="117" t="s">
        <v>775</v>
      </c>
      <c r="I706" s="373" t="s">
        <v>1992</v>
      </c>
      <c r="J706" s="373"/>
      <c r="K706" s="373"/>
      <c r="L706" s="373" t="s">
        <v>571</v>
      </c>
      <c r="M706" s="373"/>
      <c r="N706" s="373"/>
      <c r="O706" s="373"/>
      <c r="P706" s="18" t="s">
        <v>713</v>
      </c>
      <c r="Q706" s="297">
        <v>-7.2028755000000002</v>
      </c>
      <c r="R706" s="297">
        <v>113.2439306</v>
      </c>
      <c r="T706" s="373"/>
      <c r="U706" s="373"/>
      <c r="V706" s="11"/>
      <c r="W706" s="11"/>
      <c r="X706" s="11"/>
      <c r="Y706" s="11"/>
    </row>
    <row r="707" spans="1:25" s="2" customFormat="1" hidden="1" x14ac:dyDescent="0.3">
      <c r="A707" s="3">
        <v>699</v>
      </c>
      <c r="B707" s="373"/>
      <c r="C707" s="373" t="s">
        <v>1951</v>
      </c>
      <c r="D707" s="18">
        <v>35</v>
      </c>
      <c r="E707" s="18" t="s">
        <v>1423</v>
      </c>
      <c r="F707" s="373"/>
      <c r="G707" s="373" t="s">
        <v>1968</v>
      </c>
      <c r="H707" s="117" t="s">
        <v>775</v>
      </c>
      <c r="I707" s="373" t="s">
        <v>1992</v>
      </c>
      <c r="J707" s="373"/>
      <c r="K707" s="373"/>
      <c r="L707" s="373" t="s">
        <v>571</v>
      </c>
      <c r="M707" s="373"/>
      <c r="N707" s="373"/>
      <c r="O707" s="373"/>
      <c r="P707" s="18" t="s">
        <v>713</v>
      </c>
      <c r="Q707" s="297">
        <v>-7.2033303999999996</v>
      </c>
      <c r="R707" s="297">
        <v>113.2440431</v>
      </c>
      <c r="T707" s="373"/>
      <c r="U707" s="373"/>
      <c r="V707" s="11"/>
      <c r="W707" s="11"/>
      <c r="X707" s="11"/>
      <c r="Y707" s="11"/>
    </row>
    <row r="708" spans="1:25" s="2" customFormat="1" hidden="1" x14ac:dyDescent="0.3">
      <c r="A708" s="3">
        <v>700</v>
      </c>
      <c r="B708" s="373"/>
      <c r="C708" s="373" t="s">
        <v>1952</v>
      </c>
      <c r="D708" s="18">
        <v>36</v>
      </c>
      <c r="E708" s="18" t="s">
        <v>1423</v>
      </c>
      <c r="F708" s="373"/>
      <c r="G708" s="373"/>
      <c r="H708" s="117" t="s">
        <v>778</v>
      </c>
      <c r="I708" s="373" t="s">
        <v>1990</v>
      </c>
      <c r="J708" s="373"/>
      <c r="K708" s="373"/>
      <c r="L708" s="373" t="s">
        <v>542</v>
      </c>
      <c r="M708" s="373"/>
      <c r="N708" s="373"/>
      <c r="O708" s="373"/>
      <c r="P708" s="18" t="s">
        <v>713</v>
      </c>
      <c r="Q708" s="297">
        <v>-7.2063506999999998</v>
      </c>
      <c r="R708" s="297">
        <v>113.1777572</v>
      </c>
      <c r="T708" s="373"/>
      <c r="U708" s="373"/>
      <c r="V708" s="11"/>
      <c r="W708" s="11"/>
      <c r="X708" s="11"/>
      <c r="Y708" s="11"/>
    </row>
    <row r="709" spans="1:25" s="2" customFormat="1" hidden="1" x14ac:dyDescent="0.3">
      <c r="A709" s="3">
        <v>701</v>
      </c>
      <c r="B709" s="373"/>
      <c r="C709" s="373" t="s">
        <v>1800</v>
      </c>
      <c r="D709" s="18">
        <v>33</v>
      </c>
      <c r="E709" s="18" t="s">
        <v>1421</v>
      </c>
      <c r="F709" s="373"/>
      <c r="G709" s="373"/>
      <c r="H709" s="117" t="s">
        <v>778</v>
      </c>
      <c r="I709" s="373" t="s">
        <v>1990</v>
      </c>
      <c r="J709" s="373"/>
      <c r="K709" s="373"/>
      <c r="L709" s="373" t="s">
        <v>542</v>
      </c>
      <c r="M709" s="373"/>
      <c r="N709" s="373"/>
      <c r="O709" s="373"/>
      <c r="P709" s="18" t="s">
        <v>713</v>
      </c>
      <c r="Q709" s="297">
        <v>-7.2062651999999998</v>
      </c>
      <c r="R709" s="297">
        <v>113.1774942</v>
      </c>
      <c r="T709" s="373"/>
      <c r="U709" s="373"/>
      <c r="V709" s="11"/>
      <c r="W709" s="11"/>
      <c r="X709" s="11"/>
      <c r="Y709" s="11"/>
    </row>
    <row r="710" spans="1:25" s="2" customFormat="1" hidden="1" x14ac:dyDescent="0.3">
      <c r="A710" s="3">
        <v>702</v>
      </c>
      <c r="B710" s="373"/>
      <c r="C710" s="373" t="s">
        <v>1953</v>
      </c>
      <c r="D710" s="18">
        <v>56</v>
      </c>
      <c r="E710" s="18" t="s">
        <v>1423</v>
      </c>
      <c r="F710" s="373"/>
      <c r="G710" s="373" t="s">
        <v>1969</v>
      </c>
      <c r="H710" s="117" t="s">
        <v>776</v>
      </c>
      <c r="I710" s="373" t="s">
        <v>884</v>
      </c>
      <c r="J710" s="373"/>
      <c r="K710" s="373"/>
      <c r="L710" s="373" t="s">
        <v>631</v>
      </c>
      <c r="M710" s="373"/>
      <c r="N710" s="373"/>
      <c r="O710" s="373"/>
      <c r="P710" s="18" t="s">
        <v>713</v>
      </c>
      <c r="Q710" s="484">
        <v>-7.2162151999999997</v>
      </c>
      <c r="R710" s="484">
        <v>113.3851962</v>
      </c>
      <c r="T710" s="373"/>
      <c r="U710" s="373"/>
      <c r="V710" s="11"/>
      <c r="W710" s="11"/>
      <c r="X710" s="11"/>
      <c r="Y710" s="11"/>
    </row>
    <row r="711" spans="1:25" x14ac:dyDescent="0.3">
      <c r="A711" s="3">
        <v>703</v>
      </c>
      <c r="C711" s="373" t="s">
        <v>1997</v>
      </c>
      <c r="D711" s="18">
        <v>32</v>
      </c>
      <c r="E711" s="18" t="s">
        <v>1421</v>
      </c>
      <c r="G711" s="373" t="s">
        <v>2038</v>
      </c>
      <c r="H711" s="117" t="s">
        <v>376</v>
      </c>
      <c r="I711" s="117" t="s">
        <v>376</v>
      </c>
      <c r="L711" s="373" t="s">
        <v>564</v>
      </c>
      <c r="P711" s="18" t="s">
        <v>774</v>
      </c>
      <c r="Q711" s="297">
        <v>-6.9987507000000004</v>
      </c>
      <c r="R711" s="297">
        <v>113.2792726</v>
      </c>
    </row>
    <row r="712" spans="1:25" x14ac:dyDescent="0.3">
      <c r="A712" s="3">
        <v>704</v>
      </c>
      <c r="C712" s="11" t="s">
        <v>1998</v>
      </c>
      <c r="D712" s="289">
        <v>20</v>
      </c>
      <c r="E712" s="289" t="s">
        <v>1423</v>
      </c>
      <c r="G712" s="11" t="s">
        <v>1899</v>
      </c>
      <c r="H712" s="199" t="s">
        <v>376</v>
      </c>
      <c r="I712" s="199" t="s">
        <v>786</v>
      </c>
      <c r="L712" s="11" t="s">
        <v>572</v>
      </c>
      <c r="P712" s="18" t="s">
        <v>774</v>
      </c>
      <c r="Q712" s="199">
        <v>-7.1829030999999999</v>
      </c>
      <c r="R712" s="199">
        <v>113.23368139999999</v>
      </c>
    </row>
    <row r="713" spans="1:25" x14ac:dyDescent="0.3">
      <c r="A713" s="3">
        <v>705</v>
      </c>
      <c r="C713" s="11" t="s">
        <v>1999</v>
      </c>
      <c r="D713" s="289">
        <v>39</v>
      </c>
      <c r="E713" s="289" t="s">
        <v>1421</v>
      </c>
      <c r="G713" s="11" t="s">
        <v>2039</v>
      </c>
      <c r="H713" s="199" t="s">
        <v>775</v>
      </c>
      <c r="I713" s="199" t="s">
        <v>1723</v>
      </c>
      <c r="L713" s="11" t="s">
        <v>571</v>
      </c>
      <c r="P713" s="18" t="s">
        <v>774</v>
      </c>
      <c r="Q713" s="199">
        <v>-7.2030703000000003</v>
      </c>
      <c r="R713" s="199">
        <v>113.244544</v>
      </c>
    </row>
    <row r="714" spans="1:25" x14ac:dyDescent="0.3">
      <c r="A714" s="3">
        <v>706</v>
      </c>
      <c r="C714" s="11" t="s">
        <v>2000</v>
      </c>
      <c r="D714" s="289">
        <v>25</v>
      </c>
      <c r="E714" s="289" t="s">
        <v>1421</v>
      </c>
      <c r="G714" s="11" t="s">
        <v>2040</v>
      </c>
      <c r="H714" s="199" t="s">
        <v>775</v>
      </c>
      <c r="I714" s="199" t="s">
        <v>1992</v>
      </c>
      <c r="L714" s="11" t="s">
        <v>571</v>
      </c>
      <c r="P714" s="18" t="s">
        <v>774</v>
      </c>
      <c r="Q714" s="199">
        <v>-7.2025316999999998</v>
      </c>
      <c r="R714" s="199">
        <v>113.2436249</v>
      </c>
    </row>
    <row r="715" spans="1:25" x14ac:dyDescent="0.3">
      <c r="A715" s="3">
        <v>707</v>
      </c>
      <c r="C715" s="11" t="s">
        <v>2001</v>
      </c>
      <c r="D715" s="289">
        <v>26</v>
      </c>
      <c r="E715" s="289" t="s">
        <v>1423</v>
      </c>
      <c r="G715" s="11" t="s">
        <v>2041</v>
      </c>
      <c r="H715" s="199" t="s">
        <v>775</v>
      </c>
      <c r="I715" s="199" t="s">
        <v>601</v>
      </c>
      <c r="L715" s="11" t="s">
        <v>571</v>
      </c>
      <c r="P715" s="18" t="s">
        <v>774</v>
      </c>
      <c r="Q715" s="199">
        <v>-7.2027004999999997</v>
      </c>
      <c r="R715" s="199">
        <v>113.24410949999999</v>
      </c>
    </row>
    <row r="716" spans="1:25" x14ac:dyDescent="0.3">
      <c r="A716" s="3">
        <v>708</v>
      </c>
      <c r="C716" s="11" t="s">
        <v>2002</v>
      </c>
      <c r="D716" s="289">
        <v>60</v>
      </c>
      <c r="E716" s="289" t="s">
        <v>1423</v>
      </c>
      <c r="G716" s="11" t="s">
        <v>2042</v>
      </c>
      <c r="H716" s="199" t="s">
        <v>30</v>
      </c>
      <c r="I716" s="199" t="s">
        <v>1724</v>
      </c>
      <c r="L716" s="11" t="s">
        <v>558</v>
      </c>
      <c r="P716" s="18" t="s">
        <v>774</v>
      </c>
      <c r="Q716" s="199">
        <v>-7.0738383999999996</v>
      </c>
      <c r="R716" s="199">
        <v>113.13982900000001</v>
      </c>
    </row>
    <row r="717" spans="1:25" x14ac:dyDescent="0.3">
      <c r="A717" s="3">
        <v>709</v>
      </c>
      <c r="C717" s="11" t="s">
        <v>2003</v>
      </c>
      <c r="D717" s="289">
        <v>24</v>
      </c>
      <c r="E717" s="289" t="s">
        <v>1421</v>
      </c>
      <c r="G717" s="11" t="s">
        <v>2043</v>
      </c>
      <c r="H717" s="199" t="s">
        <v>776</v>
      </c>
      <c r="I717" s="199" t="s">
        <v>836</v>
      </c>
      <c r="L717" s="11" t="s">
        <v>521</v>
      </c>
      <c r="P717" s="18" t="s">
        <v>774</v>
      </c>
      <c r="Q717" s="199">
        <v>-7.2155294000000003</v>
      </c>
      <c r="R717" s="199">
        <v>113.31833709999999</v>
      </c>
    </row>
    <row r="718" spans="1:25" x14ac:dyDescent="0.3">
      <c r="A718" s="3">
        <v>710</v>
      </c>
      <c r="C718" s="11" t="s">
        <v>2004</v>
      </c>
      <c r="D718" s="289">
        <v>30</v>
      </c>
      <c r="E718" s="289" t="s">
        <v>1423</v>
      </c>
      <c r="G718" s="11" t="s">
        <v>2044</v>
      </c>
      <c r="H718" s="199" t="s">
        <v>376</v>
      </c>
      <c r="I718" s="199" t="s">
        <v>786</v>
      </c>
      <c r="L718" s="11" t="s">
        <v>572</v>
      </c>
      <c r="P718" s="18" t="s">
        <v>774</v>
      </c>
      <c r="Q718" s="199">
        <v>-7.1824139000000002</v>
      </c>
      <c r="R718" s="199">
        <v>113.2335118</v>
      </c>
    </row>
    <row r="719" spans="1:25" x14ac:dyDescent="0.3">
      <c r="A719" s="3">
        <v>711</v>
      </c>
      <c r="C719" s="373" t="s">
        <v>2005</v>
      </c>
      <c r="D719" s="289">
        <v>71</v>
      </c>
      <c r="E719" s="289" t="s">
        <v>1423</v>
      </c>
      <c r="G719" s="373" t="s">
        <v>2045</v>
      </c>
      <c r="H719" s="199" t="s">
        <v>775</v>
      </c>
      <c r="I719" s="199" t="s">
        <v>1992</v>
      </c>
      <c r="L719" s="11" t="s">
        <v>571</v>
      </c>
      <c r="P719" s="18" t="s">
        <v>774</v>
      </c>
      <c r="Q719" s="199">
        <v>-7.2033332000000003</v>
      </c>
      <c r="R719" s="199">
        <v>113.24412890000001</v>
      </c>
    </row>
    <row r="720" spans="1:25" x14ac:dyDescent="0.3">
      <c r="A720" s="3">
        <v>712</v>
      </c>
      <c r="C720" s="11" t="s">
        <v>2006</v>
      </c>
      <c r="D720" s="289">
        <v>36</v>
      </c>
      <c r="E720" s="289" t="s">
        <v>1423</v>
      </c>
      <c r="G720" s="11" t="s">
        <v>2046</v>
      </c>
      <c r="H720" s="199" t="s">
        <v>376</v>
      </c>
      <c r="I720" s="199" t="s">
        <v>786</v>
      </c>
      <c r="L720" s="11" t="s">
        <v>572</v>
      </c>
      <c r="P720" s="18" t="s">
        <v>774</v>
      </c>
      <c r="Q720" s="199">
        <v>-7.1828744999999996</v>
      </c>
      <c r="R720" s="199">
        <v>113.23361679999999</v>
      </c>
    </row>
    <row r="721" spans="1:18" x14ac:dyDescent="0.3">
      <c r="A721" s="3">
        <v>713</v>
      </c>
      <c r="C721" s="11" t="s">
        <v>2007</v>
      </c>
      <c r="D721" s="289">
        <v>33</v>
      </c>
      <c r="E721" s="289" t="s">
        <v>1421</v>
      </c>
      <c r="G721" s="11" t="s">
        <v>2047</v>
      </c>
      <c r="H721" s="496" t="s">
        <v>785</v>
      </c>
      <c r="I721" s="199" t="s">
        <v>1714</v>
      </c>
      <c r="L721" s="11" t="s">
        <v>1558</v>
      </c>
      <c r="P721" s="18" t="s">
        <v>774</v>
      </c>
      <c r="Q721" s="199">
        <v>-6.9441306000000003</v>
      </c>
      <c r="R721" s="199">
        <v>113.2759513</v>
      </c>
    </row>
    <row r="722" spans="1:18" x14ac:dyDescent="0.3">
      <c r="A722" s="3">
        <v>714</v>
      </c>
      <c r="C722" s="11" t="s">
        <v>2008</v>
      </c>
      <c r="D722" s="289">
        <v>37</v>
      </c>
      <c r="E722" s="289" t="s">
        <v>1421</v>
      </c>
      <c r="G722" s="11" t="s">
        <v>2048</v>
      </c>
      <c r="H722" s="199" t="s">
        <v>376</v>
      </c>
      <c r="I722" s="199" t="s">
        <v>786</v>
      </c>
      <c r="L722" s="11" t="s">
        <v>572</v>
      </c>
      <c r="P722" s="18" t="s">
        <v>774</v>
      </c>
      <c r="Q722" s="199">
        <v>-7.1828148000000001</v>
      </c>
      <c r="R722" s="199">
        <v>113.2337399</v>
      </c>
    </row>
    <row r="723" spans="1:18" x14ac:dyDescent="0.3">
      <c r="A723" s="3">
        <v>715</v>
      </c>
      <c r="C723" s="11" t="s">
        <v>2009</v>
      </c>
      <c r="D723" s="289">
        <v>24</v>
      </c>
      <c r="E723" s="289" t="s">
        <v>1421</v>
      </c>
      <c r="G723" s="11" t="s">
        <v>1858</v>
      </c>
      <c r="H723" s="199" t="s">
        <v>775</v>
      </c>
      <c r="I723" s="199" t="s">
        <v>601</v>
      </c>
      <c r="L723" s="11" t="s">
        <v>571</v>
      </c>
      <c r="P723" s="18" t="s">
        <v>774</v>
      </c>
      <c r="Q723" s="199">
        <v>-7.2033740999999996</v>
      </c>
      <c r="R723" s="199">
        <v>113.24371379999999</v>
      </c>
    </row>
    <row r="724" spans="1:18" x14ac:dyDescent="0.3">
      <c r="A724" s="3">
        <v>716</v>
      </c>
      <c r="C724" s="11" t="s">
        <v>2010</v>
      </c>
      <c r="D724" s="289">
        <v>28</v>
      </c>
      <c r="E724" s="289" t="s">
        <v>1421</v>
      </c>
      <c r="G724" s="11" t="s">
        <v>2044</v>
      </c>
      <c r="H724" s="199" t="s">
        <v>376</v>
      </c>
      <c r="I724" s="199" t="s">
        <v>786</v>
      </c>
      <c r="L724" s="11" t="s">
        <v>572</v>
      </c>
      <c r="P724" s="18" t="s">
        <v>774</v>
      </c>
      <c r="Q724" s="199">
        <v>-7.1826321999999996</v>
      </c>
      <c r="R724" s="199">
        <v>113.2330604</v>
      </c>
    </row>
    <row r="725" spans="1:18" x14ac:dyDescent="0.3">
      <c r="A725" s="3">
        <v>717</v>
      </c>
      <c r="C725" s="11" t="s">
        <v>2011</v>
      </c>
      <c r="D725" s="289">
        <v>55</v>
      </c>
      <c r="E725" s="289" t="s">
        <v>1423</v>
      </c>
      <c r="G725" s="11" t="s">
        <v>2049</v>
      </c>
      <c r="H725" s="494" t="s">
        <v>781</v>
      </c>
      <c r="I725" s="199" t="s">
        <v>781</v>
      </c>
      <c r="L725" s="11" t="s">
        <v>561</v>
      </c>
      <c r="P725" s="18" t="s">
        <v>774</v>
      </c>
      <c r="Q725" s="199">
        <v>-7.1116064000000003</v>
      </c>
      <c r="R725" s="199">
        <v>113.3205933</v>
      </c>
    </row>
    <row r="726" spans="1:18" x14ac:dyDescent="0.3">
      <c r="A726" s="3">
        <v>718</v>
      </c>
      <c r="C726" s="11" t="s">
        <v>2012</v>
      </c>
      <c r="D726" s="289">
        <v>29</v>
      </c>
      <c r="E726" s="289" t="s">
        <v>1423</v>
      </c>
      <c r="G726" s="11" t="s">
        <v>2050</v>
      </c>
      <c r="H726" s="502" t="s">
        <v>775</v>
      </c>
      <c r="I726" s="199" t="s">
        <v>2076</v>
      </c>
      <c r="L726" s="11" t="s">
        <v>572</v>
      </c>
      <c r="P726" s="18" t="s">
        <v>774</v>
      </c>
      <c r="Q726" s="199">
        <v>-7.1826613999999998</v>
      </c>
      <c r="R726" s="199">
        <v>113.2332151</v>
      </c>
    </row>
    <row r="727" spans="1:18" x14ac:dyDescent="0.3">
      <c r="A727" s="3">
        <v>719</v>
      </c>
      <c r="C727" s="11" t="s">
        <v>2013</v>
      </c>
      <c r="D727" s="289">
        <v>55</v>
      </c>
      <c r="E727" s="289" t="s">
        <v>1423</v>
      </c>
      <c r="G727" s="11" t="s">
        <v>2051</v>
      </c>
      <c r="H727" s="494" t="s">
        <v>781</v>
      </c>
      <c r="I727" s="199" t="s">
        <v>2077</v>
      </c>
      <c r="L727" s="11" t="s">
        <v>572</v>
      </c>
      <c r="P727" s="18" t="s">
        <v>774</v>
      </c>
      <c r="Q727" s="199">
        <v>-7.1829577000000002</v>
      </c>
      <c r="R727" s="199">
        <v>113.23389659999999</v>
      </c>
    </row>
    <row r="728" spans="1:18" x14ac:dyDescent="0.3">
      <c r="A728" s="3">
        <v>720</v>
      </c>
      <c r="C728" s="11" t="s">
        <v>2014</v>
      </c>
      <c r="D728" s="289">
        <v>53</v>
      </c>
      <c r="E728" s="289" t="s">
        <v>1421</v>
      </c>
      <c r="G728" s="11" t="s">
        <v>2052</v>
      </c>
      <c r="H728" s="199" t="s">
        <v>376</v>
      </c>
      <c r="I728" s="199" t="s">
        <v>786</v>
      </c>
      <c r="L728" s="11" t="s">
        <v>572</v>
      </c>
      <c r="P728" s="18" t="s">
        <v>774</v>
      </c>
      <c r="Q728" s="199">
        <v>-7.1829577000000002</v>
      </c>
      <c r="R728" s="199">
        <v>113.2337399</v>
      </c>
    </row>
    <row r="729" spans="1:18" x14ac:dyDescent="0.3">
      <c r="A729" s="3">
        <v>721</v>
      </c>
      <c r="C729" s="11" t="s">
        <v>2015</v>
      </c>
      <c r="D729" s="289">
        <v>20</v>
      </c>
      <c r="E729" s="289" t="s">
        <v>1421</v>
      </c>
      <c r="G729" s="11" t="s">
        <v>2053</v>
      </c>
      <c r="H729" s="199" t="s">
        <v>376</v>
      </c>
      <c r="I729" s="199" t="s">
        <v>786</v>
      </c>
      <c r="L729" s="11" t="s">
        <v>572</v>
      </c>
      <c r="P729" s="18" t="s">
        <v>774</v>
      </c>
      <c r="Q729" s="199">
        <v>-7.1826613999999998</v>
      </c>
      <c r="R729" s="199">
        <v>113.2330604</v>
      </c>
    </row>
    <row r="730" spans="1:18" x14ac:dyDescent="0.3">
      <c r="A730" s="3">
        <v>722</v>
      </c>
      <c r="C730" s="11" t="s">
        <v>2016</v>
      </c>
      <c r="D730" s="289">
        <v>30</v>
      </c>
      <c r="E730" s="289" t="s">
        <v>1421</v>
      </c>
      <c r="G730" s="11" t="s">
        <v>1861</v>
      </c>
      <c r="H730" s="500" t="s">
        <v>775</v>
      </c>
      <c r="I730" s="199" t="s">
        <v>790</v>
      </c>
      <c r="L730" s="11" t="s">
        <v>571</v>
      </c>
      <c r="P730" s="18" t="s">
        <v>774</v>
      </c>
      <c r="Q730" s="199">
        <v>-7.2028721000000004</v>
      </c>
      <c r="R730" s="199">
        <v>113.24424550000001</v>
      </c>
    </row>
    <row r="731" spans="1:18" x14ac:dyDescent="0.3">
      <c r="A731" s="3">
        <v>723</v>
      </c>
      <c r="C731" s="11" t="s">
        <v>2017</v>
      </c>
      <c r="D731" s="289">
        <v>31</v>
      </c>
      <c r="E731" s="289" t="s">
        <v>1423</v>
      </c>
      <c r="G731" s="11" t="s">
        <v>522</v>
      </c>
      <c r="H731" s="499" t="s">
        <v>780</v>
      </c>
      <c r="I731" s="199" t="s">
        <v>803</v>
      </c>
      <c r="L731" s="11" t="s">
        <v>560</v>
      </c>
      <c r="P731" s="18" t="s">
        <v>774</v>
      </c>
      <c r="Q731" s="199">
        <v>-7.2135987000000004</v>
      </c>
      <c r="R731" s="199">
        <v>113.0427083</v>
      </c>
    </row>
    <row r="732" spans="1:18" x14ac:dyDescent="0.3">
      <c r="A732" s="3">
        <v>724</v>
      </c>
      <c r="C732" s="11" t="s">
        <v>2018</v>
      </c>
      <c r="D732" s="289">
        <v>30</v>
      </c>
      <c r="E732" s="289" t="s">
        <v>1421</v>
      </c>
      <c r="G732" s="11" t="s">
        <v>2054</v>
      </c>
      <c r="H732" s="494" t="s">
        <v>785</v>
      </c>
      <c r="I732" s="199" t="s">
        <v>809</v>
      </c>
      <c r="L732" s="11" t="s">
        <v>563</v>
      </c>
      <c r="P732" s="18" t="s">
        <v>774</v>
      </c>
      <c r="Q732" s="199">
        <v>-6.9187303</v>
      </c>
      <c r="R732" s="199">
        <v>113.2471877</v>
      </c>
    </row>
    <row r="733" spans="1:18" x14ac:dyDescent="0.3">
      <c r="A733" s="3">
        <v>725</v>
      </c>
      <c r="C733" s="373" t="s">
        <v>2019</v>
      </c>
      <c r="D733" s="18">
        <v>28</v>
      </c>
      <c r="E733" s="18" t="s">
        <v>1421</v>
      </c>
      <c r="G733" s="373" t="s">
        <v>564</v>
      </c>
      <c r="H733" s="117" t="s">
        <v>376</v>
      </c>
      <c r="I733" s="117" t="s">
        <v>376</v>
      </c>
      <c r="L733" s="373" t="s">
        <v>564</v>
      </c>
      <c r="P733" s="18" t="s">
        <v>774</v>
      </c>
      <c r="Q733" s="199">
        <v>-6.9985939999999998</v>
      </c>
      <c r="R733" s="199">
        <v>113.2788327</v>
      </c>
    </row>
    <row r="734" spans="1:18" x14ac:dyDescent="0.3">
      <c r="A734" s="3">
        <v>726</v>
      </c>
      <c r="C734" s="11" t="s">
        <v>1996</v>
      </c>
      <c r="D734" s="289">
        <v>28</v>
      </c>
      <c r="E734" s="289" t="s">
        <v>1421</v>
      </c>
      <c r="G734" s="11" t="s">
        <v>2055</v>
      </c>
      <c r="H734" s="199" t="s">
        <v>376</v>
      </c>
      <c r="I734" s="199" t="s">
        <v>1719</v>
      </c>
      <c r="L734" s="11" t="s">
        <v>595</v>
      </c>
      <c r="P734" s="18" t="s">
        <v>774</v>
      </c>
      <c r="Q734" s="199">
        <v>-7.0810506000000002</v>
      </c>
      <c r="R734" s="199">
        <v>113.20874739999999</v>
      </c>
    </row>
    <row r="735" spans="1:18" x14ac:dyDescent="0.3">
      <c r="A735" s="3">
        <v>727</v>
      </c>
      <c r="C735" s="11" t="s">
        <v>2020</v>
      </c>
      <c r="D735" s="289">
        <v>45</v>
      </c>
      <c r="E735" s="289" t="s">
        <v>1423</v>
      </c>
      <c r="G735" s="11" t="s">
        <v>2056</v>
      </c>
      <c r="H735" s="199" t="s">
        <v>376</v>
      </c>
      <c r="I735" s="199" t="s">
        <v>786</v>
      </c>
      <c r="L735" s="11" t="s">
        <v>572</v>
      </c>
      <c r="P735" s="18" t="s">
        <v>774</v>
      </c>
      <c r="Q735" s="199">
        <v>-7.1823522000000004</v>
      </c>
      <c r="R735" s="199">
        <v>113.2332151</v>
      </c>
    </row>
    <row r="736" spans="1:18" x14ac:dyDescent="0.3">
      <c r="A736" s="3">
        <v>728</v>
      </c>
      <c r="C736" s="11" t="s">
        <v>2021</v>
      </c>
      <c r="D736" s="289">
        <v>41</v>
      </c>
      <c r="E736" s="289" t="s">
        <v>1423</v>
      </c>
      <c r="G736" s="11" t="s">
        <v>1831</v>
      </c>
      <c r="H736" s="199" t="s">
        <v>776</v>
      </c>
      <c r="I736" s="199" t="s">
        <v>836</v>
      </c>
      <c r="L736" s="11" t="s">
        <v>521</v>
      </c>
      <c r="P736" s="18" t="s">
        <v>774</v>
      </c>
      <c r="Q736" s="199">
        <v>-7.2155516000000004</v>
      </c>
      <c r="R736" s="199">
        <v>113.3186832</v>
      </c>
    </row>
    <row r="737" spans="1:18" x14ac:dyDescent="0.3">
      <c r="A737" s="3">
        <v>729</v>
      </c>
      <c r="C737" s="11" t="s">
        <v>2022</v>
      </c>
      <c r="D737" s="289">
        <v>48</v>
      </c>
      <c r="E737" s="289" t="s">
        <v>1423</v>
      </c>
      <c r="G737" s="11" t="s">
        <v>2057</v>
      </c>
      <c r="H737" s="199" t="s">
        <v>775</v>
      </c>
      <c r="I737" s="199" t="s">
        <v>601</v>
      </c>
      <c r="L737" s="11" t="s">
        <v>571</v>
      </c>
      <c r="P737" s="18" t="s">
        <v>774</v>
      </c>
      <c r="Q737" s="199">
        <v>-7.2027200000000002</v>
      </c>
      <c r="R737" s="199">
        <v>113.2436158</v>
      </c>
    </row>
    <row r="738" spans="1:18" x14ac:dyDescent="0.3">
      <c r="A738" s="3">
        <v>730</v>
      </c>
      <c r="C738" s="373" t="s">
        <v>2023</v>
      </c>
      <c r="D738" s="18">
        <v>25</v>
      </c>
      <c r="E738" s="18" t="s">
        <v>1421</v>
      </c>
      <c r="G738" s="373" t="s">
        <v>2058</v>
      </c>
      <c r="H738" s="117" t="s">
        <v>783</v>
      </c>
      <c r="I738" s="117" t="s">
        <v>783</v>
      </c>
      <c r="L738" s="373" t="s">
        <v>459</v>
      </c>
      <c r="P738" s="18" t="s">
        <v>774</v>
      </c>
      <c r="Q738" s="199">
        <v>-7.1594652999999999</v>
      </c>
      <c r="R738" s="199">
        <v>113.2034007</v>
      </c>
    </row>
    <row r="739" spans="1:18" x14ac:dyDescent="0.3">
      <c r="A739" s="3">
        <v>731</v>
      </c>
      <c r="C739" s="11" t="s">
        <v>2023</v>
      </c>
      <c r="D739" s="289">
        <v>40</v>
      </c>
      <c r="E739" s="289" t="s">
        <v>1421</v>
      </c>
      <c r="G739" s="11" t="s">
        <v>1831</v>
      </c>
      <c r="H739" s="199" t="s">
        <v>776</v>
      </c>
      <c r="I739" s="199" t="s">
        <v>836</v>
      </c>
      <c r="L739" s="11" t="s">
        <v>521</v>
      </c>
      <c r="P739" s="18" t="s">
        <v>774</v>
      </c>
      <c r="Q739" s="199">
        <v>-7.2159070999999999</v>
      </c>
      <c r="R739" s="199">
        <v>113.31848789999999</v>
      </c>
    </row>
    <row r="740" spans="1:18" x14ac:dyDescent="0.3">
      <c r="A740" s="3">
        <v>732</v>
      </c>
      <c r="C740" s="11" t="s">
        <v>2024</v>
      </c>
      <c r="D740" s="289">
        <v>31</v>
      </c>
      <c r="E740" s="289" t="s">
        <v>1421</v>
      </c>
      <c r="G740" s="11" t="s">
        <v>2059</v>
      </c>
      <c r="H740" s="199" t="s">
        <v>376</v>
      </c>
      <c r="I740" s="199" t="s">
        <v>786</v>
      </c>
      <c r="L740" s="11" t="s">
        <v>572</v>
      </c>
      <c r="P740" s="18" t="s">
        <v>774</v>
      </c>
      <c r="Q740" s="199">
        <v>-7.1828148000000001</v>
      </c>
      <c r="R740" s="199">
        <v>113.2340215</v>
      </c>
    </row>
    <row r="741" spans="1:18" x14ac:dyDescent="0.3">
      <c r="A741" s="3">
        <v>733</v>
      </c>
      <c r="C741" s="11" t="s">
        <v>1800</v>
      </c>
      <c r="D741" s="289">
        <v>30</v>
      </c>
      <c r="E741" s="289" t="s">
        <v>1421</v>
      </c>
      <c r="G741" s="11" t="s">
        <v>2060</v>
      </c>
      <c r="H741" s="199" t="s">
        <v>775</v>
      </c>
      <c r="I741" s="117" t="s">
        <v>1992</v>
      </c>
      <c r="L741" s="11" t="s">
        <v>571</v>
      </c>
      <c r="P741" s="18" t="s">
        <v>774</v>
      </c>
      <c r="Q741" s="199">
        <v>-7.2025015999999997</v>
      </c>
      <c r="R741" s="199">
        <v>113.24441090000001</v>
      </c>
    </row>
    <row r="742" spans="1:18" x14ac:dyDescent="0.3">
      <c r="A742" s="3">
        <v>734</v>
      </c>
      <c r="C742" s="11" t="s">
        <v>2025</v>
      </c>
      <c r="D742" s="289">
        <v>58</v>
      </c>
      <c r="E742" s="289" t="s">
        <v>1421</v>
      </c>
      <c r="G742" s="11" t="s">
        <v>2061</v>
      </c>
      <c r="H742" s="199" t="s">
        <v>376</v>
      </c>
      <c r="I742" s="199" t="s">
        <v>786</v>
      </c>
      <c r="L742" s="11" t="s">
        <v>572</v>
      </c>
      <c r="P742" s="18" t="s">
        <v>774</v>
      </c>
      <c r="Q742" s="199">
        <v>-7.1826321999999996</v>
      </c>
      <c r="R742" s="199">
        <v>113.2337763</v>
      </c>
    </row>
    <row r="743" spans="1:18" x14ac:dyDescent="0.3">
      <c r="A743" s="3">
        <v>735</v>
      </c>
      <c r="C743" s="11" t="s">
        <v>2026</v>
      </c>
      <c r="D743" s="289">
        <v>30</v>
      </c>
      <c r="E743" s="289" t="s">
        <v>1421</v>
      </c>
      <c r="G743" s="11" t="s">
        <v>2062</v>
      </c>
      <c r="H743" s="495" t="s">
        <v>781</v>
      </c>
      <c r="I743" s="199" t="s">
        <v>364</v>
      </c>
      <c r="L743" s="11" t="s">
        <v>1907</v>
      </c>
      <c r="P743" s="18" t="s">
        <v>774</v>
      </c>
      <c r="Q743" s="199">
        <v>-7.1140919</v>
      </c>
      <c r="R743" s="199">
        <v>113.206323</v>
      </c>
    </row>
    <row r="744" spans="1:18" x14ac:dyDescent="0.3">
      <c r="A744" s="3">
        <v>736</v>
      </c>
      <c r="C744" s="11" t="s">
        <v>2027</v>
      </c>
      <c r="D744" s="289">
        <v>31</v>
      </c>
      <c r="E744" s="289" t="s">
        <v>1421</v>
      </c>
      <c r="G744" s="11" t="s">
        <v>2063</v>
      </c>
      <c r="H744" s="199" t="s">
        <v>376</v>
      </c>
      <c r="I744" s="199" t="s">
        <v>786</v>
      </c>
      <c r="L744" s="11" t="s">
        <v>572</v>
      </c>
      <c r="P744" s="18" t="s">
        <v>774</v>
      </c>
      <c r="Q744" s="199">
        <v>-7.1829577000000002</v>
      </c>
      <c r="R744" s="199">
        <v>113.2334491</v>
      </c>
    </row>
    <row r="745" spans="1:18" x14ac:dyDescent="0.3">
      <c r="A745" s="3">
        <v>737</v>
      </c>
      <c r="C745" s="373" t="s">
        <v>2028</v>
      </c>
      <c r="D745" s="18">
        <v>47</v>
      </c>
      <c r="E745" s="18" t="s">
        <v>1423</v>
      </c>
      <c r="G745" s="373" t="s">
        <v>2064</v>
      </c>
      <c r="H745" s="494" t="s">
        <v>781</v>
      </c>
      <c r="I745" s="117" t="s">
        <v>802</v>
      </c>
      <c r="L745" s="373" t="s">
        <v>561</v>
      </c>
      <c r="P745" s="18" t="s">
        <v>774</v>
      </c>
      <c r="Q745" s="199">
        <v>-7.1121648000000004</v>
      </c>
      <c r="R745" s="199">
        <v>113.3205933</v>
      </c>
    </row>
    <row r="746" spans="1:18" x14ac:dyDescent="0.3">
      <c r="A746" s="3">
        <v>738</v>
      </c>
      <c r="C746" s="373" t="s">
        <v>2029</v>
      </c>
      <c r="D746" s="18">
        <v>52</v>
      </c>
      <c r="E746" s="18" t="s">
        <v>1423</v>
      </c>
      <c r="G746" s="373" t="s">
        <v>2065</v>
      </c>
      <c r="H746" s="498" t="s">
        <v>784</v>
      </c>
      <c r="I746" s="117" t="s">
        <v>584</v>
      </c>
      <c r="L746" s="373" t="s">
        <v>710</v>
      </c>
      <c r="P746" s="18" t="s">
        <v>774</v>
      </c>
      <c r="Q746" s="199">
        <v>-6.8923576999999998</v>
      </c>
      <c r="R746" s="199">
        <v>113.4483585</v>
      </c>
    </row>
    <row r="747" spans="1:18" x14ac:dyDescent="0.3">
      <c r="A747" s="3">
        <v>739</v>
      </c>
      <c r="C747" s="11" t="s">
        <v>2030</v>
      </c>
      <c r="D747" s="289">
        <v>34</v>
      </c>
      <c r="E747" s="289" t="s">
        <v>1421</v>
      </c>
      <c r="G747" s="11" t="s">
        <v>2066</v>
      </c>
      <c r="H747" s="199" t="s">
        <v>775</v>
      </c>
      <c r="I747" s="199" t="s">
        <v>601</v>
      </c>
      <c r="L747" s="11" t="s">
        <v>571</v>
      </c>
      <c r="P747" s="18" t="s">
        <v>774</v>
      </c>
      <c r="Q747" s="199">
        <v>-7.2029667000000002</v>
      </c>
      <c r="R747" s="199">
        <v>113.2436816</v>
      </c>
    </row>
    <row r="748" spans="1:18" x14ac:dyDescent="0.3">
      <c r="A748" s="3">
        <v>740</v>
      </c>
      <c r="C748" s="11" t="s">
        <v>2031</v>
      </c>
      <c r="D748" s="289">
        <v>24</v>
      </c>
      <c r="E748" s="289" t="s">
        <v>1421</v>
      </c>
      <c r="G748" s="11" t="s">
        <v>2067</v>
      </c>
      <c r="H748" s="199" t="s">
        <v>775</v>
      </c>
      <c r="I748" s="199" t="s">
        <v>601</v>
      </c>
      <c r="L748" s="11" t="s">
        <v>571</v>
      </c>
      <c r="P748" s="18" t="s">
        <v>774</v>
      </c>
      <c r="Q748" s="199">
        <v>-7.2026577999999999</v>
      </c>
      <c r="R748" s="199">
        <v>113.2436735</v>
      </c>
    </row>
    <row r="749" spans="1:18" x14ac:dyDescent="0.3">
      <c r="A749" s="3">
        <v>741</v>
      </c>
      <c r="C749" s="373" t="s">
        <v>2032</v>
      </c>
      <c r="D749" s="18">
        <v>26</v>
      </c>
      <c r="E749" s="18" t="s">
        <v>1423</v>
      </c>
      <c r="G749" s="373" t="s">
        <v>2068</v>
      </c>
      <c r="H749" s="498" t="s">
        <v>784</v>
      </c>
      <c r="I749" s="117" t="s">
        <v>581</v>
      </c>
      <c r="L749" s="373" t="s">
        <v>710</v>
      </c>
      <c r="P749" s="18" t="s">
        <v>774</v>
      </c>
      <c r="Q749" s="199">
        <v>-6.8926499999999997</v>
      </c>
      <c r="R749" s="199">
        <v>113.44784129999999</v>
      </c>
    </row>
    <row r="750" spans="1:18" x14ac:dyDescent="0.3">
      <c r="A750" s="3">
        <v>742</v>
      </c>
      <c r="C750" s="373" t="s">
        <v>2033</v>
      </c>
      <c r="D750" s="18">
        <v>30</v>
      </c>
      <c r="E750" s="18" t="s">
        <v>1423</v>
      </c>
      <c r="G750" s="373" t="s">
        <v>2069</v>
      </c>
      <c r="H750" s="498" t="s">
        <v>784</v>
      </c>
      <c r="I750" s="117" t="s">
        <v>891</v>
      </c>
      <c r="L750" s="373" t="s">
        <v>710</v>
      </c>
      <c r="P750" s="18" t="s">
        <v>774</v>
      </c>
      <c r="Q750" s="199">
        <v>-6.8923576999999998</v>
      </c>
      <c r="R750" s="199">
        <v>113.4483585</v>
      </c>
    </row>
    <row r="751" spans="1:18" x14ac:dyDescent="0.3">
      <c r="A751" s="3">
        <v>743</v>
      </c>
      <c r="C751" s="373" t="s">
        <v>2034</v>
      </c>
      <c r="D751" s="18">
        <v>31</v>
      </c>
      <c r="E751" s="18" t="s">
        <v>1423</v>
      </c>
      <c r="G751" s="373" t="s">
        <v>2070</v>
      </c>
      <c r="H751" s="498" t="s">
        <v>784</v>
      </c>
      <c r="I751" s="117" t="s">
        <v>584</v>
      </c>
      <c r="L751" s="373" t="s">
        <v>710</v>
      </c>
      <c r="P751" s="18" t="s">
        <v>774</v>
      </c>
      <c r="Q751" s="199">
        <v>-6.8926499999999997</v>
      </c>
      <c r="R751" s="199">
        <v>113.4483585</v>
      </c>
    </row>
    <row r="752" spans="1:18" x14ac:dyDescent="0.3">
      <c r="A752" s="3">
        <v>744</v>
      </c>
      <c r="C752" s="11" t="s">
        <v>2035</v>
      </c>
      <c r="D752" s="289">
        <v>59</v>
      </c>
      <c r="E752" s="289" t="s">
        <v>1423</v>
      </c>
      <c r="G752" s="11" t="s">
        <v>2071</v>
      </c>
      <c r="H752" s="199" t="s">
        <v>376</v>
      </c>
      <c r="I752" s="199" t="s">
        <v>786</v>
      </c>
      <c r="L752" s="11" t="s">
        <v>572</v>
      </c>
      <c r="P752" s="18" t="s">
        <v>774</v>
      </c>
      <c r="Q752" s="199">
        <v>-7.1828744999999996</v>
      </c>
      <c r="R752" s="199">
        <v>113.23368139999999</v>
      </c>
    </row>
    <row r="753" spans="1:18" x14ac:dyDescent="0.3">
      <c r="A753" s="3">
        <v>745</v>
      </c>
      <c r="C753" s="11" t="s">
        <v>2036</v>
      </c>
      <c r="D753" s="289">
        <v>25</v>
      </c>
      <c r="E753" s="289" t="s">
        <v>1421</v>
      </c>
      <c r="G753" s="11" t="s">
        <v>2071</v>
      </c>
      <c r="H753" s="199" t="s">
        <v>376</v>
      </c>
      <c r="I753" s="199" t="s">
        <v>786</v>
      </c>
      <c r="L753" s="11" t="s">
        <v>572</v>
      </c>
      <c r="P753" s="18" t="s">
        <v>774</v>
      </c>
      <c r="Q753" s="199">
        <v>-7.1828639000000001</v>
      </c>
      <c r="R753" s="199">
        <v>113.2335118</v>
      </c>
    </row>
    <row r="754" spans="1:18" x14ac:dyDescent="0.3">
      <c r="A754" s="3">
        <v>746</v>
      </c>
      <c r="C754" s="11" t="s">
        <v>2037</v>
      </c>
      <c r="D754" s="289">
        <v>57</v>
      </c>
      <c r="E754" s="289" t="s">
        <v>1421</v>
      </c>
      <c r="G754" s="11" t="s">
        <v>2071</v>
      </c>
      <c r="H754" s="199" t="s">
        <v>376</v>
      </c>
      <c r="I754" s="199" t="s">
        <v>786</v>
      </c>
      <c r="L754" s="11" t="s">
        <v>572</v>
      </c>
      <c r="P754" s="18" t="s">
        <v>774</v>
      </c>
      <c r="Q754" s="199">
        <v>-7.1826473999999996</v>
      </c>
      <c r="R754" s="199">
        <v>113.233852</v>
      </c>
    </row>
  </sheetData>
  <mergeCells count="2">
    <mergeCell ref="A3:P3"/>
    <mergeCell ref="A4:P4"/>
  </mergeCells>
  <phoneticPr fontId="31" type="noConversion"/>
  <pageMargins left="0.24" right="0.7" top="0.75" bottom="0.75" header="0.3" footer="0.3"/>
  <pageSetup paperSize="5" scale="5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Z611"/>
  <sheetViews>
    <sheetView zoomScale="72" zoomScaleNormal="72" workbookViewId="0">
      <selection activeCell="G42" sqref="G42"/>
    </sheetView>
  </sheetViews>
  <sheetFormatPr defaultRowHeight="14.4" x14ac:dyDescent="0.3"/>
  <cols>
    <col min="2" max="7" width="11.33203125" customWidth="1"/>
    <col min="8" max="8" width="44.5546875" bestFit="1" customWidth="1"/>
    <col min="9" max="9" width="14.6640625" bestFit="1" customWidth="1"/>
    <col min="10" max="10" width="15.33203125" bestFit="1" customWidth="1"/>
    <col min="11" max="12" width="12.33203125" customWidth="1"/>
    <col min="13" max="13" width="16.33203125" bestFit="1" customWidth="1"/>
    <col min="14" max="16" width="12.33203125" customWidth="1"/>
    <col min="17" max="17" width="22.44140625" bestFit="1" customWidth="1"/>
    <col min="18" max="23" width="11.44140625" customWidth="1"/>
    <col min="24" max="26" width="11.109375" customWidth="1"/>
  </cols>
  <sheetData>
    <row r="2" spans="2:26" ht="15.6" x14ac:dyDescent="0.3">
      <c r="B2" s="17" t="s">
        <v>895</v>
      </c>
      <c r="C2" s="14" t="s">
        <v>896</v>
      </c>
      <c r="D2" s="16" t="s">
        <v>897</v>
      </c>
      <c r="E2" s="16" t="s">
        <v>898</v>
      </c>
      <c r="F2" s="16" t="s">
        <v>899</v>
      </c>
      <c r="G2" s="16" t="s">
        <v>900</v>
      </c>
      <c r="H2" s="14" t="s">
        <v>901</v>
      </c>
      <c r="I2" s="198" t="s">
        <v>902</v>
      </c>
      <c r="J2" s="14" t="s">
        <v>903</v>
      </c>
      <c r="K2" s="14" t="s">
        <v>904</v>
      </c>
      <c r="L2" s="14" t="s">
        <v>905</v>
      </c>
      <c r="M2" s="14" t="s">
        <v>906</v>
      </c>
      <c r="N2" s="15" t="s">
        <v>907</v>
      </c>
      <c r="O2" s="15" t="s">
        <v>908</v>
      </c>
      <c r="P2" s="16" t="s">
        <v>909</v>
      </c>
      <c r="Q2" s="15" t="s">
        <v>910</v>
      </c>
      <c r="R2" s="13" t="s">
        <v>1703</v>
      </c>
      <c r="S2" s="12" t="s">
        <v>1704</v>
      </c>
      <c r="T2" s="13" t="s">
        <v>1705</v>
      </c>
      <c r="U2" s="12" t="s">
        <v>1706</v>
      </c>
      <c r="V2" s="13" t="s">
        <v>1707</v>
      </c>
      <c r="W2" s="8" t="s">
        <v>1708</v>
      </c>
      <c r="X2" s="11" t="s">
        <v>1709</v>
      </c>
      <c r="Y2" s="11" t="s">
        <v>1710</v>
      </c>
      <c r="Z2" s="11" t="s">
        <v>1711</v>
      </c>
    </row>
    <row r="3" spans="2:26" x14ac:dyDescent="0.3">
      <c r="B3" s="247"/>
      <c r="C3" s="249"/>
      <c r="D3" s="145" t="s">
        <v>958</v>
      </c>
      <c r="E3" s="72" t="s">
        <v>1444</v>
      </c>
      <c r="F3" s="49" t="s">
        <v>1423</v>
      </c>
      <c r="G3" s="266"/>
      <c r="H3" s="230" t="s">
        <v>634</v>
      </c>
      <c r="I3" s="279" t="s">
        <v>30</v>
      </c>
      <c r="J3" s="249" t="str">
        <f t="shared" ref="J3:J66" si="0">PROPER(I3)</f>
        <v>Kedungdung</v>
      </c>
      <c r="K3" s="249"/>
      <c r="L3" s="249"/>
      <c r="M3" s="230" t="s">
        <v>595</v>
      </c>
      <c r="N3" s="249"/>
      <c r="O3" s="266" t="s">
        <v>359</v>
      </c>
      <c r="P3" s="249"/>
      <c r="Q3" s="266" t="s">
        <v>713</v>
      </c>
      <c r="R3" s="249">
        <v>-7.0800505999999999</v>
      </c>
      <c r="S3" s="249">
        <v>113.2097474</v>
      </c>
      <c r="T3" s="228"/>
      <c r="U3" s="249"/>
      <c r="V3" s="249"/>
      <c r="W3" s="199"/>
      <c r="X3" s="199"/>
      <c r="Y3" s="199"/>
      <c r="Z3" s="199"/>
    </row>
    <row r="4" spans="2:26" x14ac:dyDescent="0.3">
      <c r="B4" s="247"/>
      <c r="C4" s="249"/>
      <c r="D4" s="145" t="s">
        <v>1144</v>
      </c>
      <c r="E4" s="72">
        <v>3</v>
      </c>
      <c r="F4" s="49" t="s">
        <v>1421</v>
      </c>
      <c r="G4" s="266"/>
      <c r="H4" s="230" t="s">
        <v>403</v>
      </c>
      <c r="I4" s="280" t="s">
        <v>30</v>
      </c>
      <c r="J4" s="249" t="str">
        <f t="shared" si="0"/>
        <v>Kedungdung</v>
      </c>
      <c r="K4" s="249"/>
      <c r="L4" s="249"/>
      <c r="M4" s="230" t="s">
        <v>595</v>
      </c>
      <c r="N4" s="249"/>
      <c r="O4" s="266" t="s">
        <v>359</v>
      </c>
      <c r="P4" s="249"/>
      <c r="Q4" s="266" t="s">
        <v>713</v>
      </c>
      <c r="R4" s="249">
        <v>-7.0798950999999999</v>
      </c>
      <c r="S4" s="249">
        <v>113.2100319</v>
      </c>
      <c r="T4" s="228"/>
      <c r="U4" s="249"/>
      <c r="V4" s="249"/>
      <c r="W4" s="199"/>
      <c r="X4" s="199"/>
      <c r="Y4" s="199"/>
      <c r="Z4" s="199"/>
    </row>
    <row r="5" spans="2:26" x14ac:dyDescent="0.3">
      <c r="B5" s="200"/>
      <c r="C5" s="117"/>
      <c r="D5" s="145" t="s">
        <v>1145</v>
      </c>
      <c r="E5" s="72" t="s">
        <v>1451</v>
      </c>
      <c r="F5" s="47" t="s">
        <v>1423</v>
      </c>
      <c r="G5" s="204"/>
      <c r="H5" s="230" t="s">
        <v>29</v>
      </c>
      <c r="I5" s="230" t="s">
        <v>30</v>
      </c>
      <c r="J5" s="117" t="str">
        <f t="shared" si="0"/>
        <v>Kedungdung</v>
      </c>
      <c r="K5" s="117"/>
      <c r="L5" s="117"/>
      <c r="M5" s="230" t="s">
        <v>595</v>
      </c>
      <c r="N5" s="117"/>
      <c r="O5" s="204" t="s">
        <v>359</v>
      </c>
      <c r="P5" s="117"/>
      <c r="Q5" s="204" t="s">
        <v>713</v>
      </c>
      <c r="R5" s="117">
        <v>-7.0798722999999999</v>
      </c>
      <c r="S5" s="117">
        <v>113.2099055</v>
      </c>
      <c r="T5" s="205"/>
      <c r="U5" s="117"/>
      <c r="V5" s="117"/>
      <c r="W5" s="199"/>
      <c r="X5" s="199"/>
      <c r="Y5" s="199"/>
      <c r="Z5" s="199"/>
    </row>
    <row r="6" spans="2:26" x14ac:dyDescent="0.3">
      <c r="B6" s="200"/>
      <c r="C6" s="117"/>
      <c r="D6" s="145" t="s">
        <v>1146</v>
      </c>
      <c r="E6" s="72" t="s">
        <v>1452</v>
      </c>
      <c r="F6" s="49" t="s">
        <v>1421</v>
      </c>
      <c r="G6" s="204"/>
      <c r="H6" s="230" t="s">
        <v>29</v>
      </c>
      <c r="I6" s="230" t="s">
        <v>30</v>
      </c>
      <c r="J6" s="117" t="str">
        <f t="shared" si="0"/>
        <v>Kedungdung</v>
      </c>
      <c r="K6" s="117"/>
      <c r="L6" s="117"/>
      <c r="M6" s="230" t="s">
        <v>595</v>
      </c>
      <c r="N6" s="117"/>
      <c r="O6" s="204" t="s">
        <v>359</v>
      </c>
      <c r="P6" s="117"/>
      <c r="Q6" s="204" t="s">
        <v>713</v>
      </c>
      <c r="R6" s="117">
        <v>-7.0797749999999997</v>
      </c>
      <c r="S6" s="117">
        <v>113.2098713</v>
      </c>
      <c r="T6" s="205"/>
      <c r="U6" s="117"/>
      <c r="V6" s="117"/>
      <c r="W6" s="199"/>
      <c r="X6" s="199"/>
      <c r="Y6" s="199"/>
      <c r="Z6" s="199"/>
    </row>
    <row r="7" spans="2:26" x14ac:dyDescent="0.3">
      <c r="B7" s="200"/>
      <c r="C7" s="117"/>
      <c r="D7" s="145" t="s">
        <v>1147</v>
      </c>
      <c r="E7" s="72">
        <v>40</v>
      </c>
      <c r="F7" s="49" t="s">
        <v>1423</v>
      </c>
      <c r="G7" s="204"/>
      <c r="H7" s="230" t="s">
        <v>29</v>
      </c>
      <c r="I7" s="230" t="s">
        <v>30</v>
      </c>
      <c r="J7" s="117" t="str">
        <f t="shared" si="0"/>
        <v>Kedungdung</v>
      </c>
      <c r="K7" s="117"/>
      <c r="L7" s="117"/>
      <c r="M7" s="230" t="s">
        <v>595</v>
      </c>
      <c r="N7" s="117"/>
      <c r="O7" s="204" t="s">
        <v>359</v>
      </c>
      <c r="P7" s="117"/>
      <c r="Q7" s="204" t="s">
        <v>713</v>
      </c>
      <c r="R7" s="117">
        <v>-7.0794009999999998</v>
      </c>
      <c r="S7" s="117">
        <v>113.2107208</v>
      </c>
      <c r="T7" s="205"/>
      <c r="U7" s="117"/>
      <c r="V7" s="117"/>
      <c r="W7" s="199"/>
      <c r="X7" s="199"/>
      <c r="Y7" s="199"/>
      <c r="Z7" s="199"/>
    </row>
    <row r="8" spans="2:26" x14ac:dyDescent="0.3">
      <c r="B8" s="200"/>
      <c r="C8" s="117"/>
      <c r="D8" s="145" t="s">
        <v>1158</v>
      </c>
      <c r="E8" s="72" t="s">
        <v>1447</v>
      </c>
      <c r="F8" s="47" t="s">
        <v>1423</v>
      </c>
      <c r="G8" s="204"/>
      <c r="H8" s="230" t="s">
        <v>410</v>
      </c>
      <c r="I8" s="230" t="s">
        <v>30</v>
      </c>
      <c r="J8" s="117" t="str">
        <f t="shared" si="0"/>
        <v>Kedungdung</v>
      </c>
      <c r="K8" s="117"/>
      <c r="L8" s="117"/>
      <c r="M8" s="230" t="s">
        <v>595</v>
      </c>
      <c r="N8" s="117"/>
      <c r="O8" s="204" t="s">
        <v>359</v>
      </c>
      <c r="P8" s="117"/>
      <c r="Q8" s="204" t="s">
        <v>713</v>
      </c>
      <c r="R8" s="117">
        <v>-7.0791751999999999</v>
      </c>
      <c r="S8" s="117">
        <v>113.21052659999999</v>
      </c>
      <c r="T8" s="205"/>
      <c r="U8" s="117"/>
      <c r="V8" s="117"/>
      <c r="W8" s="199"/>
      <c r="X8" s="199"/>
      <c r="Y8" s="199"/>
      <c r="Z8" s="199"/>
    </row>
    <row r="9" spans="2:26" x14ac:dyDescent="0.3">
      <c r="B9" s="200"/>
      <c r="C9" s="117"/>
      <c r="D9" s="151" t="s">
        <v>1159</v>
      </c>
      <c r="E9" s="72">
        <v>33</v>
      </c>
      <c r="F9" s="49" t="s">
        <v>1421</v>
      </c>
      <c r="G9" s="204"/>
      <c r="H9" s="230" t="s">
        <v>411</v>
      </c>
      <c r="I9" s="230" t="s">
        <v>30</v>
      </c>
      <c r="J9" s="117" t="str">
        <f t="shared" si="0"/>
        <v>Kedungdung</v>
      </c>
      <c r="K9" s="117"/>
      <c r="L9" s="117"/>
      <c r="M9" s="230" t="s">
        <v>595</v>
      </c>
      <c r="N9" s="117"/>
      <c r="O9" s="204" t="s">
        <v>359</v>
      </c>
      <c r="P9" s="117"/>
      <c r="Q9" s="204" t="s">
        <v>713</v>
      </c>
      <c r="R9" s="117">
        <v>-7.0796773000000002</v>
      </c>
      <c r="S9" s="117">
        <v>113.2100121</v>
      </c>
      <c r="T9" s="205"/>
      <c r="U9" s="117"/>
      <c r="V9" s="117"/>
      <c r="W9" s="199"/>
      <c r="X9" s="199"/>
      <c r="Y9" s="199"/>
      <c r="Z9" s="199"/>
    </row>
    <row r="10" spans="2:26" x14ac:dyDescent="0.3">
      <c r="B10" s="200"/>
      <c r="C10" s="117"/>
      <c r="D10" s="151" t="s">
        <v>1167</v>
      </c>
      <c r="E10" s="72" t="s">
        <v>1446</v>
      </c>
      <c r="F10" s="49" t="s">
        <v>1423</v>
      </c>
      <c r="G10" s="204"/>
      <c r="H10" s="230" t="s">
        <v>418</v>
      </c>
      <c r="I10" s="43" t="s">
        <v>30</v>
      </c>
      <c r="J10" s="117" t="str">
        <f t="shared" si="0"/>
        <v>Kedungdung</v>
      </c>
      <c r="K10" s="117"/>
      <c r="L10" s="117"/>
      <c r="M10" s="230" t="s">
        <v>418</v>
      </c>
      <c r="N10" s="117"/>
      <c r="O10" s="204" t="s">
        <v>359</v>
      </c>
      <c r="P10" s="117"/>
      <c r="Q10" s="204" t="s">
        <v>713</v>
      </c>
      <c r="R10" s="117">
        <v>-7.0798414000000003</v>
      </c>
      <c r="S10" s="117">
        <v>113.2105186</v>
      </c>
      <c r="T10" s="205"/>
      <c r="U10" s="117"/>
      <c r="V10" s="117"/>
      <c r="W10" s="199"/>
      <c r="X10" s="199"/>
      <c r="Y10" s="199"/>
      <c r="Z10" s="199"/>
    </row>
    <row r="11" spans="2:26" x14ac:dyDescent="0.3">
      <c r="B11" s="200"/>
      <c r="C11" s="117"/>
      <c r="D11" s="151" t="s">
        <v>1168</v>
      </c>
      <c r="E11" s="72" t="s">
        <v>1454</v>
      </c>
      <c r="F11" s="49" t="s">
        <v>1423</v>
      </c>
      <c r="G11" s="204"/>
      <c r="H11" s="230" t="s">
        <v>419</v>
      </c>
      <c r="I11" s="43" t="s">
        <v>30</v>
      </c>
      <c r="J11" s="117" t="str">
        <f t="shared" si="0"/>
        <v>Kedungdung</v>
      </c>
      <c r="K11" s="117"/>
      <c r="L11" s="117"/>
      <c r="M11" s="230" t="s">
        <v>418</v>
      </c>
      <c r="N11" s="117"/>
      <c r="O11" s="204" t="s">
        <v>359</v>
      </c>
      <c r="P11" s="117"/>
      <c r="Q11" s="204" t="s">
        <v>713</v>
      </c>
      <c r="R11" s="117">
        <v>-7.0797203</v>
      </c>
      <c r="S11" s="117">
        <v>113.21022550000001</v>
      </c>
      <c r="T11" s="205"/>
      <c r="U11" s="117"/>
      <c r="V11" s="117"/>
      <c r="W11" s="199"/>
      <c r="X11" s="199"/>
      <c r="Y11" s="199"/>
      <c r="Z11" s="199"/>
    </row>
    <row r="12" spans="2:26" x14ac:dyDescent="0.3">
      <c r="B12" s="200"/>
      <c r="C12" s="117"/>
      <c r="D12" s="151" t="s">
        <v>1202</v>
      </c>
      <c r="E12" s="72">
        <v>52</v>
      </c>
      <c r="F12" s="49" t="s">
        <v>1423</v>
      </c>
      <c r="G12" s="204"/>
      <c r="H12" s="230" t="s">
        <v>448</v>
      </c>
      <c r="I12" s="43" t="s">
        <v>30</v>
      </c>
      <c r="J12" s="117" t="str">
        <f t="shared" si="0"/>
        <v>Kedungdung</v>
      </c>
      <c r="K12" s="117"/>
      <c r="L12" s="117"/>
      <c r="M12" s="230" t="s">
        <v>595</v>
      </c>
      <c r="N12" s="117"/>
      <c r="O12" s="204" t="s">
        <v>359</v>
      </c>
      <c r="P12" s="117"/>
      <c r="Q12" s="204" t="s">
        <v>713</v>
      </c>
      <c r="R12" s="117">
        <v>-7.0797726000000001</v>
      </c>
      <c r="S12" s="117">
        <v>113.2106509</v>
      </c>
      <c r="T12" s="205"/>
      <c r="U12" s="117"/>
      <c r="V12" s="117"/>
      <c r="W12" s="199"/>
      <c r="X12" s="199"/>
      <c r="Y12" s="199"/>
      <c r="Z12" s="199"/>
    </row>
    <row r="13" spans="2:26" x14ac:dyDescent="0.3">
      <c r="B13" s="200"/>
      <c r="C13" s="117"/>
      <c r="D13" s="44" t="s">
        <v>1246</v>
      </c>
      <c r="E13" s="72">
        <v>38</v>
      </c>
      <c r="F13" s="49" t="s">
        <v>1423</v>
      </c>
      <c r="G13" s="204"/>
      <c r="H13" s="177" t="s">
        <v>482</v>
      </c>
      <c r="I13" s="182" t="s">
        <v>30</v>
      </c>
      <c r="J13" s="117" t="str">
        <f t="shared" si="0"/>
        <v>Kedungdung</v>
      </c>
      <c r="K13" s="117"/>
      <c r="L13" s="117"/>
      <c r="M13" s="230" t="s">
        <v>595</v>
      </c>
      <c r="N13" s="117"/>
      <c r="O13" s="204" t="s">
        <v>359</v>
      </c>
      <c r="P13" s="117"/>
      <c r="Q13" s="204" t="s">
        <v>713</v>
      </c>
      <c r="R13" s="117">
        <v>-7.0793717000000003</v>
      </c>
      <c r="S13" s="117">
        <v>113.21039450000001</v>
      </c>
      <c r="T13" s="205"/>
      <c r="U13" s="117"/>
      <c r="V13" s="117"/>
      <c r="W13" s="199"/>
      <c r="X13" s="199"/>
      <c r="Y13" s="199"/>
      <c r="Z13" s="199"/>
    </row>
    <row r="14" spans="2:26" x14ac:dyDescent="0.3">
      <c r="B14" s="200"/>
      <c r="C14" s="117"/>
      <c r="D14" s="44" t="s">
        <v>1247</v>
      </c>
      <c r="E14" s="208">
        <v>6</v>
      </c>
      <c r="F14" s="50" t="s">
        <v>1421</v>
      </c>
      <c r="G14" s="204"/>
      <c r="H14" s="177" t="s">
        <v>483</v>
      </c>
      <c r="I14" s="182" t="s">
        <v>30</v>
      </c>
      <c r="J14" s="117" t="str">
        <f t="shared" si="0"/>
        <v>Kedungdung</v>
      </c>
      <c r="K14" s="117"/>
      <c r="L14" s="117"/>
      <c r="M14" s="178" t="s">
        <v>595</v>
      </c>
      <c r="N14" s="117"/>
      <c r="O14" s="204" t="s">
        <v>359</v>
      </c>
      <c r="P14" s="117"/>
      <c r="Q14" s="204" t="s">
        <v>713</v>
      </c>
      <c r="R14" s="117">
        <v>-7.0798683000000002</v>
      </c>
      <c r="S14" s="117">
        <v>113.2105768</v>
      </c>
      <c r="T14" s="205"/>
      <c r="U14" s="117"/>
      <c r="V14" s="117"/>
      <c r="W14" s="199"/>
      <c r="X14" s="199"/>
      <c r="Y14" s="199"/>
      <c r="Z14" s="199"/>
    </row>
    <row r="15" spans="2:26" x14ac:dyDescent="0.3">
      <c r="B15" s="200"/>
      <c r="C15" s="117"/>
      <c r="D15" s="145" t="s">
        <v>1305</v>
      </c>
      <c r="E15" s="72">
        <v>4</v>
      </c>
      <c r="F15" s="47" t="s">
        <v>1423</v>
      </c>
      <c r="G15" s="204"/>
      <c r="H15" s="145" t="s">
        <v>468</v>
      </c>
      <c r="I15" s="151" t="s">
        <v>30</v>
      </c>
      <c r="J15" s="117" t="str">
        <f t="shared" si="0"/>
        <v>Kedungdung</v>
      </c>
      <c r="K15" s="117"/>
      <c r="L15" s="117"/>
      <c r="M15" s="151" t="s">
        <v>595</v>
      </c>
      <c r="N15" s="117"/>
      <c r="O15" s="204" t="s">
        <v>359</v>
      </c>
      <c r="P15" s="117"/>
      <c r="Q15" s="204" t="s">
        <v>713</v>
      </c>
      <c r="R15" s="117">
        <v>-7.0790858999999999</v>
      </c>
      <c r="S15" s="117">
        <v>113.21008260000001</v>
      </c>
      <c r="T15" s="205"/>
      <c r="U15" s="117"/>
      <c r="V15" s="117"/>
      <c r="W15" s="199"/>
      <c r="X15" s="199"/>
      <c r="Y15" s="199"/>
      <c r="Z15" s="199"/>
    </row>
    <row r="16" spans="2:26" x14ac:dyDescent="0.3">
      <c r="B16" s="200"/>
      <c r="C16" s="117"/>
      <c r="D16" s="145" t="s">
        <v>1306</v>
      </c>
      <c r="E16" s="72">
        <v>42</v>
      </c>
      <c r="F16" s="49" t="s">
        <v>1423</v>
      </c>
      <c r="G16" s="204"/>
      <c r="H16" s="145" t="s">
        <v>531</v>
      </c>
      <c r="I16" s="151" t="s">
        <v>30</v>
      </c>
      <c r="J16" s="117" t="str">
        <f t="shared" si="0"/>
        <v>Kedungdung</v>
      </c>
      <c r="K16" s="117"/>
      <c r="L16" s="117"/>
      <c r="M16" s="151" t="s">
        <v>595</v>
      </c>
      <c r="N16" s="117"/>
      <c r="O16" s="204" t="s">
        <v>359</v>
      </c>
      <c r="P16" s="117"/>
      <c r="Q16" s="204" t="s">
        <v>713</v>
      </c>
      <c r="R16" s="117">
        <v>-7.0800318000000004</v>
      </c>
      <c r="S16" s="117">
        <v>113.2102117</v>
      </c>
      <c r="T16" s="205"/>
      <c r="U16" s="117"/>
      <c r="V16" s="117"/>
      <c r="W16" s="199"/>
      <c r="X16" s="199"/>
      <c r="Y16" s="199"/>
      <c r="Z16" s="199"/>
    </row>
    <row r="17" spans="2:26" x14ac:dyDescent="0.3">
      <c r="B17" s="200"/>
      <c r="C17" s="117"/>
      <c r="D17" s="145" t="s">
        <v>1307</v>
      </c>
      <c r="E17" s="72">
        <v>5</v>
      </c>
      <c r="F17" s="49" t="s">
        <v>1421</v>
      </c>
      <c r="G17" s="204"/>
      <c r="H17" s="145" t="s">
        <v>468</v>
      </c>
      <c r="I17" s="151" t="s">
        <v>30</v>
      </c>
      <c r="J17" s="117" t="str">
        <f t="shared" si="0"/>
        <v>Kedungdung</v>
      </c>
      <c r="K17" s="117"/>
      <c r="L17" s="117"/>
      <c r="M17" s="151" t="s">
        <v>595</v>
      </c>
      <c r="N17" s="117"/>
      <c r="O17" s="204" t="s">
        <v>359</v>
      </c>
      <c r="P17" s="117"/>
      <c r="Q17" s="204" t="s">
        <v>713</v>
      </c>
      <c r="R17" s="117">
        <v>-7.0798560000000004</v>
      </c>
      <c r="S17" s="117">
        <v>113.2100301</v>
      </c>
      <c r="T17" s="205"/>
      <c r="U17" s="117"/>
      <c r="V17" s="117"/>
      <c r="W17" s="199"/>
      <c r="X17" s="199"/>
      <c r="Y17" s="199"/>
      <c r="Z17" s="199"/>
    </row>
    <row r="18" spans="2:26" x14ac:dyDescent="0.3">
      <c r="B18" s="200"/>
      <c r="C18" s="117"/>
      <c r="D18" s="151" t="s">
        <v>1379</v>
      </c>
      <c r="E18" s="72" t="s">
        <v>1453</v>
      </c>
      <c r="F18" s="49" t="s">
        <v>1423</v>
      </c>
      <c r="G18" s="204"/>
      <c r="H18" s="230" t="s">
        <v>1481</v>
      </c>
      <c r="I18" s="230" t="s">
        <v>30</v>
      </c>
      <c r="J18" s="117" t="str">
        <f t="shared" si="0"/>
        <v>Kedungdung</v>
      </c>
      <c r="K18" s="117"/>
      <c r="L18" s="117"/>
      <c r="M18" s="230" t="s">
        <v>595</v>
      </c>
      <c r="N18" s="117"/>
      <c r="O18" s="204" t="s">
        <v>359</v>
      </c>
      <c r="P18" s="117"/>
      <c r="Q18" s="204" t="s">
        <v>713</v>
      </c>
      <c r="R18" s="117">
        <v>-7.0791751999999999</v>
      </c>
      <c r="S18" s="117">
        <v>113.2101464</v>
      </c>
      <c r="T18" s="205"/>
      <c r="U18" s="117"/>
      <c r="V18" s="117"/>
      <c r="W18" s="199"/>
      <c r="X18" s="199"/>
      <c r="Y18" s="199"/>
      <c r="Z18" s="199"/>
    </row>
    <row r="19" spans="2:26" x14ac:dyDescent="0.3">
      <c r="B19" s="200"/>
      <c r="C19" s="117"/>
      <c r="D19" s="151" t="s">
        <v>1380</v>
      </c>
      <c r="E19" s="72">
        <v>40</v>
      </c>
      <c r="F19" s="49" t="s">
        <v>1421</v>
      </c>
      <c r="G19" s="204"/>
      <c r="H19" s="230"/>
      <c r="I19" s="230" t="s">
        <v>30</v>
      </c>
      <c r="J19" s="117" t="str">
        <f t="shared" si="0"/>
        <v>Kedungdung</v>
      </c>
      <c r="K19" s="117"/>
      <c r="L19" s="117"/>
      <c r="M19" s="230" t="s">
        <v>595</v>
      </c>
      <c r="N19" s="117"/>
      <c r="O19" s="204" t="s">
        <v>359</v>
      </c>
      <c r="P19" s="117"/>
      <c r="Q19" s="204" t="s">
        <v>713</v>
      </c>
      <c r="R19" s="117">
        <v>-7.0800462</v>
      </c>
      <c r="S19" s="117">
        <v>113.2100489</v>
      </c>
      <c r="T19" s="205"/>
      <c r="U19" s="117"/>
      <c r="V19" s="117"/>
      <c r="W19" s="199"/>
      <c r="X19" s="199"/>
      <c r="Y19" s="199"/>
      <c r="Z19" s="199"/>
    </row>
    <row r="20" spans="2:26" x14ac:dyDescent="0.3">
      <c r="B20" s="200"/>
      <c r="C20" s="117"/>
      <c r="D20" s="151" t="s">
        <v>1399</v>
      </c>
      <c r="E20" s="72">
        <v>23</v>
      </c>
      <c r="F20" s="49" t="s">
        <v>1421</v>
      </c>
      <c r="G20" s="117"/>
      <c r="H20" s="230" t="s">
        <v>1487</v>
      </c>
      <c r="I20" s="230" t="s">
        <v>30</v>
      </c>
      <c r="J20" s="117" t="str">
        <f t="shared" si="0"/>
        <v>Kedungdung</v>
      </c>
      <c r="K20" s="117"/>
      <c r="L20" s="117"/>
      <c r="M20" s="230" t="s">
        <v>595</v>
      </c>
      <c r="N20" s="117"/>
      <c r="O20" s="204" t="s">
        <v>359</v>
      </c>
      <c r="P20" s="117"/>
      <c r="Q20" s="204" t="s">
        <v>713</v>
      </c>
      <c r="R20" s="117">
        <v>-7.0796004000000003</v>
      </c>
      <c r="S20" s="117">
        <v>113.2106469</v>
      </c>
      <c r="T20" s="205"/>
      <c r="U20" s="117"/>
      <c r="V20" s="117"/>
      <c r="W20" s="199"/>
      <c r="X20" s="199"/>
      <c r="Y20" s="199"/>
      <c r="Z20" s="199"/>
    </row>
    <row r="21" spans="2:26" x14ac:dyDescent="0.3">
      <c r="B21" s="200"/>
      <c r="C21" s="117"/>
      <c r="D21" s="185" t="s">
        <v>1568</v>
      </c>
      <c r="E21" s="217">
        <v>42</v>
      </c>
      <c r="F21" s="217" t="s">
        <v>1421</v>
      </c>
      <c r="G21" s="117"/>
      <c r="H21" s="185" t="s">
        <v>745</v>
      </c>
      <c r="I21" s="185" t="s">
        <v>30</v>
      </c>
      <c r="J21" s="117" t="str">
        <f t="shared" si="0"/>
        <v>Kedungdung</v>
      </c>
      <c r="K21" s="117"/>
      <c r="L21" s="117"/>
      <c r="M21" s="185" t="s">
        <v>595</v>
      </c>
      <c r="N21" s="117"/>
      <c r="O21" s="204" t="s">
        <v>359</v>
      </c>
      <c r="P21" s="117"/>
      <c r="Q21" s="204" t="s">
        <v>729</v>
      </c>
      <c r="R21" s="117">
        <v>-7.0791751999999999</v>
      </c>
      <c r="S21" s="117">
        <v>113.2101464</v>
      </c>
      <c r="T21" s="205"/>
      <c r="U21" s="117"/>
      <c r="V21" s="117"/>
      <c r="W21" s="199"/>
      <c r="X21" s="199"/>
      <c r="Y21" s="199"/>
      <c r="Z21" s="199"/>
    </row>
    <row r="22" spans="2:26" x14ac:dyDescent="0.3">
      <c r="B22" s="200"/>
      <c r="C22" s="117"/>
      <c r="D22" s="194" t="s">
        <v>1630</v>
      </c>
      <c r="E22" s="221">
        <v>26</v>
      </c>
      <c r="F22" s="221" t="s">
        <v>1421</v>
      </c>
      <c r="G22" s="117"/>
      <c r="H22" s="194" t="s">
        <v>770</v>
      </c>
      <c r="I22" s="194" t="s">
        <v>30</v>
      </c>
      <c r="J22" s="117" t="str">
        <f t="shared" si="0"/>
        <v>Kedungdung</v>
      </c>
      <c r="K22" s="117"/>
      <c r="L22" s="117"/>
      <c r="M22" s="194" t="s">
        <v>595</v>
      </c>
      <c r="N22" s="117"/>
      <c r="O22" s="204" t="s">
        <v>359</v>
      </c>
      <c r="P22" s="117"/>
      <c r="Q22" s="204" t="s">
        <v>774</v>
      </c>
      <c r="R22" s="117">
        <v>-7.0791751999999999</v>
      </c>
      <c r="S22" s="117">
        <v>113.2101464</v>
      </c>
      <c r="T22" s="205"/>
      <c r="U22" s="117"/>
      <c r="V22" s="117"/>
      <c r="W22" s="199"/>
      <c r="X22" s="199"/>
      <c r="Y22" s="199"/>
      <c r="Z22" s="199"/>
    </row>
    <row r="23" spans="2:26" x14ac:dyDescent="0.3">
      <c r="B23" s="200"/>
      <c r="C23" s="117"/>
      <c r="D23" s="145" t="s">
        <v>915</v>
      </c>
      <c r="E23" s="72">
        <v>31</v>
      </c>
      <c r="F23" s="47" t="s">
        <v>1423</v>
      </c>
      <c r="G23" s="204"/>
      <c r="H23" s="43" t="s">
        <v>607</v>
      </c>
      <c r="I23" s="43" t="s">
        <v>775</v>
      </c>
      <c r="J23" s="117" t="str">
        <f t="shared" si="0"/>
        <v>Sampang</v>
      </c>
      <c r="K23" s="117"/>
      <c r="L23" s="117"/>
      <c r="M23" s="43" t="s">
        <v>571</v>
      </c>
      <c r="N23" s="117"/>
      <c r="O23" s="204" t="s">
        <v>359</v>
      </c>
      <c r="P23" s="117"/>
      <c r="Q23" s="204" t="s">
        <v>713</v>
      </c>
      <c r="R23" s="117">
        <v>-7.2033988000000004</v>
      </c>
      <c r="S23" s="117">
        <v>113.243576</v>
      </c>
      <c r="T23" s="205"/>
      <c r="U23" s="117"/>
      <c r="V23" s="117"/>
      <c r="W23" s="199"/>
      <c r="X23" s="199"/>
      <c r="Y23" s="199"/>
      <c r="Z23" s="199"/>
    </row>
    <row r="24" spans="2:26" x14ac:dyDescent="0.3">
      <c r="B24" s="200"/>
      <c r="C24" s="117"/>
      <c r="D24" s="145" t="s">
        <v>917</v>
      </c>
      <c r="E24" s="72">
        <v>27</v>
      </c>
      <c r="F24" s="47" t="s">
        <v>1423</v>
      </c>
      <c r="G24" s="204"/>
      <c r="H24" s="43" t="s">
        <v>609</v>
      </c>
      <c r="I24" s="43" t="s">
        <v>775</v>
      </c>
      <c r="J24" s="117" t="str">
        <f t="shared" si="0"/>
        <v>Sampang</v>
      </c>
      <c r="K24" s="117"/>
      <c r="L24" s="117"/>
      <c r="M24" s="43" t="s">
        <v>571</v>
      </c>
      <c r="N24" s="117"/>
      <c r="O24" s="204" t="s">
        <v>359</v>
      </c>
      <c r="P24" s="117"/>
      <c r="Q24" s="204" t="s">
        <v>713</v>
      </c>
      <c r="R24" s="117">
        <v>-7.2029050000000003</v>
      </c>
      <c r="S24" s="117">
        <v>113.2438678</v>
      </c>
      <c r="T24" s="205"/>
      <c r="U24" s="117"/>
      <c r="V24" s="117"/>
      <c r="W24" s="199"/>
      <c r="X24" s="199"/>
      <c r="Y24" s="199"/>
      <c r="Z24" s="199"/>
    </row>
    <row r="25" spans="2:26" x14ac:dyDescent="0.3">
      <c r="B25" s="200"/>
      <c r="C25" s="117"/>
      <c r="D25" s="145" t="s">
        <v>921</v>
      </c>
      <c r="E25" s="72"/>
      <c r="F25" s="47" t="s">
        <v>1421</v>
      </c>
      <c r="G25" s="204"/>
      <c r="H25" s="43" t="s">
        <v>613</v>
      </c>
      <c r="I25" s="43" t="s">
        <v>775</v>
      </c>
      <c r="J25" s="117" t="str">
        <f t="shared" si="0"/>
        <v>Sampang</v>
      </c>
      <c r="K25" s="117"/>
      <c r="L25" s="117"/>
      <c r="M25" s="43" t="s">
        <v>571</v>
      </c>
      <c r="N25" s="117"/>
      <c r="O25" s="204" t="s">
        <v>359</v>
      </c>
      <c r="P25" s="117"/>
      <c r="Q25" s="204" t="s">
        <v>713</v>
      </c>
      <c r="R25" s="117">
        <v>-7.2026538000000002</v>
      </c>
      <c r="S25" s="117">
        <v>113.2444441</v>
      </c>
      <c r="T25" s="205"/>
      <c r="U25" s="117"/>
      <c r="V25" s="117"/>
      <c r="W25" s="199"/>
      <c r="X25" s="199"/>
      <c r="Y25" s="199"/>
      <c r="Z25" s="199"/>
    </row>
    <row r="26" spans="2:26" x14ac:dyDescent="0.3">
      <c r="B26" s="200"/>
      <c r="C26" s="117"/>
      <c r="D26" s="145" t="s">
        <v>934</v>
      </c>
      <c r="E26" s="72">
        <v>29</v>
      </c>
      <c r="F26" s="47" t="s">
        <v>1423</v>
      </c>
      <c r="G26" s="204"/>
      <c r="H26" s="230" t="s">
        <v>621</v>
      </c>
      <c r="I26" s="230" t="s">
        <v>775</v>
      </c>
      <c r="J26" s="117" t="str">
        <f t="shared" si="0"/>
        <v>Sampang</v>
      </c>
      <c r="K26" s="117"/>
      <c r="L26" s="117"/>
      <c r="M26" s="230" t="s">
        <v>571</v>
      </c>
      <c r="N26" s="117"/>
      <c r="O26" s="204" t="s">
        <v>359</v>
      </c>
      <c r="P26" s="117"/>
      <c r="Q26" s="204" t="s">
        <v>713</v>
      </c>
      <c r="R26" s="117">
        <v>-7.2027559999999999</v>
      </c>
      <c r="S26" s="117">
        <v>113.244544</v>
      </c>
      <c r="T26" s="205"/>
      <c r="U26" s="117"/>
      <c r="V26" s="117"/>
      <c r="W26" s="199"/>
      <c r="X26" s="199"/>
      <c r="Y26" s="199"/>
      <c r="Z26" s="199"/>
    </row>
    <row r="27" spans="2:26" x14ac:dyDescent="0.3">
      <c r="B27" s="200"/>
      <c r="C27" s="117"/>
      <c r="D27" s="145" t="s">
        <v>942</v>
      </c>
      <c r="E27" s="72" t="s">
        <v>1427</v>
      </c>
      <c r="F27" s="49" t="s">
        <v>1421</v>
      </c>
      <c r="G27" s="204"/>
      <c r="H27" s="230" t="s">
        <v>627</v>
      </c>
      <c r="I27" s="230" t="s">
        <v>775</v>
      </c>
      <c r="J27" s="117" t="str">
        <f t="shared" si="0"/>
        <v>Sampang</v>
      </c>
      <c r="K27" s="117"/>
      <c r="L27" s="117"/>
      <c r="M27" s="230" t="s">
        <v>571</v>
      </c>
      <c r="N27" s="117"/>
      <c r="O27" s="204" t="s">
        <v>359</v>
      </c>
      <c r="P27" s="117"/>
      <c r="Q27" s="204" t="s">
        <v>713</v>
      </c>
      <c r="R27" s="117">
        <v>-7.2031156000000003</v>
      </c>
      <c r="S27" s="117">
        <v>113.2437717</v>
      </c>
      <c r="T27" s="205"/>
      <c r="U27" s="117"/>
      <c r="V27" s="117"/>
      <c r="W27" s="199"/>
      <c r="X27" s="199"/>
      <c r="Y27" s="199"/>
      <c r="Z27" s="199"/>
    </row>
    <row r="28" spans="2:26" x14ac:dyDescent="0.3">
      <c r="B28" s="200"/>
      <c r="C28" s="117"/>
      <c r="D28" s="145" t="s">
        <v>943</v>
      </c>
      <c r="E28" s="72" t="s">
        <v>1428</v>
      </c>
      <c r="F28" s="47" t="s">
        <v>1423</v>
      </c>
      <c r="G28" s="204"/>
      <c r="H28" s="230" t="s">
        <v>627</v>
      </c>
      <c r="I28" s="230" t="s">
        <v>775</v>
      </c>
      <c r="J28" s="117" t="str">
        <f t="shared" si="0"/>
        <v>Sampang</v>
      </c>
      <c r="K28" s="117"/>
      <c r="L28" s="117"/>
      <c r="M28" s="230" t="s">
        <v>571</v>
      </c>
      <c r="N28" s="117"/>
      <c r="O28" s="204" t="s">
        <v>359</v>
      </c>
      <c r="P28" s="117"/>
      <c r="Q28" s="204" t="s">
        <v>713</v>
      </c>
      <c r="R28" s="117">
        <v>-7.2027004999999997</v>
      </c>
      <c r="S28" s="117">
        <v>113.2436816</v>
      </c>
      <c r="T28" s="205"/>
      <c r="U28" s="117"/>
      <c r="V28" s="117"/>
      <c r="W28" s="199"/>
      <c r="X28" s="199"/>
      <c r="Y28" s="199"/>
      <c r="Z28" s="199"/>
    </row>
    <row r="29" spans="2:26" x14ac:dyDescent="0.3">
      <c r="B29" s="200"/>
      <c r="C29" s="117"/>
      <c r="D29" s="145" t="s">
        <v>944</v>
      </c>
      <c r="E29" s="72">
        <v>46</v>
      </c>
      <c r="F29" s="49" t="s">
        <v>1423</v>
      </c>
      <c r="G29" s="204"/>
      <c r="H29" s="230" t="s">
        <v>628</v>
      </c>
      <c r="I29" s="230" t="s">
        <v>775</v>
      </c>
      <c r="J29" s="117" t="str">
        <f t="shared" si="0"/>
        <v>Sampang</v>
      </c>
      <c r="K29" s="117"/>
      <c r="L29" s="117"/>
      <c r="M29" s="230" t="s">
        <v>571</v>
      </c>
      <c r="N29" s="117"/>
      <c r="O29" s="204" t="s">
        <v>359</v>
      </c>
      <c r="P29" s="117"/>
      <c r="Q29" s="204" t="s">
        <v>713</v>
      </c>
      <c r="R29" s="117">
        <v>-7.2033740999999996</v>
      </c>
      <c r="S29" s="117">
        <v>113.2440466</v>
      </c>
      <c r="T29" s="205"/>
      <c r="U29" s="117"/>
      <c r="V29" s="117"/>
      <c r="W29" s="199"/>
      <c r="X29" s="199"/>
      <c r="Y29" s="199"/>
      <c r="Z29" s="199"/>
    </row>
    <row r="30" spans="2:26" x14ac:dyDescent="0.3">
      <c r="B30" s="200"/>
      <c r="C30" s="117"/>
      <c r="D30" s="145" t="s">
        <v>945</v>
      </c>
      <c r="E30" s="72">
        <v>49</v>
      </c>
      <c r="F30" s="47" t="s">
        <v>1421</v>
      </c>
      <c r="G30" s="204"/>
      <c r="H30" s="230" t="s">
        <v>629</v>
      </c>
      <c r="I30" s="230" t="s">
        <v>775</v>
      </c>
      <c r="J30" s="117" t="str">
        <f t="shared" si="0"/>
        <v>Sampang</v>
      </c>
      <c r="K30" s="117"/>
      <c r="L30" s="117"/>
      <c r="M30" s="230" t="s">
        <v>571</v>
      </c>
      <c r="N30" s="117"/>
      <c r="O30" s="204" t="s">
        <v>359</v>
      </c>
      <c r="P30" s="117"/>
      <c r="Q30" s="204" t="s">
        <v>713</v>
      </c>
      <c r="R30" s="117">
        <v>-7.2028606999999996</v>
      </c>
      <c r="S30" s="117">
        <v>113.24428210000001</v>
      </c>
      <c r="T30" s="205"/>
      <c r="U30" s="117"/>
      <c r="V30" s="117"/>
      <c r="W30" s="199"/>
      <c r="X30" s="199"/>
      <c r="Y30" s="199"/>
      <c r="Z30" s="199"/>
    </row>
    <row r="31" spans="2:26" x14ac:dyDescent="0.3">
      <c r="B31" s="200"/>
      <c r="C31" s="117"/>
      <c r="D31" s="145" t="s">
        <v>946</v>
      </c>
      <c r="E31" s="72">
        <v>51</v>
      </c>
      <c r="F31" s="47" t="s">
        <v>1423</v>
      </c>
      <c r="G31" s="204"/>
      <c r="H31" s="43" t="s">
        <v>404</v>
      </c>
      <c r="I31" s="230" t="s">
        <v>775</v>
      </c>
      <c r="J31" s="117" t="str">
        <f t="shared" si="0"/>
        <v>Sampang</v>
      </c>
      <c r="K31" s="117"/>
      <c r="L31" s="117"/>
      <c r="M31" s="230" t="s">
        <v>571</v>
      </c>
      <c r="N31" s="117"/>
      <c r="O31" s="204" t="s">
        <v>359</v>
      </c>
      <c r="P31" s="117"/>
      <c r="Q31" s="204" t="s">
        <v>713</v>
      </c>
      <c r="R31" s="117">
        <v>-7.2025316999999998</v>
      </c>
      <c r="S31" s="117">
        <v>113.2442015</v>
      </c>
      <c r="T31" s="205"/>
      <c r="U31" s="117"/>
      <c r="V31" s="117"/>
      <c r="W31" s="199"/>
      <c r="X31" s="199"/>
      <c r="Y31" s="199"/>
      <c r="Z31" s="199"/>
    </row>
    <row r="32" spans="2:26" x14ac:dyDescent="0.3">
      <c r="B32" s="200"/>
      <c r="C32" s="117"/>
      <c r="D32" s="145" t="s">
        <v>947</v>
      </c>
      <c r="E32" s="72">
        <v>4</v>
      </c>
      <c r="F32" s="47" t="s">
        <v>1423</v>
      </c>
      <c r="G32" s="204"/>
      <c r="H32" s="230" t="s">
        <v>629</v>
      </c>
      <c r="I32" s="230" t="s">
        <v>775</v>
      </c>
      <c r="J32" s="117" t="str">
        <f t="shared" si="0"/>
        <v>Sampang</v>
      </c>
      <c r="K32" s="117"/>
      <c r="L32" s="117"/>
      <c r="M32" s="230" t="s">
        <v>571</v>
      </c>
      <c r="N32" s="117"/>
      <c r="O32" s="204" t="s">
        <v>359</v>
      </c>
      <c r="P32" s="117"/>
      <c r="Q32" s="204" t="s">
        <v>713</v>
      </c>
      <c r="R32" s="117">
        <v>-7.2033332000000003</v>
      </c>
      <c r="S32" s="117">
        <v>113.2444682</v>
      </c>
      <c r="T32" s="205"/>
      <c r="U32" s="117"/>
      <c r="V32" s="117"/>
      <c r="W32" s="199"/>
      <c r="X32" s="199"/>
      <c r="Y32" s="199"/>
      <c r="Z32" s="199"/>
    </row>
    <row r="33" spans="2:26" x14ac:dyDescent="0.3">
      <c r="B33" s="200"/>
      <c r="C33" s="117"/>
      <c r="D33" s="145" t="s">
        <v>948</v>
      </c>
      <c r="E33" s="72">
        <v>40</v>
      </c>
      <c r="F33" s="47" t="s">
        <v>1423</v>
      </c>
      <c r="G33" s="204"/>
      <c r="H33" s="43" t="s">
        <v>404</v>
      </c>
      <c r="I33" s="230" t="s">
        <v>775</v>
      </c>
      <c r="J33" s="117" t="str">
        <f t="shared" si="0"/>
        <v>Sampang</v>
      </c>
      <c r="K33" s="117"/>
      <c r="L33" s="117"/>
      <c r="M33" s="230" t="s">
        <v>571</v>
      </c>
      <c r="N33" s="117"/>
      <c r="O33" s="204" t="s">
        <v>359</v>
      </c>
      <c r="P33" s="117"/>
      <c r="Q33" s="204" t="s">
        <v>713</v>
      </c>
      <c r="R33" s="117">
        <v>-7.2028930000000004</v>
      </c>
      <c r="S33" s="117">
        <v>113.2436774</v>
      </c>
      <c r="T33" s="205"/>
      <c r="U33" s="117"/>
      <c r="V33" s="117"/>
      <c r="W33" s="199"/>
      <c r="X33" s="199"/>
      <c r="Y33" s="199"/>
      <c r="Z33" s="199"/>
    </row>
    <row r="34" spans="2:26" x14ac:dyDescent="0.3">
      <c r="B34" s="200"/>
      <c r="C34" s="117"/>
      <c r="D34" s="145" t="s">
        <v>949</v>
      </c>
      <c r="E34" s="72">
        <v>48</v>
      </c>
      <c r="F34" s="47" t="s">
        <v>1423</v>
      </c>
      <c r="G34" s="204"/>
      <c r="H34" s="43" t="s">
        <v>630</v>
      </c>
      <c r="I34" s="230" t="s">
        <v>775</v>
      </c>
      <c r="J34" s="117" t="str">
        <f t="shared" si="0"/>
        <v>Sampang</v>
      </c>
      <c r="K34" s="117"/>
      <c r="L34" s="117"/>
      <c r="M34" s="230" t="s">
        <v>571</v>
      </c>
      <c r="N34" s="117"/>
      <c r="O34" s="204" t="s">
        <v>359</v>
      </c>
      <c r="P34" s="117"/>
      <c r="Q34" s="204" t="s">
        <v>713</v>
      </c>
      <c r="R34" s="117">
        <v>-7.2028146</v>
      </c>
      <c r="S34" s="117">
        <v>113.2438485</v>
      </c>
      <c r="T34" s="205"/>
      <c r="U34" s="117"/>
      <c r="V34" s="117"/>
      <c r="W34" s="199"/>
      <c r="X34" s="199"/>
      <c r="Y34" s="199"/>
      <c r="Z34" s="199"/>
    </row>
    <row r="35" spans="2:26" x14ac:dyDescent="0.3">
      <c r="B35" s="200"/>
      <c r="C35" s="117"/>
      <c r="D35" s="145" t="s">
        <v>950</v>
      </c>
      <c r="E35" s="72">
        <v>45</v>
      </c>
      <c r="F35" s="47" t="s">
        <v>1421</v>
      </c>
      <c r="G35" s="204"/>
      <c r="H35" s="43" t="s">
        <v>630</v>
      </c>
      <c r="I35" s="230" t="s">
        <v>775</v>
      </c>
      <c r="J35" s="117" t="str">
        <f t="shared" si="0"/>
        <v>Sampang</v>
      </c>
      <c r="K35" s="117"/>
      <c r="L35" s="117"/>
      <c r="M35" s="230" t="s">
        <v>571</v>
      </c>
      <c r="N35" s="117"/>
      <c r="O35" s="204" t="s">
        <v>359</v>
      </c>
      <c r="P35" s="117"/>
      <c r="Q35" s="204" t="s">
        <v>713</v>
      </c>
      <c r="R35" s="117">
        <v>-7.2027029000000002</v>
      </c>
      <c r="S35" s="117">
        <v>113.2436247</v>
      </c>
      <c r="T35" s="205"/>
      <c r="U35" s="117"/>
      <c r="V35" s="117"/>
      <c r="W35" s="199"/>
      <c r="X35" s="199"/>
      <c r="Y35" s="199"/>
      <c r="Z35" s="199"/>
    </row>
    <row r="36" spans="2:26" x14ac:dyDescent="0.3">
      <c r="B36" s="200"/>
      <c r="C36" s="117"/>
      <c r="D36" s="145" t="s">
        <v>951</v>
      </c>
      <c r="E36" s="72">
        <v>43</v>
      </c>
      <c r="F36" s="47" t="s">
        <v>1423</v>
      </c>
      <c r="G36" s="204"/>
      <c r="H36" s="43" t="s">
        <v>630</v>
      </c>
      <c r="I36" s="230" t="s">
        <v>775</v>
      </c>
      <c r="J36" s="117" t="str">
        <f t="shared" si="0"/>
        <v>Sampang</v>
      </c>
      <c r="K36" s="117"/>
      <c r="L36" s="117"/>
      <c r="M36" s="230" t="s">
        <v>571</v>
      </c>
      <c r="N36" s="117"/>
      <c r="O36" s="204" t="s">
        <v>359</v>
      </c>
      <c r="P36" s="117"/>
      <c r="Q36" s="204" t="s">
        <v>713</v>
      </c>
      <c r="R36" s="117">
        <v>-7.2025015999999997</v>
      </c>
      <c r="S36" s="117">
        <v>113.2438114</v>
      </c>
      <c r="T36" s="205"/>
      <c r="U36" s="117"/>
      <c r="V36" s="117"/>
      <c r="W36" s="199"/>
      <c r="X36" s="199"/>
      <c r="Y36" s="199"/>
      <c r="Z36" s="199"/>
    </row>
    <row r="37" spans="2:26" x14ac:dyDescent="0.3">
      <c r="B37" s="200"/>
      <c r="C37" s="117"/>
      <c r="D37" s="145" t="s">
        <v>971</v>
      </c>
      <c r="E37" s="72">
        <v>22</v>
      </c>
      <c r="F37" s="49" t="s">
        <v>1423</v>
      </c>
      <c r="G37" s="204"/>
      <c r="H37" s="230" t="s">
        <v>404</v>
      </c>
      <c r="I37" s="230" t="s">
        <v>775</v>
      </c>
      <c r="J37" s="117" t="str">
        <f t="shared" si="0"/>
        <v>Sampang</v>
      </c>
      <c r="K37" s="117"/>
      <c r="L37" s="117"/>
      <c r="M37" s="230" t="s">
        <v>571</v>
      </c>
      <c r="N37" s="117"/>
      <c r="O37" s="204" t="s">
        <v>359</v>
      </c>
      <c r="P37" s="117"/>
      <c r="Q37" s="204" t="s">
        <v>713</v>
      </c>
      <c r="R37" s="117">
        <v>-7.2025015999999997</v>
      </c>
      <c r="S37" s="117">
        <v>113.2442676</v>
      </c>
      <c r="T37" s="205"/>
      <c r="U37" s="117"/>
      <c r="V37" s="117"/>
      <c r="W37" s="199"/>
      <c r="X37" s="199"/>
      <c r="Y37" s="199"/>
      <c r="Z37" s="199"/>
    </row>
    <row r="38" spans="2:26" x14ac:dyDescent="0.3">
      <c r="B38" s="200"/>
      <c r="C38" s="117"/>
      <c r="D38" s="145" t="s">
        <v>988</v>
      </c>
      <c r="E38" s="72">
        <v>20</v>
      </c>
      <c r="F38" s="49" t="s">
        <v>1421</v>
      </c>
      <c r="G38" s="204"/>
      <c r="H38" s="230" t="s">
        <v>655</v>
      </c>
      <c r="I38" s="43" t="s">
        <v>775</v>
      </c>
      <c r="J38" s="117" t="str">
        <f t="shared" si="0"/>
        <v>Sampang</v>
      </c>
      <c r="K38" s="117"/>
      <c r="L38" s="117"/>
      <c r="M38" s="230" t="s">
        <v>571</v>
      </c>
      <c r="N38" s="117"/>
      <c r="O38" s="204" t="s">
        <v>359</v>
      </c>
      <c r="P38" s="117"/>
      <c r="Q38" s="204" t="s">
        <v>713</v>
      </c>
      <c r="R38" s="117">
        <v>-7.2027200000000002</v>
      </c>
      <c r="S38" s="117">
        <v>113.2436735</v>
      </c>
      <c r="T38" s="205"/>
      <c r="U38" s="117"/>
      <c r="V38" s="117"/>
      <c r="W38" s="199"/>
      <c r="X38" s="199"/>
      <c r="Y38" s="199"/>
      <c r="Z38" s="199"/>
    </row>
    <row r="39" spans="2:26" x14ac:dyDescent="0.3">
      <c r="B39" s="200"/>
      <c r="C39" s="117"/>
      <c r="D39" s="145" t="s">
        <v>989</v>
      </c>
      <c r="E39" s="72">
        <v>28</v>
      </c>
      <c r="F39" s="49" t="s">
        <v>1423</v>
      </c>
      <c r="G39" s="204"/>
      <c r="H39" s="230" t="s">
        <v>656</v>
      </c>
      <c r="I39" s="43" t="s">
        <v>775</v>
      </c>
      <c r="J39" s="117" t="str">
        <f t="shared" si="0"/>
        <v>Sampang</v>
      </c>
      <c r="K39" s="117"/>
      <c r="L39" s="117"/>
      <c r="M39" s="230" t="s">
        <v>571</v>
      </c>
      <c r="N39" s="117"/>
      <c r="O39" s="204" t="s">
        <v>359</v>
      </c>
      <c r="P39" s="117"/>
      <c r="Q39" s="204" t="s">
        <v>713</v>
      </c>
      <c r="R39" s="117">
        <v>-7.2028721000000004</v>
      </c>
      <c r="S39" s="117">
        <v>113.2435765</v>
      </c>
      <c r="T39" s="205"/>
      <c r="U39" s="117"/>
      <c r="V39" s="117"/>
      <c r="W39" s="199"/>
      <c r="X39" s="199"/>
      <c r="Y39" s="199"/>
      <c r="Z39" s="199"/>
    </row>
    <row r="40" spans="2:26" x14ac:dyDescent="0.3">
      <c r="B40" s="200"/>
      <c r="C40" s="117"/>
      <c r="D40" s="145" t="s">
        <v>992</v>
      </c>
      <c r="E40" s="72">
        <v>31</v>
      </c>
      <c r="F40" s="47" t="s">
        <v>1421</v>
      </c>
      <c r="G40" s="204"/>
      <c r="H40" s="230" t="s">
        <v>658</v>
      </c>
      <c r="I40" s="230" t="s">
        <v>775</v>
      </c>
      <c r="J40" s="117" t="str">
        <f t="shared" si="0"/>
        <v>Sampang</v>
      </c>
      <c r="K40" s="117"/>
      <c r="L40" s="117"/>
      <c r="M40" s="230" t="s">
        <v>571</v>
      </c>
      <c r="N40" s="117"/>
      <c r="O40" s="204" t="s">
        <v>359</v>
      </c>
      <c r="P40" s="117"/>
      <c r="Q40" s="204" t="s">
        <v>713</v>
      </c>
      <c r="R40" s="117">
        <v>-7.2031403999999997</v>
      </c>
      <c r="S40" s="117">
        <v>113.2441982</v>
      </c>
      <c r="T40" s="205"/>
      <c r="U40" s="117"/>
      <c r="V40" s="117"/>
      <c r="W40" s="199"/>
      <c r="X40" s="199"/>
      <c r="Y40" s="199"/>
      <c r="Z40" s="199"/>
    </row>
    <row r="41" spans="2:26" x14ac:dyDescent="0.3">
      <c r="B41" s="200"/>
      <c r="C41" s="117"/>
      <c r="D41" s="145" t="s">
        <v>1011</v>
      </c>
      <c r="E41" s="72">
        <v>21</v>
      </c>
      <c r="F41" s="47" t="s">
        <v>1423</v>
      </c>
      <c r="G41" s="204"/>
      <c r="H41" s="230" t="s">
        <v>658</v>
      </c>
      <c r="I41" s="230" t="s">
        <v>775</v>
      </c>
      <c r="J41" s="117" t="str">
        <f t="shared" si="0"/>
        <v>Sampang</v>
      </c>
      <c r="K41" s="117"/>
      <c r="L41" s="117"/>
      <c r="M41" s="230" t="s">
        <v>571</v>
      </c>
      <c r="N41" s="117"/>
      <c r="O41" s="204" t="s">
        <v>359</v>
      </c>
      <c r="P41" s="117"/>
      <c r="Q41" s="204" t="s">
        <v>713</v>
      </c>
      <c r="R41" s="117">
        <v>-7.2030821999999999</v>
      </c>
      <c r="S41" s="117">
        <v>113.2444074</v>
      </c>
      <c r="T41" s="205"/>
      <c r="U41" s="117"/>
      <c r="V41" s="117"/>
      <c r="W41" s="199"/>
      <c r="X41" s="199"/>
      <c r="Y41" s="199"/>
      <c r="Z41" s="199"/>
    </row>
    <row r="42" spans="2:26" x14ac:dyDescent="0.3">
      <c r="B42" s="200"/>
      <c r="C42" s="117"/>
      <c r="D42" s="145" t="s">
        <v>1055</v>
      </c>
      <c r="E42" s="72">
        <v>23</v>
      </c>
      <c r="F42" s="47" t="s">
        <v>1421</v>
      </c>
      <c r="G42" s="204"/>
      <c r="H42" s="230" t="s">
        <v>691</v>
      </c>
      <c r="I42" s="230" t="s">
        <v>775</v>
      </c>
      <c r="J42" s="117" t="str">
        <f t="shared" si="0"/>
        <v>Sampang</v>
      </c>
      <c r="K42" s="117"/>
      <c r="L42" s="117"/>
      <c r="M42" s="230" t="s">
        <v>571</v>
      </c>
      <c r="N42" s="117"/>
      <c r="O42" s="204" t="s">
        <v>359</v>
      </c>
      <c r="P42" s="117"/>
      <c r="Q42" s="204" t="s">
        <v>713</v>
      </c>
      <c r="R42" s="117">
        <v>-7.2029667000000002</v>
      </c>
      <c r="S42" s="117">
        <v>113.243734</v>
      </c>
      <c r="T42" s="205"/>
      <c r="U42" s="117"/>
      <c r="V42" s="117"/>
      <c r="W42" s="199"/>
      <c r="X42" s="199"/>
      <c r="Y42" s="199"/>
      <c r="Z42" s="199"/>
    </row>
    <row r="43" spans="2:26" x14ac:dyDescent="0.3">
      <c r="B43" s="200"/>
      <c r="C43" s="117"/>
      <c r="D43" s="145" t="s">
        <v>1056</v>
      </c>
      <c r="E43" s="72">
        <v>5</v>
      </c>
      <c r="F43" s="47" t="s">
        <v>1423</v>
      </c>
      <c r="G43" s="204"/>
      <c r="H43" s="230" t="s">
        <v>692</v>
      </c>
      <c r="I43" s="230" t="s">
        <v>775</v>
      </c>
      <c r="J43" s="117" t="str">
        <f t="shared" si="0"/>
        <v>Sampang</v>
      </c>
      <c r="K43" s="117"/>
      <c r="L43" s="117"/>
      <c r="M43" s="230" t="s">
        <v>571</v>
      </c>
      <c r="N43" s="117"/>
      <c r="O43" s="204" t="s">
        <v>359</v>
      </c>
      <c r="P43" s="117"/>
      <c r="Q43" s="204" t="s">
        <v>713</v>
      </c>
      <c r="R43" s="117">
        <v>-7.2033006999999998</v>
      </c>
      <c r="S43" s="117">
        <v>113.2440929</v>
      </c>
      <c r="T43" s="205"/>
      <c r="U43" s="117"/>
      <c r="V43" s="117"/>
      <c r="W43" s="199"/>
      <c r="X43" s="199"/>
      <c r="Y43" s="199"/>
      <c r="Z43" s="199"/>
    </row>
    <row r="44" spans="2:26" x14ac:dyDescent="0.3">
      <c r="B44" s="200"/>
      <c r="C44" s="117"/>
      <c r="D44" s="145" t="s">
        <v>1057</v>
      </c>
      <c r="E44" s="72">
        <v>25</v>
      </c>
      <c r="F44" s="47" t="s">
        <v>1423</v>
      </c>
      <c r="G44" s="204"/>
      <c r="H44" s="230" t="s">
        <v>693</v>
      </c>
      <c r="I44" s="230" t="s">
        <v>775</v>
      </c>
      <c r="J44" s="117" t="str">
        <f t="shared" si="0"/>
        <v>Sampang</v>
      </c>
      <c r="K44" s="117"/>
      <c r="L44" s="117"/>
      <c r="M44" s="230" t="s">
        <v>571</v>
      </c>
      <c r="N44" s="117"/>
      <c r="O44" s="204" t="s">
        <v>359</v>
      </c>
      <c r="P44" s="117"/>
      <c r="Q44" s="204" t="s">
        <v>713</v>
      </c>
      <c r="R44" s="117">
        <v>-7.2026534</v>
      </c>
      <c r="S44" s="117">
        <v>113.24358100000001</v>
      </c>
      <c r="T44" s="205"/>
      <c r="U44" s="117"/>
      <c r="V44" s="117"/>
      <c r="W44" s="199"/>
      <c r="X44" s="199"/>
      <c r="Y44" s="199"/>
      <c r="Z44" s="199"/>
    </row>
    <row r="45" spans="2:26" x14ac:dyDescent="0.3">
      <c r="B45" s="200"/>
      <c r="C45" s="117"/>
      <c r="D45" s="145" t="s">
        <v>1058</v>
      </c>
      <c r="E45" s="72">
        <v>12</v>
      </c>
      <c r="F45" s="47" t="s">
        <v>1423</v>
      </c>
      <c r="G45" s="204"/>
      <c r="H45" s="230" t="s">
        <v>693</v>
      </c>
      <c r="I45" s="230" t="s">
        <v>775</v>
      </c>
      <c r="J45" s="117" t="str">
        <f t="shared" si="0"/>
        <v>Sampang</v>
      </c>
      <c r="K45" s="117"/>
      <c r="L45" s="117"/>
      <c r="M45" s="230" t="s">
        <v>571</v>
      </c>
      <c r="N45" s="117"/>
      <c r="O45" s="204" t="s">
        <v>359</v>
      </c>
      <c r="P45" s="117"/>
      <c r="Q45" s="204" t="s">
        <v>713</v>
      </c>
      <c r="R45" s="117">
        <v>-7.2025911000000002</v>
      </c>
      <c r="S45" s="117">
        <v>113.243925</v>
      </c>
      <c r="T45" s="205"/>
      <c r="U45" s="117"/>
      <c r="V45" s="117"/>
      <c r="W45" s="199"/>
      <c r="X45" s="199"/>
      <c r="Y45" s="199"/>
      <c r="Z45" s="199"/>
    </row>
    <row r="46" spans="2:26" x14ac:dyDescent="0.3">
      <c r="B46" s="200"/>
      <c r="C46" s="117"/>
      <c r="D46" s="145" t="s">
        <v>1059</v>
      </c>
      <c r="E46" s="72">
        <v>38</v>
      </c>
      <c r="F46" s="47" t="s">
        <v>1421</v>
      </c>
      <c r="G46" s="204"/>
      <c r="H46" s="230" t="s">
        <v>694</v>
      </c>
      <c r="I46" s="230" t="s">
        <v>775</v>
      </c>
      <c r="J46" s="117" t="str">
        <f t="shared" si="0"/>
        <v>Sampang</v>
      </c>
      <c r="K46" s="117"/>
      <c r="L46" s="117"/>
      <c r="M46" s="230" t="s">
        <v>571</v>
      </c>
      <c r="N46" s="117"/>
      <c r="O46" s="204" t="s">
        <v>359</v>
      </c>
      <c r="P46" s="117"/>
      <c r="Q46" s="204" t="s">
        <v>713</v>
      </c>
      <c r="R46" s="117">
        <v>-7.2029445000000001</v>
      </c>
      <c r="S46" s="117">
        <v>113.24449250000001</v>
      </c>
      <c r="T46" s="205"/>
      <c r="U46" s="117"/>
      <c r="V46" s="117"/>
      <c r="W46" s="199"/>
      <c r="X46" s="199"/>
      <c r="Y46" s="199"/>
      <c r="Z46" s="199"/>
    </row>
    <row r="47" spans="2:26" x14ac:dyDescent="0.3">
      <c r="B47" s="200"/>
      <c r="C47" s="117"/>
      <c r="D47" s="151" t="s">
        <v>1060</v>
      </c>
      <c r="E47" s="72">
        <v>20</v>
      </c>
      <c r="F47" s="49" t="s">
        <v>1421</v>
      </c>
      <c r="G47" s="204"/>
      <c r="H47" s="230" t="s">
        <v>507</v>
      </c>
      <c r="I47" s="230" t="s">
        <v>775</v>
      </c>
      <c r="J47" s="117" t="str">
        <f t="shared" si="0"/>
        <v>Sampang</v>
      </c>
      <c r="K47" s="117"/>
      <c r="L47" s="117"/>
      <c r="M47" s="230" t="s">
        <v>571</v>
      </c>
      <c r="N47" s="117"/>
      <c r="O47" s="204" t="s">
        <v>359</v>
      </c>
      <c r="P47" s="117"/>
      <c r="Q47" s="204" t="s">
        <v>713</v>
      </c>
      <c r="R47" s="117">
        <v>-7.2027612999999997</v>
      </c>
      <c r="S47" s="117">
        <v>113.24406620000001</v>
      </c>
      <c r="T47" s="205"/>
      <c r="U47" s="117"/>
      <c r="V47" s="117"/>
      <c r="W47" s="199"/>
      <c r="X47" s="199"/>
      <c r="Y47" s="199"/>
      <c r="Z47" s="199"/>
    </row>
    <row r="48" spans="2:26" x14ac:dyDescent="0.3">
      <c r="B48" s="200"/>
      <c r="C48" s="117"/>
      <c r="D48" s="145" t="s">
        <v>1061</v>
      </c>
      <c r="E48" s="72">
        <v>20</v>
      </c>
      <c r="F48" s="47" t="s">
        <v>1421</v>
      </c>
      <c r="G48" s="204"/>
      <c r="H48" s="43" t="s">
        <v>574</v>
      </c>
      <c r="I48" s="230" t="s">
        <v>775</v>
      </c>
      <c r="J48" s="117" t="str">
        <f t="shared" si="0"/>
        <v>Sampang</v>
      </c>
      <c r="K48" s="117"/>
      <c r="L48" s="117"/>
      <c r="M48" s="230" t="s">
        <v>571</v>
      </c>
      <c r="N48" s="117"/>
      <c r="O48" s="204" t="s">
        <v>359</v>
      </c>
      <c r="P48" s="117"/>
      <c r="Q48" s="204" t="s">
        <v>713</v>
      </c>
      <c r="R48" s="117">
        <v>-7.2033296</v>
      </c>
      <c r="S48" s="117">
        <v>113.24410949999999</v>
      </c>
      <c r="T48" s="205"/>
      <c r="U48" s="117"/>
      <c r="V48" s="117"/>
      <c r="W48" s="199"/>
      <c r="X48" s="199"/>
      <c r="Y48" s="199"/>
      <c r="Z48" s="199"/>
    </row>
    <row r="49" spans="2:26" x14ac:dyDescent="0.3">
      <c r="B49" s="200"/>
      <c r="C49" s="117"/>
      <c r="D49" s="145" t="s">
        <v>1062</v>
      </c>
      <c r="E49" s="72">
        <v>19</v>
      </c>
      <c r="F49" s="47" t="s">
        <v>1421</v>
      </c>
      <c r="G49" s="204"/>
      <c r="H49" s="43" t="s">
        <v>574</v>
      </c>
      <c r="I49" s="230" t="s">
        <v>775</v>
      </c>
      <c r="J49" s="117" t="str">
        <f t="shared" si="0"/>
        <v>Sampang</v>
      </c>
      <c r="K49" s="117"/>
      <c r="L49" s="117"/>
      <c r="M49" s="230" t="s">
        <v>571</v>
      </c>
      <c r="N49" s="117"/>
      <c r="O49" s="204" t="s">
        <v>359</v>
      </c>
      <c r="P49" s="117"/>
      <c r="Q49" s="204" t="s">
        <v>713</v>
      </c>
      <c r="R49" s="117">
        <v>-7.2029722999999999</v>
      </c>
      <c r="S49" s="117">
        <v>113.24424550000001</v>
      </c>
      <c r="T49" s="205"/>
      <c r="U49" s="117"/>
      <c r="V49" s="117"/>
      <c r="W49" s="199"/>
      <c r="X49" s="199"/>
      <c r="Y49" s="199"/>
      <c r="Z49" s="199"/>
    </row>
    <row r="50" spans="2:26" x14ac:dyDescent="0.3">
      <c r="B50" s="200"/>
      <c r="C50" s="117"/>
      <c r="D50" s="145" t="s">
        <v>1090</v>
      </c>
      <c r="E50" s="72">
        <v>20</v>
      </c>
      <c r="F50" s="49" t="s">
        <v>1423</v>
      </c>
      <c r="G50" s="204"/>
      <c r="H50" s="230" t="s">
        <v>360</v>
      </c>
      <c r="I50" s="230" t="s">
        <v>775</v>
      </c>
      <c r="J50" s="117" t="str">
        <f t="shared" si="0"/>
        <v>Sampang</v>
      </c>
      <c r="K50" s="117"/>
      <c r="L50" s="117"/>
      <c r="M50" s="230" t="s">
        <v>571</v>
      </c>
      <c r="N50" s="117"/>
      <c r="O50" s="204" t="s">
        <v>359</v>
      </c>
      <c r="P50" s="117"/>
      <c r="Q50" s="204" t="s">
        <v>713</v>
      </c>
      <c r="R50" s="117">
        <v>-7.2030523999999998</v>
      </c>
      <c r="S50" s="117">
        <v>113.2436441</v>
      </c>
      <c r="T50" s="205"/>
      <c r="U50" s="117"/>
      <c r="V50" s="117"/>
      <c r="W50" s="199"/>
      <c r="X50" s="199"/>
      <c r="Y50" s="199"/>
      <c r="Z50" s="199"/>
    </row>
    <row r="51" spans="2:26" x14ac:dyDescent="0.3">
      <c r="B51" s="200"/>
      <c r="C51" s="117"/>
      <c r="D51" s="145" t="s">
        <v>1091</v>
      </c>
      <c r="E51" s="72">
        <v>40</v>
      </c>
      <c r="F51" s="47" t="s">
        <v>1421</v>
      </c>
      <c r="G51" s="204"/>
      <c r="H51" s="230" t="s">
        <v>361</v>
      </c>
      <c r="I51" s="230" t="s">
        <v>775</v>
      </c>
      <c r="J51" s="117" t="str">
        <f t="shared" si="0"/>
        <v>Sampang</v>
      </c>
      <c r="K51" s="117"/>
      <c r="L51" s="117"/>
      <c r="M51" s="43" t="s">
        <v>571</v>
      </c>
      <c r="N51" s="117"/>
      <c r="O51" s="204" t="s">
        <v>359</v>
      </c>
      <c r="P51" s="117"/>
      <c r="Q51" s="204" t="s">
        <v>713</v>
      </c>
      <c r="R51" s="117">
        <v>-7.2030874000000003</v>
      </c>
      <c r="S51" s="117">
        <v>113.2436249</v>
      </c>
      <c r="T51" s="205"/>
      <c r="U51" s="117"/>
      <c r="V51" s="117"/>
      <c r="W51" s="199"/>
      <c r="X51" s="199"/>
      <c r="Y51" s="199"/>
      <c r="Z51" s="199"/>
    </row>
    <row r="52" spans="2:26" x14ac:dyDescent="0.3">
      <c r="B52" s="200"/>
      <c r="C52" s="117"/>
      <c r="D52" s="145" t="s">
        <v>1122</v>
      </c>
      <c r="E52" s="72">
        <v>30</v>
      </c>
      <c r="F52" s="49" t="s">
        <v>1423</v>
      </c>
      <c r="G52" s="204"/>
      <c r="H52" s="230" t="s">
        <v>389</v>
      </c>
      <c r="I52" s="230" t="s">
        <v>775</v>
      </c>
      <c r="J52" s="117" t="str">
        <f t="shared" si="0"/>
        <v>Sampang</v>
      </c>
      <c r="K52" s="117"/>
      <c r="L52" s="117"/>
      <c r="M52" s="230" t="s">
        <v>571</v>
      </c>
      <c r="N52" s="117"/>
      <c r="O52" s="204" t="s">
        <v>359</v>
      </c>
      <c r="P52" s="117"/>
      <c r="Q52" s="204" t="s">
        <v>713</v>
      </c>
      <c r="R52" s="117">
        <v>-7.2033247999999999</v>
      </c>
      <c r="S52" s="117">
        <v>113.24412890000001</v>
      </c>
      <c r="T52" s="205"/>
      <c r="U52" s="117"/>
      <c r="V52" s="117"/>
      <c r="W52" s="199"/>
      <c r="X52" s="199"/>
      <c r="Y52" s="199"/>
      <c r="Z52" s="199"/>
    </row>
    <row r="53" spans="2:26" x14ac:dyDescent="0.3">
      <c r="B53" s="200"/>
      <c r="C53" s="117"/>
      <c r="D53" s="145" t="s">
        <v>1123</v>
      </c>
      <c r="E53" s="72">
        <v>20</v>
      </c>
      <c r="F53" s="47" t="s">
        <v>1423</v>
      </c>
      <c r="G53" s="204"/>
      <c r="H53" s="43" t="s">
        <v>390</v>
      </c>
      <c r="I53" s="230" t="s">
        <v>775</v>
      </c>
      <c r="J53" s="117" t="str">
        <f t="shared" si="0"/>
        <v>Sampang</v>
      </c>
      <c r="K53" s="117"/>
      <c r="L53" s="117"/>
      <c r="M53" s="43" t="s">
        <v>571</v>
      </c>
      <c r="N53" s="117"/>
      <c r="O53" s="204" t="s">
        <v>359</v>
      </c>
      <c r="P53" s="117"/>
      <c r="Q53" s="204" t="s">
        <v>713</v>
      </c>
      <c r="R53" s="117">
        <v>-7.2027131999999998</v>
      </c>
      <c r="S53" s="117">
        <v>113.2444189</v>
      </c>
      <c r="T53" s="205"/>
      <c r="U53" s="117"/>
      <c r="V53" s="117"/>
      <c r="W53" s="199"/>
      <c r="X53" s="199"/>
      <c r="Y53" s="199"/>
      <c r="Z53" s="199"/>
    </row>
    <row r="54" spans="2:26" x14ac:dyDescent="0.3">
      <c r="B54" s="200"/>
      <c r="C54" s="117"/>
      <c r="D54" s="145" t="s">
        <v>1140</v>
      </c>
      <c r="E54" s="72">
        <v>19</v>
      </c>
      <c r="F54" s="47" t="s">
        <v>1423</v>
      </c>
      <c r="G54" s="204"/>
      <c r="H54" s="230" t="s">
        <v>400</v>
      </c>
      <c r="I54" s="230" t="s">
        <v>775</v>
      </c>
      <c r="J54" s="117" t="str">
        <f t="shared" si="0"/>
        <v>Sampang</v>
      </c>
      <c r="K54" s="117"/>
      <c r="L54" s="117"/>
      <c r="M54" s="230" t="s">
        <v>571</v>
      </c>
      <c r="N54" s="117"/>
      <c r="O54" s="204" t="s">
        <v>359</v>
      </c>
      <c r="P54" s="117"/>
      <c r="Q54" s="204" t="s">
        <v>713</v>
      </c>
      <c r="R54" s="117">
        <v>-7.2033190999999999</v>
      </c>
      <c r="S54" s="117">
        <v>113.2436517</v>
      </c>
      <c r="T54" s="205"/>
      <c r="U54" s="117"/>
      <c r="V54" s="117"/>
      <c r="W54" s="199"/>
      <c r="X54" s="199"/>
      <c r="Y54" s="199"/>
      <c r="Z54" s="199"/>
    </row>
    <row r="55" spans="2:26" x14ac:dyDescent="0.3">
      <c r="B55" s="200"/>
      <c r="C55" s="117"/>
      <c r="D55" s="145" t="s">
        <v>1148</v>
      </c>
      <c r="E55" s="72">
        <v>22</v>
      </c>
      <c r="F55" s="47" t="s">
        <v>1421</v>
      </c>
      <c r="G55" s="204"/>
      <c r="H55" s="43" t="s">
        <v>404</v>
      </c>
      <c r="I55" s="230" t="s">
        <v>775</v>
      </c>
      <c r="J55" s="117" t="str">
        <f t="shared" si="0"/>
        <v>Sampang</v>
      </c>
      <c r="K55" s="117"/>
      <c r="L55" s="117"/>
      <c r="M55" s="230" t="s">
        <v>571</v>
      </c>
      <c r="N55" s="117"/>
      <c r="O55" s="204" t="s">
        <v>359</v>
      </c>
      <c r="P55" s="117"/>
      <c r="Q55" s="204" t="s">
        <v>713</v>
      </c>
      <c r="R55" s="117">
        <v>-7.2024336</v>
      </c>
      <c r="S55" s="117">
        <v>113.24413439999999</v>
      </c>
      <c r="T55" s="205"/>
      <c r="U55" s="117"/>
      <c r="V55" s="117"/>
      <c r="W55" s="199"/>
      <c r="X55" s="199"/>
      <c r="Y55" s="199"/>
      <c r="Z55" s="199"/>
    </row>
    <row r="56" spans="2:26" x14ac:dyDescent="0.3">
      <c r="B56" s="200"/>
      <c r="C56" s="117"/>
      <c r="D56" s="145" t="s">
        <v>1175</v>
      </c>
      <c r="E56" s="72">
        <v>22</v>
      </c>
      <c r="F56" s="49" t="s">
        <v>1421</v>
      </c>
      <c r="G56" s="204"/>
      <c r="H56" s="230" t="s">
        <v>426</v>
      </c>
      <c r="I56" s="230" t="s">
        <v>775</v>
      </c>
      <c r="J56" s="117" t="str">
        <f t="shared" si="0"/>
        <v>Sampang</v>
      </c>
      <c r="K56" s="117"/>
      <c r="L56" s="117"/>
      <c r="M56" s="230" t="s">
        <v>571</v>
      </c>
      <c r="N56" s="117"/>
      <c r="O56" s="204" t="s">
        <v>359</v>
      </c>
      <c r="P56" s="117"/>
      <c r="Q56" s="204" t="s">
        <v>713</v>
      </c>
      <c r="R56" s="117">
        <v>-7.2031675000000002</v>
      </c>
      <c r="S56" s="117">
        <v>113.24441090000001</v>
      </c>
      <c r="T56" s="205"/>
      <c r="U56" s="117"/>
      <c r="V56" s="117"/>
      <c r="W56" s="199"/>
      <c r="X56" s="199"/>
      <c r="Y56" s="199"/>
      <c r="Z56" s="199"/>
    </row>
    <row r="57" spans="2:26" x14ac:dyDescent="0.3">
      <c r="B57" s="200"/>
      <c r="C57" s="117"/>
      <c r="D57" s="145" t="s">
        <v>257</v>
      </c>
      <c r="E57" s="72">
        <v>20</v>
      </c>
      <c r="F57" s="47" t="s">
        <v>1421</v>
      </c>
      <c r="G57" s="204"/>
      <c r="H57" s="43" t="s">
        <v>434</v>
      </c>
      <c r="I57" s="43" t="s">
        <v>775</v>
      </c>
      <c r="J57" s="117" t="str">
        <f t="shared" si="0"/>
        <v>Sampang</v>
      </c>
      <c r="K57" s="117"/>
      <c r="L57" s="117"/>
      <c r="M57" s="43" t="s">
        <v>571</v>
      </c>
      <c r="N57" s="117"/>
      <c r="O57" s="204" t="s">
        <v>359</v>
      </c>
      <c r="P57" s="117"/>
      <c r="Q57" s="204" t="s">
        <v>713</v>
      </c>
      <c r="R57" s="117">
        <v>-7.2030703000000003</v>
      </c>
      <c r="S57" s="117">
        <v>113.24380069999999</v>
      </c>
      <c r="T57" s="205"/>
      <c r="U57" s="117"/>
      <c r="V57" s="117"/>
      <c r="W57" s="199"/>
      <c r="X57" s="199"/>
      <c r="Y57" s="199"/>
      <c r="Z57" s="199"/>
    </row>
    <row r="58" spans="2:26" x14ac:dyDescent="0.3">
      <c r="B58" s="200"/>
      <c r="C58" s="117"/>
      <c r="D58" s="145" t="s">
        <v>1189</v>
      </c>
      <c r="E58" s="72">
        <v>24</v>
      </c>
      <c r="F58" s="49" t="s">
        <v>1421</v>
      </c>
      <c r="G58" s="204"/>
      <c r="H58" s="230" t="s">
        <v>400</v>
      </c>
      <c r="I58" s="43" t="s">
        <v>775</v>
      </c>
      <c r="J58" s="117" t="str">
        <f t="shared" si="0"/>
        <v>Sampang</v>
      </c>
      <c r="K58" s="117"/>
      <c r="L58" s="117"/>
      <c r="M58" s="43" t="s">
        <v>571</v>
      </c>
      <c r="N58" s="117"/>
      <c r="O58" s="204" t="s">
        <v>359</v>
      </c>
      <c r="P58" s="117"/>
      <c r="Q58" s="204" t="s">
        <v>713</v>
      </c>
      <c r="R58" s="117">
        <v>-7.2033699000000002</v>
      </c>
      <c r="S58" s="117">
        <v>113.2445002</v>
      </c>
      <c r="T58" s="205"/>
      <c r="U58" s="117"/>
      <c r="V58" s="117"/>
      <c r="W58" s="199"/>
      <c r="X58" s="199"/>
      <c r="Y58" s="199"/>
      <c r="Z58" s="199"/>
    </row>
    <row r="59" spans="2:26" x14ac:dyDescent="0.3">
      <c r="B59" s="200"/>
      <c r="C59" s="117"/>
      <c r="D59" s="145" t="s">
        <v>1190</v>
      </c>
      <c r="E59" s="72">
        <v>52</v>
      </c>
      <c r="F59" s="49" t="s">
        <v>1423</v>
      </c>
      <c r="G59" s="204"/>
      <c r="H59" s="230" t="s">
        <v>389</v>
      </c>
      <c r="I59" s="43" t="s">
        <v>775</v>
      </c>
      <c r="J59" s="117" t="str">
        <f t="shared" si="0"/>
        <v>Sampang</v>
      </c>
      <c r="K59" s="117"/>
      <c r="L59" s="117"/>
      <c r="M59" s="43" t="s">
        <v>571</v>
      </c>
      <c r="N59" s="117"/>
      <c r="O59" s="204" t="s">
        <v>359</v>
      </c>
      <c r="P59" s="117"/>
      <c r="Q59" s="204" t="s">
        <v>713</v>
      </c>
      <c r="R59" s="117">
        <v>-7.2030997000000001</v>
      </c>
      <c r="S59" s="117">
        <v>113.2443823</v>
      </c>
      <c r="T59" s="205"/>
      <c r="U59" s="117"/>
      <c r="V59" s="117"/>
      <c r="W59" s="199"/>
      <c r="X59" s="199"/>
      <c r="Y59" s="199"/>
      <c r="Z59" s="199"/>
    </row>
    <row r="60" spans="2:26" x14ac:dyDescent="0.3">
      <c r="B60" s="200"/>
      <c r="C60" s="117"/>
      <c r="D60" s="145" t="s">
        <v>1218</v>
      </c>
      <c r="E60" s="72">
        <v>16</v>
      </c>
      <c r="F60" s="49" t="s">
        <v>1423</v>
      </c>
      <c r="G60" s="204"/>
      <c r="H60" s="230" t="s">
        <v>400</v>
      </c>
      <c r="I60" s="230" t="s">
        <v>775</v>
      </c>
      <c r="J60" s="117" t="str">
        <f t="shared" si="0"/>
        <v>Sampang</v>
      </c>
      <c r="K60" s="117"/>
      <c r="L60" s="117"/>
      <c r="M60" s="230" t="s">
        <v>571</v>
      </c>
      <c r="N60" s="117"/>
      <c r="O60" s="204" t="s">
        <v>359</v>
      </c>
      <c r="P60" s="117"/>
      <c r="Q60" s="204" t="s">
        <v>713</v>
      </c>
      <c r="R60" s="117">
        <v>-7.2026396000000004</v>
      </c>
      <c r="S60" s="117">
        <v>113.2443947</v>
      </c>
      <c r="T60" s="205"/>
      <c r="U60" s="117"/>
      <c r="V60" s="117"/>
      <c r="W60" s="199"/>
      <c r="X60" s="199"/>
      <c r="Y60" s="199"/>
      <c r="Z60" s="199"/>
    </row>
    <row r="61" spans="2:26" x14ac:dyDescent="0.3">
      <c r="B61" s="200"/>
      <c r="C61" s="117"/>
      <c r="D61" s="145" t="s">
        <v>1229</v>
      </c>
      <c r="E61" s="72">
        <v>58</v>
      </c>
      <c r="F61" s="49" t="s">
        <v>1421</v>
      </c>
      <c r="G61" s="204"/>
      <c r="H61" s="230" t="s">
        <v>389</v>
      </c>
      <c r="I61" s="230" t="s">
        <v>775</v>
      </c>
      <c r="J61" s="117" t="str">
        <f t="shared" si="0"/>
        <v>Sampang</v>
      </c>
      <c r="K61" s="117"/>
      <c r="L61" s="117"/>
      <c r="M61" s="230" t="s">
        <v>571</v>
      </c>
      <c r="N61" s="117"/>
      <c r="O61" s="204" t="s">
        <v>359</v>
      </c>
      <c r="P61" s="117"/>
      <c r="Q61" s="204" t="s">
        <v>713</v>
      </c>
      <c r="R61" s="117">
        <v>-7.2025363000000002</v>
      </c>
      <c r="S61" s="117">
        <v>113.24371379999999</v>
      </c>
      <c r="T61" s="205"/>
      <c r="U61" s="117"/>
      <c r="V61" s="117"/>
      <c r="W61" s="199"/>
      <c r="X61" s="199"/>
      <c r="Y61" s="199"/>
      <c r="Z61" s="199"/>
    </row>
    <row r="62" spans="2:26" x14ac:dyDescent="0.3">
      <c r="B62" s="200"/>
      <c r="C62" s="117"/>
      <c r="D62" s="145" t="s">
        <v>1241</v>
      </c>
      <c r="E62" s="72">
        <v>60</v>
      </c>
      <c r="F62" s="47" t="s">
        <v>1423</v>
      </c>
      <c r="G62" s="204"/>
      <c r="H62" s="230" t="s">
        <v>478</v>
      </c>
      <c r="I62" s="230" t="s">
        <v>775</v>
      </c>
      <c r="J62" s="117" t="str">
        <f t="shared" si="0"/>
        <v>Sampang</v>
      </c>
      <c r="K62" s="117"/>
      <c r="L62" s="117"/>
      <c r="M62" s="230" t="s">
        <v>571</v>
      </c>
      <c r="N62" s="117"/>
      <c r="O62" s="204" t="s">
        <v>359</v>
      </c>
      <c r="P62" s="117"/>
      <c r="Q62" s="204" t="s">
        <v>713</v>
      </c>
      <c r="R62" s="117">
        <v>-7.2026577999999999</v>
      </c>
      <c r="S62" s="117">
        <v>113.2436158</v>
      </c>
      <c r="T62" s="205"/>
      <c r="U62" s="117"/>
      <c r="V62" s="117"/>
      <c r="W62" s="199"/>
      <c r="X62" s="199"/>
      <c r="Y62" s="199"/>
      <c r="Z62" s="199"/>
    </row>
    <row r="63" spans="2:26" x14ac:dyDescent="0.3">
      <c r="B63" s="200"/>
      <c r="C63" s="117"/>
      <c r="D63" s="145" t="s">
        <v>1242</v>
      </c>
      <c r="E63" s="72">
        <v>3</v>
      </c>
      <c r="F63" s="49" t="s">
        <v>1421</v>
      </c>
      <c r="G63" s="204"/>
      <c r="H63" s="230" t="s">
        <v>479</v>
      </c>
      <c r="I63" s="230" t="s">
        <v>775</v>
      </c>
      <c r="J63" s="117" t="str">
        <f t="shared" si="0"/>
        <v>Sampang</v>
      </c>
      <c r="K63" s="117"/>
      <c r="L63" s="117"/>
      <c r="M63" s="230" t="s">
        <v>571</v>
      </c>
      <c r="N63" s="117"/>
      <c r="O63" s="204" t="s">
        <v>359</v>
      </c>
      <c r="P63" s="117"/>
      <c r="Q63" s="204" t="s">
        <v>713</v>
      </c>
      <c r="R63" s="117">
        <v>-7.2030551000000003</v>
      </c>
      <c r="S63" s="117">
        <v>113.2441467</v>
      </c>
      <c r="T63" s="205"/>
      <c r="U63" s="117"/>
      <c r="V63" s="117"/>
      <c r="W63" s="199"/>
      <c r="X63" s="199"/>
      <c r="Y63" s="199"/>
      <c r="Z63" s="199"/>
    </row>
    <row r="64" spans="2:26" x14ac:dyDescent="0.3">
      <c r="B64" s="200"/>
      <c r="C64" s="117"/>
      <c r="D64" s="145" t="s">
        <v>1245</v>
      </c>
      <c r="E64" s="72">
        <v>23</v>
      </c>
      <c r="F64" s="49" t="s">
        <v>1423</v>
      </c>
      <c r="G64" s="204"/>
      <c r="H64" s="230" t="s">
        <v>481</v>
      </c>
      <c r="I64" s="230" t="s">
        <v>775</v>
      </c>
      <c r="J64" s="117" t="str">
        <f t="shared" si="0"/>
        <v>Sampang</v>
      </c>
      <c r="K64" s="117"/>
      <c r="L64" s="117"/>
      <c r="M64" s="230" t="s">
        <v>571</v>
      </c>
      <c r="N64" s="117"/>
      <c r="O64" s="204" t="s">
        <v>359</v>
      </c>
      <c r="P64" s="117"/>
      <c r="Q64" s="204" t="s">
        <v>713</v>
      </c>
      <c r="R64" s="117">
        <v>-7.2033576999999998</v>
      </c>
      <c r="S64" s="117">
        <v>113.2441755</v>
      </c>
      <c r="T64" s="205"/>
      <c r="U64" s="117"/>
      <c r="V64" s="117"/>
      <c r="W64" s="199"/>
      <c r="X64" s="199"/>
      <c r="Y64" s="199"/>
      <c r="Z64" s="199"/>
    </row>
    <row r="65" spans="2:26" x14ac:dyDescent="0.3">
      <c r="B65" s="200"/>
      <c r="C65" s="117"/>
      <c r="D65" s="151" t="s">
        <v>1263</v>
      </c>
      <c r="E65" s="72">
        <v>42</v>
      </c>
      <c r="F65" s="49" t="s">
        <v>1423</v>
      </c>
      <c r="G65" s="204"/>
      <c r="H65" s="230" t="s">
        <v>497</v>
      </c>
      <c r="I65" s="230" t="s">
        <v>775</v>
      </c>
      <c r="J65" s="117" t="str">
        <f t="shared" si="0"/>
        <v>Sampang</v>
      </c>
      <c r="K65" s="117"/>
      <c r="L65" s="117"/>
      <c r="M65" s="230" t="s">
        <v>571</v>
      </c>
      <c r="N65" s="117"/>
      <c r="O65" s="204" t="s">
        <v>359</v>
      </c>
      <c r="P65" s="117"/>
      <c r="Q65" s="204" t="s">
        <v>713</v>
      </c>
      <c r="R65" s="117">
        <v>-7.2028334000000003</v>
      </c>
      <c r="S65" s="117">
        <v>113.2439928</v>
      </c>
      <c r="T65" s="205"/>
      <c r="U65" s="117"/>
      <c r="V65" s="117"/>
      <c r="W65" s="199"/>
      <c r="X65" s="199"/>
      <c r="Y65" s="199"/>
      <c r="Z65" s="199"/>
    </row>
    <row r="66" spans="2:26" x14ac:dyDescent="0.3">
      <c r="B66" s="200"/>
      <c r="C66" s="117"/>
      <c r="D66" s="145" t="s">
        <v>1264</v>
      </c>
      <c r="E66" s="72">
        <v>20</v>
      </c>
      <c r="F66" s="49" t="s">
        <v>1421</v>
      </c>
      <c r="G66" s="204"/>
      <c r="H66" s="230" t="s">
        <v>498</v>
      </c>
      <c r="I66" s="230" t="s">
        <v>775</v>
      </c>
      <c r="J66" s="117" t="str">
        <f t="shared" si="0"/>
        <v>Sampang</v>
      </c>
      <c r="K66" s="117"/>
      <c r="L66" s="117"/>
      <c r="M66" s="230" t="s">
        <v>571</v>
      </c>
      <c r="N66" s="117"/>
      <c r="O66" s="204" t="s">
        <v>359</v>
      </c>
      <c r="P66" s="117"/>
      <c r="Q66" s="204" t="s">
        <v>713</v>
      </c>
      <c r="R66" s="117">
        <v>-7.2031365000000003</v>
      </c>
      <c r="S66" s="117">
        <v>113.2440417</v>
      </c>
      <c r="T66" s="205"/>
      <c r="U66" s="117"/>
      <c r="V66" s="117"/>
      <c r="W66" s="199"/>
      <c r="X66" s="199"/>
      <c r="Y66" s="199"/>
      <c r="Z66" s="199"/>
    </row>
    <row r="67" spans="2:26" x14ac:dyDescent="0.3">
      <c r="B67" s="200"/>
      <c r="C67" s="117"/>
      <c r="D67" s="145" t="s">
        <v>1265</v>
      </c>
      <c r="E67" s="72">
        <v>18</v>
      </c>
      <c r="F67" s="47" t="s">
        <v>1423</v>
      </c>
      <c r="G67" s="204"/>
      <c r="H67" s="230" t="s">
        <v>499</v>
      </c>
      <c r="I67" s="230" t="s">
        <v>775</v>
      </c>
      <c r="J67" s="117" t="str">
        <f t="shared" ref="J67:J130" si="1">PROPER(I67)</f>
        <v>Sampang</v>
      </c>
      <c r="K67" s="117"/>
      <c r="L67" s="117"/>
      <c r="M67" s="230" t="s">
        <v>571</v>
      </c>
      <c r="N67" s="117"/>
      <c r="O67" s="204" t="s">
        <v>359</v>
      </c>
      <c r="P67" s="117"/>
      <c r="Q67" s="204" t="s">
        <v>713</v>
      </c>
      <c r="R67" s="117">
        <v>-7.2032081000000003</v>
      </c>
      <c r="S67" s="117">
        <v>113.2444613</v>
      </c>
      <c r="T67" s="205"/>
      <c r="U67" s="117"/>
      <c r="V67" s="117"/>
      <c r="W67" s="199"/>
      <c r="X67" s="199"/>
      <c r="Y67" s="199"/>
      <c r="Z67" s="199"/>
    </row>
    <row r="68" spans="2:26" x14ac:dyDescent="0.3">
      <c r="B68" s="200"/>
      <c r="C68" s="117"/>
      <c r="D68" s="145" t="s">
        <v>1275</v>
      </c>
      <c r="E68" s="72">
        <v>28</v>
      </c>
      <c r="F68" s="47" t="s">
        <v>1423</v>
      </c>
      <c r="G68" s="204"/>
      <c r="H68" s="230" t="s">
        <v>507</v>
      </c>
      <c r="I68" s="230" t="s">
        <v>775</v>
      </c>
      <c r="J68" s="117" t="str">
        <f t="shared" si="1"/>
        <v>Sampang</v>
      </c>
      <c r="K68" s="117"/>
      <c r="L68" s="117"/>
      <c r="M68" s="230" t="s">
        <v>571</v>
      </c>
      <c r="N68" s="117"/>
      <c r="O68" s="204" t="s">
        <v>359</v>
      </c>
      <c r="P68" s="117"/>
      <c r="Q68" s="204" t="s">
        <v>713</v>
      </c>
      <c r="R68" s="117">
        <v>-7.2028755000000002</v>
      </c>
      <c r="S68" s="117">
        <v>113.24365880000001</v>
      </c>
      <c r="T68" s="205"/>
      <c r="U68" s="117"/>
      <c r="V68" s="117"/>
      <c r="W68" s="199"/>
      <c r="X68" s="199"/>
      <c r="Y68" s="199"/>
      <c r="Z68" s="199"/>
    </row>
    <row r="69" spans="2:26" x14ac:dyDescent="0.3">
      <c r="B69" s="200"/>
      <c r="C69" s="117"/>
      <c r="D69" s="145" t="s">
        <v>1276</v>
      </c>
      <c r="E69" s="72">
        <v>48</v>
      </c>
      <c r="F69" s="47" t="s">
        <v>1423</v>
      </c>
      <c r="G69" s="204"/>
      <c r="H69" s="230" t="s">
        <v>508</v>
      </c>
      <c r="I69" s="230" t="s">
        <v>775</v>
      </c>
      <c r="J69" s="117" t="str">
        <f t="shared" si="1"/>
        <v>Sampang</v>
      </c>
      <c r="K69" s="117"/>
      <c r="L69" s="117"/>
      <c r="M69" s="230" t="s">
        <v>571</v>
      </c>
      <c r="N69" s="117"/>
      <c r="O69" s="204" t="s">
        <v>359</v>
      </c>
      <c r="P69" s="117"/>
      <c r="Q69" s="204" t="s">
        <v>713</v>
      </c>
      <c r="R69" s="117">
        <v>-7.2033303999999996</v>
      </c>
      <c r="S69" s="117">
        <v>113.2441307</v>
      </c>
      <c r="T69" s="205"/>
      <c r="U69" s="117"/>
      <c r="V69" s="117"/>
      <c r="W69" s="199"/>
      <c r="X69" s="199"/>
      <c r="Y69" s="199"/>
      <c r="Z69" s="199"/>
    </row>
    <row r="70" spans="2:26" x14ac:dyDescent="0.3">
      <c r="B70" s="200"/>
      <c r="C70" s="117"/>
      <c r="D70" s="43" t="s">
        <v>1300</v>
      </c>
      <c r="E70" s="72">
        <v>25</v>
      </c>
      <c r="F70" s="49" t="s">
        <v>1423</v>
      </c>
      <c r="G70" s="204"/>
      <c r="H70" s="158" t="s">
        <v>527</v>
      </c>
      <c r="I70" s="230" t="s">
        <v>775</v>
      </c>
      <c r="J70" s="117" t="str">
        <f t="shared" si="1"/>
        <v>Sampang</v>
      </c>
      <c r="K70" s="117"/>
      <c r="L70" s="117"/>
      <c r="M70" s="158" t="s">
        <v>571</v>
      </c>
      <c r="N70" s="117"/>
      <c r="O70" s="204" t="s">
        <v>359</v>
      </c>
      <c r="P70" s="117"/>
      <c r="Q70" s="204" t="s">
        <v>713</v>
      </c>
      <c r="R70" s="117">
        <v>-7.2025240999999998</v>
      </c>
      <c r="S70" s="117">
        <v>113.2436866</v>
      </c>
      <c r="T70" s="205"/>
      <c r="U70" s="117"/>
      <c r="V70" s="117"/>
      <c r="W70" s="199"/>
      <c r="X70" s="199"/>
      <c r="Y70" s="199"/>
      <c r="Z70" s="199"/>
    </row>
    <row r="71" spans="2:26" x14ac:dyDescent="0.3">
      <c r="B71" s="200"/>
      <c r="C71" s="117"/>
      <c r="D71" s="151" t="s">
        <v>1328</v>
      </c>
      <c r="E71" s="72">
        <v>26</v>
      </c>
      <c r="F71" s="49" t="s">
        <v>1421</v>
      </c>
      <c r="G71" s="204"/>
      <c r="H71" s="230" t="s">
        <v>550</v>
      </c>
      <c r="I71" s="230" t="s">
        <v>775</v>
      </c>
      <c r="J71" s="117" t="str">
        <f t="shared" si="1"/>
        <v>Sampang</v>
      </c>
      <c r="K71" s="117"/>
      <c r="L71" s="117"/>
      <c r="M71" s="230" t="s">
        <v>571</v>
      </c>
      <c r="N71" s="117"/>
      <c r="O71" s="204" t="s">
        <v>359</v>
      </c>
      <c r="P71" s="117"/>
      <c r="Q71" s="204" t="s">
        <v>713</v>
      </c>
      <c r="R71" s="117">
        <v>-7.2029997999999997</v>
      </c>
      <c r="S71" s="117">
        <v>113.2443998</v>
      </c>
      <c r="T71" s="205"/>
      <c r="U71" s="117"/>
      <c r="V71" s="117"/>
      <c r="W71" s="199"/>
      <c r="X71" s="199"/>
      <c r="Y71" s="199"/>
      <c r="Z71" s="199"/>
    </row>
    <row r="72" spans="2:26" x14ac:dyDescent="0.3">
      <c r="B72" s="200"/>
      <c r="C72" s="117"/>
      <c r="D72" s="151" t="s">
        <v>1329</v>
      </c>
      <c r="E72" s="72">
        <v>56</v>
      </c>
      <c r="F72" s="49" t="s">
        <v>1421</v>
      </c>
      <c r="G72" s="204"/>
      <c r="H72" s="230" t="s">
        <v>551</v>
      </c>
      <c r="I72" s="230" t="s">
        <v>775</v>
      </c>
      <c r="J72" s="117" t="str">
        <f t="shared" si="1"/>
        <v>Sampang</v>
      </c>
      <c r="K72" s="117"/>
      <c r="L72" s="117"/>
      <c r="M72" s="230" t="s">
        <v>571</v>
      </c>
      <c r="N72" s="117"/>
      <c r="O72" s="204" t="s">
        <v>359</v>
      </c>
      <c r="P72" s="117"/>
      <c r="Q72" s="204" t="s">
        <v>713</v>
      </c>
      <c r="R72" s="117">
        <v>-7.2029486</v>
      </c>
      <c r="S72" s="117">
        <v>113.2439299</v>
      </c>
      <c r="T72" s="205"/>
      <c r="U72" s="117"/>
      <c r="V72" s="117"/>
      <c r="W72" s="199"/>
      <c r="X72" s="199"/>
      <c r="Y72" s="199"/>
      <c r="Z72" s="199"/>
    </row>
    <row r="73" spans="2:26" x14ac:dyDescent="0.3">
      <c r="B73" s="200"/>
      <c r="C73" s="117"/>
      <c r="D73" s="151" t="s">
        <v>1334</v>
      </c>
      <c r="E73" s="72">
        <v>57</v>
      </c>
      <c r="F73" s="49" t="s">
        <v>1423</v>
      </c>
      <c r="G73" s="204"/>
      <c r="H73" s="230" t="s">
        <v>1464</v>
      </c>
      <c r="I73" s="230" t="s">
        <v>775</v>
      </c>
      <c r="J73" s="117" t="str">
        <f t="shared" si="1"/>
        <v>Sampang</v>
      </c>
      <c r="K73" s="117"/>
      <c r="L73" s="117"/>
      <c r="M73" s="230" t="s">
        <v>571</v>
      </c>
      <c r="N73" s="117"/>
      <c r="O73" s="204" t="s">
        <v>359</v>
      </c>
      <c r="P73" s="117"/>
      <c r="Q73" s="204" t="s">
        <v>713</v>
      </c>
      <c r="R73" s="117">
        <v>-7.2028135000000004</v>
      </c>
      <c r="S73" s="117">
        <v>113.2442417</v>
      </c>
      <c r="T73" s="205"/>
      <c r="U73" s="117"/>
      <c r="V73" s="117"/>
      <c r="W73" s="199"/>
      <c r="X73" s="199"/>
      <c r="Y73" s="199"/>
      <c r="Z73" s="199"/>
    </row>
    <row r="74" spans="2:26" x14ac:dyDescent="0.3">
      <c r="B74" s="200"/>
      <c r="C74" s="117"/>
      <c r="D74" s="151" t="s">
        <v>1335</v>
      </c>
      <c r="E74" s="72">
        <v>55</v>
      </c>
      <c r="F74" s="49" t="s">
        <v>1423</v>
      </c>
      <c r="G74" s="204"/>
      <c r="H74" s="230" t="s">
        <v>1465</v>
      </c>
      <c r="I74" s="230" t="s">
        <v>775</v>
      </c>
      <c r="J74" s="117" t="str">
        <f t="shared" si="1"/>
        <v>Sampang</v>
      </c>
      <c r="K74" s="117"/>
      <c r="L74" s="117"/>
      <c r="M74" s="230" t="s">
        <v>571</v>
      </c>
      <c r="N74" s="117"/>
      <c r="O74" s="204" t="s">
        <v>359</v>
      </c>
      <c r="P74" s="117"/>
      <c r="Q74" s="204" t="s">
        <v>713</v>
      </c>
      <c r="R74" s="117">
        <v>-7.2029820999999998</v>
      </c>
      <c r="S74" s="117">
        <v>113.2439292</v>
      </c>
      <c r="T74" s="205"/>
      <c r="U74" s="117"/>
      <c r="V74" s="117"/>
      <c r="W74" s="199"/>
      <c r="X74" s="199"/>
      <c r="Y74" s="199"/>
      <c r="Z74" s="199"/>
    </row>
    <row r="75" spans="2:26" x14ac:dyDescent="0.3">
      <c r="B75" s="200"/>
      <c r="C75" s="117"/>
      <c r="D75" s="151" t="s">
        <v>1336</v>
      </c>
      <c r="E75" s="72">
        <v>35</v>
      </c>
      <c r="F75" s="49" t="s">
        <v>1421</v>
      </c>
      <c r="G75" s="204"/>
      <c r="H75" s="230" t="s">
        <v>1466</v>
      </c>
      <c r="I75" s="230" t="s">
        <v>775</v>
      </c>
      <c r="J75" s="117" t="str">
        <f t="shared" si="1"/>
        <v>Sampang</v>
      </c>
      <c r="K75" s="117"/>
      <c r="L75" s="117"/>
      <c r="M75" s="230" t="s">
        <v>571</v>
      </c>
      <c r="N75" s="117"/>
      <c r="O75" s="204" t="s">
        <v>359</v>
      </c>
      <c r="P75" s="117"/>
      <c r="Q75" s="204" t="s">
        <v>713</v>
      </c>
      <c r="R75" s="117">
        <v>-7.2030152000000003</v>
      </c>
      <c r="S75" s="117">
        <v>113.24374899999999</v>
      </c>
      <c r="T75" s="205"/>
      <c r="U75" s="117"/>
      <c r="V75" s="117"/>
      <c r="W75" s="199"/>
      <c r="X75" s="199"/>
      <c r="Y75" s="199"/>
      <c r="Z75" s="199"/>
    </row>
    <row r="76" spans="2:26" x14ac:dyDescent="0.3">
      <c r="B76" s="200"/>
      <c r="C76" s="117"/>
      <c r="D76" s="151" t="s">
        <v>1337</v>
      </c>
      <c r="E76" s="72">
        <v>34</v>
      </c>
      <c r="F76" s="49" t="s">
        <v>1421</v>
      </c>
      <c r="G76" s="204"/>
      <c r="H76" s="230" t="s">
        <v>1465</v>
      </c>
      <c r="I76" s="230" t="s">
        <v>775</v>
      </c>
      <c r="J76" s="117" t="str">
        <f t="shared" si="1"/>
        <v>Sampang</v>
      </c>
      <c r="K76" s="117"/>
      <c r="L76" s="117"/>
      <c r="M76" s="230" t="s">
        <v>571</v>
      </c>
      <c r="N76" s="117"/>
      <c r="O76" s="204" t="s">
        <v>359</v>
      </c>
      <c r="P76" s="117"/>
      <c r="Q76" s="204" t="s">
        <v>713</v>
      </c>
      <c r="R76" s="117">
        <v>-7.2025810000000003</v>
      </c>
      <c r="S76" s="117">
        <v>113.24451670000001</v>
      </c>
      <c r="T76" s="205"/>
      <c r="U76" s="117"/>
      <c r="V76" s="117"/>
      <c r="W76" s="199"/>
      <c r="X76" s="199"/>
      <c r="Y76" s="199"/>
      <c r="Z76" s="199"/>
    </row>
    <row r="77" spans="2:26" x14ac:dyDescent="0.3">
      <c r="B77" s="200"/>
      <c r="C77" s="117"/>
      <c r="D77" s="151" t="s">
        <v>1356</v>
      </c>
      <c r="E77" s="72">
        <v>35</v>
      </c>
      <c r="F77" s="49" t="s">
        <v>1421</v>
      </c>
      <c r="G77" s="204"/>
      <c r="H77" s="230" t="s">
        <v>1475</v>
      </c>
      <c r="I77" s="230" t="s">
        <v>775</v>
      </c>
      <c r="J77" s="117" t="str">
        <f t="shared" si="1"/>
        <v>Sampang</v>
      </c>
      <c r="K77" s="117"/>
      <c r="L77" s="117"/>
      <c r="M77" s="230" t="s">
        <v>571</v>
      </c>
      <c r="N77" s="117"/>
      <c r="O77" s="204" t="s">
        <v>359</v>
      </c>
      <c r="P77" s="117"/>
      <c r="Q77" s="204" t="s">
        <v>713</v>
      </c>
      <c r="R77" s="117">
        <v>-7.2028201999999997</v>
      </c>
      <c r="S77" s="117">
        <v>113.2439387</v>
      </c>
      <c r="T77" s="205"/>
      <c r="U77" s="117"/>
      <c r="V77" s="117"/>
      <c r="W77" s="199"/>
      <c r="X77" s="199"/>
      <c r="Y77" s="199"/>
      <c r="Z77" s="199"/>
    </row>
    <row r="78" spans="2:26" x14ac:dyDescent="0.3">
      <c r="B78" s="200"/>
      <c r="C78" s="117"/>
      <c r="D78" s="151" t="s">
        <v>1374</v>
      </c>
      <c r="E78" s="72">
        <v>63</v>
      </c>
      <c r="F78" s="49" t="s">
        <v>1421</v>
      </c>
      <c r="G78" s="204"/>
      <c r="H78" s="230" t="s">
        <v>1480</v>
      </c>
      <c r="I78" s="230" t="s">
        <v>775</v>
      </c>
      <c r="J78" s="117" t="str">
        <f t="shared" si="1"/>
        <v>Sampang</v>
      </c>
      <c r="K78" s="117"/>
      <c r="L78" s="117"/>
      <c r="M78" s="230" t="s">
        <v>571</v>
      </c>
      <c r="N78" s="117"/>
      <c r="O78" s="204" t="s">
        <v>359</v>
      </c>
      <c r="P78" s="117"/>
      <c r="Q78" s="204" t="s">
        <v>713</v>
      </c>
      <c r="R78" s="117">
        <v>-7.202979</v>
      </c>
      <c r="S78" s="117">
        <v>113.24404250000001</v>
      </c>
      <c r="T78" s="205"/>
      <c r="U78" s="117"/>
      <c r="V78" s="117"/>
      <c r="W78" s="199"/>
      <c r="X78" s="199"/>
      <c r="Y78" s="199"/>
      <c r="Z78" s="199"/>
    </row>
    <row r="79" spans="2:26" x14ac:dyDescent="0.3">
      <c r="B79" s="200"/>
      <c r="C79" s="117"/>
      <c r="D79" s="151" t="s">
        <v>1411</v>
      </c>
      <c r="E79" s="72">
        <v>58</v>
      </c>
      <c r="F79" s="49" t="s">
        <v>1423</v>
      </c>
      <c r="G79" s="117"/>
      <c r="H79" s="230" t="s">
        <v>1493</v>
      </c>
      <c r="I79" s="230" t="s">
        <v>775</v>
      </c>
      <c r="J79" s="117" t="str">
        <f t="shared" si="1"/>
        <v>Sampang</v>
      </c>
      <c r="K79" s="117"/>
      <c r="L79" s="117"/>
      <c r="M79" s="230" t="s">
        <v>571</v>
      </c>
      <c r="N79" s="117"/>
      <c r="O79" s="204" t="s">
        <v>359</v>
      </c>
      <c r="P79" s="117"/>
      <c r="Q79" s="204" t="s">
        <v>713</v>
      </c>
      <c r="R79" s="117">
        <v>-7.2024089</v>
      </c>
      <c r="S79" s="117">
        <v>113.2439267</v>
      </c>
      <c r="T79" s="205"/>
      <c r="U79" s="117"/>
      <c r="V79" s="117"/>
      <c r="W79" s="199"/>
      <c r="X79" s="199"/>
      <c r="Y79" s="199"/>
      <c r="Z79" s="199"/>
    </row>
    <row r="80" spans="2:26" x14ac:dyDescent="0.3">
      <c r="B80" s="200"/>
      <c r="C80" s="117"/>
      <c r="D80" s="185" t="s">
        <v>1569</v>
      </c>
      <c r="E80" s="217">
        <v>48</v>
      </c>
      <c r="F80" s="217" t="s">
        <v>1423</v>
      </c>
      <c r="G80" s="117"/>
      <c r="H80" s="185" t="s">
        <v>1590</v>
      </c>
      <c r="I80" s="185" t="s">
        <v>775</v>
      </c>
      <c r="J80" s="117" t="str">
        <f t="shared" si="1"/>
        <v>Sampang</v>
      </c>
      <c r="K80" s="117"/>
      <c r="L80" s="117"/>
      <c r="M80" s="185" t="s">
        <v>571</v>
      </c>
      <c r="N80" s="117"/>
      <c r="O80" s="204" t="s">
        <v>359</v>
      </c>
      <c r="P80" s="117"/>
      <c r="Q80" s="204" t="s">
        <v>729</v>
      </c>
      <c r="R80" s="117">
        <v>-7.2025663</v>
      </c>
      <c r="S80" s="117">
        <v>113.24441280000001</v>
      </c>
      <c r="T80" s="205"/>
      <c r="U80" s="117"/>
      <c r="V80" s="117"/>
      <c r="W80" s="199"/>
      <c r="X80" s="199"/>
      <c r="Y80" s="199"/>
      <c r="Z80" s="199"/>
    </row>
    <row r="81" spans="2:26" x14ac:dyDescent="0.3">
      <c r="B81" s="200"/>
      <c r="C81" s="117"/>
      <c r="D81" s="237" t="s">
        <v>1573</v>
      </c>
      <c r="E81" s="238">
        <v>58</v>
      </c>
      <c r="F81" s="238" t="s">
        <v>1421</v>
      </c>
      <c r="G81" s="117"/>
      <c r="H81" s="237" t="s">
        <v>1594</v>
      </c>
      <c r="I81" s="237" t="s">
        <v>775</v>
      </c>
      <c r="J81" s="117" t="str">
        <f t="shared" si="1"/>
        <v>Sampang</v>
      </c>
      <c r="K81" s="117"/>
      <c r="L81" s="117"/>
      <c r="M81" s="237" t="s">
        <v>571</v>
      </c>
      <c r="N81" s="117"/>
      <c r="O81" s="204" t="s">
        <v>359</v>
      </c>
      <c r="P81" s="117"/>
      <c r="Q81" s="204" t="s">
        <v>729</v>
      </c>
      <c r="R81" s="117">
        <v>-7.2025132999999997</v>
      </c>
      <c r="S81" s="117">
        <v>113.2437491</v>
      </c>
      <c r="T81" s="205"/>
      <c r="U81" s="117"/>
      <c r="V81" s="117"/>
      <c r="W81" s="199"/>
      <c r="X81" s="199"/>
      <c r="Y81" s="199"/>
      <c r="Z81" s="199"/>
    </row>
    <row r="82" spans="2:26" x14ac:dyDescent="0.3">
      <c r="B82" s="200"/>
      <c r="C82" s="117"/>
      <c r="D82" s="237" t="s">
        <v>1574</v>
      </c>
      <c r="E82" s="238">
        <v>41</v>
      </c>
      <c r="F82" s="238" t="s">
        <v>1423</v>
      </c>
      <c r="G82" s="117"/>
      <c r="H82" s="237" t="s">
        <v>1595</v>
      </c>
      <c r="I82" s="237" t="s">
        <v>775</v>
      </c>
      <c r="J82" s="117" t="str">
        <f t="shared" si="1"/>
        <v>Sampang</v>
      </c>
      <c r="K82" s="117"/>
      <c r="L82" s="117"/>
      <c r="M82" s="237" t="s">
        <v>571</v>
      </c>
      <c r="N82" s="117"/>
      <c r="O82" s="204" t="s">
        <v>359</v>
      </c>
      <c r="P82" s="117"/>
      <c r="Q82" s="204" t="s">
        <v>729</v>
      </c>
      <c r="R82" s="117">
        <v>-7.2029858000000004</v>
      </c>
      <c r="S82" s="117">
        <v>113.24375929999999</v>
      </c>
      <c r="T82" s="205"/>
      <c r="U82" s="117"/>
      <c r="V82" s="117"/>
      <c r="W82" s="199"/>
      <c r="X82" s="199"/>
      <c r="Y82" s="199"/>
      <c r="Z82" s="199"/>
    </row>
    <row r="83" spans="2:26" x14ac:dyDescent="0.3">
      <c r="B83" s="200"/>
      <c r="C83" s="117"/>
      <c r="D83" s="235" t="s">
        <v>1577</v>
      </c>
      <c r="E83" s="238">
        <v>42</v>
      </c>
      <c r="F83" s="238" t="s">
        <v>1421</v>
      </c>
      <c r="G83" s="117"/>
      <c r="H83" s="235" t="s">
        <v>1598</v>
      </c>
      <c r="I83" s="235" t="s">
        <v>775</v>
      </c>
      <c r="J83" s="117" t="str">
        <f t="shared" si="1"/>
        <v>Sampang</v>
      </c>
      <c r="K83" s="117"/>
      <c r="L83" s="117"/>
      <c r="M83" s="235" t="s">
        <v>571</v>
      </c>
      <c r="N83" s="117"/>
      <c r="O83" s="204" t="s">
        <v>359</v>
      </c>
      <c r="P83" s="117"/>
      <c r="Q83" s="204" t="s">
        <v>729</v>
      </c>
      <c r="R83" s="117">
        <v>-7.2024762999999998</v>
      </c>
      <c r="S83" s="117">
        <v>113.2438815</v>
      </c>
      <c r="T83" s="205"/>
      <c r="U83" s="117"/>
      <c r="V83" s="117"/>
      <c r="W83" s="199"/>
      <c r="X83" s="199"/>
      <c r="Y83" s="199"/>
      <c r="Z83" s="199"/>
    </row>
    <row r="84" spans="2:26" x14ac:dyDescent="0.3">
      <c r="B84" s="200"/>
      <c r="C84" s="117"/>
      <c r="D84" s="235" t="s">
        <v>1580</v>
      </c>
      <c r="E84" s="236">
        <v>55</v>
      </c>
      <c r="F84" s="236" t="s">
        <v>1421</v>
      </c>
      <c r="G84" s="117"/>
      <c r="H84" s="235" t="s">
        <v>1600</v>
      </c>
      <c r="I84" s="235" t="s">
        <v>775</v>
      </c>
      <c r="J84" s="117" t="str">
        <f t="shared" si="1"/>
        <v>Sampang</v>
      </c>
      <c r="K84" s="117"/>
      <c r="L84" s="117"/>
      <c r="M84" s="235" t="s">
        <v>571</v>
      </c>
      <c r="N84" s="117"/>
      <c r="O84" s="204" t="s">
        <v>359</v>
      </c>
      <c r="P84" s="117"/>
      <c r="Q84" s="204" t="s">
        <v>729</v>
      </c>
      <c r="R84" s="117">
        <v>-7.2030003999999996</v>
      </c>
      <c r="S84" s="117">
        <v>113.2439146</v>
      </c>
      <c r="T84" s="205"/>
      <c r="U84" s="117"/>
      <c r="V84" s="117"/>
      <c r="W84" s="199"/>
      <c r="X84" s="199"/>
      <c r="Y84" s="199"/>
      <c r="Z84" s="199"/>
    </row>
    <row r="85" spans="2:26" x14ac:dyDescent="0.3">
      <c r="B85" s="200"/>
      <c r="C85" s="117"/>
      <c r="D85" s="235" t="s">
        <v>1581</v>
      </c>
      <c r="E85" s="236">
        <v>59</v>
      </c>
      <c r="F85" s="236" t="s">
        <v>1421</v>
      </c>
      <c r="G85" s="117"/>
      <c r="H85" s="235" t="s">
        <v>1601</v>
      </c>
      <c r="I85" s="235" t="s">
        <v>775</v>
      </c>
      <c r="J85" s="117" t="str">
        <f t="shared" si="1"/>
        <v>Sampang</v>
      </c>
      <c r="K85" s="117"/>
      <c r="L85" s="117"/>
      <c r="M85" s="235" t="s">
        <v>571</v>
      </c>
      <c r="N85" s="117"/>
      <c r="O85" s="204" t="s">
        <v>359</v>
      </c>
      <c r="P85" s="117"/>
      <c r="Q85" s="204" t="s">
        <v>729</v>
      </c>
      <c r="R85" s="117">
        <v>-7.2027362000000004</v>
      </c>
      <c r="S85" s="117">
        <v>113.2437862</v>
      </c>
      <c r="T85" s="205"/>
      <c r="U85" s="117"/>
      <c r="V85" s="117"/>
      <c r="W85" s="199"/>
      <c r="X85" s="199"/>
      <c r="Y85" s="199"/>
      <c r="Z85" s="199"/>
    </row>
    <row r="86" spans="2:26" x14ac:dyDescent="0.3">
      <c r="B86" s="200"/>
      <c r="C86" s="117"/>
      <c r="D86" s="192" t="s">
        <v>1609</v>
      </c>
      <c r="E86" s="219">
        <v>27</v>
      </c>
      <c r="F86" s="219" t="s">
        <v>1423</v>
      </c>
      <c r="G86" s="117"/>
      <c r="H86" s="192" t="s">
        <v>755</v>
      </c>
      <c r="I86" s="192" t="s">
        <v>775</v>
      </c>
      <c r="J86" s="117" t="str">
        <f t="shared" si="1"/>
        <v>Sampang</v>
      </c>
      <c r="K86" s="117"/>
      <c r="L86" s="117"/>
      <c r="M86" s="192" t="s">
        <v>571</v>
      </c>
      <c r="N86" s="117"/>
      <c r="O86" s="204" t="s">
        <v>359</v>
      </c>
      <c r="P86" s="117"/>
      <c r="Q86" s="204" t="s">
        <v>774</v>
      </c>
      <c r="R86" s="117">
        <v>-7.2026474</v>
      </c>
      <c r="S86" s="117">
        <v>113.2441649</v>
      </c>
      <c r="T86" s="205"/>
      <c r="U86" s="117"/>
      <c r="V86" s="117"/>
      <c r="W86" s="199"/>
      <c r="X86" s="199"/>
      <c r="Y86" s="199"/>
      <c r="Z86" s="199"/>
    </row>
    <row r="87" spans="2:26" x14ac:dyDescent="0.3">
      <c r="B87" s="200"/>
      <c r="C87" s="117"/>
      <c r="D87" s="239" t="s">
        <v>1610</v>
      </c>
      <c r="E87" s="219">
        <v>61</v>
      </c>
      <c r="F87" s="219" t="s">
        <v>1423</v>
      </c>
      <c r="G87" s="117"/>
      <c r="H87" s="192" t="s">
        <v>755</v>
      </c>
      <c r="I87" s="192" t="s">
        <v>775</v>
      </c>
      <c r="J87" s="117" t="str">
        <f t="shared" si="1"/>
        <v>Sampang</v>
      </c>
      <c r="K87" s="117"/>
      <c r="L87" s="117"/>
      <c r="M87" s="192" t="s">
        <v>571</v>
      </c>
      <c r="N87" s="117"/>
      <c r="O87" s="204" t="s">
        <v>359</v>
      </c>
      <c r="P87" s="117"/>
      <c r="Q87" s="204" t="s">
        <v>774</v>
      </c>
      <c r="R87" s="117">
        <v>-7.2026677000000001</v>
      </c>
      <c r="S87" s="117">
        <v>113.2439306</v>
      </c>
      <c r="T87" s="205"/>
      <c r="U87" s="117"/>
      <c r="V87" s="117"/>
      <c r="W87" s="199"/>
      <c r="X87" s="199"/>
      <c r="Y87" s="199"/>
      <c r="Z87" s="199"/>
    </row>
    <row r="88" spans="2:26" x14ac:dyDescent="0.3">
      <c r="B88" s="200"/>
      <c r="C88" s="117"/>
      <c r="D88" s="192" t="s">
        <v>1612</v>
      </c>
      <c r="E88" s="219">
        <v>30</v>
      </c>
      <c r="F88" s="219" t="s">
        <v>1423</v>
      </c>
      <c r="G88" s="117"/>
      <c r="H88" s="192" t="s">
        <v>755</v>
      </c>
      <c r="I88" s="192" t="s">
        <v>775</v>
      </c>
      <c r="J88" s="117" t="str">
        <f t="shared" si="1"/>
        <v>Sampang</v>
      </c>
      <c r="K88" s="117"/>
      <c r="L88" s="117"/>
      <c r="M88" s="192" t="s">
        <v>571</v>
      </c>
      <c r="N88" s="117"/>
      <c r="O88" s="204" t="s">
        <v>359</v>
      </c>
      <c r="P88" s="117"/>
      <c r="Q88" s="204" t="s">
        <v>774</v>
      </c>
      <c r="R88" s="117">
        <v>-7.2031783000000003</v>
      </c>
      <c r="S88" s="117">
        <v>113.2440431</v>
      </c>
      <c r="T88" s="205"/>
      <c r="U88" s="117"/>
      <c r="V88" s="117"/>
      <c r="W88" s="199"/>
      <c r="X88" s="199"/>
      <c r="Y88" s="199"/>
      <c r="Z88" s="199"/>
    </row>
    <row r="89" spans="2:26" x14ac:dyDescent="0.3">
      <c r="B89" s="200"/>
      <c r="C89" s="117"/>
      <c r="D89" s="192" t="s">
        <v>1620</v>
      </c>
      <c r="E89" s="219"/>
      <c r="F89" s="219" t="s">
        <v>1421</v>
      </c>
      <c r="G89" s="117"/>
      <c r="H89" s="192" t="s">
        <v>763</v>
      </c>
      <c r="I89" s="192" t="s">
        <v>775</v>
      </c>
      <c r="J89" s="117" t="str">
        <f t="shared" si="1"/>
        <v>Sampang</v>
      </c>
      <c r="K89" s="117"/>
      <c r="L89" s="117"/>
      <c r="M89" s="192" t="s">
        <v>571</v>
      </c>
      <c r="N89" s="117"/>
      <c r="O89" s="204" t="s">
        <v>359</v>
      </c>
      <c r="P89" s="117"/>
      <c r="Q89" s="204" t="s">
        <v>774</v>
      </c>
      <c r="R89" s="117">
        <v>-7.2027578999999999</v>
      </c>
      <c r="S89" s="117">
        <v>113.2439674</v>
      </c>
      <c r="T89" s="205"/>
      <c r="U89" s="117"/>
      <c r="V89" s="117"/>
      <c r="W89" s="199"/>
      <c r="X89" s="199"/>
      <c r="Y89" s="199"/>
      <c r="Z89" s="199"/>
    </row>
    <row r="90" spans="2:26" x14ac:dyDescent="0.3">
      <c r="B90" s="200"/>
      <c r="C90" s="117"/>
      <c r="D90" s="192" t="s">
        <v>1622</v>
      </c>
      <c r="E90" s="219">
        <v>55</v>
      </c>
      <c r="F90" s="219" t="s">
        <v>1423</v>
      </c>
      <c r="G90" s="117"/>
      <c r="H90" s="192" t="s">
        <v>1672</v>
      </c>
      <c r="I90" s="192" t="s">
        <v>775</v>
      </c>
      <c r="J90" s="117" t="str">
        <f t="shared" si="1"/>
        <v>Sampang</v>
      </c>
      <c r="K90" s="117"/>
      <c r="L90" s="117"/>
      <c r="M90" s="192" t="s">
        <v>571</v>
      </c>
      <c r="N90" s="117"/>
      <c r="O90" s="204" t="s">
        <v>359</v>
      </c>
      <c r="P90" s="117"/>
      <c r="Q90" s="204" t="s">
        <v>774</v>
      </c>
      <c r="R90" s="117">
        <v>-7.2030795000000003</v>
      </c>
      <c r="S90" s="117">
        <v>113.2443332</v>
      </c>
      <c r="T90" s="205"/>
      <c r="U90" s="117"/>
      <c r="V90" s="117"/>
      <c r="W90" s="199"/>
      <c r="X90" s="199"/>
      <c r="Y90" s="199"/>
      <c r="Z90" s="199"/>
    </row>
    <row r="91" spans="2:26" x14ac:dyDescent="0.3">
      <c r="B91" s="200"/>
      <c r="C91" s="117"/>
      <c r="D91" s="192" t="s">
        <v>1623</v>
      </c>
      <c r="E91" s="219">
        <v>26</v>
      </c>
      <c r="F91" s="219" t="s">
        <v>1421</v>
      </c>
      <c r="G91" s="117"/>
      <c r="H91" s="192" t="s">
        <v>764</v>
      </c>
      <c r="I91" s="192" t="s">
        <v>775</v>
      </c>
      <c r="J91" s="117" t="str">
        <f t="shared" si="1"/>
        <v>Sampang</v>
      </c>
      <c r="K91" s="117"/>
      <c r="L91" s="117"/>
      <c r="M91" s="192" t="s">
        <v>571</v>
      </c>
      <c r="N91" s="117"/>
      <c r="O91" s="204" t="s">
        <v>359</v>
      </c>
      <c r="P91" s="117"/>
      <c r="Q91" s="204" t="s">
        <v>774</v>
      </c>
      <c r="R91" s="117">
        <v>-7.2027114000000001</v>
      </c>
      <c r="S91" s="117">
        <v>113.2436216</v>
      </c>
      <c r="T91" s="205"/>
      <c r="U91" s="117"/>
      <c r="V91" s="117"/>
      <c r="W91" s="199"/>
      <c r="X91" s="199"/>
      <c r="Y91" s="199"/>
      <c r="Z91" s="199"/>
    </row>
    <row r="92" spans="2:26" x14ac:dyDescent="0.3">
      <c r="B92" s="200"/>
      <c r="C92" s="117"/>
      <c r="D92" s="192" t="s">
        <v>1625</v>
      </c>
      <c r="E92" s="219"/>
      <c r="F92" s="219" t="s">
        <v>1421</v>
      </c>
      <c r="G92" s="117"/>
      <c r="H92" s="192" t="s">
        <v>765</v>
      </c>
      <c r="I92" s="192" t="s">
        <v>775</v>
      </c>
      <c r="J92" s="117" t="str">
        <f t="shared" si="1"/>
        <v>Sampang</v>
      </c>
      <c r="K92" s="117"/>
      <c r="L92" s="117"/>
      <c r="M92" s="192" t="s">
        <v>571</v>
      </c>
      <c r="N92" s="117"/>
      <c r="O92" s="204" t="s">
        <v>359</v>
      </c>
      <c r="P92" s="117"/>
      <c r="Q92" s="204" t="s">
        <v>774</v>
      </c>
      <c r="R92" s="117">
        <v>-7.2028201999999997</v>
      </c>
      <c r="S92" s="117">
        <v>113.2439387</v>
      </c>
      <c r="T92" s="205"/>
      <c r="U92" s="117"/>
      <c r="V92" s="117"/>
      <c r="W92" s="199"/>
      <c r="X92" s="199"/>
      <c r="Y92" s="199"/>
      <c r="Z92" s="199"/>
    </row>
    <row r="93" spans="2:26" x14ac:dyDescent="0.3">
      <c r="B93" s="200"/>
      <c r="C93" s="117"/>
      <c r="D93" s="193" t="s">
        <v>1627</v>
      </c>
      <c r="E93" s="220">
        <v>57</v>
      </c>
      <c r="F93" s="219" t="s">
        <v>1423</v>
      </c>
      <c r="G93" s="117"/>
      <c r="H93" s="193" t="s">
        <v>767</v>
      </c>
      <c r="I93" s="193" t="s">
        <v>775</v>
      </c>
      <c r="J93" s="117" t="str">
        <f t="shared" si="1"/>
        <v>Sampang</v>
      </c>
      <c r="K93" s="117"/>
      <c r="L93" s="117"/>
      <c r="M93" s="193" t="s">
        <v>571</v>
      </c>
      <c r="N93" s="117"/>
      <c r="O93" s="204" t="s">
        <v>359</v>
      </c>
      <c r="P93" s="117"/>
      <c r="Q93" s="204" t="s">
        <v>774</v>
      </c>
      <c r="R93" s="117">
        <v>-7.202979</v>
      </c>
      <c r="S93" s="117">
        <v>113.24404250000001</v>
      </c>
      <c r="T93" s="205"/>
      <c r="U93" s="117"/>
      <c r="V93" s="117"/>
      <c r="W93" s="199"/>
      <c r="X93" s="199"/>
      <c r="Y93" s="199"/>
      <c r="Z93" s="199"/>
    </row>
    <row r="94" spans="2:26" x14ac:dyDescent="0.3">
      <c r="B94" s="200"/>
      <c r="C94" s="117"/>
      <c r="D94" s="193" t="s">
        <v>1628</v>
      </c>
      <c r="E94" s="220">
        <v>39</v>
      </c>
      <c r="F94" s="219" t="s">
        <v>1423</v>
      </c>
      <c r="G94" s="117"/>
      <c r="H94" s="193" t="s">
        <v>734</v>
      </c>
      <c r="I94" s="193" t="s">
        <v>775</v>
      </c>
      <c r="J94" s="117" t="str">
        <f t="shared" si="1"/>
        <v>Sampang</v>
      </c>
      <c r="K94" s="117"/>
      <c r="L94" s="117"/>
      <c r="M94" s="193" t="s">
        <v>571</v>
      </c>
      <c r="N94" s="117"/>
      <c r="O94" s="204" t="s">
        <v>359</v>
      </c>
      <c r="P94" s="117"/>
      <c r="Q94" s="204" t="s">
        <v>774</v>
      </c>
      <c r="R94" s="117">
        <v>-7.2024089</v>
      </c>
      <c r="S94" s="117">
        <v>113.2439267</v>
      </c>
      <c r="T94" s="205"/>
      <c r="U94" s="117"/>
      <c r="V94" s="117"/>
      <c r="W94" s="199"/>
      <c r="X94" s="199"/>
      <c r="Y94" s="199"/>
      <c r="Z94" s="199"/>
    </row>
    <row r="95" spans="2:26" x14ac:dyDescent="0.3">
      <c r="B95" s="200"/>
      <c r="C95" s="117"/>
      <c r="D95" s="193" t="s">
        <v>1629</v>
      </c>
      <c r="E95" s="220">
        <v>36</v>
      </c>
      <c r="F95" s="219" t="s">
        <v>1421</v>
      </c>
      <c r="G95" s="117"/>
      <c r="H95" s="193" t="s">
        <v>769</v>
      </c>
      <c r="I95" s="193" t="s">
        <v>775</v>
      </c>
      <c r="J95" s="117" t="str">
        <f t="shared" si="1"/>
        <v>Sampang</v>
      </c>
      <c r="K95" s="117"/>
      <c r="L95" s="117"/>
      <c r="M95" s="193" t="s">
        <v>571</v>
      </c>
      <c r="N95" s="117"/>
      <c r="O95" s="204" t="s">
        <v>359</v>
      </c>
      <c r="P95" s="117"/>
      <c r="Q95" s="204" t="s">
        <v>774</v>
      </c>
      <c r="R95" s="117">
        <v>-7.2025663</v>
      </c>
      <c r="S95" s="117">
        <v>113.24441280000001</v>
      </c>
      <c r="T95" s="205"/>
      <c r="U95" s="117"/>
      <c r="V95" s="117"/>
      <c r="W95" s="199"/>
      <c r="X95" s="199"/>
      <c r="Y95" s="199"/>
      <c r="Z95" s="199"/>
    </row>
    <row r="96" spans="2:26" x14ac:dyDescent="0.3">
      <c r="B96" s="200"/>
      <c r="C96" s="117"/>
      <c r="D96" s="193" t="s">
        <v>1631</v>
      </c>
      <c r="E96" s="220">
        <v>55</v>
      </c>
      <c r="F96" s="219" t="s">
        <v>1423</v>
      </c>
      <c r="G96" s="117"/>
      <c r="H96" s="193" t="s">
        <v>771</v>
      </c>
      <c r="I96" s="193" t="s">
        <v>775</v>
      </c>
      <c r="J96" s="117" t="str">
        <f t="shared" si="1"/>
        <v>Sampang</v>
      </c>
      <c r="K96" s="117"/>
      <c r="L96" s="117"/>
      <c r="M96" s="193" t="s">
        <v>571</v>
      </c>
      <c r="N96" s="117"/>
      <c r="O96" s="204" t="s">
        <v>359</v>
      </c>
      <c r="P96" s="117"/>
      <c r="Q96" s="204" t="s">
        <v>774</v>
      </c>
      <c r="R96" s="117">
        <v>-7.2025132999999997</v>
      </c>
      <c r="S96" s="117">
        <v>113.2437491</v>
      </c>
      <c r="T96" s="205"/>
      <c r="U96" s="117"/>
      <c r="V96" s="117"/>
      <c r="W96" s="199"/>
      <c r="X96" s="199"/>
      <c r="Y96" s="199"/>
      <c r="Z96" s="199"/>
    </row>
    <row r="97" spans="2:26" x14ac:dyDescent="0.3">
      <c r="B97" s="200"/>
      <c r="C97" s="117"/>
      <c r="D97" s="241" t="s">
        <v>1637</v>
      </c>
      <c r="E97" s="220">
        <v>48</v>
      </c>
      <c r="F97" s="221" t="s">
        <v>1423</v>
      </c>
      <c r="G97" s="117"/>
      <c r="H97" s="193" t="s">
        <v>1675</v>
      </c>
      <c r="I97" s="193" t="s">
        <v>775</v>
      </c>
      <c r="J97" s="117" t="str">
        <f t="shared" si="1"/>
        <v>Sampang</v>
      </c>
      <c r="K97" s="117"/>
      <c r="L97" s="117"/>
      <c r="M97" s="193" t="s">
        <v>571</v>
      </c>
      <c r="N97" s="117"/>
      <c r="O97" s="204" t="s">
        <v>359</v>
      </c>
      <c r="P97" s="117"/>
      <c r="Q97" s="204" t="s">
        <v>774</v>
      </c>
      <c r="R97" s="117">
        <v>-7.2029858000000004</v>
      </c>
      <c r="S97" s="117">
        <v>113.24375929999999</v>
      </c>
      <c r="T97" s="205"/>
      <c r="U97" s="117"/>
      <c r="V97" s="117"/>
      <c r="W97" s="199"/>
      <c r="X97" s="199"/>
      <c r="Y97" s="199"/>
      <c r="Z97" s="199"/>
    </row>
    <row r="98" spans="2:26" x14ac:dyDescent="0.3">
      <c r="B98" s="200"/>
      <c r="C98" s="117"/>
      <c r="D98" s="241" t="s">
        <v>1640</v>
      </c>
      <c r="E98" s="220">
        <v>40</v>
      </c>
      <c r="F98" s="221" t="s">
        <v>1421</v>
      </c>
      <c r="G98" s="117"/>
      <c r="H98" s="193" t="s">
        <v>1678</v>
      </c>
      <c r="I98" s="193" t="s">
        <v>775</v>
      </c>
      <c r="J98" s="117" t="str">
        <f t="shared" si="1"/>
        <v>Sampang</v>
      </c>
      <c r="K98" s="117"/>
      <c r="L98" s="117"/>
      <c r="M98" s="193" t="s">
        <v>571</v>
      </c>
      <c r="N98" s="117"/>
      <c r="O98" s="204" t="s">
        <v>359</v>
      </c>
      <c r="P98" s="117"/>
      <c r="Q98" s="204" t="s">
        <v>774</v>
      </c>
      <c r="R98" s="117">
        <v>-7.2024762999999998</v>
      </c>
      <c r="S98" s="117">
        <v>113.2438815</v>
      </c>
      <c r="T98" s="205"/>
      <c r="U98" s="117"/>
      <c r="V98" s="117"/>
      <c r="W98" s="199"/>
      <c r="X98" s="199"/>
      <c r="Y98" s="199"/>
      <c r="Z98" s="199"/>
    </row>
    <row r="99" spans="2:26" x14ac:dyDescent="0.3">
      <c r="B99" s="200"/>
      <c r="C99" s="117"/>
      <c r="D99" s="242" t="s">
        <v>1643</v>
      </c>
      <c r="E99" s="220"/>
      <c r="F99" s="221"/>
      <c r="G99" s="117"/>
      <c r="H99" s="193" t="s">
        <v>1475</v>
      </c>
      <c r="I99" s="193" t="s">
        <v>775</v>
      </c>
      <c r="J99" s="117" t="str">
        <f t="shared" si="1"/>
        <v>Sampang</v>
      </c>
      <c r="K99" s="117"/>
      <c r="L99" s="117"/>
      <c r="M99" s="193" t="s">
        <v>571</v>
      </c>
      <c r="N99" s="117"/>
      <c r="O99" s="204" t="s">
        <v>359</v>
      </c>
      <c r="P99" s="117"/>
      <c r="Q99" s="204" t="s">
        <v>774</v>
      </c>
      <c r="R99" s="117">
        <v>-7.2030003999999996</v>
      </c>
      <c r="S99" s="117">
        <v>113.2439146</v>
      </c>
      <c r="T99" s="205"/>
      <c r="U99" s="117"/>
      <c r="V99" s="117"/>
      <c r="W99" s="199"/>
      <c r="X99" s="199"/>
      <c r="Y99" s="199"/>
      <c r="Z99" s="199"/>
    </row>
    <row r="100" spans="2:26" x14ac:dyDescent="0.3">
      <c r="B100" s="200"/>
      <c r="C100" s="117"/>
      <c r="D100" s="241" t="s">
        <v>1646</v>
      </c>
      <c r="E100" s="220">
        <v>45</v>
      </c>
      <c r="F100" s="221" t="s">
        <v>1421</v>
      </c>
      <c r="G100" s="117"/>
      <c r="H100" s="193" t="s">
        <v>1675</v>
      </c>
      <c r="I100" s="193" t="s">
        <v>775</v>
      </c>
      <c r="J100" s="117" t="str">
        <f t="shared" si="1"/>
        <v>Sampang</v>
      </c>
      <c r="K100" s="117"/>
      <c r="L100" s="117"/>
      <c r="M100" s="193" t="s">
        <v>571</v>
      </c>
      <c r="N100" s="117"/>
      <c r="O100" s="204" t="s">
        <v>359</v>
      </c>
      <c r="P100" s="117"/>
      <c r="Q100" s="204" t="s">
        <v>774</v>
      </c>
      <c r="R100" s="117">
        <v>-7.2027362000000004</v>
      </c>
      <c r="S100" s="117">
        <v>113.2437862</v>
      </c>
      <c r="T100" s="205"/>
      <c r="U100" s="117"/>
      <c r="V100" s="117"/>
      <c r="W100" s="199"/>
      <c r="X100" s="199"/>
      <c r="Y100" s="199"/>
      <c r="Z100" s="199"/>
    </row>
    <row r="101" spans="2:26" x14ac:dyDescent="0.3">
      <c r="B101" s="200"/>
      <c r="C101" s="117"/>
      <c r="D101" s="242" t="s">
        <v>1652</v>
      </c>
      <c r="E101" s="220">
        <v>70</v>
      </c>
      <c r="F101" s="221" t="s">
        <v>1423</v>
      </c>
      <c r="G101" s="117"/>
      <c r="H101" s="193" t="s">
        <v>1685</v>
      </c>
      <c r="I101" s="193" t="s">
        <v>775</v>
      </c>
      <c r="J101" s="117" t="str">
        <f t="shared" si="1"/>
        <v>Sampang</v>
      </c>
      <c r="K101" s="117"/>
      <c r="L101" s="117"/>
      <c r="M101" s="193" t="s">
        <v>571</v>
      </c>
      <c r="N101" s="117"/>
      <c r="O101" s="204" t="s">
        <v>359</v>
      </c>
      <c r="P101" s="117"/>
      <c r="Q101" s="204" t="s">
        <v>774</v>
      </c>
      <c r="R101" s="117">
        <v>-7.2026474</v>
      </c>
      <c r="S101" s="117">
        <v>113.2441649</v>
      </c>
      <c r="T101" s="205"/>
      <c r="U101" s="117"/>
      <c r="V101" s="117"/>
      <c r="W101" s="199"/>
      <c r="X101" s="199"/>
      <c r="Y101" s="199"/>
      <c r="Z101" s="199"/>
    </row>
    <row r="102" spans="2:26" x14ac:dyDescent="0.3">
      <c r="B102" s="200"/>
      <c r="C102" s="117"/>
      <c r="D102" s="242" t="s">
        <v>1654</v>
      </c>
      <c r="E102" s="220">
        <v>55</v>
      </c>
      <c r="F102" s="221" t="s">
        <v>1421</v>
      </c>
      <c r="G102" s="117"/>
      <c r="H102" s="193" t="s">
        <v>1475</v>
      </c>
      <c r="I102" s="193" t="s">
        <v>775</v>
      </c>
      <c r="J102" s="117" t="str">
        <f t="shared" si="1"/>
        <v>Sampang</v>
      </c>
      <c r="K102" s="117"/>
      <c r="L102" s="117"/>
      <c r="M102" s="193" t="s">
        <v>571</v>
      </c>
      <c r="N102" s="117"/>
      <c r="O102" s="204" t="s">
        <v>359</v>
      </c>
      <c r="P102" s="117"/>
      <c r="Q102" s="204" t="s">
        <v>774</v>
      </c>
      <c r="R102" s="117">
        <v>-7.2026677000000001</v>
      </c>
      <c r="S102" s="117">
        <v>113.2439306</v>
      </c>
      <c r="T102" s="205"/>
      <c r="U102" s="117"/>
      <c r="V102" s="117"/>
      <c r="W102" s="199"/>
      <c r="X102" s="199"/>
      <c r="Y102" s="199"/>
      <c r="Z102" s="199"/>
    </row>
    <row r="103" spans="2:26" x14ac:dyDescent="0.3">
      <c r="B103" s="200"/>
      <c r="C103" s="117"/>
      <c r="D103" s="241" t="s">
        <v>1657</v>
      </c>
      <c r="E103" s="220">
        <v>63</v>
      </c>
      <c r="F103" s="221" t="s">
        <v>1421</v>
      </c>
      <c r="G103" s="117"/>
      <c r="H103" s="193" t="s">
        <v>1688</v>
      </c>
      <c r="I103" s="193" t="s">
        <v>775</v>
      </c>
      <c r="J103" s="117" t="str">
        <f t="shared" si="1"/>
        <v>Sampang</v>
      </c>
      <c r="K103" s="117"/>
      <c r="L103" s="117"/>
      <c r="M103" s="193" t="s">
        <v>571</v>
      </c>
      <c r="N103" s="117"/>
      <c r="O103" s="204" t="s">
        <v>359</v>
      </c>
      <c r="P103" s="117"/>
      <c r="Q103" s="204" t="s">
        <v>774</v>
      </c>
      <c r="R103" s="117">
        <v>-7.2031783000000003</v>
      </c>
      <c r="S103" s="117">
        <v>113.2440431</v>
      </c>
      <c r="T103" s="205"/>
      <c r="U103" s="117"/>
      <c r="V103" s="117"/>
      <c r="W103" s="199"/>
      <c r="X103" s="199"/>
      <c r="Y103" s="199"/>
      <c r="Z103" s="199"/>
    </row>
    <row r="104" spans="2:26" x14ac:dyDescent="0.3">
      <c r="B104" s="200"/>
      <c r="C104" s="117"/>
      <c r="D104" s="241" t="s">
        <v>1667</v>
      </c>
      <c r="E104" s="245">
        <v>35</v>
      </c>
      <c r="F104" s="245" t="s">
        <v>1421</v>
      </c>
      <c r="G104" s="117"/>
      <c r="H104" s="246" t="s">
        <v>1694</v>
      </c>
      <c r="I104" s="246" t="s">
        <v>775</v>
      </c>
      <c r="J104" s="117" t="str">
        <f t="shared" si="1"/>
        <v>Sampang</v>
      </c>
      <c r="K104" s="117"/>
      <c r="L104" s="117"/>
      <c r="M104" s="246" t="s">
        <v>571</v>
      </c>
      <c r="N104" s="117"/>
      <c r="O104" s="204" t="s">
        <v>359</v>
      </c>
      <c r="P104" s="117"/>
      <c r="Q104" s="204" t="s">
        <v>774</v>
      </c>
      <c r="R104" s="117">
        <v>-7.2027578999999999</v>
      </c>
      <c r="S104" s="117">
        <v>113.2439674</v>
      </c>
      <c r="T104" s="205"/>
      <c r="U104" s="117"/>
      <c r="V104" s="117"/>
      <c r="W104" s="199"/>
      <c r="X104" s="199"/>
      <c r="Y104" s="199"/>
      <c r="Z104" s="199"/>
    </row>
    <row r="105" spans="2:26" x14ac:dyDescent="0.3">
      <c r="B105" s="200"/>
      <c r="C105" s="117"/>
      <c r="D105" s="241" t="s">
        <v>1668</v>
      </c>
      <c r="E105" s="245">
        <v>55</v>
      </c>
      <c r="F105" s="245" t="s">
        <v>1421</v>
      </c>
      <c r="G105" s="117"/>
      <c r="H105" s="246" t="s">
        <v>1600</v>
      </c>
      <c r="I105" s="246" t="s">
        <v>775</v>
      </c>
      <c r="J105" s="117" t="str">
        <f t="shared" si="1"/>
        <v>Sampang</v>
      </c>
      <c r="K105" s="117"/>
      <c r="L105" s="117"/>
      <c r="M105" s="246" t="s">
        <v>571</v>
      </c>
      <c r="N105" s="117"/>
      <c r="O105" s="204" t="s">
        <v>359</v>
      </c>
      <c r="P105" s="117"/>
      <c r="Q105" s="204" t="s">
        <v>774</v>
      </c>
      <c r="R105" s="117">
        <v>-7.2030795000000003</v>
      </c>
      <c r="S105" s="117">
        <v>113.2443332</v>
      </c>
      <c r="T105" s="205"/>
      <c r="U105" s="117"/>
      <c r="V105" s="117"/>
      <c r="W105" s="199"/>
      <c r="X105" s="199"/>
      <c r="Y105" s="199"/>
      <c r="Z105" s="199"/>
    </row>
    <row r="106" spans="2:26" x14ac:dyDescent="0.3">
      <c r="B106" s="200"/>
      <c r="C106" s="117"/>
      <c r="D106" s="241" t="s">
        <v>1581</v>
      </c>
      <c r="E106" s="245">
        <v>59</v>
      </c>
      <c r="F106" s="245" t="s">
        <v>1421</v>
      </c>
      <c r="G106" s="117"/>
      <c r="H106" s="246" t="s">
        <v>742</v>
      </c>
      <c r="I106" s="246" t="s">
        <v>775</v>
      </c>
      <c r="J106" s="117" t="str">
        <f t="shared" si="1"/>
        <v>Sampang</v>
      </c>
      <c r="K106" s="117"/>
      <c r="L106" s="117"/>
      <c r="M106" s="246" t="s">
        <v>571</v>
      </c>
      <c r="N106" s="117"/>
      <c r="O106" s="204" t="s">
        <v>359</v>
      </c>
      <c r="P106" s="117"/>
      <c r="Q106" s="204" t="s">
        <v>774</v>
      </c>
      <c r="R106" s="117">
        <v>-7.2027114000000001</v>
      </c>
      <c r="S106" s="117">
        <v>113.2436216</v>
      </c>
      <c r="T106" s="205"/>
      <c r="U106" s="117"/>
      <c r="V106" s="117"/>
      <c r="W106" s="199"/>
      <c r="X106" s="199"/>
      <c r="Y106" s="199"/>
      <c r="Z106" s="199"/>
    </row>
    <row r="107" spans="2:26" x14ac:dyDescent="0.3">
      <c r="B107" s="200"/>
      <c r="C107" s="117"/>
      <c r="D107" s="241" t="s">
        <v>1670</v>
      </c>
      <c r="E107" s="245">
        <v>55</v>
      </c>
      <c r="F107" s="221" t="s">
        <v>1421</v>
      </c>
      <c r="G107" s="117"/>
      <c r="H107" s="244" t="s">
        <v>1697</v>
      </c>
      <c r="I107" s="246" t="s">
        <v>775</v>
      </c>
      <c r="J107" s="117" t="str">
        <f t="shared" si="1"/>
        <v>Sampang</v>
      </c>
      <c r="K107" s="117"/>
      <c r="L107" s="117"/>
      <c r="M107" s="246" t="s">
        <v>571</v>
      </c>
      <c r="N107" s="117"/>
      <c r="O107" s="204" t="s">
        <v>359</v>
      </c>
      <c r="P107" s="117"/>
      <c r="Q107" s="204" t="s">
        <v>774</v>
      </c>
      <c r="R107" s="117">
        <v>-7.2026474</v>
      </c>
      <c r="S107" s="117">
        <v>113.2441649</v>
      </c>
      <c r="T107" s="205"/>
      <c r="U107" s="117"/>
      <c r="V107" s="117"/>
      <c r="W107" s="199"/>
      <c r="X107" s="199"/>
      <c r="Y107" s="199"/>
      <c r="Z107" s="199"/>
    </row>
    <row r="108" spans="2:26" x14ac:dyDescent="0.3">
      <c r="B108" s="200"/>
      <c r="C108" s="117"/>
      <c r="D108" s="145" t="s">
        <v>1180</v>
      </c>
      <c r="E108" s="72">
        <v>23</v>
      </c>
      <c r="F108" s="47" t="s">
        <v>1423</v>
      </c>
      <c r="G108" s="204"/>
      <c r="H108" s="230" t="s">
        <v>389</v>
      </c>
      <c r="I108" s="230" t="s">
        <v>775</v>
      </c>
      <c r="J108" s="117" t="str">
        <f t="shared" si="1"/>
        <v>Sampang</v>
      </c>
      <c r="K108" s="117"/>
      <c r="L108" s="117"/>
      <c r="M108" s="230" t="s">
        <v>601</v>
      </c>
      <c r="N108" s="117"/>
      <c r="O108" s="204" t="s">
        <v>359</v>
      </c>
      <c r="P108" s="117"/>
      <c r="Q108" s="204" t="s">
        <v>713</v>
      </c>
      <c r="R108" s="117">
        <v>-7.2026474</v>
      </c>
      <c r="S108" s="117">
        <v>113.2441649</v>
      </c>
      <c r="T108" s="205"/>
      <c r="U108" s="117"/>
      <c r="V108" s="117"/>
      <c r="W108" s="199"/>
      <c r="X108" s="199"/>
      <c r="Y108" s="199"/>
      <c r="Z108" s="199"/>
    </row>
    <row r="109" spans="2:26" x14ac:dyDescent="0.3">
      <c r="B109" s="200"/>
      <c r="C109" s="117"/>
      <c r="D109" s="145" t="s">
        <v>914</v>
      </c>
      <c r="E109" s="72">
        <v>41</v>
      </c>
      <c r="F109" s="47" t="s">
        <v>1421</v>
      </c>
      <c r="G109" s="204"/>
      <c r="H109" s="43" t="s">
        <v>606</v>
      </c>
      <c r="I109" s="43" t="s">
        <v>777</v>
      </c>
      <c r="J109" s="117" t="str">
        <f t="shared" si="1"/>
        <v>Banyuates</v>
      </c>
      <c r="K109" s="117"/>
      <c r="L109" s="117"/>
      <c r="M109" s="43" t="s">
        <v>455</v>
      </c>
      <c r="N109" s="117"/>
      <c r="O109" s="204" t="s">
        <v>359</v>
      </c>
      <c r="P109" s="117"/>
      <c r="Q109" s="204" t="s">
        <v>713</v>
      </c>
      <c r="R109" s="117">
        <v>-6.896757</v>
      </c>
      <c r="S109" s="117">
        <v>113.1478523</v>
      </c>
      <c r="T109" s="205"/>
      <c r="U109" s="117"/>
      <c r="V109" s="117"/>
      <c r="W109" s="199"/>
      <c r="X109" s="199"/>
      <c r="Y109" s="199"/>
      <c r="Z109" s="199"/>
    </row>
    <row r="110" spans="2:26" x14ac:dyDescent="0.3">
      <c r="B110" s="200"/>
      <c r="C110" s="117"/>
      <c r="D110" s="151" t="s">
        <v>1013</v>
      </c>
      <c r="E110" s="72">
        <v>22</v>
      </c>
      <c r="F110" s="49" t="s">
        <v>1423</v>
      </c>
      <c r="G110" s="204"/>
      <c r="H110" s="230" t="s">
        <v>669</v>
      </c>
      <c r="I110" s="230" t="s">
        <v>777</v>
      </c>
      <c r="J110" s="117" t="str">
        <f t="shared" si="1"/>
        <v>Banyuates</v>
      </c>
      <c r="K110" s="117"/>
      <c r="L110" s="117"/>
      <c r="M110" s="230" t="s">
        <v>455</v>
      </c>
      <c r="N110" s="117"/>
      <c r="O110" s="204" t="s">
        <v>359</v>
      </c>
      <c r="P110" s="117"/>
      <c r="Q110" s="204" t="s">
        <v>713</v>
      </c>
      <c r="R110" s="117">
        <v>-6.8962721</v>
      </c>
      <c r="S110" s="117">
        <v>113.1484794</v>
      </c>
      <c r="T110" s="205"/>
      <c r="U110" s="117"/>
      <c r="V110" s="117"/>
      <c r="W110" s="199"/>
      <c r="X110" s="199"/>
      <c r="Y110" s="199"/>
      <c r="Z110" s="199"/>
    </row>
    <row r="111" spans="2:26" x14ac:dyDescent="0.3">
      <c r="B111" s="200"/>
      <c r="C111" s="117"/>
      <c r="D111" s="151" t="s">
        <v>1014</v>
      </c>
      <c r="E111" s="72">
        <v>26</v>
      </c>
      <c r="F111" s="49" t="s">
        <v>1421</v>
      </c>
      <c r="G111" s="204"/>
      <c r="H111" s="230" t="s">
        <v>670</v>
      </c>
      <c r="I111" s="230" t="s">
        <v>777</v>
      </c>
      <c r="J111" s="117" t="str">
        <f t="shared" si="1"/>
        <v>Banyuates</v>
      </c>
      <c r="K111" s="117"/>
      <c r="L111" s="117"/>
      <c r="M111" s="230" t="s">
        <v>455</v>
      </c>
      <c r="N111" s="117"/>
      <c r="O111" s="204" t="s">
        <v>359</v>
      </c>
      <c r="P111" s="117"/>
      <c r="Q111" s="204" t="s">
        <v>713</v>
      </c>
      <c r="R111" s="117">
        <v>-6.8964872000000002</v>
      </c>
      <c r="S111" s="117">
        <v>113.1480742</v>
      </c>
      <c r="T111" s="205"/>
      <c r="U111" s="117"/>
      <c r="V111" s="117"/>
      <c r="W111" s="199"/>
      <c r="X111" s="199"/>
      <c r="Y111" s="199"/>
      <c r="Z111" s="199"/>
    </row>
    <row r="112" spans="2:26" x14ac:dyDescent="0.3">
      <c r="B112" s="200"/>
      <c r="C112" s="117"/>
      <c r="D112" s="151" t="s">
        <v>1065</v>
      </c>
      <c r="E112" s="72">
        <v>24</v>
      </c>
      <c r="F112" s="49" t="s">
        <v>1421</v>
      </c>
      <c r="G112" s="204"/>
      <c r="H112" s="230" t="s">
        <v>695</v>
      </c>
      <c r="I112" s="230" t="s">
        <v>777</v>
      </c>
      <c r="J112" s="117" t="str">
        <f t="shared" si="1"/>
        <v>Banyuates</v>
      </c>
      <c r="K112" s="117"/>
      <c r="L112" s="117"/>
      <c r="M112" s="230" t="s">
        <v>455</v>
      </c>
      <c r="N112" s="117"/>
      <c r="O112" s="204" t="s">
        <v>359</v>
      </c>
      <c r="P112" s="117"/>
      <c r="Q112" s="204" t="s">
        <v>713</v>
      </c>
      <c r="R112" s="117">
        <v>-6.8963811000000002</v>
      </c>
      <c r="S112" s="117">
        <v>113.1482527</v>
      </c>
      <c r="T112" s="205"/>
      <c r="U112" s="117"/>
      <c r="V112" s="117"/>
      <c r="W112" s="199"/>
      <c r="X112" s="199"/>
      <c r="Y112" s="199"/>
      <c r="Z112" s="199"/>
    </row>
    <row r="113" spans="2:26" x14ac:dyDescent="0.3">
      <c r="B113" s="200"/>
      <c r="C113" s="117"/>
      <c r="D113" s="151" t="s">
        <v>1163</v>
      </c>
      <c r="E113" s="72">
        <v>27</v>
      </c>
      <c r="F113" s="49" t="s">
        <v>1423</v>
      </c>
      <c r="G113" s="204"/>
      <c r="H113" s="230" t="s">
        <v>415</v>
      </c>
      <c r="I113" s="230" t="s">
        <v>777</v>
      </c>
      <c r="J113" s="117" t="str">
        <f t="shared" si="1"/>
        <v>Banyuates</v>
      </c>
      <c r="K113" s="117"/>
      <c r="L113" s="117"/>
      <c r="M113" s="230" t="s">
        <v>455</v>
      </c>
      <c r="N113" s="117"/>
      <c r="O113" s="204" t="s">
        <v>359</v>
      </c>
      <c r="P113" s="117"/>
      <c r="Q113" s="204" t="s">
        <v>713</v>
      </c>
      <c r="R113" s="117">
        <v>-6.8962459999999997</v>
      </c>
      <c r="S113" s="117">
        <v>113.14792540000001</v>
      </c>
      <c r="T113" s="205"/>
      <c r="U113" s="117"/>
      <c r="V113" s="117"/>
      <c r="W113" s="199"/>
      <c r="X113" s="199"/>
      <c r="Y113" s="199"/>
      <c r="Z113" s="199"/>
    </row>
    <row r="114" spans="2:26" x14ac:dyDescent="0.3">
      <c r="B114" s="200"/>
      <c r="C114" s="117"/>
      <c r="D114" s="151" t="s">
        <v>1164</v>
      </c>
      <c r="E114" s="72">
        <v>20</v>
      </c>
      <c r="F114" s="49" t="s">
        <v>1423</v>
      </c>
      <c r="G114" s="204"/>
      <c r="H114" s="230" t="s">
        <v>415</v>
      </c>
      <c r="I114" s="230" t="s">
        <v>777</v>
      </c>
      <c r="J114" s="117" t="str">
        <f t="shared" si="1"/>
        <v>Banyuates</v>
      </c>
      <c r="K114" s="117"/>
      <c r="L114" s="117"/>
      <c r="M114" s="230" t="s">
        <v>455</v>
      </c>
      <c r="N114" s="117"/>
      <c r="O114" s="204" t="s">
        <v>359</v>
      </c>
      <c r="P114" s="117"/>
      <c r="Q114" s="204" t="s">
        <v>713</v>
      </c>
      <c r="R114" s="117">
        <v>-6.8957579999999998</v>
      </c>
      <c r="S114" s="117">
        <v>113.1480373</v>
      </c>
      <c r="T114" s="205"/>
      <c r="U114" s="117"/>
      <c r="V114" s="117"/>
      <c r="W114" s="199"/>
      <c r="X114" s="199"/>
      <c r="Y114" s="199"/>
      <c r="Z114" s="199"/>
    </row>
    <row r="115" spans="2:26" x14ac:dyDescent="0.3">
      <c r="B115" s="200"/>
      <c r="C115" s="117"/>
      <c r="D115" s="151" t="s">
        <v>1183</v>
      </c>
      <c r="E115" s="72">
        <v>19</v>
      </c>
      <c r="F115" s="49" t="s">
        <v>1423</v>
      </c>
      <c r="G115" s="204"/>
      <c r="H115" s="230" t="s">
        <v>433</v>
      </c>
      <c r="I115" s="230" t="s">
        <v>777</v>
      </c>
      <c r="J115" s="117" t="str">
        <f t="shared" si="1"/>
        <v>Banyuates</v>
      </c>
      <c r="K115" s="117"/>
      <c r="L115" s="117"/>
      <c r="M115" s="230" t="s">
        <v>455</v>
      </c>
      <c r="N115" s="117"/>
      <c r="O115" s="204" t="s">
        <v>359</v>
      </c>
      <c r="P115" s="117"/>
      <c r="Q115" s="204" t="s">
        <v>713</v>
      </c>
      <c r="R115" s="117">
        <v>-6.8963742000000003</v>
      </c>
      <c r="S115" s="117">
        <v>113.1480567</v>
      </c>
      <c r="T115" s="205"/>
      <c r="U115" s="117"/>
      <c r="V115" s="117"/>
      <c r="W115" s="199"/>
      <c r="X115" s="199"/>
      <c r="Y115" s="199"/>
      <c r="Z115" s="199"/>
    </row>
    <row r="116" spans="2:26" x14ac:dyDescent="0.3">
      <c r="B116" s="200"/>
      <c r="C116" s="117"/>
      <c r="D116" s="151" t="s">
        <v>1195</v>
      </c>
      <c r="E116" s="72">
        <v>60</v>
      </c>
      <c r="F116" s="49" t="s">
        <v>1421</v>
      </c>
      <c r="G116" s="204"/>
      <c r="H116" s="230" t="s">
        <v>443</v>
      </c>
      <c r="I116" s="230" t="s">
        <v>777</v>
      </c>
      <c r="J116" s="117" t="str">
        <f t="shared" si="1"/>
        <v>Banyuates</v>
      </c>
      <c r="K116" s="117"/>
      <c r="L116" s="117"/>
      <c r="M116" s="230" t="s">
        <v>455</v>
      </c>
      <c r="N116" s="117"/>
      <c r="O116" s="204" t="s">
        <v>359</v>
      </c>
      <c r="P116" s="117"/>
      <c r="Q116" s="204" t="s">
        <v>713</v>
      </c>
      <c r="R116" s="117">
        <v>-6.8966998000000004</v>
      </c>
      <c r="S116" s="117">
        <v>113.1482369</v>
      </c>
      <c r="T116" s="205"/>
      <c r="U116" s="117"/>
      <c r="V116" s="117"/>
      <c r="W116" s="199"/>
      <c r="X116" s="199"/>
      <c r="Y116" s="199"/>
      <c r="Z116" s="199"/>
    </row>
    <row r="117" spans="2:26" x14ac:dyDescent="0.3">
      <c r="B117" s="200"/>
      <c r="C117" s="117"/>
      <c r="D117" s="151" t="s">
        <v>1196</v>
      </c>
      <c r="E117" s="72">
        <v>20</v>
      </c>
      <c r="F117" s="49" t="s">
        <v>1421</v>
      </c>
      <c r="G117" s="204"/>
      <c r="H117" s="230" t="s">
        <v>443</v>
      </c>
      <c r="I117" s="230" t="s">
        <v>777</v>
      </c>
      <c r="J117" s="117" t="str">
        <f t="shared" si="1"/>
        <v>Banyuates</v>
      </c>
      <c r="K117" s="117"/>
      <c r="L117" s="117"/>
      <c r="M117" s="230" t="s">
        <v>455</v>
      </c>
      <c r="N117" s="117"/>
      <c r="O117" s="204" t="s">
        <v>359</v>
      </c>
      <c r="P117" s="117"/>
      <c r="Q117" s="204" t="s">
        <v>713</v>
      </c>
      <c r="R117" s="117">
        <v>-6.8961724000000002</v>
      </c>
      <c r="S117" s="117">
        <v>113.1488099</v>
      </c>
      <c r="T117" s="205"/>
      <c r="U117" s="117"/>
      <c r="V117" s="117"/>
      <c r="W117" s="199"/>
      <c r="X117" s="199"/>
      <c r="Y117" s="199"/>
      <c r="Z117" s="199"/>
    </row>
    <row r="118" spans="2:26" x14ac:dyDescent="0.3">
      <c r="B118" s="200"/>
      <c r="C118" s="117"/>
      <c r="D118" s="145" t="s">
        <v>1203</v>
      </c>
      <c r="E118" s="72">
        <v>57</v>
      </c>
      <c r="F118" s="49" t="s">
        <v>1423</v>
      </c>
      <c r="G118" s="204"/>
      <c r="H118" s="230" t="s">
        <v>449</v>
      </c>
      <c r="I118" s="230" t="s">
        <v>777</v>
      </c>
      <c r="J118" s="117" t="str">
        <f t="shared" si="1"/>
        <v>Banyuates</v>
      </c>
      <c r="K118" s="117"/>
      <c r="L118" s="117"/>
      <c r="M118" s="230" t="s">
        <v>455</v>
      </c>
      <c r="N118" s="117"/>
      <c r="O118" s="204" t="s">
        <v>359</v>
      </c>
      <c r="P118" s="117"/>
      <c r="Q118" s="204" t="s">
        <v>713</v>
      </c>
      <c r="R118" s="117">
        <v>-6.8958067999999999</v>
      </c>
      <c r="S118" s="117">
        <v>113.1479518</v>
      </c>
      <c r="T118" s="205"/>
      <c r="U118" s="117"/>
      <c r="V118" s="117"/>
      <c r="W118" s="199"/>
      <c r="X118" s="199"/>
      <c r="Y118" s="199"/>
      <c r="Z118" s="199"/>
    </row>
    <row r="119" spans="2:26" x14ac:dyDescent="0.3">
      <c r="B119" s="200"/>
      <c r="C119" s="117"/>
      <c r="D119" s="151" t="s">
        <v>1209</v>
      </c>
      <c r="E119" s="72">
        <v>31</v>
      </c>
      <c r="F119" s="49" t="s">
        <v>1423</v>
      </c>
      <c r="G119" s="204"/>
      <c r="H119" s="230" t="s">
        <v>454</v>
      </c>
      <c r="I119" s="230" t="s">
        <v>777</v>
      </c>
      <c r="J119" s="117" t="str">
        <f t="shared" si="1"/>
        <v>Banyuates</v>
      </c>
      <c r="K119" s="117"/>
      <c r="L119" s="117"/>
      <c r="M119" s="230" t="s">
        <v>455</v>
      </c>
      <c r="N119" s="117"/>
      <c r="O119" s="204" t="s">
        <v>359</v>
      </c>
      <c r="P119" s="117"/>
      <c r="Q119" s="204" t="s">
        <v>713</v>
      </c>
      <c r="R119" s="117">
        <v>-6.8967067999999996</v>
      </c>
      <c r="S119" s="117">
        <v>113.14824400000001</v>
      </c>
      <c r="T119" s="205"/>
      <c r="U119" s="117"/>
      <c r="V119" s="117"/>
      <c r="W119" s="199"/>
      <c r="X119" s="199"/>
      <c r="Y119" s="199"/>
      <c r="Z119" s="199"/>
    </row>
    <row r="120" spans="2:26" x14ac:dyDescent="0.3">
      <c r="B120" s="200"/>
      <c r="C120" s="117"/>
      <c r="D120" s="151" t="s">
        <v>1210</v>
      </c>
      <c r="E120" s="72">
        <v>16</v>
      </c>
      <c r="F120" s="49" t="s">
        <v>1423</v>
      </c>
      <c r="G120" s="204"/>
      <c r="H120" s="230" t="s">
        <v>455</v>
      </c>
      <c r="I120" s="230" t="s">
        <v>777</v>
      </c>
      <c r="J120" s="117" t="str">
        <f t="shared" si="1"/>
        <v>Banyuates</v>
      </c>
      <c r="K120" s="117"/>
      <c r="L120" s="117"/>
      <c r="M120" s="230" t="s">
        <v>455</v>
      </c>
      <c r="N120" s="117"/>
      <c r="O120" s="204" t="s">
        <v>359</v>
      </c>
      <c r="P120" s="117"/>
      <c r="Q120" s="204" t="s">
        <v>713</v>
      </c>
      <c r="R120" s="117">
        <v>-6.8962883000000001</v>
      </c>
      <c r="S120" s="117">
        <v>113.1484346</v>
      </c>
      <c r="T120" s="205"/>
      <c r="U120" s="117"/>
      <c r="V120" s="117"/>
      <c r="W120" s="199"/>
      <c r="X120" s="199"/>
      <c r="Y120" s="199"/>
      <c r="Z120" s="199"/>
    </row>
    <row r="121" spans="2:26" x14ac:dyDescent="0.3">
      <c r="B121" s="200"/>
      <c r="C121" s="117"/>
      <c r="D121" s="145" t="s">
        <v>1249</v>
      </c>
      <c r="E121" s="72"/>
      <c r="F121" s="47" t="s">
        <v>1423</v>
      </c>
      <c r="G121" s="204"/>
      <c r="H121" s="43" t="s">
        <v>485</v>
      </c>
      <c r="I121" s="230" t="s">
        <v>777</v>
      </c>
      <c r="J121" s="117" t="str">
        <f t="shared" si="1"/>
        <v>Banyuates</v>
      </c>
      <c r="K121" s="117"/>
      <c r="L121" s="117"/>
      <c r="M121" s="43" t="s">
        <v>455</v>
      </c>
      <c r="N121" s="117"/>
      <c r="O121" s="204" t="s">
        <v>359</v>
      </c>
      <c r="P121" s="117"/>
      <c r="Q121" s="204" t="s">
        <v>713</v>
      </c>
      <c r="R121" s="117">
        <v>-6.8963445999999999</v>
      </c>
      <c r="S121" s="117">
        <v>113.148623</v>
      </c>
      <c r="T121" s="205"/>
      <c r="U121" s="117"/>
      <c r="V121" s="117"/>
      <c r="W121" s="199"/>
      <c r="X121" s="199"/>
      <c r="Y121" s="199"/>
      <c r="Z121" s="199"/>
    </row>
    <row r="122" spans="2:26" x14ac:dyDescent="0.3">
      <c r="B122" s="200"/>
      <c r="C122" s="117"/>
      <c r="D122" s="151" t="s">
        <v>1251</v>
      </c>
      <c r="E122" s="72">
        <v>32</v>
      </c>
      <c r="F122" s="49" t="s">
        <v>1423</v>
      </c>
      <c r="G122" s="204"/>
      <c r="H122" s="230" t="s">
        <v>487</v>
      </c>
      <c r="I122" s="230" t="s">
        <v>777</v>
      </c>
      <c r="J122" s="117" t="str">
        <f t="shared" si="1"/>
        <v>Banyuates</v>
      </c>
      <c r="K122" s="117"/>
      <c r="L122" s="117"/>
      <c r="M122" s="230" t="s">
        <v>455</v>
      </c>
      <c r="N122" s="117"/>
      <c r="O122" s="204" t="s">
        <v>359</v>
      </c>
      <c r="P122" s="117"/>
      <c r="Q122" s="204" t="s">
        <v>713</v>
      </c>
      <c r="R122" s="117">
        <v>-6.8965177999999998</v>
      </c>
      <c r="S122" s="117">
        <v>113.1480779</v>
      </c>
      <c r="T122" s="205"/>
      <c r="U122" s="117"/>
      <c r="V122" s="117"/>
      <c r="W122" s="199"/>
      <c r="X122" s="199"/>
      <c r="Y122" s="199"/>
      <c r="Z122" s="199"/>
    </row>
    <row r="123" spans="2:26" x14ac:dyDescent="0.3">
      <c r="B123" s="200"/>
      <c r="C123" s="117"/>
      <c r="D123" s="151" t="s">
        <v>1252</v>
      </c>
      <c r="E123" s="72">
        <v>35</v>
      </c>
      <c r="F123" s="49" t="s">
        <v>1423</v>
      </c>
      <c r="G123" s="204"/>
      <c r="H123" s="230" t="s">
        <v>488</v>
      </c>
      <c r="I123" s="230" t="s">
        <v>777</v>
      </c>
      <c r="J123" s="117" t="str">
        <f t="shared" si="1"/>
        <v>Banyuates</v>
      </c>
      <c r="K123" s="117"/>
      <c r="L123" s="117"/>
      <c r="M123" s="230" t="s">
        <v>455</v>
      </c>
      <c r="N123" s="117"/>
      <c r="O123" s="204" t="s">
        <v>359</v>
      </c>
      <c r="P123" s="117"/>
      <c r="Q123" s="204" t="s">
        <v>713</v>
      </c>
      <c r="R123" s="117">
        <v>-6.8967473999999998</v>
      </c>
      <c r="S123" s="117">
        <v>113.1478524</v>
      </c>
      <c r="T123" s="205"/>
      <c r="U123" s="117"/>
      <c r="V123" s="117"/>
      <c r="W123" s="199"/>
      <c r="X123" s="199"/>
      <c r="Y123" s="199"/>
      <c r="Z123" s="199"/>
    </row>
    <row r="124" spans="2:26" x14ac:dyDescent="0.3">
      <c r="B124" s="200"/>
      <c r="C124" s="117"/>
      <c r="D124" s="151" t="s">
        <v>1253</v>
      </c>
      <c r="E124" s="72">
        <v>39</v>
      </c>
      <c r="F124" s="49" t="s">
        <v>1423</v>
      </c>
      <c r="G124" s="204"/>
      <c r="H124" s="230" t="s">
        <v>489</v>
      </c>
      <c r="I124" s="230" t="s">
        <v>777</v>
      </c>
      <c r="J124" s="117" t="str">
        <f t="shared" si="1"/>
        <v>Banyuates</v>
      </c>
      <c r="K124" s="117"/>
      <c r="L124" s="117"/>
      <c r="M124" s="230" t="s">
        <v>455</v>
      </c>
      <c r="N124" s="117"/>
      <c r="O124" s="204" t="s">
        <v>359</v>
      </c>
      <c r="P124" s="117"/>
      <c r="Q124" s="204" t="s">
        <v>713</v>
      </c>
      <c r="R124" s="117">
        <v>-6.8959975</v>
      </c>
      <c r="S124" s="117">
        <v>113.148391</v>
      </c>
      <c r="T124" s="205"/>
      <c r="U124" s="117"/>
      <c r="V124" s="117"/>
      <c r="W124" s="199"/>
      <c r="X124" s="199"/>
      <c r="Y124" s="199"/>
      <c r="Z124" s="199"/>
    </row>
    <row r="125" spans="2:26" x14ac:dyDescent="0.3">
      <c r="B125" s="200"/>
      <c r="C125" s="117"/>
      <c r="D125" s="151" t="s">
        <v>1269</v>
      </c>
      <c r="E125" s="72">
        <v>35</v>
      </c>
      <c r="F125" s="49" t="s">
        <v>1423</v>
      </c>
      <c r="G125" s="204"/>
      <c r="H125" s="230" t="s">
        <v>443</v>
      </c>
      <c r="I125" s="230" t="s">
        <v>777</v>
      </c>
      <c r="J125" s="117" t="str">
        <f t="shared" si="1"/>
        <v>Banyuates</v>
      </c>
      <c r="K125" s="117"/>
      <c r="L125" s="117"/>
      <c r="M125" s="230" t="s">
        <v>455</v>
      </c>
      <c r="N125" s="117"/>
      <c r="O125" s="204" t="s">
        <v>359</v>
      </c>
      <c r="P125" s="117"/>
      <c r="Q125" s="204" t="s">
        <v>713</v>
      </c>
      <c r="R125" s="117">
        <v>-6.8959108999999996</v>
      </c>
      <c r="S125" s="117">
        <v>113.1484909</v>
      </c>
      <c r="T125" s="205"/>
      <c r="U125" s="117"/>
      <c r="V125" s="117"/>
      <c r="W125" s="199"/>
      <c r="X125" s="199"/>
      <c r="Y125" s="199"/>
      <c r="Z125" s="199"/>
    </row>
    <row r="126" spans="2:26" x14ac:dyDescent="0.3">
      <c r="B126" s="200"/>
      <c r="C126" s="117"/>
      <c r="D126" s="151" t="s">
        <v>1270</v>
      </c>
      <c r="E126" s="72">
        <v>25</v>
      </c>
      <c r="F126" s="49" t="s">
        <v>1421</v>
      </c>
      <c r="G126" s="204"/>
      <c r="H126" s="230" t="s">
        <v>503</v>
      </c>
      <c r="I126" s="230" t="s">
        <v>777</v>
      </c>
      <c r="J126" s="117" t="str">
        <f t="shared" si="1"/>
        <v>Banyuates</v>
      </c>
      <c r="K126" s="117"/>
      <c r="L126" s="117"/>
      <c r="M126" s="230" t="s">
        <v>455</v>
      </c>
      <c r="N126" s="117"/>
      <c r="O126" s="204" t="s">
        <v>359</v>
      </c>
      <c r="P126" s="117"/>
      <c r="Q126" s="204" t="s">
        <v>713</v>
      </c>
      <c r="R126" s="117">
        <v>-6.8960075999999999</v>
      </c>
      <c r="S126" s="117">
        <v>113.14837369999999</v>
      </c>
      <c r="T126" s="205"/>
      <c r="U126" s="117"/>
      <c r="V126" s="117"/>
      <c r="W126" s="199"/>
      <c r="X126" s="199"/>
      <c r="Y126" s="199"/>
      <c r="Z126" s="199"/>
    </row>
    <row r="127" spans="2:26" x14ac:dyDescent="0.3">
      <c r="B127" s="200"/>
      <c r="C127" s="117"/>
      <c r="D127" s="215" t="s">
        <v>1282</v>
      </c>
      <c r="E127" s="209">
        <v>21</v>
      </c>
      <c r="F127" s="62" t="s">
        <v>1421</v>
      </c>
      <c r="G127" s="204"/>
      <c r="H127" s="184" t="s">
        <v>512</v>
      </c>
      <c r="I127" s="184" t="s">
        <v>777</v>
      </c>
      <c r="J127" s="117" t="str">
        <f t="shared" si="1"/>
        <v>Banyuates</v>
      </c>
      <c r="K127" s="117"/>
      <c r="L127" s="117"/>
      <c r="M127" s="184" t="s">
        <v>455</v>
      </c>
      <c r="N127" s="117"/>
      <c r="O127" s="204" t="s">
        <v>359</v>
      </c>
      <c r="P127" s="117"/>
      <c r="Q127" s="204" t="s">
        <v>713</v>
      </c>
      <c r="R127" s="117">
        <v>-6.8958326000000003</v>
      </c>
      <c r="S127" s="117">
        <v>113.1487722</v>
      </c>
      <c r="T127" s="205"/>
      <c r="U127" s="117"/>
      <c r="V127" s="117"/>
      <c r="W127" s="199"/>
      <c r="X127" s="199"/>
      <c r="Y127" s="199"/>
      <c r="Z127" s="199"/>
    </row>
    <row r="128" spans="2:26" x14ac:dyDescent="0.3">
      <c r="B128" s="200"/>
      <c r="C128" s="117"/>
      <c r="D128" s="151" t="s">
        <v>1297</v>
      </c>
      <c r="E128" s="72" t="s">
        <v>1448</v>
      </c>
      <c r="F128" s="49" t="s">
        <v>1423</v>
      </c>
      <c r="G128" s="204"/>
      <c r="H128" s="230" t="s">
        <v>525</v>
      </c>
      <c r="I128" s="230" t="s">
        <v>777</v>
      </c>
      <c r="J128" s="117" t="str">
        <f t="shared" si="1"/>
        <v>Banyuates</v>
      </c>
      <c r="K128" s="117"/>
      <c r="L128" s="117"/>
      <c r="M128" s="230" t="s">
        <v>455</v>
      </c>
      <c r="N128" s="117"/>
      <c r="O128" s="204" t="s">
        <v>359</v>
      </c>
      <c r="P128" s="117"/>
      <c r="Q128" s="204" t="s">
        <v>713</v>
      </c>
      <c r="R128" s="117">
        <v>-6.8966117999999996</v>
      </c>
      <c r="S128" s="117">
        <v>113.1483961</v>
      </c>
      <c r="T128" s="205"/>
      <c r="U128" s="117"/>
      <c r="V128" s="117"/>
      <c r="W128" s="199"/>
      <c r="X128" s="199"/>
      <c r="Y128" s="199"/>
      <c r="Z128" s="199"/>
    </row>
    <row r="129" spans="2:26" x14ac:dyDescent="0.3">
      <c r="B129" s="200"/>
      <c r="C129" s="117"/>
      <c r="D129" s="151" t="s">
        <v>1317</v>
      </c>
      <c r="E129" s="72">
        <v>17</v>
      </c>
      <c r="F129" s="49" t="s">
        <v>1423</v>
      </c>
      <c r="G129" s="204"/>
      <c r="H129" s="230" t="s">
        <v>540</v>
      </c>
      <c r="I129" s="230" t="s">
        <v>777</v>
      </c>
      <c r="J129" s="117" t="str">
        <f t="shared" si="1"/>
        <v>Banyuates</v>
      </c>
      <c r="K129" s="117"/>
      <c r="L129" s="117"/>
      <c r="M129" s="230" t="s">
        <v>455</v>
      </c>
      <c r="N129" s="117"/>
      <c r="O129" s="204" t="s">
        <v>359</v>
      </c>
      <c r="P129" s="117"/>
      <c r="Q129" s="204" t="s">
        <v>713</v>
      </c>
      <c r="R129" s="117">
        <v>-6.8965465000000004</v>
      </c>
      <c r="S129" s="117">
        <v>113.1488162</v>
      </c>
      <c r="T129" s="205"/>
      <c r="U129" s="117"/>
      <c r="V129" s="117"/>
      <c r="W129" s="199"/>
      <c r="X129" s="199"/>
      <c r="Y129" s="199"/>
      <c r="Z129" s="199"/>
    </row>
    <row r="130" spans="2:26" x14ac:dyDescent="0.3">
      <c r="B130" s="200"/>
      <c r="C130" s="117"/>
      <c r="D130" s="192" t="s">
        <v>1611</v>
      </c>
      <c r="E130" s="219">
        <v>21</v>
      </c>
      <c r="F130" s="219" t="s">
        <v>1421</v>
      </c>
      <c r="G130" s="117"/>
      <c r="H130" s="192" t="s">
        <v>756</v>
      </c>
      <c r="I130" s="192" t="s">
        <v>777</v>
      </c>
      <c r="J130" s="117" t="str">
        <f t="shared" si="1"/>
        <v>Banyuates</v>
      </c>
      <c r="K130" s="117"/>
      <c r="L130" s="117"/>
      <c r="M130" s="192" t="s">
        <v>455</v>
      </c>
      <c r="N130" s="117"/>
      <c r="O130" s="204" t="s">
        <v>359</v>
      </c>
      <c r="P130" s="117"/>
      <c r="Q130" s="204" t="s">
        <v>774</v>
      </c>
      <c r="R130" s="249">
        <v>-6.8960075999999999</v>
      </c>
      <c r="S130" s="249">
        <v>113.14837369999999</v>
      </c>
      <c r="T130" s="205"/>
      <c r="U130" s="117"/>
      <c r="V130" s="117"/>
      <c r="W130" s="199"/>
      <c r="X130" s="199"/>
      <c r="Y130" s="199"/>
      <c r="Z130" s="199"/>
    </row>
    <row r="131" spans="2:26" x14ac:dyDescent="0.3">
      <c r="B131" s="200"/>
      <c r="C131" s="117"/>
      <c r="D131" s="151" t="s">
        <v>1138</v>
      </c>
      <c r="E131" s="72">
        <v>46</v>
      </c>
      <c r="F131" s="49" t="s">
        <v>1421</v>
      </c>
      <c r="G131" s="204"/>
      <c r="H131" s="230" t="s">
        <v>398</v>
      </c>
      <c r="I131" s="230" t="s">
        <v>784</v>
      </c>
      <c r="J131" s="117" t="str">
        <f t="shared" ref="J131:J194" si="2">PROPER(I131)</f>
        <v>Sokobanah</v>
      </c>
      <c r="K131" s="117"/>
      <c r="L131" s="117"/>
      <c r="M131" s="230" t="s">
        <v>712</v>
      </c>
      <c r="N131" s="117"/>
      <c r="O131" s="204" t="s">
        <v>359</v>
      </c>
      <c r="P131" s="117"/>
      <c r="Q131" s="204" t="s">
        <v>713</v>
      </c>
      <c r="R131" s="6">
        <f>ROUND(Table13[[#This Row],[Column13]],7)</f>
        <v>-7.2152092000000003</v>
      </c>
      <c r="S131" s="6">
        <f>ROUND(Table13[[#This Row],[Column14]],7)</f>
        <v>113.3182886</v>
      </c>
      <c r="T131" s="205"/>
      <c r="U131" s="117"/>
      <c r="V131" s="117"/>
      <c r="W131" s="199"/>
      <c r="X131" s="199"/>
      <c r="Y131" s="199"/>
      <c r="Z131" s="199"/>
    </row>
    <row r="132" spans="2:26" x14ac:dyDescent="0.3">
      <c r="B132" s="200"/>
      <c r="C132" s="117"/>
      <c r="D132" s="140" t="s">
        <v>1176</v>
      </c>
      <c r="E132" s="70">
        <v>45</v>
      </c>
      <c r="F132" s="56" t="s">
        <v>1423</v>
      </c>
      <c r="G132" s="204"/>
      <c r="H132" s="141" t="s">
        <v>427</v>
      </c>
      <c r="I132" s="230" t="s">
        <v>784</v>
      </c>
      <c r="J132" s="117" t="str">
        <f t="shared" si="2"/>
        <v>Sokobanah</v>
      </c>
      <c r="K132" s="117"/>
      <c r="L132" s="117"/>
      <c r="M132" s="141" t="s">
        <v>712</v>
      </c>
      <c r="N132" s="117"/>
      <c r="O132" s="204" t="s">
        <v>359</v>
      </c>
      <c r="P132" s="117"/>
      <c r="Q132" s="204" t="s">
        <v>713</v>
      </c>
      <c r="R132" s="6">
        <f>ROUND(Table13[[#This Row],[Column13]],7)</f>
        <v>-7.2152881000000004</v>
      </c>
      <c r="S132" s="6">
        <f>ROUND(Table13[[#This Row],[Column14]],7)</f>
        <v>113.31878159999999</v>
      </c>
      <c r="T132" s="205"/>
      <c r="U132" s="117"/>
      <c r="V132" s="117"/>
      <c r="W132" s="199"/>
      <c r="X132" s="199"/>
      <c r="Y132" s="199"/>
      <c r="Z132" s="199"/>
    </row>
    <row r="133" spans="2:26" x14ac:dyDescent="0.3">
      <c r="B133" s="200"/>
      <c r="C133" s="117"/>
      <c r="D133" s="140" t="s">
        <v>1177</v>
      </c>
      <c r="E133" s="70">
        <v>60</v>
      </c>
      <c r="F133" s="56" t="s">
        <v>1423</v>
      </c>
      <c r="G133" s="204"/>
      <c r="H133" s="141" t="s">
        <v>428</v>
      </c>
      <c r="I133" s="230" t="s">
        <v>784</v>
      </c>
      <c r="J133" s="117" t="str">
        <f t="shared" si="2"/>
        <v>Sokobanah</v>
      </c>
      <c r="K133" s="117"/>
      <c r="L133" s="117"/>
      <c r="M133" s="141" t="s">
        <v>712</v>
      </c>
      <c r="N133" s="117"/>
      <c r="O133" s="204" t="s">
        <v>359</v>
      </c>
      <c r="P133" s="117"/>
      <c r="Q133" s="204" t="s">
        <v>713</v>
      </c>
      <c r="R133" s="11">
        <f>ROUND(Table13[[#This Row],[Column13]],7)</f>
        <v>-7.2155687000000004</v>
      </c>
      <c r="S133" s="11">
        <f>ROUND(Table13[[#This Row],[Column14]],7)</f>
        <v>113.3187386</v>
      </c>
      <c r="T133" s="205"/>
      <c r="U133" s="117"/>
      <c r="V133" s="117"/>
      <c r="W133" s="199"/>
      <c r="X133" s="199"/>
      <c r="Y133" s="199"/>
      <c r="Z133" s="199"/>
    </row>
    <row r="134" spans="2:26" x14ac:dyDescent="0.3">
      <c r="B134" s="200"/>
      <c r="C134" s="117"/>
      <c r="D134" s="151" t="s">
        <v>1119</v>
      </c>
      <c r="E134" s="72">
        <v>3</v>
      </c>
      <c r="F134" s="49" t="s">
        <v>1423</v>
      </c>
      <c r="G134" s="204"/>
      <c r="H134" s="230" t="s">
        <v>386</v>
      </c>
      <c r="I134" s="230" t="s">
        <v>777</v>
      </c>
      <c r="J134" s="117" t="str">
        <f t="shared" si="2"/>
        <v>Banyuates</v>
      </c>
      <c r="K134" s="117"/>
      <c r="L134" s="117"/>
      <c r="M134" s="230" t="s">
        <v>711</v>
      </c>
      <c r="N134" s="117"/>
      <c r="O134" s="204" t="s">
        <v>359</v>
      </c>
      <c r="P134" s="117"/>
      <c r="Q134" s="204" t="s">
        <v>713</v>
      </c>
      <c r="R134" s="117">
        <v>-6.8966168999999997</v>
      </c>
      <c r="S134" s="117">
        <v>113.19916790000001</v>
      </c>
      <c r="T134" s="205"/>
      <c r="U134" s="117"/>
      <c r="V134" s="117"/>
      <c r="W134" s="199"/>
      <c r="X134" s="199"/>
      <c r="Y134" s="199"/>
      <c r="Z134" s="199"/>
    </row>
    <row r="135" spans="2:26" x14ac:dyDescent="0.3">
      <c r="B135" s="200"/>
      <c r="C135" s="117"/>
      <c r="D135" s="145" t="s">
        <v>1160</v>
      </c>
      <c r="E135" s="72">
        <v>15</v>
      </c>
      <c r="F135" s="49" t="s">
        <v>1423</v>
      </c>
      <c r="G135" s="204"/>
      <c r="H135" s="230" t="s">
        <v>412</v>
      </c>
      <c r="I135" s="230" t="s">
        <v>777</v>
      </c>
      <c r="J135" s="117" t="str">
        <f t="shared" si="2"/>
        <v>Banyuates</v>
      </c>
      <c r="K135" s="117"/>
      <c r="L135" s="117"/>
      <c r="M135" s="230" t="s">
        <v>711</v>
      </c>
      <c r="N135" s="117"/>
      <c r="O135" s="204" t="s">
        <v>359</v>
      </c>
      <c r="P135" s="117"/>
      <c r="Q135" s="204" t="s">
        <v>713</v>
      </c>
      <c r="R135" s="117">
        <v>-6.8963000000000001</v>
      </c>
      <c r="S135" s="117">
        <v>113.19920860000001</v>
      </c>
      <c r="T135" s="205"/>
      <c r="U135" s="117"/>
      <c r="V135" s="117"/>
      <c r="W135" s="199"/>
      <c r="X135" s="199"/>
      <c r="Y135" s="199"/>
      <c r="Z135" s="199"/>
    </row>
    <row r="136" spans="2:26" x14ac:dyDescent="0.3">
      <c r="B136" s="200"/>
      <c r="C136" s="117"/>
      <c r="D136" s="151" t="s">
        <v>1250</v>
      </c>
      <c r="E136" s="72">
        <v>22</v>
      </c>
      <c r="F136" s="49" t="s">
        <v>1423</v>
      </c>
      <c r="G136" s="204"/>
      <c r="H136" s="230" t="s">
        <v>486</v>
      </c>
      <c r="I136" s="230" t="s">
        <v>777</v>
      </c>
      <c r="J136" s="117" t="str">
        <f t="shared" si="2"/>
        <v>Banyuates</v>
      </c>
      <c r="K136" s="117"/>
      <c r="L136" s="117"/>
      <c r="M136" s="230" t="s">
        <v>711</v>
      </c>
      <c r="N136" s="117"/>
      <c r="O136" s="204" t="s">
        <v>359</v>
      </c>
      <c r="P136" s="117"/>
      <c r="Q136" s="204" t="s">
        <v>713</v>
      </c>
      <c r="R136" s="117">
        <v>-6.8966130000000003</v>
      </c>
      <c r="S136" s="117">
        <v>113.2000378</v>
      </c>
      <c r="T136" s="205"/>
      <c r="U136" s="117"/>
      <c r="V136" s="117"/>
      <c r="W136" s="199"/>
      <c r="X136" s="199"/>
      <c r="Y136" s="199"/>
      <c r="Z136" s="199"/>
    </row>
    <row r="137" spans="2:26" x14ac:dyDescent="0.3">
      <c r="B137" s="200"/>
      <c r="C137" s="117"/>
      <c r="D137" s="145" t="s">
        <v>1290</v>
      </c>
      <c r="E137" s="72">
        <v>21</v>
      </c>
      <c r="F137" s="49" t="s">
        <v>1423</v>
      </c>
      <c r="G137" s="204"/>
      <c r="H137" s="230" t="s">
        <v>519</v>
      </c>
      <c r="I137" s="230" t="s">
        <v>777</v>
      </c>
      <c r="J137" s="117" t="str">
        <f t="shared" si="2"/>
        <v>Banyuates</v>
      </c>
      <c r="K137" s="117"/>
      <c r="L137" s="117"/>
      <c r="M137" s="230" t="s">
        <v>711</v>
      </c>
      <c r="N137" s="117"/>
      <c r="O137" s="204" t="s">
        <v>359</v>
      </c>
      <c r="P137" s="117"/>
      <c r="Q137" s="204" t="s">
        <v>713</v>
      </c>
      <c r="R137" s="117">
        <v>-6.8962260000000004</v>
      </c>
      <c r="S137" s="117">
        <v>113.1997307</v>
      </c>
      <c r="T137" s="205"/>
      <c r="U137" s="117"/>
      <c r="V137" s="117"/>
      <c r="W137" s="199"/>
      <c r="X137" s="199"/>
      <c r="Y137" s="199"/>
      <c r="Z137" s="199"/>
    </row>
    <row r="138" spans="2:26" x14ac:dyDescent="0.3">
      <c r="B138" s="200"/>
      <c r="C138" s="117"/>
      <c r="D138" s="151" t="s">
        <v>1298</v>
      </c>
      <c r="E138" s="72">
        <v>2</v>
      </c>
      <c r="F138" s="49" t="s">
        <v>1421</v>
      </c>
      <c r="G138" s="204"/>
      <c r="H138" s="230" t="s">
        <v>526</v>
      </c>
      <c r="I138" s="230" t="s">
        <v>777</v>
      </c>
      <c r="J138" s="117" t="str">
        <f t="shared" si="2"/>
        <v>Banyuates</v>
      </c>
      <c r="K138" s="117"/>
      <c r="L138" s="117"/>
      <c r="M138" s="230" t="s">
        <v>711</v>
      </c>
      <c r="N138" s="117"/>
      <c r="O138" s="204" t="s">
        <v>359</v>
      </c>
      <c r="P138" s="117"/>
      <c r="Q138" s="204" t="s">
        <v>713</v>
      </c>
      <c r="R138" s="117">
        <v>-6.8960360999999999</v>
      </c>
      <c r="S138" s="117">
        <v>113.2001222</v>
      </c>
      <c r="T138" s="205"/>
      <c r="U138" s="117"/>
      <c r="V138" s="117"/>
      <c r="W138" s="199"/>
      <c r="X138" s="199"/>
      <c r="Y138" s="199"/>
      <c r="Z138" s="199"/>
    </row>
    <row r="139" spans="2:26" x14ac:dyDescent="0.3">
      <c r="B139" s="200"/>
      <c r="C139" s="117"/>
      <c r="D139" s="151" t="s">
        <v>1358</v>
      </c>
      <c r="E139" s="72">
        <v>19</v>
      </c>
      <c r="F139" s="49" t="s">
        <v>1423</v>
      </c>
      <c r="G139" s="204"/>
      <c r="H139" s="230"/>
      <c r="I139" s="230" t="s">
        <v>777</v>
      </c>
      <c r="J139" s="117" t="str">
        <f t="shared" si="2"/>
        <v>Banyuates</v>
      </c>
      <c r="K139" s="117"/>
      <c r="L139" s="117"/>
      <c r="M139" s="230" t="s">
        <v>711</v>
      </c>
      <c r="N139" s="117"/>
      <c r="O139" s="204" t="s">
        <v>359</v>
      </c>
      <c r="P139" s="117"/>
      <c r="Q139" s="204" t="s">
        <v>713</v>
      </c>
      <c r="R139" s="117">
        <v>-6.8963000000000001</v>
      </c>
      <c r="S139" s="117">
        <v>113.19916790000001</v>
      </c>
      <c r="T139" s="205"/>
      <c r="U139" s="117"/>
      <c r="V139" s="117"/>
      <c r="W139" s="199"/>
      <c r="X139" s="199"/>
      <c r="Y139" s="199"/>
      <c r="Z139" s="199"/>
    </row>
    <row r="140" spans="2:26" x14ac:dyDescent="0.3">
      <c r="B140" s="200"/>
      <c r="C140" s="117"/>
      <c r="D140" s="151" t="s">
        <v>1360</v>
      </c>
      <c r="E140" s="72">
        <v>27</v>
      </c>
      <c r="F140" s="49" t="s">
        <v>1421</v>
      </c>
      <c r="G140" s="204"/>
      <c r="H140" s="230"/>
      <c r="I140" s="230" t="s">
        <v>777</v>
      </c>
      <c r="J140" s="117" t="str">
        <f t="shared" si="2"/>
        <v>Banyuates</v>
      </c>
      <c r="K140" s="117"/>
      <c r="L140" s="117"/>
      <c r="M140" s="230" t="s">
        <v>711</v>
      </c>
      <c r="N140" s="117"/>
      <c r="O140" s="204" t="s">
        <v>359</v>
      </c>
      <c r="P140" s="117"/>
      <c r="Q140" s="204" t="s">
        <v>713</v>
      </c>
      <c r="R140" s="117">
        <v>-6.8986130000000001</v>
      </c>
      <c r="S140" s="117">
        <v>113.19920860000001</v>
      </c>
      <c r="T140" s="205"/>
      <c r="U140" s="117"/>
      <c r="V140" s="117"/>
      <c r="W140" s="199"/>
      <c r="X140" s="199"/>
      <c r="Y140" s="199"/>
      <c r="Z140" s="199"/>
    </row>
    <row r="141" spans="2:26" x14ac:dyDescent="0.3">
      <c r="B141" s="200"/>
      <c r="C141" s="117"/>
      <c r="D141" s="151" t="s">
        <v>1347</v>
      </c>
      <c r="E141" s="72">
        <v>38</v>
      </c>
      <c r="F141" s="49" t="s">
        <v>1423</v>
      </c>
      <c r="G141" s="204"/>
      <c r="H141" s="230" t="s">
        <v>1470</v>
      </c>
      <c r="I141" s="230" t="s">
        <v>785</v>
      </c>
      <c r="J141" s="117" t="str">
        <f t="shared" si="2"/>
        <v>Ketapang</v>
      </c>
      <c r="K141" s="117"/>
      <c r="L141" s="117"/>
      <c r="M141" s="230" t="s">
        <v>1558</v>
      </c>
      <c r="N141" s="117"/>
      <c r="O141" s="204" t="s">
        <v>359</v>
      </c>
      <c r="P141" s="117"/>
      <c r="Q141" s="204" t="s">
        <v>713</v>
      </c>
      <c r="R141" s="249">
        <v>-6.8992259999999996</v>
      </c>
      <c r="S141" s="249">
        <v>113.2000378</v>
      </c>
      <c r="T141" s="205"/>
      <c r="U141" s="117"/>
      <c r="V141" s="117"/>
      <c r="W141" s="199"/>
      <c r="X141" s="199"/>
      <c r="Y141" s="199"/>
      <c r="Z141" s="199"/>
    </row>
    <row r="142" spans="2:26" x14ac:dyDescent="0.3">
      <c r="B142" s="200"/>
      <c r="C142" s="117"/>
      <c r="D142" s="145" t="s">
        <v>997</v>
      </c>
      <c r="E142" s="72">
        <v>12</v>
      </c>
      <c r="F142" s="47" t="s">
        <v>1423</v>
      </c>
      <c r="G142" s="204"/>
      <c r="H142" s="230" t="s">
        <v>381</v>
      </c>
      <c r="I142" s="43" t="s">
        <v>776</v>
      </c>
      <c r="J142" s="117" t="str">
        <f t="shared" si="2"/>
        <v>Camplong</v>
      </c>
      <c r="K142" s="117"/>
      <c r="L142" s="117"/>
      <c r="M142" s="230" t="s">
        <v>521</v>
      </c>
      <c r="N142" s="117"/>
      <c r="O142" s="204" t="s">
        <v>359</v>
      </c>
      <c r="P142" s="117"/>
      <c r="Q142" s="204" t="s">
        <v>713</v>
      </c>
      <c r="R142" s="6">
        <f>ROUND(Table13[[#This Row],[Column13]],7)</f>
        <v>-7.1129825999999996</v>
      </c>
      <c r="S142" s="6">
        <f>ROUND(Table13[[#This Row],[Column14]],7)</f>
        <v>113.2045009</v>
      </c>
      <c r="T142" s="205"/>
      <c r="U142" s="117"/>
      <c r="V142" s="117"/>
      <c r="W142" s="199"/>
      <c r="X142" s="199"/>
      <c r="Y142" s="199"/>
      <c r="Z142" s="199"/>
    </row>
    <row r="143" spans="2:26" x14ac:dyDescent="0.3">
      <c r="B143" s="200"/>
      <c r="C143" s="117"/>
      <c r="D143" s="145" t="s">
        <v>998</v>
      </c>
      <c r="E143" s="72">
        <v>8</v>
      </c>
      <c r="F143" s="47" t="s">
        <v>1423</v>
      </c>
      <c r="G143" s="204"/>
      <c r="H143" s="230" t="s">
        <v>381</v>
      </c>
      <c r="I143" s="43" t="s">
        <v>776</v>
      </c>
      <c r="J143" s="117" t="str">
        <f t="shared" si="2"/>
        <v>Camplong</v>
      </c>
      <c r="K143" s="117"/>
      <c r="L143" s="117"/>
      <c r="M143" s="230" t="s">
        <v>521</v>
      </c>
      <c r="N143" s="117"/>
      <c r="O143" s="204" t="s">
        <v>359</v>
      </c>
      <c r="P143" s="117"/>
      <c r="Q143" s="204" t="s">
        <v>713</v>
      </c>
      <c r="R143" s="6">
        <f>ROUND(Table13[[#This Row],[Column13]],7)</f>
        <v>-7.1129056000000004</v>
      </c>
      <c r="S143" s="6">
        <f>ROUND(Table13[[#This Row],[Column14]],7)</f>
        <v>113.2044088</v>
      </c>
      <c r="T143" s="205"/>
      <c r="U143" s="117"/>
      <c r="V143" s="117"/>
      <c r="W143" s="199"/>
      <c r="X143" s="199"/>
      <c r="Y143" s="199"/>
      <c r="Z143" s="199"/>
    </row>
    <row r="144" spans="2:26" x14ac:dyDescent="0.3">
      <c r="B144" s="200"/>
      <c r="C144" s="117"/>
      <c r="D144" s="145" t="s">
        <v>999</v>
      </c>
      <c r="E144" s="72">
        <v>3</v>
      </c>
      <c r="F144" s="47" t="s">
        <v>1423</v>
      </c>
      <c r="G144" s="204"/>
      <c r="H144" s="230" t="s">
        <v>381</v>
      </c>
      <c r="I144" s="43" t="s">
        <v>776</v>
      </c>
      <c r="J144" s="117" t="str">
        <f t="shared" si="2"/>
        <v>Camplong</v>
      </c>
      <c r="K144" s="117"/>
      <c r="L144" s="117"/>
      <c r="M144" s="230" t="s">
        <v>521</v>
      </c>
      <c r="N144" s="117"/>
      <c r="O144" s="204" t="s">
        <v>359</v>
      </c>
      <c r="P144" s="117"/>
      <c r="Q144" s="204" t="s">
        <v>713</v>
      </c>
      <c r="R144" s="6">
        <f>ROUND(Table13[[#This Row],[Column13]],7)</f>
        <v>-7.1125128000000002</v>
      </c>
      <c r="S144" s="6">
        <f>ROUND(Table13[[#This Row],[Column14]],7)</f>
        <v>113.20470640000001</v>
      </c>
      <c r="T144" s="205"/>
      <c r="U144" s="117"/>
      <c r="V144" s="117"/>
      <c r="W144" s="199"/>
      <c r="X144" s="199"/>
      <c r="Y144" s="199"/>
      <c r="Z144" s="199"/>
    </row>
    <row r="145" spans="2:26" x14ac:dyDescent="0.3">
      <c r="B145" s="200"/>
      <c r="C145" s="117"/>
      <c r="D145" s="145" t="s">
        <v>1003</v>
      </c>
      <c r="E145" s="72">
        <v>23</v>
      </c>
      <c r="F145" s="47" t="s">
        <v>1421</v>
      </c>
      <c r="G145" s="204"/>
      <c r="H145" s="230"/>
      <c r="I145" s="43" t="s">
        <v>776</v>
      </c>
      <c r="J145" s="117" t="str">
        <f t="shared" si="2"/>
        <v>Camplong</v>
      </c>
      <c r="K145" s="117"/>
      <c r="L145" s="117"/>
      <c r="M145" s="230" t="s">
        <v>1498</v>
      </c>
      <c r="N145" s="117"/>
      <c r="O145" s="204" t="s">
        <v>359</v>
      </c>
      <c r="P145" s="117"/>
      <c r="Q145" s="204" t="s">
        <v>713</v>
      </c>
      <c r="R145" s="6">
        <f>ROUND(Table13[[#This Row],[Column13]],7)</f>
        <v>-7.1128289000000002</v>
      </c>
      <c r="S145" s="6">
        <f>ROUND(Table13[[#This Row],[Column14]],7)</f>
        <v>113.20489190000001</v>
      </c>
      <c r="T145" s="205"/>
      <c r="U145" s="117"/>
      <c r="V145" s="117"/>
      <c r="W145" s="199"/>
      <c r="X145" s="199"/>
      <c r="Y145" s="199"/>
      <c r="Z145" s="199"/>
    </row>
    <row r="146" spans="2:26" x14ac:dyDescent="0.3">
      <c r="B146" s="200"/>
      <c r="C146" s="117"/>
      <c r="D146" s="151" t="s">
        <v>1004</v>
      </c>
      <c r="E146" s="72">
        <v>7</v>
      </c>
      <c r="F146" s="47" t="s">
        <v>1421</v>
      </c>
      <c r="G146" s="204"/>
      <c r="H146" s="43" t="s">
        <v>663</v>
      </c>
      <c r="I146" s="43" t="s">
        <v>776</v>
      </c>
      <c r="J146" s="117" t="str">
        <f t="shared" si="2"/>
        <v>Camplong</v>
      </c>
      <c r="K146" s="117"/>
      <c r="L146" s="117"/>
      <c r="M146" s="43" t="s">
        <v>521</v>
      </c>
      <c r="N146" s="117"/>
      <c r="O146" s="204" t="s">
        <v>359</v>
      </c>
      <c r="P146" s="117"/>
      <c r="Q146" s="204" t="s">
        <v>713</v>
      </c>
      <c r="R146" s="6">
        <f>ROUND(Table13[[#This Row],[Column13]],7)</f>
        <v>-7.1130626000000001</v>
      </c>
      <c r="S146" s="6">
        <f>ROUND(Table13[[#This Row],[Column14]],7)</f>
        <v>113.2048851</v>
      </c>
      <c r="T146" s="205"/>
      <c r="U146" s="117"/>
      <c r="V146" s="117"/>
      <c r="W146" s="199"/>
      <c r="X146" s="199"/>
      <c r="Y146" s="199"/>
      <c r="Z146" s="199"/>
    </row>
    <row r="147" spans="2:26" x14ac:dyDescent="0.3">
      <c r="B147" s="200"/>
      <c r="C147" s="117"/>
      <c r="D147" s="151" t="s">
        <v>1033</v>
      </c>
      <c r="E147" s="72">
        <v>42</v>
      </c>
      <c r="F147" s="47" t="s">
        <v>1423</v>
      </c>
      <c r="G147" s="204"/>
      <c r="H147" s="43" t="s">
        <v>588</v>
      </c>
      <c r="I147" s="230" t="s">
        <v>776</v>
      </c>
      <c r="J147" s="117" t="str">
        <f t="shared" si="2"/>
        <v>Camplong</v>
      </c>
      <c r="K147" s="117"/>
      <c r="L147" s="117"/>
      <c r="M147" s="43" t="s">
        <v>521</v>
      </c>
      <c r="N147" s="117"/>
      <c r="O147" s="204" t="s">
        <v>359</v>
      </c>
      <c r="P147" s="117"/>
      <c r="Q147" s="204" t="s">
        <v>713</v>
      </c>
      <c r="R147" s="6">
        <f>ROUND(Table13[[#This Row],[Column13]],7)</f>
        <v>-7.1121537000000004</v>
      </c>
      <c r="S147" s="6">
        <f>ROUND(Table13[[#This Row],[Column14]],7)</f>
        <v>113.20521410000001</v>
      </c>
      <c r="T147" s="205"/>
      <c r="U147" s="117"/>
      <c r="V147" s="117"/>
      <c r="W147" s="199"/>
      <c r="X147" s="199"/>
      <c r="Y147" s="199"/>
      <c r="Z147" s="199"/>
    </row>
    <row r="148" spans="2:26" x14ac:dyDescent="0.3">
      <c r="B148" s="200"/>
      <c r="C148" s="117"/>
      <c r="D148" s="151" t="s">
        <v>1066</v>
      </c>
      <c r="E148" s="72" t="s">
        <v>1445</v>
      </c>
      <c r="F148" s="47" t="s">
        <v>1423</v>
      </c>
      <c r="G148" s="204"/>
      <c r="H148" s="43" t="s">
        <v>696</v>
      </c>
      <c r="I148" s="230" t="s">
        <v>776</v>
      </c>
      <c r="J148" s="117" t="str">
        <f t="shared" si="2"/>
        <v>Camplong</v>
      </c>
      <c r="K148" s="117"/>
      <c r="L148" s="117"/>
      <c r="M148" s="43" t="s">
        <v>521</v>
      </c>
      <c r="N148" s="117"/>
      <c r="O148" s="204" t="s">
        <v>359</v>
      </c>
      <c r="P148" s="117"/>
      <c r="Q148" s="204" t="s">
        <v>713</v>
      </c>
      <c r="R148" s="6">
        <f>ROUND(Table13[[#This Row],[Column13]],7)</f>
        <v>-7.1123338</v>
      </c>
      <c r="S148" s="6">
        <f>ROUND(Table13[[#This Row],[Column14]],7)</f>
        <v>113.2053003</v>
      </c>
      <c r="T148" s="205"/>
      <c r="U148" s="117"/>
      <c r="V148" s="117"/>
      <c r="W148" s="199"/>
      <c r="X148" s="199"/>
      <c r="Y148" s="199"/>
      <c r="Z148" s="199"/>
    </row>
    <row r="149" spans="2:26" x14ac:dyDescent="0.3">
      <c r="B149" s="200"/>
      <c r="C149" s="117"/>
      <c r="D149" s="145" t="s">
        <v>1114</v>
      </c>
      <c r="E149" s="72">
        <v>35</v>
      </c>
      <c r="F149" s="49" t="s">
        <v>1421</v>
      </c>
      <c r="G149" s="204"/>
      <c r="H149" s="230" t="s">
        <v>381</v>
      </c>
      <c r="I149" s="43" t="s">
        <v>776</v>
      </c>
      <c r="J149" s="117" t="str">
        <f t="shared" si="2"/>
        <v>Camplong</v>
      </c>
      <c r="K149" s="117"/>
      <c r="L149" s="117"/>
      <c r="M149" s="230" t="s">
        <v>521</v>
      </c>
      <c r="N149" s="117"/>
      <c r="O149" s="204" t="s">
        <v>359</v>
      </c>
      <c r="P149" s="117"/>
      <c r="Q149" s="204" t="s">
        <v>713</v>
      </c>
      <c r="R149" s="6">
        <f>ROUND(Table13[[#This Row],[Column13]],7)</f>
        <v>-7.1125581999999996</v>
      </c>
      <c r="S149" s="6">
        <f>ROUND(Table13[[#This Row],[Column14]],7)</f>
        <v>113.20443659999999</v>
      </c>
      <c r="T149" s="205"/>
      <c r="U149" s="117"/>
      <c r="V149" s="117"/>
      <c r="W149" s="199"/>
      <c r="X149" s="199"/>
      <c r="Y149" s="199"/>
      <c r="Z149" s="199"/>
    </row>
    <row r="150" spans="2:26" x14ac:dyDescent="0.3">
      <c r="B150" s="200"/>
      <c r="C150" s="117"/>
      <c r="D150" s="151" t="s">
        <v>1116</v>
      </c>
      <c r="E150" s="72">
        <v>25</v>
      </c>
      <c r="F150" s="47" t="s">
        <v>1423</v>
      </c>
      <c r="G150" s="204"/>
      <c r="H150" s="43" t="s">
        <v>383</v>
      </c>
      <c r="I150" s="43" t="s">
        <v>776</v>
      </c>
      <c r="J150" s="117" t="str">
        <f t="shared" si="2"/>
        <v>Camplong</v>
      </c>
      <c r="K150" s="117"/>
      <c r="L150" s="117"/>
      <c r="M150" s="43" t="s">
        <v>521</v>
      </c>
      <c r="N150" s="117"/>
      <c r="O150" s="204" t="s">
        <v>359</v>
      </c>
      <c r="P150" s="117"/>
      <c r="Q150" s="204" t="s">
        <v>713</v>
      </c>
      <c r="R150" s="6">
        <f>ROUND(Table13[[#This Row],[Column13]],7)</f>
        <v>-7.1121346000000001</v>
      </c>
      <c r="S150" s="6">
        <f>ROUND(Table13[[#This Row],[Column14]],7)</f>
        <v>113.2045383</v>
      </c>
      <c r="T150" s="205"/>
      <c r="U150" s="117"/>
      <c r="V150" s="117"/>
      <c r="W150" s="199"/>
      <c r="X150" s="199"/>
      <c r="Y150" s="199"/>
      <c r="Z150" s="199"/>
    </row>
    <row r="151" spans="2:26" x14ac:dyDescent="0.3">
      <c r="B151" s="200"/>
      <c r="C151" s="117"/>
      <c r="D151" s="151" t="s">
        <v>1117</v>
      </c>
      <c r="E151" s="72">
        <v>30</v>
      </c>
      <c r="F151" s="47" t="s">
        <v>1423</v>
      </c>
      <c r="G151" s="204"/>
      <c r="H151" s="43" t="s">
        <v>384</v>
      </c>
      <c r="I151" s="43" t="s">
        <v>776</v>
      </c>
      <c r="J151" s="117" t="str">
        <f t="shared" si="2"/>
        <v>Camplong</v>
      </c>
      <c r="K151" s="117"/>
      <c r="L151" s="117"/>
      <c r="M151" s="43" t="s">
        <v>521</v>
      </c>
      <c r="N151" s="117"/>
      <c r="O151" s="204" t="s">
        <v>359</v>
      </c>
      <c r="P151" s="117"/>
      <c r="Q151" s="204" t="s">
        <v>713</v>
      </c>
      <c r="R151" s="6">
        <f>ROUND(Table13[[#This Row],[Column13]],7)</f>
        <v>-7.1130082999999997</v>
      </c>
      <c r="S151" s="6">
        <f>ROUND(Table13[[#This Row],[Column14]],7)</f>
        <v>113.20511999999999</v>
      </c>
      <c r="T151" s="205"/>
      <c r="U151" s="117"/>
      <c r="V151" s="117"/>
      <c r="W151" s="199"/>
      <c r="X151" s="199"/>
      <c r="Y151" s="199"/>
      <c r="Z151" s="199"/>
    </row>
    <row r="152" spans="2:26" x14ac:dyDescent="0.3">
      <c r="B152" s="200"/>
      <c r="C152" s="117"/>
      <c r="D152" s="151" t="s">
        <v>1118</v>
      </c>
      <c r="E152" s="72">
        <v>4</v>
      </c>
      <c r="F152" s="47" t="s">
        <v>1423</v>
      </c>
      <c r="G152" s="204"/>
      <c r="H152" s="43" t="s">
        <v>385</v>
      </c>
      <c r="I152" s="43" t="s">
        <v>776</v>
      </c>
      <c r="J152" s="117" t="str">
        <f t="shared" si="2"/>
        <v>Camplong</v>
      </c>
      <c r="K152" s="117"/>
      <c r="L152" s="117"/>
      <c r="M152" s="43" t="s">
        <v>521</v>
      </c>
      <c r="N152" s="117"/>
      <c r="O152" s="204" t="s">
        <v>359</v>
      </c>
      <c r="P152" s="117"/>
      <c r="Q152" s="204" t="s">
        <v>713</v>
      </c>
      <c r="R152" s="6">
        <f>ROUND(Table13[[#This Row],[Column13]],7)</f>
        <v>-7.1130383000000004</v>
      </c>
      <c r="S152" s="6">
        <f>ROUND(Table13[[#This Row],[Column14]],7)</f>
        <v>113.20439639999999</v>
      </c>
      <c r="T152" s="205"/>
      <c r="U152" s="117"/>
      <c r="V152" s="117"/>
      <c r="W152" s="199"/>
      <c r="X152" s="199"/>
      <c r="Y152" s="199"/>
      <c r="Z152" s="199"/>
    </row>
    <row r="153" spans="2:26" x14ac:dyDescent="0.3">
      <c r="B153" s="200"/>
      <c r="C153" s="117"/>
      <c r="D153" s="151" t="s">
        <v>1139</v>
      </c>
      <c r="E153" s="72">
        <v>36</v>
      </c>
      <c r="F153" s="47" t="s">
        <v>1421</v>
      </c>
      <c r="G153" s="204"/>
      <c r="H153" s="43" t="s">
        <v>399</v>
      </c>
      <c r="I153" s="230" t="s">
        <v>776</v>
      </c>
      <c r="J153" s="117" t="str">
        <f t="shared" si="2"/>
        <v>Camplong</v>
      </c>
      <c r="K153" s="117"/>
      <c r="L153" s="117"/>
      <c r="M153" s="43" t="s">
        <v>521</v>
      </c>
      <c r="N153" s="117"/>
      <c r="O153" s="204" t="s">
        <v>359</v>
      </c>
      <c r="P153" s="117"/>
      <c r="Q153" s="204" t="s">
        <v>713</v>
      </c>
      <c r="R153" s="6">
        <f>ROUND(Table13[[#This Row],[Column13]],7)</f>
        <v>-7.1124425000000002</v>
      </c>
      <c r="S153" s="6">
        <f>ROUND(Table13[[#This Row],[Column14]],7)</f>
        <v>113.20461830000001</v>
      </c>
      <c r="T153" s="205"/>
      <c r="U153" s="117"/>
      <c r="V153" s="117"/>
      <c r="W153" s="199"/>
      <c r="X153" s="199"/>
      <c r="Y153" s="199"/>
      <c r="Z153" s="199"/>
    </row>
    <row r="154" spans="2:26" x14ac:dyDescent="0.3">
      <c r="B154" s="200"/>
      <c r="C154" s="117"/>
      <c r="D154" s="151" t="s">
        <v>1169</v>
      </c>
      <c r="E154" s="72">
        <v>19</v>
      </c>
      <c r="F154" s="49" t="s">
        <v>1423</v>
      </c>
      <c r="G154" s="204"/>
      <c r="H154" s="230" t="s">
        <v>420</v>
      </c>
      <c r="I154" s="43" t="s">
        <v>776</v>
      </c>
      <c r="J154" s="117" t="str">
        <f t="shared" si="2"/>
        <v>Camplong</v>
      </c>
      <c r="K154" s="117"/>
      <c r="L154" s="117"/>
      <c r="M154" s="230" t="s">
        <v>521</v>
      </c>
      <c r="N154" s="117"/>
      <c r="O154" s="204" t="s">
        <v>359</v>
      </c>
      <c r="P154" s="117"/>
      <c r="Q154" s="204" t="s">
        <v>713</v>
      </c>
      <c r="R154" s="6">
        <f>ROUND(Table13[[#This Row],[Column13]],7)</f>
        <v>-7.1125106000000002</v>
      </c>
      <c r="S154" s="6">
        <f>ROUND(Table13[[#This Row],[Column14]],7)</f>
        <v>113.2048229</v>
      </c>
      <c r="T154" s="205"/>
      <c r="U154" s="117"/>
      <c r="V154" s="117"/>
      <c r="W154" s="199"/>
      <c r="X154" s="199"/>
      <c r="Y154" s="199"/>
      <c r="Z154" s="199"/>
    </row>
    <row r="155" spans="2:26" x14ac:dyDescent="0.3">
      <c r="B155" s="200"/>
      <c r="C155" s="117"/>
      <c r="D155" s="151" t="s">
        <v>205</v>
      </c>
      <c r="E155" s="72">
        <v>35</v>
      </c>
      <c r="F155" s="47" t="s">
        <v>1421</v>
      </c>
      <c r="G155" s="204"/>
      <c r="H155" s="43" t="s">
        <v>515</v>
      </c>
      <c r="I155" s="43" t="s">
        <v>776</v>
      </c>
      <c r="J155" s="117" t="str">
        <f t="shared" si="2"/>
        <v>Camplong</v>
      </c>
      <c r="K155" s="117"/>
      <c r="L155" s="117"/>
      <c r="M155" s="43" t="s">
        <v>521</v>
      </c>
      <c r="N155" s="117"/>
      <c r="O155" s="204" t="s">
        <v>359</v>
      </c>
      <c r="P155" s="117"/>
      <c r="Q155" s="204" t="s">
        <v>713</v>
      </c>
      <c r="R155" s="6">
        <f>ROUND(Table13[[#This Row],[Column13]],7)</f>
        <v>-7.1127552999999999</v>
      </c>
      <c r="S155" s="6">
        <f>ROUND(Table13[[#This Row],[Column14]],7)</f>
        <v>113.204981</v>
      </c>
      <c r="T155" s="205"/>
      <c r="U155" s="117"/>
      <c r="V155" s="117"/>
      <c r="W155" s="199"/>
      <c r="X155" s="199"/>
      <c r="Y155" s="199"/>
      <c r="Z155" s="199"/>
    </row>
    <row r="156" spans="2:26" x14ac:dyDescent="0.3">
      <c r="B156" s="200"/>
      <c r="C156" s="117"/>
      <c r="D156" s="151" t="s">
        <v>1299</v>
      </c>
      <c r="E156" s="72" t="s">
        <v>1458</v>
      </c>
      <c r="F156" s="49" t="s">
        <v>1423</v>
      </c>
      <c r="G156" s="204"/>
      <c r="H156" s="230" t="s">
        <v>384</v>
      </c>
      <c r="I156" s="230" t="s">
        <v>776</v>
      </c>
      <c r="J156" s="117" t="str">
        <f t="shared" si="2"/>
        <v>Camplong</v>
      </c>
      <c r="K156" s="117"/>
      <c r="L156" s="117"/>
      <c r="M156" s="230" t="s">
        <v>521</v>
      </c>
      <c r="N156" s="117"/>
      <c r="O156" s="204" t="s">
        <v>359</v>
      </c>
      <c r="P156" s="117"/>
      <c r="Q156" s="204" t="s">
        <v>713</v>
      </c>
      <c r="R156" s="6">
        <f>ROUND(Table13[[#This Row],[Column13]],7)</f>
        <v>-7.1121492999999996</v>
      </c>
      <c r="S156" s="6">
        <f>ROUND(Table13[[#This Row],[Column14]],7)</f>
        <v>113.2050625</v>
      </c>
      <c r="T156" s="205"/>
      <c r="U156" s="117"/>
      <c r="V156" s="117"/>
      <c r="W156" s="199"/>
      <c r="X156" s="199"/>
      <c r="Y156" s="199"/>
      <c r="Z156" s="199"/>
    </row>
    <row r="157" spans="2:26" x14ac:dyDescent="0.3">
      <c r="B157" s="200"/>
      <c r="C157" s="117"/>
      <c r="D157" s="151" t="s">
        <v>1311</v>
      </c>
      <c r="E157" s="72">
        <v>12</v>
      </c>
      <c r="F157" s="49" t="s">
        <v>1421</v>
      </c>
      <c r="G157" s="204"/>
      <c r="H157" s="230" t="s">
        <v>534</v>
      </c>
      <c r="I157" s="230" t="s">
        <v>776</v>
      </c>
      <c r="J157" s="117" t="str">
        <f t="shared" si="2"/>
        <v>Camplong</v>
      </c>
      <c r="K157" s="117"/>
      <c r="L157" s="117"/>
      <c r="M157" s="230" t="s">
        <v>521</v>
      </c>
      <c r="N157" s="117"/>
      <c r="O157" s="204" t="s">
        <v>359</v>
      </c>
      <c r="P157" s="117"/>
      <c r="Q157" s="204" t="s">
        <v>713</v>
      </c>
      <c r="R157" s="6">
        <f>ROUND(Table13[[#This Row],[Column13]],7)</f>
        <v>-7.1124900000000002</v>
      </c>
      <c r="S157" s="6">
        <f>ROUND(Table13[[#This Row],[Column14]],7)</f>
        <v>113.20500370000001</v>
      </c>
      <c r="T157" s="205"/>
      <c r="U157" s="117"/>
      <c r="V157" s="117"/>
      <c r="W157" s="199"/>
      <c r="X157" s="199"/>
      <c r="Y157" s="199"/>
      <c r="Z157" s="199"/>
    </row>
    <row r="158" spans="2:26" x14ac:dyDescent="0.3">
      <c r="B158" s="200"/>
      <c r="C158" s="117"/>
      <c r="D158" s="151" t="s">
        <v>1324</v>
      </c>
      <c r="E158" s="72">
        <v>35</v>
      </c>
      <c r="F158" s="49" t="s">
        <v>1421</v>
      </c>
      <c r="G158" s="204"/>
      <c r="H158" s="230" t="s">
        <v>547</v>
      </c>
      <c r="I158" s="230" t="s">
        <v>776</v>
      </c>
      <c r="J158" s="117" t="str">
        <f t="shared" si="2"/>
        <v>Camplong</v>
      </c>
      <c r="K158" s="117"/>
      <c r="L158" s="117"/>
      <c r="M158" s="230" t="s">
        <v>521</v>
      </c>
      <c r="N158" s="117"/>
      <c r="O158" s="204" t="s">
        <v>359</v>
      </c>
      <c r="P158" s="117"/>
      <c r="Q158" s="204" t="s">
        <v>713</v>
      </c>
      <c r="R158" s="6">
        <f>ROUND(Table13[[#This Row],[Column13]],7)</f>
        <v>-7.1124678000000001</v>
      </c>
      <c r="S158" s="6">
        <f>ROUND(Table13[[#This Row],[Column14]],7)</f>
        <v>113.20478230000001</v>
      </c>
      <c r="T158" s="205"/>
      <c r="U158" s="117"/>
      <c r="V158" s="117"/>
      <c r="W158" s="199"/>
      <c r="X158" s="199"/>
      <c r="Y158" s="199"/>
      <c r="Z158" s="199"/>
    </row>
    <row r="159" spans="2:26" x14ac:dyDescent="0.3">
      <c r="B159" s="200"/>
      <c r="C159" s="117"/>
      <c r="D159" s="151" t="s">
        <v>1375</v>
      </c>
      <c r="E159" s="72">
        <v>46</v>
      </c>
      <c r="F159" s="49" t="s">
        <v>1421</v>
      </c>
      <c r="G159" s="204"/>
      <c r="H159" s="230"/>
      <c r="I159" s="230" t="s">
        <v>776</v>
      </c>
      <c r="J159" s="117" t="str">
        <f t="shared" si="2"/>
        <v>Camplong</v>
      </c>
      <c r="K159" s="117"/>
      <c r="L159" s="117"/>
      <c r="M159" s="230" t="s">
        <v>521</v>
      </c>
      <c r="N159" s="117"/>
      <c r="O159" s="204" t="s">
        <v>359</v>
      </c>
      <c r="P159" s="117"/>
      <c r="Q159" s="204" t="s">
        <v>713</v>
      </c>
      <c r="R159" s="6">
        <f>ROUND(Table13[[#This Row],[Column13]],7)</f>
        <v>-7.1123136000000002</v>
      </c>
      <c r="S159" s="6">
        <f>ROUND(Table13[[#This Row],[Column14]],7)</f>
        <v>113.2053062</v>
      </c>
      <c r="T159" s="205"/>
      <c r="U159" s="117"/>
      <c r="V159" s="117"/>
      <c r="W159" s="199"/>
      <c r="X159" s="199"/>
      <c r="Y159" s="199"/>
      <c r="Z159" s="199"/>
    </row>
    <row r="160" spans="2:26" x14ac:dyDescent="0.3">
      <c r="B160" s="200"/>
      <c r="C160" s="117"/>
      <c r="D160" s="151" t="s">
        <v>1376</v>
      </c>
      <c r="E160" s="72">
        <v>22</v>
      </c>
      <c r="F160" s="49" t="s">
        <v>1421</v>
      </c>
      <c r="G160" s="204"/>
      <c r="H160" s="230"/>
      <c r="I160" s="230" t="s">
        <v>776</v>
      </c>
      <c r="J160" s="117" t="str">
        <f t="shared" si="2"/>
        <v>Camplong</v>
      </c>
      <c r="K160" s="117"/>
      <c r="L160" s="117"/>
      <c r="M160" s="230" t="s">
        <v>521</v>
      </c>
      <c r="N160" s="117"/>
      <c r="O160" s="204" t="s">
        <v>359</v>
      </c>
      <c r="P160" s="117"/>
      <c r="Q160" s="204" t="s">
        <v>713</v>
      </c>
      <c r="R160" s="6">
        <f>ROUND(Table13[[#This Row],[Column13]],7)</f>
        <v>-7.1130097000000001</v>
      </c>
      <c r="S160" s="6">
        <f>ROUND(Table13[[#This Row],[Column14]],7)</f>
        <v>113.2053186</v>
      </c>
      <c r="T160" s="205"/>
      <c r="U160" s="117"/>
      <c r="V160" s="117"/>
      <c r="W160" s="199"/>
      <c r="X160" s="199"/>
      <c r="Y160" s="199"/>
      <c r="Z160" s="199"/>
    </row>
    <row r="161" spans="2:26" x14ac:dyDescent="0.3">
      <c r="B161" s="200"/>
      <c r="C161" s="117"/>
      <c r="D161" s="151" t="s">
        <v>1377</v>
      </c>
      <c r="E161" s="72">
        <v>19</v>
      </c>
      <c r="F161" s="49" t="s">
        <v>1423</v>
      </c>
      <c r="G161" s="204"/>
      <c r="H161" s="230"/>
      <c r="I161" s="230" t="s">
        <v>776</v>
      </c>
      <c r="J161" s="117" t="str">
        <f t="shared" si="2"/>
        <v>Camplong</v>
      </c>
      <c r="K161" s="117"/>
      <c r="L161" s="117"/>
      <c r="M161" s="230" t="s">
        <v>521</v>
      </c>
      <c r="N161" s="117"/>
      <c r="O161" s="204" t="s">
        <v>359</v>
      </c>
      <c r="P161" s="117"/>
      <c r="Q161" s="204" t="s">
        <v>713</v>
      </c>
      <c r="R161" s="6">
        <f>ROUND(Table13[[#This Row],[Column13]],7)</f>
        <v>-7.1122930000000002</v>
      </c>
      <c r="S161" s="6">
        <f>ROUND(Table13[[#This Row],[Column14]],7)</f>
        <v>113.2053032</v>
      </c>
      <c r="T161" s="205"/>
      <c r="U161" s="117"/>
      <c r="V161" s="117"/>
      <c r="W161" s="199"/>
      <c r="X161" s="199"/>
      <c r="Y161" s="199"/>
      <c r="Z161" s="199"/>
    </row>
    <row r="162" spans="2:26" x14ac:dyDescent="0.3">
      <c r="B162" s="200"/>
      <c r="C162" s="117"/>
      <c r="D162" s="151" t="s">
        <v>1378</v>
      </c>
      <c r="E162" s="72">
        <v>13</v>
      </c>
      <c r="F162" s="49" t="s">
        <v>1423</v>
      </c>
      <c r="G162" s="204"/>
      <c r="H162" s="230"/>
      <c r="I162" s="230" t="s">
        <v>776</v>
      </c>
      <c r="J162" s="117" t="str">
        <f t="shared" si="2"/>
        <v>Camplong</v>
      </c>
      <c r="K162" s="117"/>
      <c r="L162" s="117"/>
      <c r="M162" s="230" t="s">
        <v>521</v>
      </c>
      <c r="N162" s="117"/>
      <c r="O162" s="204" t="s">
        <v>359</v>
      </c>
      <c r="P162" s="117"/>
      <c r="Q162" s="204" t="s">
        <v>713</v>
      </c>
      <c r="R162" s="6">
        <f>ROUND(Table13[[#This Row],[Column13]],7)</f>
        <v>-7.1130640999999999</v>
      </c>
      <c r="S162" s="6">
        <f>ROUND(Table13[[#This Row],[Column14]],7)</f>
        <v>113.20448570000001</v>
      </c>
      <c r="T162" s="205"/>
      <c r="U162" s="117"/>
      <c r="V162" s="117"/>
      <c r="W162" s="199"/>
      <c r="X162" s="199"/>
      <c r="Y162" s="199"/>
      <c r="Z162" s="199"/>
    </row>
    <row r="163" spans="2:26" x14ac:dyDescent="0.3">
      <c r="B163" s="200"/>
      <c r="C163" s="117"/>
      <c r="D163" s="151" t="s">
        <v>1386</v>
      </c>
      <c r="E163" s="72">
        <v>48</v>
      </c>
      <c r="F163" s="49" t="s">
        <v>1423</v>
      </c>
      <c r="G163" s="204"/>
      <c r="H163" s="230"/>
      <c r="I163" s="230" t="s">
        <v>776</v>
      </c>
      <c r="J163" s="117" t="str">
        <f t="shared" si="2"/>
        <v>Camplong</v>
      </c>
      <c r="K163" s="117"/>
      <c r="L163" s="117"/>
      <c r="M163" s="230" t="s">
        <v>521</v>
      </c>
      <c r="N163" s="117"/>
      <c r="O163" s="204" t="s">
        <v>359</v>
      </c>
      <c r="P163" s="117"/>
      <c r="Q163" s="204" t="s">
        <v>713</v>
      </c>
      <c r="R163" s="6">
        <f>ROUND(Table13[[#This Row],[Column13]],7)</f>
        <v>-7.1130047999999997</v>
      </c>
      <c r="S163" s="6">
        <f>ROUND(Table13[[#This Row],[Column14]],7)</f>
        <v>113.2052662</v>
      </c>
      <c r="T163" s="205"/>
      <c r="U163" s="117"/>
      <c r="V163" s="117"/>
      <c r="W163" s="199"/>
      <c r="X163" s="199"/>
      <c r="Y163" s="199"/>
      <c r="Z163" s="199"/>
    </row>
    <row r="164" spans="2:26" x14ac:dyDescent="0.3">
      <c r="B164" s="200"/>
      <c r="C164" s="117"/>
      <c r="D164" s="235" t="s">
        <v>1586</v>
      </c>
      <c r="E164" s="236">
        <v>52</v>
      </c>
      <c r="F164" s="236" t="s">
        <v>1423</v>
      </c>
      <c r="G164" s="117"/>
      <c r="H164" s="235" t="s">
        <v>1603</v>
      </c>
      <c r="I164" s="235" t="s">
        <v>776</v>
      </c>
      <c r="J164" s="117" t="str">
        <f t="shared" si="2"/>
        <v>Camplong</v>
      </c>
      <c r="K164" s="117"/>
      <c r="L164" s="117"/>
      <c r="M164" s="235" t="s">
        <v>521</v>
      </c>
      <c r="N164" s="117"/>
      <c r="O164" s="204" t="s">
        <v>359</v>
      </c>
      <c r="P164" s="117"/>
      <c r="Q164" s="204" t="s">
        <v>729</v>
      </c>
      <c r="R164" s="6">
        <f>ROUND(Table13[[#This Row],[Column13]],7)</f>
        <v>-7.1123855999999996</v>
      </c>
      <c r="S164" s="6">
        <f>ROUND(Table13[[#This Row],[Column14]],7)</f>
        <v>113.20500850000001</v>
      </c>
      <c r="T164" s="205"/>
      <c r="U164" s="117"/>
      <c r="V164" s="117"/>
      <c r="W164" s="199"/>
      <c r="X164" s="199"/>
      <c r="Y164" s="199"/>
      <c r="Z164" s="199"/>
    </row>
    <row r="165" spans="2:26" x14ac:dyDescent="0.3">
      <c r="B165" s="200"/>
      <c r="C165" s="117"/>
      <c r="D165" s="192" t="s">
        <v>1616</v>
      </c>
      <c r="E165" s="219">
        <v>34</v>
      </c>
      <c r="F165" s="219" t="s">
        <v>1421</v>
      </c>
      <c r="G165" s="117"/>
      <c r="H165" s="192" t="s">
        <v>759</v>
      </c>
      <c r="I165" s="192" t="s">
        <v>776</v>
      </c>
      <c r="J165" s="117" t="str">
        <f t="shared" si="2"/>
        <v>Camplong</v>
      </c>
      <c r="K165" s="117"/>
      <c r="L165" s="117"/>
      <c r="M165" s="192" t="s">
        <v>521</v>
      </c>
      <c r="N165" s="117"/>
      <c r="O165" s="204" t="s">
        <v>359</v>
      </c>
      <c r="P165" s="117"/>
      <c r="Q165" s="204" t="s">
        <v>774</v>
      </c>
      <c r="R165" s="6">
        <f>ROUND(Table13[[#This Row],[Column13]],7)</f>
        <v>-7.1123609999999999</v>
      </c>
      <c r="S165" s="6">
        <f>ROUND(Table13[[#This Row],[Column14]],7)</f>
        <v>113.20526099999999</v>
      </c>
      <c r="T165" s="205"/>
      <c r="U165" s="117"/>
      <c r="V165" s="117"/>
      <c r="W165" s="199"/>
      <c r="X165" s="199"/>
      <c r="Y165" s="199"/>
      <c r="Z165" s="199"/>
    </row>
    <row r="166" spans="2:26" x14ac:dyDescent="0.3">
      <c r="B166" s="200"/>
      <c r="C166" s="117"/>
      <c r="D166" s="241" t="s">
        <v>1662</v>
      </c>
      <c r="E166" s="220">
        <v>52</v>
      </c>
      <c r="F166" s="243" t="s">
        <v>1423</v>
      </c>
      <c r="G166" s="117"/>
      <c r="H166" s="244" t="s">
        <v>1692</v>
      </c>
      <c r="I166" s="244" t="s">
        <v>776</v>
      </c>
      <c r="J166" s="117" t="str">
        <f t="shared" si="2"/>
        <v>Camplong</v>
      </c>
      <c r="K166" s="117"/>
      <c r="L166" s="117"/>
      <c r="M166" s="244" t="s">
        <v>521</v>
      </c>
      <c r="N166" s="117"/>
      <c r="O166" s="204" t="s">
        <v>359</v>
      </c>
      <c r="P166" s="117"/>
      <c r="Q166" s="204" t="s">
        <v>774</v>
      </c>
      <c r="R166" s="11">
        <f>ROUND(Table13[[#This Row],[Column13]],7)</f>
        <v>-7.1128084999999999</v>
      </c>
      <c r="S166" s="11">
        <f>ROUND(Table13[[#This Row],[Column14]],7)</f>
        <v>113.2048257</v>
      </c>
      <c r="T166" s="205"/>
      <c r="U166" s="117"/>
      <c r="V166" s="117"/>
      <c r="W166" s="199"/>
      <c r="X166" s="199"/>
      <c r="Y166" s="199"/>
      <c r="Z166" s="199"/>
    </row>
    <row r="167" spans="2:26" x14ac:dyDescent="0.3">
      <c r="B167" s="200"/>
      <c r="C167" s="117"/>
      <c r="D167" s="145" t="s">
        <v>922</v>
      </c>
      <c r="E167" s="72">
        <v>70</v>
      </c>
      <c r="F167" s="49" t="s">
        <v>1421</v>
      </c>
      <c r="G167" s="204"/>
      <c r="H167" s="43" t="s">
        <v>614</v>
      </c>
      <c r="I167" s="43" t="s">
        <v>781</v>
      </c>
      <c r="J167" s="117" t="str">
        <f t="shared" si="2"/>
        <v>Omben</v>
      </c>
      <c r="K167" s="117"/>
      <c r="L167" s="117"/>
      <c r="M167" s="43" t="s">
        <v>568</v>
      </c>
      <c r="N167" s="117"/>
      <c r="O167" s="204" t="s">
        <v>359</v>
      </c>
      <c r="P167" s="117"/>
      <c r="Q167" s="204" t="s">
        <v>713</v>
      </c>
      <c r="R167" s="117">
        <v>-7.1131333000000003</v>
      </c>
      <c r="S167" s="117">
        <v>113.20436309999999</v>
      </c>
      <c r="T167" s="205"/>
      <c r="U167" s="117"/>
      <c r="V167" s="117"/>
      <c r="W167" s="199"/>
      <c r="X167" s="199"/>
      <c r="Y167" s="199"/>
      <c r="Z167" s="199"/>
    </row>
    <row r="168" spans="2:26" x14ac:dyDescent="0.3">
      <c r="B168" s="200"/>
      <c r="C168" s="117"/>
      <c r="D168" s="44" t="s">
        <v>923</v>
      </c>
      <c r="E168" s="208">
        <v>20</v>
      </c>
      <c r="F168" s="51" t="s">
        <v>1423</v>
      </c>
      <c r="G168" s="204"/>
      <c r="H168" s="178" t="s">
        <v>615</v>
      </c>
      <c r="I168" s="178" t="s">
        <v>781</v>
      </c>
      <c r="J168" s="117" t="str">
        <f t="shared" si="2"/>
        <v>Omben</v>
      </c>
      <c r="K168" s="117"/>
      <c r="L168" s="117"/>
      <c r="M168" s="178" t="s">
        <v>568</v>
      </c>
      <c r="N168" s="117"/>
      <c r="O168" s="204" t="s">
        <v>359</v>
      </c>
      <c r="P168" s="117"/>
      <c r="Q168" s="204" t="s">
        <v>713</v>
      </c>
      <c r="R168" s="117">
        <v>-7.1128847999999998</v>
      </c>
      <c r="S168" s="117">
        <v>113.20470090000001</v>
      </c>
      <c r="T168" s="205"/>
      <c r="U168" s="117"/>
      <c r="V168" s="117"/>
      <c r="W168" s="199"/>
      <c r="X168" s="199"/>
      <c r="Y168" s="199"/>
      <c r="Z168" s="199"/>
    </row>
    <row r="169" spans="2:26" x14ac:dyDescent="0.3">
      <c r="B169" s="200"/>
      <c r="C169" s="117"/>
      <c r="D169" s="44" t="s">
        <v>957</v>
      </c>
      <c r="E169" s="208">
        <v>45</v>
      </c>
      <c r="F169" s="51" t="s">
        <v>1421</v>
      </c>
      <c r="G169" s="204"/>
      <c r="H169" s="43" t="s">
        <v>561</v>
      </c>
      <c r="I169" s="178" t="s">
        <v>781</v>
      </c>
      <c r="J169" s="117" t="str">
        <f t="shared" si="2"/>
        <v>Omben</v>
      </c>
      <c r="K169" s="117"/>
      <c r="L169" s="117"/>
      <c r="M169" s="178" t="s">
        <v>568</v>
      </c>
      <c r="N169" s="117"/>
      <c r="O169" s="204" t="s">
        <v>359</v>
      </c>
      <c r="P169" s="117"/>
      <c r="Q169" s="204" t="s">
        <v>713</v>
      </c>
      <c r="R169" s="117">
        <v>-7.1129825999999996</v>
      </c>
      <c r="S169" s="117">
        <v>113.2045009</v>
      </c>
      <c r="T169" s="205"/>
      <c r="U169" s="117"/>
      <c r="V169" s="117"/>
      <c r="W169" s="199"/>
      <c r="X169" s="199"/>
      <c r="Y169" s="199"/>
      <c r="Z169" s="199"/>
    </row>
    <row r="170" spans="2:26" x14ac:dyDescent="0.3">
      <c r="B170" s="200"/>
      <c r="C170" s="117"/>
      <c r="D170" s="44" t="s">
        <v>1016</v>
      </c>
      <c r="E170" s="208" t="s">
        <v>1430</v>
      </c>
      <c r="F170" s="51" t="s">
        <v>1421</v>
      </c>
      <c r="G170" s="204"/>
      <c r="H170" s="178" t="s">
        <v>585</v>
      </c>
      <c r="I170" s="178" t="s">
        <v>781</v>
      </c>
      <c r="J170" s="117" t="str">
        <f t="shared" si="2"/>
        <v>Omben</v>
      </c>
      <c r="K170" s="117"/>
      <c r="L170" s="117"/>
      <c r="M170" s="231" t="s">
        <v>568</v>
      </c>
      <c r="N170" s="117"/>
      <c r="O170" s="204" t="s">
        <v>359</v>
      </c>
      <c r="P170" s="117"/>
      <c r="Q170" s="204" t="s">
        <v>713</v>
      </c>
      <c r="R170" s="117">
        <v>-7.1129056000000004</v>
      </c>
      <c r="S170" s="117">
        <v>113.2044088</v>
      </c>
      <c r="T170" s="205"/>
      <c r="U170" s="117"/>
      <c r="V170" s="117"/>
      <c r="W170" s="199"/>
      <c r="X170" s="199"/>
      <c r="Y170" s="199"/>
      <c r="Z170" s="199"/>
    </row>
    <row r="171" spans="2:26" x14ac:dyDescent="0.3">
      <c r="B171" s="200"/>
      <c r="C171" s="117"/>
      <c r="D171" s="44" t="s">
        <v>1017</v>
      </c>
      <c r="E171" s="208">
        <v>65</v>
      </c>
      <c r="F171" s="51" t="s">
        <v>1423</v>
      </c>
      <c r="G171" s="204"/>
      <c r="H171" s="178" t="s">
        <v>586</v>
      </c>
      <c r="I171" s="178" t="s">
        <v>781</v>
      </c>
      <c r="J171" s="117" t="str">
        <f t="shared" si="2"/>
        <v>Omben</v>
      </c>
      <c r="K171" s="117"/>
      <c r="L171" s="117"/>
      <c r="M171" s="231" t="s">
        <v>568</v>
      </c>
      <c r="N171" s="117"/>
      <c r="O171" s="204" t="s">
        <v>359</v>
      </c>
      <c r="P171" s="117"/>
      <c r="Q171" s="204" t="s">
        <v>713</v>
      </c>
      <c r="R171" s="117">
        <v>-7.1125128000000002</v>
      </c>
      <c r="S171" s="117">
        <v>113.20470640000001</v>
      </c>
      <c r="T171" s="205"/>
      <c r="U171" s="117"/>
      <c r="V171" s="117"/>
      <c r="W171" s="199"/>
      <c r="X171" s="199"/>
      <c r="Y171" s="199"/>
      <c r="Z171" s="199"/>
    </row>
    <row r="172" spans="2:26" x14ac:dyDescent="0.3">
      <c r="B172" s="200"/>
      <c r="C172" s="117"/>
      <c r="D172" s="44" t="s">
        <v>1018</v>
      </c>
      <c r="E172" s="208" t="s">
        <v>1431</v>
      </c>
      <c r="F172" s="51" t="s">
        <v>1421</v>
      </c>
      <c r="G172" s="204"/>
      <c r="H172" s="178" t="s">
        <v>672</v>
      </c>
      <c r="I172" s="178" t="s">
        <v>781</v>
      </c>
      <c r="J172" s="117" t="str">
        <f t="shared" si="2"/>
        <v>Omben</v>
      </c>
      <c r="K172" s="117"/>
      <c r="L172" s="117"/>
      <c r="M172" s="231" t="s">
        <v>568</v>
      </c>
      <c r="N172" s="117"/>
      <c r="O172" s="204" t="s">
        <v>359</v>
      </c>
      <c r="P172" s="117"/>
      <c r="Q172" s="204" t="s">
        <v>713</v>
      </c>
      <c r="R172" s="117">
        <v>-7.1128289000000002</v>
      </c>
      <c r="S172" s="117">
        <v>113.20489190000001</v>
      </c>
      <c r="T172" s="205"/>
      <c r="U172" s="117"/>
      <c r="V172" s="117"/>
      <c r="W172" s="199"/>
      <c r="X172" s="199"/>
      <c r="Y172" s="199"/>
      <c r="Z172" s="199"/>
    </row>
    <row r="173" spans="2:26" x14ac:dyDescent="0.3">
      <c r="B173" s="200"/>
      <c r="C173" s="117"/>
      <c r="D173" s="44" t="s">
        <v>1019</v>
      </c>
      <c r="E173" s="208">
        <v>45</v>
      </c>
      <c r="F173" s="51" t="s">
        <v>1423</v>
      </c>
      <c r="G173" s="204"/>
      <c r="H173" s="178" t="s">
        <v>673</v>
      </c>
      <c r="I173" s="178" t="s">
        <v>781</v>
      </c>
      <c r="J173" s="117" t="str">
        <f t="shared" si="2"/>
        <v>Omben</v>
      </c>
      <c r="K173" s="117"/>
      <c r="L173" s="117"/>
      <c r="M173" s="231" t="s">
        <v>568</v>
      </c>
      <c r="N173" s="117"/>
      <c r="O173" s="204" t="s">
        <v>359</v>
      </c>
      <c r="P173" s="117"/>
      <c r="Q173" s="204" t="s">
        <v>713</v>
      </c>
      <c r="R173" s="117">
        <v>-7.1130626000000001</v>
      </c>
      <c r="S173" s="117">
        <v>113.2048851</v>
      </c>
      <c r="T173" s="205"/>
      <c r="U173" s="117"/>
      <c r="V173" s="117"/>
      <c r="W173" s="199"/>
      <c r="X173" s="199"/>
      <c r="Y173" s="199"/>
      <c r="Z173" s="199"/>
    </row>
    <row r="174" spans="2:26" x14ac:dyDescent="0.3">
      <c r="B174" s="200"/>
      <c r="C174" s="117"/>
      <c r="D174" s="44" t="s">
        <v>1020</v>
      </c>
      <c r="E174" s="208" t="s">
        <v>1448</v>
      </c>
      <c r="F174" s="51" t="s">
        <v>1423</v>
      </c>
      <c r="G174" s="204"/>
      <c r="H174" s="178" t="s">
        <v>674</v>
      </c>
      <c r="I174" s="178" t="s">
        <v>781</v>
      </c>
      <c r="J174" s="117" t="str">
        <f t="shared" si="2"/>
        <v>Omben</v>
      </c>
      <c r="K174" s="117"/>
      <c r="L174" s="117"/>
      <c r="M174" s="231" t="s">
        <v>568</v>
      </c>
      <c r="N174" s="117"/>
      <c r="O174" s="204" t="s">
        <v>359</v>
      </c>
      <c r="P174" s="117"/>
      <c r="Q174" s="204" t="s">
        <v>713</v>
      </c>
      <c r="R174" s="117">
        <v>-7.1121537000000004</v>
      </c>
      <c r="S174" s="117">
        <v>113.20521410000001</v>
      </c>
      <c r="T174" s="205"/>
      <c r="U174" s="117"/>
      <c r="V174" s="117"/>
      <c r="W174" s="199"/>
      <c r="X174" s="199"/>
      <c r="Y174" s="199"/>
      <c r="Z174" s="199"/>
    </row>
    <row r="175" spans="2:26" x14ac:dyDescent="0.3">
      <c r="B175" s="200"/>
      <c r="C175" s="117"/>
      <c r="D175" s="44" t="s">
        <v>1021</v>
      </c>
      <c r="E175" s="208">
        <v>4</v>
      </c>
      <c r="F175" s="51" t="s">
        <v>1421</v>
      </c>
      <c r="G175" s="204"/>
      <c r="H175" s="178" t="s">
        <v>675</v>
      </c>
      <c r="I175" s="178" t="s">
        <v>781</v>
      </c>
      <c r="J175" s="117" t="str">
        <f t="shared" si="2"/>
        <v>Omben</v>
      </c>
      <c r="K175" s="117"/>
      <c r="L175" s="117"/>
      <c r="M175" s="231" t="s">
        <v>568</v>
      </c>
      <c r="N175" s="117"/>
      <c r="O175" s="204" t="s">
        <v>359</v>
      </c>
      <c r="P175" s="117"/>
      <c r="Q175" s="204" t="s">
        <v>713</v>
      </c>
      <c r="R175" s="117">
        <v>-7.1123338</v>
      </c>
      <c r="S175" s="117">
        <v>113.2053003</v>
      </c>
      <c r="T175" s="205"/>
      <c r="U175" s="117"/>
      <c r="V175" s="117"/>
      <c r="W175" s="199"/>
      <c r="X175" s="199"/>
      <c r="Y175" s="199"/>
      <c r="Z175" s="199"/>
    </row>
    <row r="176" spans="2:26" x14ac:dyDescent="0.3">
      <c r="B176" s="200"/>
      <c r="C176" s="117"/>
      <c r="D176" s="44" t="s">
        <v>1022</v>
      </c>
      <c r="E176" s="208">
        <v>47</v>
      </c>
      <c r="F176" s="51" t="s">
        <v>1423</v>
      </c>
      <c r="G176" s="204"/>
      <c r="H176" s="178" t="s">
        <v>367</v>
      </c>
      <c r="I176" s="178" t="s">
        <v>781</v>
      </c>
      <c r="J176" s="117" t="str">
        <f t="shared" si="2"/>
        <v>Omben</v>
      </c>
      <c r="K176" s="117"/>
      <c r="L176" s="117"/>
      <c r="M176" s="231" t="s">
        <v>568</v>
      </c>
      <c r="N176" s="117"/>
      <c r="O176" s="204" t="s">
        <v>359</v>
      </c>
      <c r="P176" s="117"/>
      <c r="Q176" s="204" t="s">
        <v>713</v>
      </c>
      <c r="R176" s="117">
        <v>-7.1125581999999996</v>
      </c>
      <c r="S176" s="117">
        <v>113.20443659999999</v>
      </c>
      <c r="T176" s="205"/>
      <c r="U176" s="117"/>
      <c r="V176" s="117"/>
      <c r="W176" s="199"/>
      <c r="X176" s="199"/>
      <c r="Y176" s="199"/>
      <c r="Z176" s="199"/>
    </row>
    <row r="177" spans="2:26" x14ac:dyDescent="0.3">
      <c r="B177" s="200"/>
      <c r="C177" s="117"/>
      <c r="D177" s="44" t="s">
        <v>1049</v>
      </c>
      <c r="E177" s="208" t="s">
        <v>1434</v>
      </c>
      <c r="F177" s="51" t="s">
        <v>1421</v>
      </c>
      <c r="G177" s="204"/>
      <c r="H177" s="178" t="s">
        <v>688</v>
      </c>
      <c r="I177" s="178" t="s">
        <v>781</v>
      </c>
      <c r="J177" s="117" t="str">
        <f t="shared" si="2"/>
        <v>Omben</v>
      </c>
      <c r="K177" s="117"/>
      <c r="L177" s="117"/>
      <c r="M177" s="178" t="s">
        <v>568</v>
      </c>
      <c r="N177" s="117"/>
      <c r="O177" s="204" t="s">
        <v>359</v>
      </c>
      <c r="P177" s="117"/>
      <c r="Q177" s="204" t="s">
        <v>713</v>
      </c>
      <c r="R177" s="117">
        <v>-7.1121346000000001</v>
      </c>
      <c r="S177" s="117">
        <v>113.2045383</v>
      </c>
      <c r="T177" s="205"/>
      <c r="U177" s="117"/>
      <c r="V177" s="117"/>
      <c r="W177" s="199"/>
      <c r="X177" s="199"/>
      <c r="Y177" s="199"/>
      <c r="Z177" s="199"/>
    </row>
    <row r="178" spans="2:26" x14ac:dyDescent="0.3">
      <c r="B178" s="200"/>
      <c r="C178" s="117"/>
      <c r="D178" s="44" t="s">
        <v>1050</v>
      </c>
      <c r="E178" s="208">
        <v>4</v>
      </c>
      <c r="F178" s="51" t="s">
        <v>1423</v>
      </c>
      <c r="G178" s="204"/>
      <c r="H178" s="178" t="s">
        <v>688</v>
      </c>
      <c r="I178" s="178" t="s">
        <v>781</v>
      </c>
      <c r="J178" s="117" t="str">
        <f t="shared" si="2"/>
        <v>Omben</v>
      </c>
      <c r="K178" s="117"/>
      <c r="L178" s="117"/>
      <c r="M178" s="178" t="s">
        <v>568</v>
      </c>
      <c r="N178" s="117"/>
      <c r="O178" s="204" t="s">
        <v>359</v>
      </c>
      <c r="P178" s="117"/>
      <c r="Q178" s="204" t="s">
        <v>713</v>
      </c>
      <c r="R178" s="117">
        <v>-7.1130082999999997</v>
      </c>
      <c r="S178" s="117">
        <v>113.20511999999999</v>
      </c>
      <c r="T178" s="205"/>
      <c r="U178" s="117"/>
      <c r="V178" s="117"/>
      <c r="W178" s="199"/>
      <c r="X178" s="199"/>
      <c r="Y178" s="199"/>
      <c r="Z178" s="199"/>
    </row>
    <row r="179" spans="2:26" x14ac:dyDescent="0.3">
      <c r="B179" s="200"/>
      <c r="C179" s="117"/>
      <c r="D179" s="44" t="s">
        <v>1051</v>
      </c>
      <c r="E179" s="208">
        <v>24</v>
      </c>
      <c r="F179" s="51" t="s">
        <v>1421</v>
      </c>
      <c r="G179" s="204"/>
      <c r="H179" s="178" t="s">
        <v>672</v>
      </c>
      <c r="I179" s="178" t="s">
        <v>781</v>
      </c>
      <c r="J179" s="117" t="str">
        <f t="shared" si="2"/>
        <v>Omben</v>
      </c>
      <c r="K179" s="117"/>
      <c r="L179" s="117"/>
      <c r="M179" s="178" t="s">
        <v>568</v>
      </c>
      <c r="N179" s="117"/>
      <c r="O179" s="204" t="s">
        <v>359</v>
      </c>
      <c r="P179" s="117"/>
      <c r="Q179" s="204" t="s">
        <v>713</v>
      </c>
      <c r="R179" s="117">
        <v>-7.1130383000000004</v>
      </c>
      <c r="S179" s="117">
        <v>113.20439639999999</v>
      </c>
      <c r="T179" s="205"/>
      <c r="U179" s="117"/>
      <c r="V179" s="117"/>
      <c r="W179" s="199"/>
      <c r="X179" s="199"/>
      <c r="Y179" s="199"/>
      <c r="Z179" s="199"/>
    </row>
    <row r="180" spans="2:26" x14ac:dyDescent="0.3">
      <c r="B180" s="200"/>
      <c r="C180" s="117"/>
      <c r="D180" s="44" t="s">
        <v>1052</v>
      </c>
      <c r="E180" s="208">
        <v>70</v>
      </c>
      <c r="F180" s="51" t="s">
        <v>1423</v>
      </c>
      <c r="G180" s="204"/>
      <c r="H180" s="178" t="s">
        <v>586</v>
      </c>
      <c r="I180" s="178" t="s">
        <v>781</v>
      </c>
      <c r="J180" s="117" t="str">
        <f t="shared" si="2"/>
        <v>Omben</v>
      </c>
      <c r="K180" s="117"/>
      <c r="L180" s="117"/>
      <c r="M180" s="178" t="s">
        <v>568</v>
      </c>
      <c r="N180" s="117"/>
      <c r="O180" s="204" t="s">
        <v>359</v>
      </c>
      <c r="P180" s="117"/>
      <c r="Q180" s="204" t="s">
        <v>713</v>
      </c>
      <c r="R180" s="117">
        <v>-7.1124425000000002</v>
      </c>
      <c r="S180" s="117">
        <v>113.20461830000001</v>
      </c>
      <c r="T180" s="205"/>
      <c r="U180" s="117"/>
      <c r="V180" s="117"/>
      <c r="W180" s="199"/>
      <c r="X180" s="199"/>
      <c r="Y180" s="199"/>
      <c r="Z180" s="199"/>
    </row>
    <row r="181" spans="2:26" x14ac:dyDescent="0.3">
      <c r="B181" s="200"/>
      <c r="C181" s="117"/>
      <c r="D181" s="44" t="s">
        <v>1053</v>
      </c>
      <c r="E181" s="208" t="s">
        <v>1459</v>
      </c>
      <c r="F181" s="51" t="s">
        <v>1423</v>
      </c>
      <c r="G181" s="204"/>
      <c r="H181" s="178" t="s">
        <v>689</v>
      </c>
      <c r="I181" s="178" t="s">
        <v>781</v>
      </c>
      <c r="J181" s="117" t="str">
        <f t="shared" si="2"/>
        <v>Omben</v>
      </c>
      <c r="K181" s="117"/>
      <c r="L181" s="117"/>
      <c r="M181" s="178" t="s">
        <v>568</v>
      </c>
      <c r="N181" s="117"/>
      <c r="O181" s="204" t="s">
        <v>359</v>
      </c>
      <c r="P181" s="117"/>
      <c r="Q181" s="204" t="s">
        <v>713</v>
      </c>
      <c r="R181" s="117">
        <v>-7.1125106000000002</v>
      </c>
      <c r="S181" s="117">
        <v>113.2048229</v>
      </c>
      <c r="T181" s="205"/>
      <c r="U181" s="117"/>
      <c r="V181" s="117"/>
      <c r="W181" s="199"/>
      <c r="X181" s="199"/>
      <c r="Y181" s="199"/>
      <c r="Z181" s="199"/>
    </row>
    <row r="182" spans="2:26" x14ac:dyDescent="0.3">
      <c r="B182" s="200"/>
      <c r="C182" s="117"/>
      <c r="D182" s="44" t="s">
        <v>1054</v>
      </c>
      <c r="E182" s="208">
        <v>2</v>
      </c>
      <c r="F182" s="51" t="s">
        <v>1421</v>
      </c>
      <c r="G182" s="204"/>
      <c r="H182" s="178" t="s">
        <v>690</v>
      </c>
      <c r="I182" s="178" t="s">
        <v>781</v>
      </c>
      <c r="J182" s="117" t="str">
        <f t="shared" si="2"/>
        <v>Omben</v>
      </c>
      <c r="K182" s="117"/>
      <c r="L182" s="117"/>
      <c r="M182" s="178" t="s">
        <v>568</v>
      </c>
      <c r="N182" s="117"/>
      <c r="O182" s="204" t="s">
        <v>359</v>
      </c>
      <c r="P182" s="117"/>
      <c r="Q182" s="204" t="s">
        <v>713</v>
      </c>
      <c r="R182" s="117">
        <v>-7.1127552999999999</v>
      </c>
      <c r="S182" s="117">
        <v>113.204981</v>
      </c>
      <c r="T182" s="205"/>
      <c r="U182" s="117"/>
      <c r="V182" s="117"/>
      <c r="W182" s="199"/>
      <c r="X182" s="199"/>
      <c r="Y182" s="199"/>
      <c r="Z182" s="199"/>
    </row>
    <row r="183" spans="2:26" x14ac:dyDescent="0.3">
      <c r="B183" s="200"/>
      <c r="C183" s="117"/>
      <c r="D183" s="44" t="s">
        <v>1094</v>
      </c>
      <c r="E183" s="208" t="s">
        <v>1435</v>
      </c>
      <c r="F183" s="51" t="s">
        <v>1421</v>
      </c>
      <c r="G183" s="204"/>
      <c r="H183" s="178" t="s">
        <v>364</v>
      </c>
      <c r="I183" s="178" t="s">
        <v>781</v>
      </c>
      <c r="J183" s="117" t="str">
        <f t="shared" si="2"/>
        <v>Omben</v>
      </c>
      <c r="K183" s="117"/>
      <c r="L183" s="117"/>
      <c r="M183" s="178" t="s">
        <v>568</v>
      </c>
      <c r="N183" s="117"/>
      <c r="O183" s="204" t="s">
        <v>359</v>
      </c>
      <c r="P183" s="117"/>
      <c r="Q183" s="204" t="s">
        <v>713</v>
      </c>
      <c r="R183" s="117">
        <v>-7.1121492999999996</v>
      </c>
      <c r="S183" s="117">
        <v>113.2050625</v>
      </c>
      <c r="T183" s="205"/>
      <c r="U183" s="117"/>
      <c r="V183" s="117"/>
      <c r="W183" s="199"/>
      <c r="X183" s="199"/>
      <c r="Y183" s="199"/>
      <c r="Z183" s="199"/>
    </row>
    <row r="184" spans="2:26" x14ac:dyDescent="0.3">
      <c r="B184" s="200"/>
      <c r="C184" s="117"/>
      <c r="D184" s="44" t="s">
        <v>1095</v>
      </c>
      <c r="E184" s="208">
        <v>16</v>
      </c>
      <c r="F184" s="51" t="s">
        <v>1421</v>
      </c>
      <c r="G184" s="204"/>
      <c r="H184" s="178" t="s">
        <v>364</v>
      </c>
      <c r="I184" s="178" t="s">
        <v>781</v>
      </c>
      <c r="J184" s="117" t="str">
        <f t="shared" si="2"/>
        <v>Omben</v>
      </c>
      <c r="K184" s="117"/>
      <c r="L184" s="117"/>
      <c r="M184" s="178" t="s">
        <v>568</v>
      </c>
      <c r="N184" s="117"/>
      <c r="O184" s="204" t="s">
        <v>359</v>
      </c>
      <c r="P184" s="117"/>
      <c r="Q184" s="204" t="s">
        <v>713</v>
      </c>
      <c r="R184" s="117">
        <v>-7.1124900000000002</v>
      </c>
      <c r="S184" s="117">
        <v>113.20500370000001</v>
      </c>
      <c r="T184" s="205"/>
      <c r="U184" s="117"/>
      <c r="V184" s="117"/>
      <c r="W184" s="199"/>
      <c r="X184" s="199"/>
      <c r="Y184" s="199"/>
      <c r="Z184" s="199"/>
    </row>
    <row r="185" spans="2:26" x14ac:dyDescent="0.3">
      <c r="B185" s="200"/>
      <c r="C185" s="117"/>
      <c r="D185" s="44" t="s">
        <v>1096</v>
      </c>
      <c r="E185" s="208">
        <v>31</v>
      </c>
      <c r="F185" s="51" t="s">
        <v>1423</v>
      </c>
      <c r="G185" s="204"/>
      <c r="H185" s="178" t="s">
        <v>365</v>
      </c>
      <c r="I185" s="178" t="s">
        <v>781</v>
      </c>
      <c r="J185" s="117" t="str">
        <f t="shared" si="2"/>
        <v>Omben</v>
      </c>
      <c r="K185" s="117"/>
      <c r="L185" s="117"/>
      <c r="M185" s="178" t="s">
        <v>568</v>
      </c>
      <c r="N185" s="117"/>
      <c r="O185" s="204" t="s">
        <v>359</v>
      </c>
      <c r="P185" s="117"/>
      <c r="Q185" s="204" t="s">
        <v>713</v>
      </c>
      <c r="R185" s="117">
        <v>-7.1124678000000001</v>
      </c>
      <c r="S185" s="117">
        <v>113.20478230000001</v>
      </c>
      <c r="T185" s="205"/>
      <c r="U185" s="117"/>
      <c r="V185" s="117"/>
      <c r="W185" s="199"/>
      <c r="X185" s="199"/>
      <c r="Y185" s="199"/>
      <c r="Z185" s="199"/>
    </row>
    <row r="186" spans="2:26" x14ac:dyDescent="0.3">
      <c r="B186" s="200"/>
      <c r="C186" s="117"/>
      <c r="D186" s="44" t="s">
        <v>1097</v>
      </c>
      <c r="E186" s="208">
        <v>20</v>
      </c>
      <c r="F186" s="51" t="s">
        <v>1423</v>
      </c>
      <c r="G186" s="204"/>
      <c r="H186" s="178" t="s">
        <v>366</v>
      </c>
      <c r="I186" s="178" t="s">
        <v>781</v>
      </c>
      <c r="J186" s="117" t="str">
        <f t="shared" si="2"/>
        <v>Omben</v>
      </c>
      <c r="K186" s="117"/>
      <c r="L186" s="117"/>
      <c r="M186" s="178" t="s">
        <v>568</v>
      </c>
      <c r="N186" s="117"/>
      <c r="O186" s="204" t="s">
        <v>359</v>
      </c>
      <c r="P186" s="117"/>
      <c r="Q186" s="204" t="s">
        <v>713</v>
      </c>
      <c r="R186" s="117">
        <v>-7.1123136000000002</v>
      </c>
      <c r="S186" s="117">
        <v>113.2053062</v>
      </c>
      <c r="T186" s="205"/>
      <c r="U186" s="117"/>
      <c r="V186" s="117"/>
      <c r="W186" s="199"/>
      <c r="X186" s="199"/>
      <c r="Y186" s="199"/>
      <c r="Z186" s="199"/>
    </row>
    <row r="187" spans="2:26" x14ac:dyDescent="0.3">
      <c r="B187" s="200"/>
      <c r="C187" s="117"/>
      <c r="D187" s="44" t="s">
        <v>1098</v>
      </c>
      <c r="E187" s="208">
        <v>40</v>
      </c>
      <c r="F187" s="51" t="s">
        <v>1423</v>
      </c>
      <c r="G187" s="204"/>
      <c r="H187" s="178" t="s">
        <v>366</v>
      </c>
      <c r="I187" s="178" t="s">
        <v>781</v>
      </c>
      <c r="J187" s="117" t="str">
        <f t="shared" si="2"/>
        <v>Omben</v>
      </c>
      <c r="K187" s="117"/>
      <c r="L187" s="117"/>
      <c r="M187" s="178" t="s">
        <v>568</v>
      </c>
      <c r="N187" s="117"/>
      <c r="O187" s="204" t="s">
        <v>359</v>
      </c>
      <c r="P187" s="117"/>
      <c r="Q187" s="204" t="s">
        <v>713</v>
      </c>
      <c r="R187" s="117">
        <v>-7.1130097000000001</v>
      </c>
      <c r="S187" s="117">
        <v>113.2053186</v>
      </c>
      <c r="T187" s="205"/>
      <c r="U187" s="117"/>
      <c r="V187" s="117"/>
      <c r="W187" s="199"/>
      <c r="X187" s="199"/>
      <c r="Y187" s="199"/>
      <c r="Z187" s="199"/>
    </row>
    <row r="188" spans="2:26" x14ac:dyDescent="0.3">
      <c r="B188" s="200"/>
      <c r="C188" s="117"/>
      <c r="D188" s="44" t="s">
        <v>1099</v>
      </c>
      <c r="E188" s="208">
        <v>28</v>
      </c>
      <c r="F188" s="51" t="s">
        <v>1421</v>
      </c>
      <c r="G188" s="204"/>
      <c r="H188" s="178" t="s">
        <v>366</v>
      </c>
      <c r="I188" s="178" t="s">
        <v>781</v>
      </c>
      <c r="J188" s="117" t="str">
        <f t="shared" si="2"/>
        <v>Omben</v>
      </c>
      <c r="K188" s="117"/>
      <c r="L188" s="117"/>
      <c r="M188" s="178" t="s">
        <v>568</v>
      </c>
      <c r="N188" s="117"/>
      <c r="O188" s="204" t="s">
        <v>359</v>
      </c>
      <c r="P188" s="117"/>
      <c r="Q188" s="204" t="s">
        <v>713</v>
      </c>
      <c r="R188" s="117">
        <v>-7.1122930000000002</v>
      </c>
      <c r="S188" s="117">
        <v>113.2053032</v>
      </c>
      <c r="T188" s="205"/>
      <c r="U188" s="117"/>
      <c r="V188" s="117"/>
      <c r="W188" s="199"/>
      <c r="X188" s="199"/>
      <c r="Y188" s="199"/>
      <c r="Z188" s="199"/>
    </row>
    <row r="189" spans="2:26" x14ac:dyDescent="0.3">
      <c r="B189" s="200"/>
      <c r="C189" s="117"/>
      <c r="D189" s="44" t="s">
        <v>1100</v>
      </c>
      <c r="E189" s="208">
        <v>5</v>
      </c>
      <c r="F189" s="51" t="s">
        <v>1421</v>
      </c>
      <c r="G189" s="204"/>
      <c r="H189" s="178" t="s">
        <v>367</v>
      </c>
      <c r="I189" s="178" t="s">
        <v>781</v>
      </c>
      <c r="J189" s="117" t="str">
        <f t="shared" si="2"/>
        <v>Omben</v>
      </c>
      <c r="K189" s="117"/>
      <c r="L189" s="117"/>
      <c r="M189" s="178" t="s">
        <v>568</v>
      </c>
      <c r="N189" s="117"/>
      <c r="O189" s="204" t="s">
        <v>359</v>
      </c>
      <c r="P189" s="117"/>
      <c r="Q189" s="204" t="s">
        <v>713</v>
      </c>
      <c r="R189" s="117">
        <v>-7.1130640999999999</v>
      </c>
      <c r="S189" s="117">
        <v>113.20448570000001</v>
      </c>
      <c r="T189" s="205"/>
      <c r="U189" s="117"/>
      <c r="V189" s="117"/>
      <c r="W189" s="199"/>
      <c r="X189" s="199"/>
      <c r="Y189" s="199"/>
      <c r="Z189" s="199"/>
    </row>
    <row r="190" spans="2:26" x14ac:dyDescent="0.3">
      <c r="B190" s="200"/>
      <c r="C190" s="117"/>
      <c r="D190" s="44" t="s">
        <v>1101</v>
      </c>
      <c r="E190" s="208">
        <v>25</v>
      </c>
      <c r="F190" s="51" t="s">
        <v>1421</v>
      </c>
      <c r="G190" s="204"/>
      <c r="H190" s="177" t="s">
        <v>368</v>
      </c>
      <c r="I190" s="178" t="s">
        <v>781</v>
      </c>
      <c r="J190" s="117" t="str">
        <f t="shared" si="2"/>
        <v>Omben</v>
      </c>
      <c r="K190" s="117"/>
      <c r="L190" s="117"/>
      <c r="M190" s="178" t="s">
        <v>568</v>
      </c>
      <c r="N190" s="117"/>
      <c r="O190" s="204" t="s">
        <v>359</v>
      </c>
      <c r="P190" s="117"/>
      <c r="Q190" s="204" t="s">
        <v>713</v>
      </c>
      <c r="R190" s="117">
        <v>-7.1130047999999997</v>
      </c>
      <c r="S190" s="117">
        <v>113.2052662</v>
      </c>
      <c r="T190" s="205"/>
      <c r="U190" s="117"/>
      <c r="V190" s="117"/>
      <c r="W190" s="199"/>
      <c r="X190" s="199"/>
      <c r="Y190" s="199"/>
      <c r="Z190" s="199"/>
    </row>
    <row r="191" spans="2:26" x14ac:dyDescent="0.3">
      <c r="B191" s="200"/>
      <c r="C191" s="117"/>
      <c r="D191" s="44" t="s">
        <v>1102</v>
      </c>
      <c r="E191" s="208">
        <v>45</v>
      </c>
      <c r="F191" s="51" t="s">
        <v>1421</v>
      </c>
      <c r="G191" s="204"/>
      <c r="H191" s="177" t="s">
        <v>368</v>
      </c>
      <c r="I191" s="178" t="s">
        <v>781</v>
      </c>
      <c r="J191" s="117" t="str">
        <f t="shared" si="2"/>
        <v>Omben</v>
      </c>
      <c r="K191" s="117"/>
      <c r="L191" s="117"/>
      <c r="M191" s="178" t="s">
        <v>568</v>
      </c>
      <c r="N191" s="117"/>
      <c r="O191" s="204" t="s">
        <v>359</v>
      </c>
      <c r="P191" s="117"/>
      <c r="Q191" s="204" t="s">
        <v>713</v>
      </c>
      <c r="R191" s="117">
        <v>-7.1123855999999996</v>
      </c>
      <c r="S191" s="117">
        <v>113.20500850000001</v>
      </c>
      <c r="T191" s="205"/>
      <c r="U191" s="117"/>
      <c r="V191" s="117"/>
      <c r="W191" s="199"/>
      <c r="X191" s="199"/>
      <c r="Y191" s="199"/>
      <c r="Z191" s="199"/>
    </row>
    <row r="192" spans="2:26" x14ac:dyDescent="0.3">
      <c r="B192" s="200"/>
      <c r="C192" s="117"/>
      <c r="D192" s="44" t="s">
        <v>1103</v>
      </c>
      <c r="E192" s="208" t="s">
        <v>1443</v>
      </c>
      <c r="F192" s="51" t="s">
        <v>1421</v>
      </c>
      <c r="G192" s="204"/>
      <c r="H192" s="178" t="s">
        <v>369</v>
      </c>
      <c r="I192" s="178" t="s">
        <v>781</v>
      </c>
      <c r="J192" s="117" t="str">
        <f t="shared" si="2"/>
        <v>Omben</v>
      </c>
      <c r="K192" s="117"/>
      <c r="L192" s="117"/>
      <c r="M192" s="178" t="s">
        <v>568</v>
      </c>
      <c r="N192" s="117"/>
      <c r="O192" s="204" t="s">
        <v>359</v>
      </c>
      <c r="P192" s="117"/>
      <c r="Q192" s="204" t="s">
        <v>713</v>
      </c>
      <c r="R192" s="117">
        <v>-7.1123609999999999</v>
      </c>
      <c r="S192" s="117">
        <v>113.20526099999999</v>
      </c>
      <c r="T192" s="205"/>
      <c r="U192" s="117"/>
      <c r="V192" s="117"/>
      <c r="W192" s="199"/>
      <c r="X192" s="199"/>
      <c r="Y192" s="199"/>
      <c r="Z192" s="199"/>
    </row>
    <row r="193" spans="2:26" x14ac:dyDescent="0.3">
      <c r="B193" s="200"/>
      <c r="C193" s="117"/>
      <c r="D193" s="44" t="s">
        <v>1104</v>
      </c>
      <c r="E193" s="208">
        <v>24</v>
      </c>
      <c r="F193" s="51" t="s">
        <v>1423</v>
      </c>
      <c r="G193" s="204"/>
      <c r="H193" s="177" t="s">
        <v>370</v>
      </c>
      <c r="I193" s="178" t="s">
        <v>781</v>
      </c>
      <c r="J193" s="117" t="str">
        <f t="shared" si="2"/>
        <v>Omben</v>
      </c>
      <c r="K193" s="117"/>
      <c r="L193" s="117"/>
      <c r="M193" s="178" t="s">
        <v>568</v>
      </c>
      <c r="N193" s="117"/>
      <c r="O193" s="204" t="s">
        <v>359</v>
      </c>
      <c r="P193" s="117"/>
      <c r="Q193" s="204" t="s">
        <v>713</v>
      </c>
      <c r="R193" s="117">
        <v>-7.1128084999999999</v>
      </c>
      <c r="S193" s="117">
        <v>113.2048257</v>
      </c>
      <c r="T193" s="205"/>
      <c r="U193" s="117"/>
      <c r="V193" s="117"/>
      <c r="W193" s="199"/>
      <c r="X193" s="199"/>
      <c r="Y193" s="199"/>
      <c r="Z193" s="199"/>
    </row>
    <row r="194" spans="2:26" x14ac:dyDescent="0.3">
      <c r="B194" s="200"/>
      <c r="C194" s="117"/>
      <c r="D194" s="44" t="s">
        <v>1105</v>
      </c>
      <c r="E194" s="208">
        <v>1</v>
      </c>
      <c r="F194" s="51" t="s">
        <v>1423</v>
      </c>
      <c r="G194" s="204"/>
      <c r="H194" s="177" t="s">
        <v>371</v>
      </c>
      <c r="I194" s="178" t="s">
        <v>781</v>
      </c>
      <c r="J194" s="117" t="str">
        <f t="shared" si="2"/>
        <v>Omben</v>
      </c>
      <c r="K194" s="117"/>
      <c r="L194" s="117"/>
      <c r="M194" s="178" t="s">
        <v>568</v>
      </c>
      <c r="N194" s="117"/>
      <c r="O194" s="204" t="s">
        <v>359</v>
      </c>
      <c r="P194" s="117"/>
      <c r="Q194" s="204" t="s">
        <v>713</v>
      </c>
      <c r="R194" s="117">
        <v>-7.1130247999999998</v>
      </c>
      <c r="S194" s="117">
        <v>113.20462000000001</v>
      </c>
      <c r="T194" s="205"/>
      <c r="U194" s="117"/>
      <c r="V194" s="117"/>
      <c r="W194" s="199"/>
      <c r="X194" s="199"/>
      <c r="Y194" s="199"/>
      <c r="Z194" s="199"/>
    </row>
    <row r="195" spans="2:26" x14ac:dyDescent="0.3">
      <c r="B195" s="200"/>
      <c r="C195" s="117"/>
      <c r="D195" s="44" t="s">
        <v>1712</v>
      </c>
      <c r="E195" s="208" t="s">
        <v>1458</v>
      </c>
      <c r="F195" s="51" t="s">
        <v>1423</v>
      </c>
      <c r="G195" s="204"/>
      <c r="H195" s="178" t="s">
        <v>380</v>
      </c>
      <c r="I195" s="178" t="s">
        <v>781</v>
      </c>
      <c r="J195" s="117" t="str">
        <f t="shared" ref="J195:J258" si="3">PROPER(I195)</f>
        <v>Omben</v>
      </c>
      <c r="K195" s="117"/>
      <c r="L195" s="117"/>
      <c r="M195" s="178" t="s">
        <v>568</v>
      </c>
      <c r="N195" s="117"/>
      <c r="O195" s="204" t="s">
        <v>359</v>
      </c>
      <c r="P195" s="117"/>
      <c r="Q195" s="204" t="s">
        <v>713</v>
      </c>
      <c r="R195" s="117">
        <v>-7.1125873000000004</v>
      </c>
      <c r="S195" s="117">
        <v>113.204379</v>
      </c>
      <c r="T195" s="205"/>
      <c r="U195" s="117"/>
      <c r="V195" s="117"/>
      <c r="W195" s="199"/>
      <c r="X195" s="199"/>
      <c r="Y195" s="199"/>
      <c r="Z195" s="199"/>
    </row>
    <row r="196" spans="2:26" x14ac:dyDescent="0.3">
      <c r="B196" s="200"/>
      <c r="C196" s="117"/>
      <c r="D196" s="44" t="s">
        <v>1130</v>
      </c>
      <c r="E196" s="208">
        <v>44</v>
      </c>
      <c r="F196" s="51" t="s">
        <v>1423</v>
      </c>
      <c r="G196" s="204"/>
      <c r="H196" s="178" t="s">
        <v>394</v>
      </c>
      <c r="I196" s="178" t="s">
        <v>781</v>
      </c>
      <c r="J196" s="117" t="str">
        <f t="shared" si="3"/>
        <v>Omben</v>
      </c>
      <c r="K196" s="117"/>
      <c r="L196" s="117"/>
      <c r="M196" s="178" t="s">
        <v>568</v>
      </c>
      <c r="N196" s="117"/>
      <c r="O196" s="204" t="s">
        <v>359</v>
      </c>
      <c r="P196" s="117"/>
      <c r="Q196" s="204" t="s">
        <v>713</v>
      </c>
      <c r="R196" s="117">
        <v>-7.1123317000000004</v>
      </c>
      <c r="S196" s="117">
        <v>113.2049056</v>
      </c>
      <c r="T196" s="205"/>
      <c r="U196" s="117"/>
      <c r="V196" s="117"/>
      <c r="W196" s="199"/>
      <c r="X196" s="199"/>
      <c r="Y196" s="199"/>
      <c r="Z196" s="199"/>
    </row>
    <row r="197" spans="2:26" x14ac:dyDescent="0.3">
      <c r="B197" s="200"/>
      <c r="C197" s="117"/>
      <c r="D197" s="44" t="s">
        <v>1131</v>
      </c>
      <c r="E197" s="208" t="s">
        <v>1453</v>
      </c>
      <c r="F197" s="51" t="s">
        <v>1423</v>
      </c>
      <c r="G197" s="204"/>
      <c r="H197" s="178" t="s">
        <v>395</v>
      </c>
      <c r="I197" s="178" t="s">
        <v>781</v>
      </c>
      <c r="J197" s="117" t="str">
        <f t="shared" si="3"/>
        <v>Omben</v>
      </c>
      <c r="K197" s="117"/>
      <c r="L197" s="117"/>
      <c r="M197" s="178" t="s">
        <v>568</v>
      </c>
      <c r="N197" s="117"/>
      <c r="O197" s="204" t="s">
        <v>359</v>
      </c>
      <c r="P197" s="117"/>
      <c r="Q197" s="204" t="s">
        <v>713</v>
      </c>
      <c r="R197" s="117">
        <v>-7.1129702000000004</v>
      </c>
      <c r="S197" s="117">
        <v>113.20533380000001</v>
      </c>
      <c r="T197" s="205"/>
      <c r="U197" s="117"/>
      <c r="V197" s="117"/>
      <c r="W197" s="199"/>
      <c r="X197" s="199"/>
      <c r="Y197" s="199"/>
      <c r="Z197" s="199"/>
    </row>
    <row r="198" spans="2:26" x14ac:dyDescent="0.3">
      <c r="B198" s="200"/>
      <c r="C198" s="117"/>
      <c r="D198" s="44" t="s">
        <v>1132</v>
      </c>
      <c r="E198" s="208">
        <v>38</v>
      </c>
      <c r="F198" s="51" t="s">
        <v>1423</v>
      </c>
      <c r="G198" s="204"/>
      <c r="H198" s="178" t="s">
        <v>396</v>
      </c>
      <c r="I198" s="178" t="s">
        <v>781</v>
      </c>
      <c r="J198" s="117" t="str">
        <f t="shared" si="3"/>
        <v>Omben</v>
      </c>
      <c r="K198" s="117"/>
      <c r="L198" s="117"/>
      <c r="M198" s="178" t="s">
        <v>568</v>
      </c>
      <c r="N198" s="117"/>
      <c r="O198" s="204" t="s">
        <v>359</v>
      </c>
      <c r="P198" s="117"/>
      <c r="Q198" s="204" t="s">
        <v>713</v>
      </c>
      <c r="R198" s="117">
        <v>-7.1128827000000001</v>
      </c>
      <c r="S198" s="117">
        <v>113.2048198</v>
      </c>
      <c r="T198" s="205"/>
      <c r="U198" s="117"/>
      <c r="V198" s="117"/>
      <c r="W198" s="199"/>
      <c r="X198" s="199"/>
      <c r="Y198" s="199"/>
      <c r="Z198" s="199"/>
    </row>
    <row r="199" spans="2:26" x14ac:dyDescent="0.3">
      <c r="B199" s="200"/>
      <c r="C199" s="117"/>
      <c r="D199" s="44" t="s">
        <v>1133</v>
      </c>
      <c r="E199" s="208">
        <v>43</v>
      </c>
      <c r="F199" s="51" t="s">
        <v>1423</v>
      </c>
      <c r="G199" s="204"/>
      <c r="H199" s="178" t="s">
        <v>365</v>
      </c>
      <c r="I199" s="178" t="s">
        <v>781</v>
      </c>
      <c r="J199" s="117" t="str">
        <f t="shared" si="3"/>
        <v>Omben</v>
      </c>
      <c r="K199" s="117"/>
      <c r="L199" s="117"/>
      <c r="M199" s="178" t="s">
        <v>568</v>
      </c>
      <c r="N199" s="117"/>
      <c r="O199" s="204" t="s">
        <v>359</v>
      </c>
      <c r="P199" s="117"/>
      <c r="Q199" s="204" t="s">
        <v>713</v>
      </c>
      <c r="R199" s="117">
        <v>-7.1122800000000002</v>
      </c>
      <c r="S199" s="117">
        <v>113.20488450000001</v>
      </c>
      <c r="T199" s="205"/>
      <c r="U199" s="117"/>
      <c r="V199" s="117"/>
      <c r="W199" s="199"/>
      <c r="X199" s="199"/>
      <c r="Y199" s="199"/>
      <c r="Z199" s="199"/>
    </row>
    <row r="200" spans="2:26" x14ac:dyDescent="0.3">
      <c r="B200" s="200"/>
      <c r="C200" s="117"/>
      <c r="D200" s="44" t="s">
        <v>1134</v>
      </c>
      <c r="E200" s="208">
        <v>22</v>
      </c>
      <c r="F200" s="51" t="s">
        <v>1423</v>
      </c>
      <c r="G200" s="204"/>
      <c r="H200" s="178" t="s">
        <v>397</v>
      </c>
      <c r="I200" s="178" t="s">
        <v>781</v>
      </c>
      <c r="J200" s="117" t="str">
        <f t="shared" si="3"/>
        <v>Omben</v>
      </c>
      <c r="K200" s="117"/>
      <c r="L200" s="117"/>
      <c r="M200" s="178" t="s">
        <v>568</v>
      </c>
      <c r="N200" s="117"/>
      <c r="O200" s="204" t="s">
        <v>359</v>
      </c>
      <c r="P200" s="117"/>
      <c r="Q200" s="204" t="s">
        <v>713</v>
      </c>
      <c r="R200" s="117">
        <v>-7.1122706000000004</v>
      </c>
      <c r="S200" s="117">
        <v>113.2053062</v>
      </c>
      <c r="T200" s="205"/>
      <c r="U200" s="117"/>
      <c r="V200" s="117"/>
      <c r="W200" s="199"/>
      <c r="X200" s="199"/>
      <c r="Y200" s="199"/>
      <c r="Z200" s="199"/>
    </row>
    <row r="201" spans="2:26" x14ac:dyDescent="0.3">
      <c r="B201" s="200"/>
      <c r="C201" s="117"/>
      <c r="D201" s="44" t="s">
        <v>1135</v>
      </c>
      <c r="E201" s="208">
        <v>15</v>
      </c>
      <c r="F201" s="51" t="s">
        <v>1421</v>
      </c>
      <c r="G201" s="204"/>
      <c r="H201" s="178" t="s">
        <v>365</v>
      </c>
      <c r="I201" s="178" t="s">
        <v>781</v>
      </c>
      <c r="J201" s="117" t="str">
        <f t="shared" si="3"/>
        <v>Omben</v>
      </c>
      <c r="K201" s="117"/>
      <c r="L201" s="117"/>
      <c r="M201" s="178" t="s">
        <v>568</v>
      </c>
      <c r="N201" s="117"/>
      <c r="O201" s="204" t="s">
        <v>359</v>
      </c>
      <c r="P201" s="117"/>
      <c r="Q201" s="204" t="s">
        <v>713</v>
      </c>
      <c r="R201" s="117">
        <v>-7.1131200000000003</v>
      </c>
      <c r="S201" s="117">
        <v>113.2052147</v>
      </c>
      <c r="T201" s="205"/>
      <c r="U201" s="117"/>
      <c r="V201" s="117"/>
      <c r="W201" s="199"/>
      <c r="X201" s="199"/>
      <c r="Y201" s="199"/>
      <c r="Z201" s="199"/>
    </row>
    <row r="202" spans="2:26" x14ac:dyDescent="0.3">
      <c r="B202" s="200"/>
      <c r="C202" s="117"/>
      <c r="D202" s="44" t="s">
        <v>1136</v>
      </c>
      <c r="E202" s="208">
        <v>32</v>
      </c>
      <c r="F202" s="51" t="s">
        <v>1423</v>
      </c>
      <c r="G202" s="204"/>
      <c r="H202" s="178" t="s">
        <v>365</v>
      </c>
      <c r="I202" s="178" t="s">
        <v>781</v>
      </c>
      <c r="J202" s="117" t="str">
        <f t="shared" si="3"/>
        <v>Omben</v>
      </c>
      <c r="K202" s="117"/>
      <c r="L202" s="117"/>
      <c r="M202" s="178" t="s">
        <v>568</v>
      </c>
      <c r="N202" s="117"/>
      <c r="O202" s="204" t="s">
        <v>359</v>
      </c>
      <c r="P202" s="117"/>
      <c r="Q202" s="204" t="s">
        <v>713</v>
      </c>
      <c r="R202" s="117">
        <v>-7.1128678000000001</v>
      </c>
      <c r="S202" s="117">
        <v>113.20450769999999</v>
      </c>
      <c r="T202" s="205"/>
      <c r="U202" s="117"/>
      <c r="V202" s="117"/>
      <c r="W202" s="199"/>
      <c r="X202" s="199"/>
      <c r="Y202" s="199"/>
      <c r="Z202" s="199"/>
    </row>
    <row r="203" spans="2:26" x14ac:dyDescent="0.3">
      <c r="B203" s="200"/>
      <c r="C203" s="117"/>
      <c r="D203" s="44" t="s">
        <v>1137</v>
      </c>
      <c r="E203" s="208" t="s">
        <v>1436</v>
      </c>
      <c r="F203" s="51" t="s">
        <v>1423</v>
      </c>
      <c r="G203" s="204"/>
      <c r="H203" s="178" t="s">
        <v>365</v>
      </c>
      <c r="I203" s="178" t="s">
        <v>781</v>
      </c>
      <c r="J203" s="117" t="str">
        <f t="shared" si="3"/>
        <v>Omben</v>
      </c>
      <c r="K203" s="117"/>
      <c r="L203" s="117"/>
      <c r="M203" s="178" t="s">
        <v>568</v>
      </c>
      <c r="N203" s="117"/>
      <c r="O203" s="204" t="s">
        <v>359</v>
      </c>
      <c r="P203" s="117"/>
      <c r="Q203" s="204" t="s">
        <v>713</v>
      </c>
      <c r="R203" s="117">
        <v>-7.1122487999999997</v>
      </c>
      <c r="S203" s="117">
        <v>113.2049183</v>
      </c>
      <c r="T203" s="205"/>
      <c r="U203" s="117"/>
      <c r="V203" s="117"/>
      <c r="W203" s="199"/>
      <c r="X203" s="199"/>
      <c r="Y203" s="199"/>
      <c r="Z203" s="199"/>
    </row>
    <row r="204" spans="2:26" x14ac:dyDescent="0.3">
      <c r="B204" s="200"/>
      <c r="C204" s="117"/>
      <c r="D204" s="44" t="s">
        <v>1151</v>
      </c>
      <c r="E204" s="208">
        <v>63</v>
      </c>
      <c r="F204" s="51" t="s">
        <v>1423</v>
      </c>
      <c r="G204" s="204"/>
      <c r="H204" s="178" t="s">
        <v>407</v>
      </c>
      <c r="I204" s="178" t="s">
        <v>781</v>
      </c>
      <c r="J204" s="117" t="str">
        <f t="shared" si="3"/>
        <v>Omben</v>
      </c>
      <c r="K204" s="117"/>
      <c r="L204" s="117"/>
      <c r="M204" s="178" t="s">
        <v>568</v>
      </c>
      <c r="N204" s="117"/>
      <c r="O204" s="204" t="s">
        <v>359</v>
      </c>
      <c r="P204" s="117"/>
      <c r="Q204" s="204" t="s">
        <v>713</v>
      </c>
      <c r="R204" s="117">
        <v>-7.1129927999999998</v>
      </c>
      <c r="S204" s="117">
        <v>113.2047297</v>
      </c>
      <c r="T204" s="205"/>
      <c r="U204" s="117"/>
      <c r="V204" s="117"/>
      <c r="W204" s="199"/>
      <c r="X204" s="199"/>
      <c r="Y204" s="199"/>
      <c r="Z204" s="199"/>
    </row>
    <row r="205" spans="2:26" x14ac:dyDescent="0.3">
      <c r="B205" s="200"/>
      <c r="C205" s="117"/>
      <c r="D205" s="44" t="s">
        <v>1152</v>
      </c>
      <c r="E205" s="208">
        <v>60</v>
      </c>
      <c r="F205" s="51" t="s">
        <v>1423</v>
      </c>
      <c r="G205" s="204"/>
      <c r="H205" s="178" t="s">
        <v>407</v>
      </c>
      <c r="I205" s="178" t="s">
        <v>781</v>
      </c>
      <c r="J205" s="117" t="str">
        <f t="shared" si="3"/>
        <v>Omben</v>
      </c>
      <c r="K205" s="117"/>
      <c r="L205" s="117"/>
      <c r="M205" s="178" t="s">
        <v>568</v>
      </c>
      <c r="N205" s="117"/>
      <c r="O205" s="204" t="s">
        <v>359</v>
      </c>
      <c r="P205" s="117"/>
      <c r="Q205" s="204" t="s">
        <v>713</v>
      </c>
      <c r="R205" s="117">
        <v>-7.1123609999999999</v>
      </c>
      <c r="S205" s="117">
        <v>113.2046022</v>
      </c>
      <c r="T205" s="205"/>
      <c r="U205" s="117"/>
      <c r="V205" s="117"/>
      <c r="W205" s="199"/>
      <c r="X205" s="199"/>
      <c r="Y205" s="199"/>
      <c r="Z205" s="199"/>
    </row>
    <row r="206" spans="2:26" x14ac:dyDescent="0.3">
      <c r="B206" s="200"/>
      <c r="C206" s="117"/>
      <c r="D206" s="44" t="s">
        <v>1153</v>
      </c>
      <c r="E206" s="208" t="s">
        <v>1460</v>
      </c>
      <c r="F206" s="51" t="s">
        <v>1421</v>
      </c>
      <c r="G206" s="204"/>
      <c r="H206" s="178" t="s">
        <v>408</v>
      </c>
      <c r="I206" s="178" t="s">
        <v>781</v>
      </c>
      <c r="J206" s="117" t="str">
        <f t="shared" si="3"/>
        <v>Omben</v>
      </c>
      <c r="K206" s="117"/>
      <c r="L206" s="117"/>
      <c r="M206" s="178" t="s">
        <v>568</v>
      </c>
      <c r="N206" s="117"/>
      <c r="O206" s="204" t="s">
        <v>359</v>
      </c>
      <c r="P206" s="117"/>
      <c r="Q206" s="204" t="s">
        <v>713</v>
      </c>
      <c r="R206" s="117">
        <v>-7.1126785999999997</v>
      </c>
      <c r="S206" s="117">
        <v>113.2043929</v>
      </c>
      <c r="T206" s="205"/>
      <c r="U206" s="117"/>
      <c r="V206" s="117"/>
      <c r="W206" s="199"/>
      <c r="X206" s="199"/>
      <c r="Y206" s="199"/>
      <c r="Z206" s="199"/>
    </row>
    <row r="207" spans="2:26" x14ac:dyDescent="0.3">
      <c r="B207" s="200"/>
      <c r="C207" s="117"/>
      <c r="D207" s="44" t="s">
        <v>1154</v>
      </c>
      <c r="E207" s="208" t="s">
        <v>1461</v>
      </c>
      <c r="F207" s="51" t="s">
        <v>1423</v>
      </c>
      <c r="G207" s="204"/>
      <c r="H207" s="178" t="s">
        <v>365</v>
      </c>
      <c r="I207" s="178" t="s">
        <v>781</v>
      </c>
      <c r="J207" s="117" t="str">
        <f t="shared" si="3"/>
        <v>Omben</v>
      </c>
      <c r="K207" s="117"/>
      <c r="L207" s="117"/>
      <c r="M207" s="178" t="s">
        <v>568</v>
      </c>
      <c r="N207" s="117"/>
      <c r="O207" s="204" t="s">
        <v>359</v>
      </c>
      <c r="P207" s="117"/>
      <c r="Q207" s="204" t="s">
        <v>713</v>
      </c>
      <c r="R207" s="117">
        <v>-7.1123795000000003</v>
      </c>
      <c r="S207" s="117">
        <v>113.204759</v>
      </c>
      <c r="T207" s="205"/>
      <c r="U207" s="117"/>
      <c r="V207" s="117"/>
      <c r="W207" s="199"/>
      <c r="X207" s="199"/>
      <c r="Y207" s="199"/>
      <c r="Z207" s="199"/>
    </row>
    <row r="208" spans="2:26" x14ac:dyDescent="0.3">
      <c r="B208" s="200"/>
      <c r="C208" s="117"/>
      <c r="D208" s="44" t="s">
        <v>1155</v>
      </c>
      <c r="E208" s="208">
        <v>20</v>
      </c>
      <c r="F208" s="51" t="s">
        <v>1423</v>
      </c>
      <c r="G208" s="204"/>
      <c r="H208" s="178" t="s">
        <v>394</v>
      </c>
      <c r="I208" s="178" t="s">
        <v>781</v>
      </c>
      <c r="J208" s="117" t="str">
        <f t="shared" si="3"/>
        <v>Omben</v>
      </c>
      <c r="K208" s="117"/>
      <c r="L208" s="117"/>
      <c r="M208" s="178" t="s">
        <v>568</v>
      </c>
      <c r="N208" s="117"/>
      <c r="O208" s="204" t="s">
        <v>359</v>
      </c>
      <c r="P208" s="117"/>
      <c r="Q208" s="204" t="s">
        <v>713</v>
      </c>
      <c r="R208" s="117">
        <v>-7.1126673</v>
      </c>
      <c r="S208" s="117">
        <v>113.20520670000001</v>
      </c>
      <c r="T208" s="205"/>
      <c r="U208" s="117"/>
      <c r="V208" s="117"/>
      <c r="W208" s="199"/>
      <c r="X208" s="199"/>
      <c r="Y208" s="199"/>
      <c r="Z208" s="199"/>
    </row>
    <row r="209" spans="2:26" x14ac:dyDescent="0.3">
      <c r="B209" s="200"/>
      <c r="C209" s="117"/>
      <c r="D209" s="44" t="s">
        <v>1172</v>
      </c>
      <c r="E209" s="208" t="s">
        <v>1431</v>
      </c>
      <c r="F209" s="51" t="s">
        <v>1423</v>
      </c>
      <c r="G209" s="204"/>
      <c r="H209" s="178" t="s">
        <v>423</v>
      </c>
      <c r="I209" s="178" t="s">
        <v>781</v>
      </c>
      <c r="J209" s="117" t="str">
        <f t="shared" si="3"/>
        <v>Omben</v>
      </c>
      <c r="K209" s="117"/>
      <c r="L209" s="117"/>
      <c r="M209" s="178" t="s">
        <v>568</v>
      </c>
      <c r="N209" s="117"/>
      <c r="O209" s="204" t="s">
        <v>359</v>
      </c>
      <c r="P209" s="117"/>
      <c r="Q209" s="204" t="s">
        <v>713</v>
      </c>
      <c r="R209" s="117">
        <v>-7.1121397000000002</v>
      </c>
      <c r="S209" s="117">
        <v>113.20448759999999</v>
      </c>
      <c r="T209" s="205"/>
      <c r="U209" s="117"/>
      <c r="V209" s="117"/>
      <c r="W209" s="199"/>
      <c r="X209" s="199"/>
      <c r="Y209" s="199"/>
      <c r="Z209" s="199"/>
    </row>
    <row r="210" spans="2:26" x14ac:dyDescent="0.3">
      <c r="B210" s="200"/>
      <c r="C210" s="117"/>
      <c r="D210" s="44" t="s">
        <v>1173</v>
      </c>
      <c r="E210" s="208" t="s">
        <v>1431</v>
      </c>
      <c r="F210" s="51" t="s">
        <v>1421</v>
      </c>
      <c r="G210" s="204"/>
      <c r="H210" s="178" t="s">
        <v>424</v>
      </c>
      <c r="I210" s="178" t="s">
        <v>781</v>
      </c>
      <c r="J210" s="117" t="str">
        <f t="shared" si="3"/>
        <v>Omben</v>
      </c>
      <c r="K210" s="117"/>
      <c r="L210" s="117"/>
      <c r="M210" s="178" t="s">
        <v>568</v>
      </c>
      <c r="N210" s="117"/>
      <c r="O210" s="204" t="s">
        <v>359</v>
      </c>
      <c r="P210" s="117"/>
      <c r="Q210" s="204" t="s">
        <v>713</v>
      </c>
      <c r="R210" s="117">
        <v>-7.1127168000000003</v>
      </c>
      <c r="S210" s="117">
        <v>113.20484860000001</v>
      </c>
      <c r="T210" s="205"/>
      <c r="U210" s="117"/>
      <c r="V210" s="117"/>
      <c r="W210" s="199"/>
      <c r="X210" s="199"/>
      <c r="Y210" s="199"/>
      <c r="Z210" s="199"/>
    </row>
    <row r="211" spans="2:26" x14ac:dyDescent="0.3">
      <c r="B211" s="200"/>
      <c r="C211" s="117"/>
      <c r="D211" s="44" t="s">
        <v>1174</v>
      </c>
      <c r="E211" s="208">
        <v>8</v>
      </c>
      <c r="F211" s="51" t="s">
        <v>1423</v>
      </c>
      <c r="G211" s="204"/>
      <c r="H211" s="178" t="s">
        <v>425</v>
      </c>
      <c r="I211" s="178" t="s">
        <v>781</v>
      </c>
      <c r="J211" s="117" t="str">
        <f t="shared" si="3"/>
        <v>Omben</v>
      </c>
      <c r="K211" s="117"/>
      <c r="L211" s="117"/>
      <c r="M211" s="178" t="s">
        <v>568</v>
      </c>
      <c r="N211" s="117"/>
      <c r="O211" s="204" t="s">
        <v>359</v>
      </c>
      <c r="P211" s="117"/>
      <c r="Q211" s="204" t="s">
        <v>713</v>
      </c>
      <c r="R211" s="117">
        <v>-7.1124399</v>
      </c>
      <c r="S211" s="117">
        <v>113.2053477</v>
      </c>
      <c r="T211" s="205"/>
      <c r="U211" s="117"/>
      <c r="V211" s="117"/>
      <c r="W211" s="199"/>
      <c r="X211" s="199"/>
      <c r="Y211" s="199"/>
      <c r="Z211" s="199"/>
    </row>
    <row r="212" spans="2:26" x14ac:dyDescent="0.3">
      <c r="B212" s="200"/>
      <c r="C212" s="117"/>
      <c r="D212" s="145" t="s">
        <v>1179</v>
      </c>
      <c r="E212" s="72" t="s">
        <v>1433</v>
      </c>
      <c r="F212" s="47" t="s">
        <v>1421</v>
      </c>
      <c r="G212" s="204"/>
      <c r="H212" s="230" t="s">
        <v>496</v>
      </c>
      <c r="I212" s="230" t="s">
        <v>781</v>
      </c>
      <c r="J212" s="117" t="str">
        <f t="shared" si="3"/>
        <v>Omben</v>
      </c>
      <c r="K212" s="117"/>
      <c r="L212" s="117"/>
      <c r="M212" s="230" t="s">
        <v>568</v>
      </c>
      <c r="N212" s="117"/>
      <c r="O212" s="204" t="s">
        <v>359</v>
      </c>
      <c r="P212" s="117"/>
      <c r="Q212" s="204" t="s">
        <v>713</v>
      </c>
      <c r="R212" s="117">
        <v>-7.1130918999999997</v>
      </c>
      <c r="S212" s="117">
        <v>113.2053147</v>
      </c>
      <c r="T212" s="205"/>
      <c r="U212" s="117"/>
      <c r="V212" s="117"/>
      <c r="W212" s="199"/>
      <c r="X212" s="199"/>
      <c r="Y212" s="199"/>
      <c r="Z212" s="199"/>
    </row>
    <row r="213" spans="2:26" x14ac:dyDescent="0.3">
      <c r="B213" s="200"/>
      <c r="C213" s="117"/>
      <c r="D213" s="44" t="s">
        <v>1181</v>
      </c>
      <c r="E213" s="208">
        <v>25</v>
      </c>
      <c r="F213" s="51" t="s">
        <v>1423</v>
      </c>
      <c r="G213" s="204"/>
      <c r="H213" s="178" t="s">
        <v>431</v>
      </c>
      <c r="I213" s="178" t="s">
        <v>781</v>
      </c>
      <c r="J213" s="117" t="str">
        <f t="shared" si="3"/>
        <v>Omben</v>
      </c>
      <c r="K213" s="117"/>
      <c r="L213" s="117"/>
      <c r="M213" s="178" t="s">
        <v>568</v>
      </c>
      <c r="N213" s="117"/>
      <c r="O213" s="204" t="s">
        <v>359</v>
      </c>
      <c r="P213" s="117"/>
      <c r="Q213" s="204" t="s">
        <v>713</v>
      </c>
      <c r="R213" s="117">
        <v>-7.1128065999999999</v>
      </c>
      <c r="S213" s="117">
        <v>113.2046678</v>
      </c>
      <c r="T213" s="205"/>
      <c r="U213" s="117"/>
      <c r="V213" s="117"/>
      <c r="W213" s="199"/>
      <c r="X213" s="199"/>
      <c r="Y213" s="199"/>
      <c r="Z213" s="199"/>
    </row>
    <row r="214" spans="2:26" x14ac:dyDescent="0.3">
      <c r="B214" s="200"/>
      <c r="C214" s="117"/>
      <c r="D214" s="44" t="s">
        <v>1182</v>
      </c>
      <c r="E214" s="208">
        <v>19</v>
      </c>
      <c r="F214" s="51" t="s">
        <v>1423</v>
      </c>
      <c r="G214" s="204"/>
      <c r="H214" s="178" t="s">
        <v>432</v>
      </c>
      <c r="I214" s="178" t="s">
        <v>781</v>
      </c>
      <c r="J214" s="117" t="str">
        <f t="shared" si="3"/>
        <v>Omben</v>
      </c>
      <c r="K214" s="117"/>
      <c r="L214" s="117"/>
      <c r="M214" s="178" t="s">
        <v>568</v>
      </c>
      <c r="N214" s="117"/>
      <c r="O214" s="204" t="s">
        <v>359</v>
      </c>
      <c r="P214" s="117"/>
      <c r="Q214" s="204" t="s">
        <v>713</v>
      </c>
      <c r="R214" s="117">
        <v>-7.1124850000000004</v>
      </c>
      <c r="S214" s="117">
        <v>113.20532300000001</v>
      </c>
      <c r="T214" s="205"/>
      <c r="U214" s="117"/>
      <c r="V214" s="117"/>
      <c r="W214" s="199"/>
      <c r="X214" s="199"/>
      <c r="Y214" s="199"/>
      <c r="Z214" s="199"/>
    </row>
    <row r="215" spans="2:26" x14ac:dyDescent="0.3">
      <c r="B215" s="200"/>
      <c r="C215" s="117"/>
      <c r="D215" s="44" t="s">
        <v>1230</v>
      </c>
      <c r="E215" s="208">
        <v>27</v>
      </c>
      <c r="F215" s="51" t="s">
        <v>1423</v>
      </c>
      <c r="G215" s="204"/>
      <c r="H215" s="178" t="s">
        <v>471</v>
      </c>
      <c r="I215" s="178" t="s">
        <v>781</v>
      </c>
      <c r="J215" s="117" t="str">
        <f t="shared" si="3"/>
        <v>Omben</v>
      </c>
      <c r="K215" s="117"/>
      <c r="L215" s="117"/>
      <c r="M215" s="178" t="s">
        <v>568</v>
      </c>
      <c r="N215" s="117"/>
      <c r="O215" s="204" t="s">
        <v>359</v>
      </c>
      <c r="P215" s="117"/>
      <c r="Q215" s="204" t="s">
        <v>713</v>
      </c>
      <c r="R215" s="117">
        <v>-7.1130027</v>
      </c>
      <c r="S215" s="117">
        <v>113.20531939999999</v>
      </c>
      <c r="T215" s="205"/>
      <c r="U215" s="117"/>
      <c r="V215" s="117"/>
      <c r="W215" s="199"/>
      <c r="X215" s="199"/>
      <c r="Y215" s="199"/>
      <c r="Z215" s="199"/>
    </row>
    <row r="216" spans="2:26" x14ac:dyDescent="0.3">
      <c r="B216" s="200"/>
      <c r="C216" s="117"/>
      <c r="D216" s="211" t="s">
        <v>1231</v>
      </c>
      <c r="E216" s="208">
        <v>3</v>
      </c>
      <c r="F216" s="51" t="s">
        <v>1423</v>
      </c>
      <c r="G216" s="204"/>
      <c r="H216" s="178" t="s">
        <v>365</v>
      </c>
      <c r="I216" s="178" t="s">
        <v>781</v>
      </c>
      <c r="J216" s="117" t="str">
        <f t="shared" si="3"/>
        <v>Omben</v>
      </c>
      <c r="K216" s="117"/>
      <c r="L216" s="117"/>
      <c r="M216" s="178" t="s">
        <v>568</v>
      </c>
      <c r="N216" s="117"/>
      <c r="O216" s="204" t="s">
        <v>359</v>
      </c>
      <c r="P216" s="117"/>
      <c r="Q216" s="204" t="s">
        <v>713</v>
      </c>
      <c r="R216" s="117">
        <v>-7.1123285999999997</v>
      </c>
      <c r="S216" s="117">
        <v>113.2051239</v>
      </c>
      <c r="T216" s="205"/>
      <c r="U216" s="117"/>
      <c r="V216" s="117"/>
      <c r="W216" s="199"/>
      <c r="X216" s="199"/>
      <c r="Y216" s="199"/>
      <c r="Z216" s="199"/>
    </row>
    <row r="217" spans="2:26" x14ac:dyDescent="0.3">
      <c r="B217" s="200"/>
      <c r="C217" s="117"/>
      <c r="D217" s="44" t="s">
        <v>1236</v>
      </c>
      <c r="E217" s="208">
        <v>5</v>
      </c>
      <c r="F217" s="50" t="s">
        <v>1423</v>
      </c>
      <c r="G217" s="204"/>
      <c r="H217" s="177" t="s">
        <v>475</v>
      </c>
      <c r="I217" s="177" t="s">
        <v>781</v>
      </c>
      <c r="J217" s="117" t="str">
        <f t="shared" si="3"/>
        <v>Omben</v>
      </c>
      <c r="K217" s="117"/>
      <c r="L217" s="117"/>
      <c r="M217" s="177" t="s">
        <v>568</v>
      </c>
      <c r="N217" s="117"/>
      <c r="O217" s="204" t="s">
        <v>359</v>
      </c>
      <c r="P217" s="117"/>
      <c r="Q217" s="204" t="s">
        <v>713</v>
      </c>
      <c r="R217" s="117">
        <v>-7.1122031000000003</v>
      </c>
      <c r="S217" s="117">
        <v>113.2050431</v>
      </c>
      <c r="T217" s="205"/>
      <c r="U217" s="117"/>
      <c r="V217" s="117"/>
      <c r="W217" s="199"/>
      <c r="X217" s="199"/>
      <c r="Y217" s="199"/>
      <c r="Z217" s="199"/>
    </row>
    <row r="218" spans="2:26" x14ac:dyDescent="0.3">
      <c r="B218" s="200"/>
      <c r="C218" s="117"/>
      <c r="D218" s="44" t="s">
        <v>1237</v>
      </c>
      <c r="E218" s="208">
        <v>35</v>
      </c>
      <c r="F218" s="50" t="s">
        <v>1423</v>
      </c>
      <c r="G218" s="204"/>
      <c r="H218" s="177" t="s">
        <v>476</v>
      </c>
      <c r="I218" s="177" t="s">
        <v>781</v>
      </c>
      <c r="J218" s="117" t="str">
        <f t="shared" si="3"/>
        <v>Omben</v>
      </c>
      <c r="K218" s="117"/>
      <c r="L218" s="117"/>
      <c r="M218" s="177" t="s">
        <v>568</v>
      </c>
      <c r="N218" s="117"/>
      <c r="O218" s="204" t="s">
        <v>359</v>
      </c>
      <c r="P218" s="117"/>
      <c r="Q218" s="204" t="s">
        <v>713</v>
      </c>
      <c r="R218" s="117">
        <v>-7.1131232000000004</v>
      </c>
      <c r="S218" s="117">
        <v>113.20511999999999</v>
      </c>
      <c r="T218" s="205"/>
      <c r="U218" s="117"/>
      <c r="V218" s="117"/>
      <c r="W218" s="199"/>
      <c r="X218" s="199"/>
      <c r="Y218" s="199"/>
      <c r="Z218" s="199"/>
    </row>
    <row r="219" spans="2:26" x14ac:dyDescent="0.3">
      <c r="B219" s="200"/>
      <c r="C219" s="117"/>
      <c r="D219" s="44" t="s">
        <v>1256</v>
      </c>
      <c r="E219" s="208" t="s">
        <v>1455</v>
      </c>
      <c r="F219" s="51" t="s">
        <v>1423</v>
      </c>
      <c r="G219" s="204"/>
      <c r="H219" s="178" t="s">
        <v>492</v>
      </c>
      <c r="I219" s="178" t="s">
        <v>781</v>
      </c>
      <c r="J219" s="117" t="str">
        <f t="shared" si="3"/>
        <v>Omben</v>
      </c>
      <c r="K219" s="117"/>
      <c r="L219" s="117"/>
      <c r="M219" s="178" t="s">
        <v>568</v>
      </c>
      <c r="N219" s="117"/>
      <c r="O219" s="204" t="s">
        <v>359</v>
      </c>
      <c r="P219" s="117"/>
      <c r="Q219" s="204" t="s">
        <v>713</v>
      </c>
      <c r="R219" s="117">
        <v>-7.1127409000000004</v>
      </c>
      <c r="S219" s="117">
        <v>113.204936</v>
      </c>
      <c r="T219" s="205"/>
      <c r="U219" s="117"/>
      <c r="V219" s="117"/>
      <c r="W219" s="199"/>
      <c r="X219" s="199"/>
      <c r="Y219" s="199"/>
      <c r="Z219" s="199"/>
    </row>
    <row r="220" spans="2:26" x14ac:dyDescent="0.3">
      <c r="B220" s="200"/>
      <c r="C220" s="117"/>
      <c r="D220" s="211" t="s">
        <v>1257</v>
      </c>
      <c r="E220" s="208">
        <v>30</v>
      </c>
      <c r="F220" s="51" t="s">
        <v>1423</v>
      </c>
      <c r="G220" s="204"/>
      <c r="H220" s="178" t="s">
        <v>493</v>
      </c>
      <c r="I220" s="178" t="s">
        <v>781</v>
      </c>
      <c r="J220" s="117" t="str">
        <f t="shared" si="3"/>
        <v>Omben</v>
      </c>
      <c r="K220" s="117"/>
      <c r="L220" s="117"/>
      <c r="M220" s="178" t="s">
        <v>568</v>
      </c>
      <c r="N220" s="117"/>
      <c r="O220" s="204" t="s">
        <v>359</v>
      </c>
      <c r="P220" s="117"/>
      <c r="Q220" s="204" t="s">
        <v>713</v>
      </c>
      <c r="R220" s="117">
        <v>-7.1124207999999998</v>
      </c>
      <c r="S220" s="117">
        <v>113.2052877</v>
      </c>
      <c r="T220" s="205"/>
      <c r="U220" s="117"/>
      <c r="V220" s="117"/>
      <c r="W220" s="199"/>
      <c r="X220" s="199"/>
      <c r="Y220" s="199"/>
      <c r="Z220" s="199"/>
    </row>
    <row r="221" spans="2:26" x14ac:dyDescent="0.3">
      <c r="B221" s="200"/>
      <c r="C221" s="117"/>
      <c r="D221" s="44" t="s">
        <v>1258</v>
      </c>
      <c r="E221" s="208" t="s">
        <v>1455</v>
      </c>
      <c r="F221" s="51" t="s">
        <v>1423</v>
      </c>
      <c r="G221" s="204"/>
      <c r="H221" s="178" t="s">
        <v>444</v>
      </c>
      <c r="I221" s="178" t="s">
        <v>781</v>
      </c>
      <c r="J221" s="117" t="str">
        <f t="shared" si="3"/>
        <v>Omben</v>
      </c>
      <c r="K221" s="117"/>
      <c r="L221" s="117"/>
      <c r="M221" s="178" t="s">
        <v>568</v>
      </c>
      <c r="N221" s="117"/>
      <c r="O221" s="204" t="s">
        <v>359</v>
      </c>
      <c r="P221" s="117"/>
      <c r="Q221" s="204" t="s">
        <v>713</v>
      </c>
      <c r="R221" s="117">
        <v>-7.1124480999999999</v>
      </c>
      <c r="S221" s="117">
        <v>113.2046411</v>
      </c>
      <c r="T221" s="205"/>
      <c r="U221" s="117"/>
      <c r="V221" s="117"/>
      <c r="W221" s="199"/>
      <c r="X221" s="199"/>
      <c r="Y221" s="199"/>
      <c r="Z221" s="199"/>
    </row>
    <row r="222" spans="2:26" x14ac:dyDescent="0.3">
      <c r="B222" s="200"/>
      <c r="C222" s="117"/>
      <c r="D222" s="145" t="s">
        <v>1262</v>
      </c>
      <c r="E222" s="72">
        <v>28</v>
      </c>
      <c r="F222" s="48" t="s">
        <v>1423</v>
      </c>
      <c r="G222" s="204"/>
      <c r="H222" s="43" t="s">
        <v>496</v>
      </c>
      <c r="I222" s="43" t="s">
        <v>781</v>
      </c>
      <c r="J222" s="117" t="str">
        <f t="shared" si="3"/>
        <v>Omben</v>
      </c>
      <c r="K222" s="117"/>
      <c r="L222" s="117"/>
      <c r="M222" s="43" t="s">
        <v>568</v>
      </c>
      <c r="N222" s="117"/>
      <c r="O222" s="204" t="s">
        <v>359</v>
      </c>
      <c r="P222" s="117"/>
      <c r="Q222" s="204" t="s">
        <v>713</v>
      </c>
      <c r="R222" s="117">
        <v>-7.1131045000000004</v>
      </c>
      <c r="S222" s="117">
        <v>113.2050107</v>
      </c>
      <c r="T222" s="205"/>
      <c r="U222" s="117"/>
      <c r="V222" s="117"/>
      <c r="W222" s="199"/>
      <c r="X222" s="199"/>
      <c r="Y222" s="199"/>
      <c r="Z222" s="199"/>
    </row>
    <row r="223" spans="2:26" x14ac:dyDescent="0.3">
      <c r="B223" s="200"/>
      <c r="C223" s="117"/>
      <c r="D223" s="44" t="s">
        <v>1266</v>
      </c>
      <c r="E223" s="208">
        <v>40</v>
      </c>
      <c r="F223" s="51" t="s">
        <v>1423</v>
      </c>
      <c r="G223" s="204"/>
      <c r="H223" s="178" t="s">
        <v>500</v>
      </c>
      <c r="I223" s="178" t="s">
        <v>781</v>
      </c>
      <c r="J223" s="117" t="str">
        <f t="shared" si="3"/>
        <v>Omben</v>
      </c>
      <c r="K223" s="117"/>
      <c r="L223" s="117"/>
      <c r="M223" s="178" t="s">
        <v>568</v>
      </c>
      <c r="N223" s="117"/>
      <c r="O223" s="204" t="s">
        <v>359</v>
      </c>
      <c r="P223" s="117"/>
      <c r="Q223" s="204" t="s">
        <v>713</v>
      </c>
      <c r="R223" s="117">
        <v>-7.1127608000000002</v>
      </c>
      <c r="S223" s="117">
        <v>113.2044314</v>
      </c>
      <c r="T223" s="205"/>
      <c r="U223" s="117"/>
      <c r="V223" s="117"/>
      <c r="W223" s="199"/>
      <c r="X223" s="199"/>
      <c r="Y223" s="199"/>
      <c r="Z223" s="199"/>
    </row>
    <row r="224" spans="2:26" x14ac:dyDescent="0.3">
      <c r="B224" s="200"/>
      <c r="C224" s="117"/>
      <c r="D224" s="44" t="s">
        <v>1267</v>
      </c>
      <c r="E224" s="208">
        <v>26</v>
      </c>
      <c r="F224" s="51" t="s">
        <v>1423</v>
      </c>
      <c r="G224" s="204"/>
      <c r="H224" s="178" t="s">
        <v>501</v>
      </c>
      <c r="I224" s="178" t="s">
        <v>781</v>
      </c>
      <c r="J224" s="117" t="str">
        <f t="shared" si="3"/>
        <v>Omben</v>
      </c>
      <c r="K224" s="117"/>
      <c r="L224" s="117"/>
      <c r="M224" s="178" t="s">
        <v>568</v>
      </c>
      <c r="N224" s="117"/>
      <c r="O224" s="204" t="s">
        <v>359</v>
      </c>
      <c r="P224" s="117"/>
      <c r="Q224" s="204" t="s">
        <v>713</v>
      </c>
      <c r="R224" s="117">
        <v>-7.1129311</v>
      </c>
      <c r="S224" s="117">
        <v>113.20478559999999</v>
      </c>
      <c r="T224" s="205"/>
      <c r="U224" s="117"/>
      <c r="V224" s="117"/>
      <c r="W224" s="199"/>
      <c r="X224" s="199"/>
      <c r="Y224" s="199"/>
      <c r="Z224" s="199"/>
    </row>
    <row r="225" spans="2:26" x14ac:dyDescent="0.3">
      <c r="B225" s="200"/>
      <c r="C225" s="117"/>
      <c r="D225" s="44" t="s">
        <v>1268</v>
      </c>
      <c r="E225" s="208">
        <v>57</v>
      </c>
      <c r="F225" s="51" t="s">
        <v>1423</v>
      </c>
      <c r="G225" s="204"/>
      <c r="H225" s="178" t="s">
        <v>502</v>
      </c>
      <c r="I225" s="178" t="s">
        <v>781</v>
      </c>
      <c r="J225" s="117" t="str">
        <f t="shared" si="3"/>
        <v>Omben</v>
      </c>
      <c r="K225" s="117"/>
      <c r="L225" s="117"/>
      <c r="M225" s="178" t="s">
        <v>568</v>
      </c>
      <c r="N225" s="117"/>
      <c r="O225" s="204" t="s">
        <v>359</v>
      </c>
      <c r="P225" s="117"/>
      <c r="Q225" s="204" t="s">
        <v>713</v>
      </c>
      <c r="R225" s="117">
        <v>-7.1129923000000002</v>
      </c>
      <c r="S225" s="117">
        <v>113.2046076</v>
      </c>
      <c r="T225" s="205"/>
      <c r="U225" s="117"/>
      <c r="V225" s="117"/>
      <c r="W225" s="199"/>
      <c r="X225" s="199"/>
      <c r="Y225" s="199"/>
      <c r="Z225" s="199"/>
    </row>
    <row r="226" spans="2:26" x14ac:dyDescent="0.3">
      <c r="B226" s="200"/>
      <c r="C226" s="117"/>
      <c r="D226" s="44" t="s">
        <v>1280</v>
      </c>
      <c r="E226" s="208">
        <v>21</v>
      </c>
      <c r="F226" s="51" t="s">
        <v>1423</v>
      </c>
      <c r="G226" s="204"/>
      <c r="H226" s="178" t="s">
        <v>511</v>
      </c>
      <c r="I226" s="178" t="s">
        <v>781</v>
      </c>
      <c r="J226" s="117" t="str">
        <f t="shared" si="3"/>
        <v>Omben</v>
      </c>
      <c r="K226" s="117"/>
      <c r="L226" s="117"/>
      <c r="M226" s="178" t="s">
        <v>568</v>
      </c>
      <c r="N226" s="117"/>
      <c r="O226" s="204" t="s">
        <v>359</v>
      </c>
      <c r="P226" s="117"/>
      <c r="Q226" s="204" t="s">
        <v>713</v>
      </c>
      <c r="R226" s="117">
        <v>-7.1124729999999996</v>
      </c>
      <c r="S226" s="117">
        <v>113.204741</v>
      </c>
      <c r="T226" s="205"/>
      <c r="U226" s="117"/>
      <c r="V226" s="117"/>
      <c r="W226" s="199"/>
      <c r="X226" s="199"/>
      <c r="Y226" s="199"/>
      <c r="Z226" s="199"/>
    </row>
    <row r="227" spans="2:26" x14ac:dyDescent="0.3">
      <c r="B227" s="200"/>
      <c r="C227" s="117"/>
      <c r="D227" s="211" t="s">
        <v>1281</v>
      </c>
      <c r="E227" s="208" t="s">
        <v>1457</v>
      </c>
      <c r="F227" s="51" t="s">
        <v>1421</v>
      </c>
      <c r="G227" s="204"/>
      <c r="H227" s="178" t="s">
        <v>511</v>
      </c>
      <c r="I227" s="178" t="s">
        <v>781</v>
      </c>
      <c r="J227" s="117" t="str">
        <f t="shared" si="3"/>
        <v>Omben</v>
      </c>
      <c r="K227" s="117"/>
      <c r="L227" s="117"/>
      <c r="M227" s="178" t="s">
        <v>568</v>
      </c>
      <c r="N227" s="117"/>
      <c r="O227" s="204" t="s">
        <v>359</v>
      </c>
      <c r="P227" s="117"/>
      <c r="Q227" s="204" t="s">
        <v>713</v>
      </c>
      <c r="R227" s="117">
        <v>-7.1124593000000003</v>
      </c>
      <c r="S227" s="117">
        <v>113.2047018</v>
      </c>
      <c r="T227" s="205"/>
      <c r="U227" s="117"/>
      <c r="V227" s="117"/>
      <c r="W227" s="199"/>
      <c r="X227" s="199"/>
      <c r="Y227" s="199"/>
      <c r="Z227" s="199"/>
    </row>
    <row r="228" spans="2:26" x14ac:dyDescent="0.3">
      <c r="B228" s="200"/>
      <c r="C228" s="117"/>
      <c r="D228" s="151" t="s">
        <v>1304</v>
      </c>
      <c r="E228" s="72">
        <v>56</v>
      </c>
      <c r="F228" s="49" t="s">
        <v>1421</v>
      </c>
      <c r="G228" s="204"/>
      <c r="H228" s="230" t="s">
        <v>530</v>
      </c>
      <c r="I228" s="230" t="s">
        <v>781</v>
      </c>
      <c r="J228" s="117" t="str">
        <f t="shared" si="3"/>
        <v>Omben</v>
      </c>
      <c r="K228" s="117"/>
      <c r="L228" s="117"/>
      <c r="M228" s="230" t="s">
        <v>568</v>
      </c>
      <c r="N228" s="117"/>
      <c r="O228" s="204" t="s">
        <v>359</v>
      </c>
      <c r="P228" s="117"/>
      <c r="Q228" s="204" t="s">
        <v>713</v>
      </c>
      <c r="R228" s="117">
        <v>-7.1122809</v>
      </c>
      <c r="S228" s="117">
        <v>113.2046847</v>
      </c>
      <c r="T228" s="205"/>
      <c r="U228" s="117"/>
      <c r="V228" s="117"/>
      <c r="W228" s="199"/>
      <c r="X228" s="199"/>
      <c r="Y228" s="199"/>
      <c r="Z228" s="199"/>
    </row>
    <row r="229" spans="2:26" x14ac:dyDescent="0.3">
      <c r="B229" s="200"/>
      <c r="C229" s="117"/>
      <c r="D229" s="151" t="s">
        <v>1314</v>
      </c>
      <c r="E229" s="72">
        <v>5</v>
      </c>
      <c r="F229" s="49" t="s">
        <v>1423</v>
      </c>
      <c r="G229" s="204"/>
      <c r="H229" s="230" t="s">
        <v>537</v>
      </c>
      <c r="I229" s="230" t="s">
        <v>781</v>
      </c>
      <c r="J229" s="117" t="str">
        <f t="shared" si="3"/>
        <v>Omben</v>
      </c>
      <c r="K229" s="117"/>
      <c r="L229" s="117"/>
      <c r="M229" s="230" t="s">
        <v>568</v>
      </c>
      <c r="N229" s="117"/>
      <c r="O229" s="204" t="s">
        <v>359</v>
      </c>
      <c r="P229" s="117"/>
      <c r="Q229" s="204" t="s">
        <v>713</v>
      </c>
      <c r="R229" s="117">
        <v>-7.1130449000000002</v>
      </c>
      <c r="S229" s="117">
        <v>113.2046095</v>
      </c>
      <c r="T229" s="205"/>
      <c r="U229" s="117"/>
      <c r="V229" s="117"/>
      <c r="W229" s="199"/>
      <c r="X229" s="199"/>
      <c r="Y229" s="199"/>
      <c r="Z229" s="199"/>
    </row>
    <row r="230" spans="2:26" x14ac:dyDescent="0.3">
      <c r="B230" s="200"/>
      <c r="C230" s="117"/>
      <c r="D230" s="151" t="s">
        <v>1323</v>
      </c>
      <c r="E230" s="72">
        <v>40</v>
      </c>
      <c r="F230" s="49" t="s">
        <v>1423</v>
      </c>
      <c r="G230" s="204"/>
      <c r="H230" s="230" t="s">
        <v>546</v>
      </c>
      <c r="I230" s="230" t="s">
        <v>568</v>
      </c>
      <c r="J230" s="117" t="str">
        <f t="shared" si="3"/>
        <v>Jrangoan</v>
      </c>
      <c r="K230" s="117"/>
      <c r="L230" s="117"/>
      <c r="M230" s="230" t="s">
        <v>568</v>
      </c>
      <c r="N230" s="117"/>
      <c r="O230" s="204" t="s">
        <v>359</v>
      </c>
      <c r="P230" s="117"/>
      <c r="Q230" s="204" t="s">
        <v>713</v>
      </c>
      <c r="R230" s="117">
        <v>-7.1127409000000004</v>
      </c>
      <c r="S230" s="117">
        <v>113.204936</v>
      </c>
      <c r="T230" s="205"/>
      <c r="U230" s="117"/>
      <c r="V230" s="117"/>
      <c r="W230" s="199"/>
      <c r="X230" s="199"/>
      <c r="Y230" s="199"/>
      <c r="Z230" s="199"/>
    </row>
    <row r="231" spans="2:26" x14ac:dyDescent="0.3">
      <c r="B231" s="200"/>
      <c r="C231" s="117"/>
      <c r="D231" s="151" t="s">
        <v>1333</v>
      </c>
      <c r="E231" s="72">
        <v>40</v>
      </c>
      <c r="F231" s="49" t="s">
        <v>1421</v>
      </c>
      <c r="G231" s="204"/>
      <c r="H231" s="230" t="s">
        <v>545</v>
      </c>
      <c r="I231" s="230" t="s">
        <v>781</v>
      </c>
      <c r="J231" s="117" t="str">
        <f t="shared" si="3"/>
        <v>Omben</v>
      </c>
      <c r="K231" s="117"/>
      <c r="L231" s="117"/>
      <c r="M231" s="230" t="s">
        <v>568</v>
      </c>
      <c r="N231" s="117"/>
      <c r="O231" s="204" t="s">
        <v>359</v>
      </c>
      <c r="P231" s="117"/>
      <c r="Q231" s="204" t="s">
        <v>713</v>
      </c>
      <c r="R231" s="117">
        <v>-7.1124207999999998</v>
      </c>
      <c r="S231" s="117">
        <v>113.2052877</v>
      </c>
      <c r="T231" s="205"/>
      <c r="U231" s="117"/>
      <c r="V231" s="117"/>
      <c r="W231" s="199"/>
      <c r="X231" s="199"/>
      <c r="Y231" s="199"/>
      <c r="Z231" s="199"/>
    </row>
    <row r="232" spans="2:26" x14ac:dyDescent="0.3">
      <c r="B232" s="200"/>
      <c r="C232" s="117"/>
      <c r="D232" s="151" t="s">
        <v>1345</v>
      </c>
      <c r="E232" s="72">
        <v>25</v>
      </c>
      <c r="F232" s="49" t="s">
        <v>1423</v>
      </c>
      <c r="G232" s="204"/>
      <c r="H232" s="230" t="s">
        <v>1469</v>
      </c>
      <c r="I232" s="230" t="s">
        <v>781</v>
      </c>
      <c r="J232" s="117" t="str">
        <f t="shared" si="3"/>
        <v>Omben</v>
      </c>
      <c r="K232" s="117"/>
      <c r="L232" s="117"/>
      <c r="M232" s="230" t="s">
        <v>568</v>
      </c>
      <c r="N232" s="117"/>
      <c r="O232" s="204" t="s">
        <v>359</v>
      </c>
      <c r="P232" s="117"/>
      <c r="Q232" s="204" t="s">
        <v>713</v>
      </c>
      <c r="R232" s="117">
        <v>-7.1124480999999999</v>
      </c>
      <c r="S232" s="117">
        <v>113.2046411</v>
      </c>
      <c r="T232" s="205"/>
      <c r="U232" s="117"/>
      <c r="V232" s="117"/>
      <c r="W232" s="199"/>
      <c r="X232" s="199"/>
      <c r="Y232" s="199"/>
      <c r="Z232" s="199"/>
    </row>
    <row r="233" spans="2:26" x14ac:dyDescent="0.3">
      <c r="B233" s="200"/>
      <c r="C233" s="117"/>
      <c r="D233" s="151" t="s">
        <v>1354</v>
      </c>
      <c r="E233" s="72">
        <v>21</v>
      </c>
      <c r="F233" s="49" t="s">
        <v>1421</v>
      </c>
      <c r="G233" s="204"/>
      <c r="H233" s="230" t="s">
        <v>1473</v>
      </c>
      <c r="I233" s="230" t="s">
        <v>781</v>
      </c>
      <c r="J233" s="117" t="str">
        <f t="shared" si="3"/>
        <v>Omben</v>
      </c>
      <c r="K233" s="117"/>
      <c r="L233" s="117"/>
      <c r="M233" s="230" t="s">
        <v>568</v>
      </c>
      <c r="N233" s="117"/>
      <c r="O233" s="204" t="s">
        <v>359</v>
      </c>
      <c r="P233" s="117"/>
      <c r="Q233" s="204" t="s">
        <v>713</v>
      </c>
      <c r="R233" s="117">
        <v>-7.1131045000000004</v>
      </c>
      <c r="S233" s="117">
        <v>113.2050107</v>
      </c>
      <c r="T233" s="205"/>
      <c r="U233" s="117"/>
      <c r="V233" s="117"/>
      <c r="W233" s="199"/>
      <c r="X233" s="199"/>
      <c r="Y233" s="199"/>
      <c r="Z233" s="199"/>
    </row>
    <row r="234" spans="2:26" x14ac:dyDescent="0.3">
      <c r="B234" s="200"/>
      <c r="C234" s="117"/>
      <c r="D234" s="151" t="s">
        <v>1355</v>
      </c>
      <c r="E234" s="72">
        <v>22</v>
      </c>
      <c r="F234" s="49" t="s">
        <v>1423</v>
      </c>
      <c r="G234" s="204"/>
      <c r="H234" s="230" t="s">
        <v>1474</v>
      </c>
      <c r="I234" s="230" t="s">
        <v>781</v>
      </c>
      <c r="J234" s="117" t="str">
        <f t="shared" si="3"/>
        <v>Omben</v>
      </c>
      <c r="K234" s="117"/>
      <c r="L234" s="117"/>
      <c r="M234" s="230" t="s">
        <v>568</v>
      </c>
      <c r="N234" s="117"/>
      <c r="O234" s="204" t="s">
        <v>359</v>
      </c>
      <c r="P234" s="117"/>
      <c r="Q234" s="204" t="s">
        <v>713</v>
      </c>
      <c r="R234" s="117">
        <v>-7.1127608000000002</v>
      </c>
      <c r="S234" s="117">
        <v>113.2044314</v>
      </c>
      <c r="T234" s="205"/>
      <c r="U234" s="117"/>
      <c r="V234" s="117"/>
      <c r="W234" s="199"/>
      <c r="X234" s="199"/>
      <c r="Y234" s="199"/>
      <c r="Z234" s="199"/>
    </row>
    <row r="235" spans="2:26" x14ac:dyDescent="0.3">
      <c r="B235" s="200"/>
      <c r="C235" s="117"/>
      <c r="D235" s="151" t="s">
        <v>1369</v>
      </c>
      <c r="E235" s="72">
        <v>16</v>
      </c>
      <c r="F235" s="49" t="s">
        <v>1423</v>
      </c>
      <c r="G235" s="204"/>
      <c r="H235" s="230"/>
      <c r="I235" s="230" t="s">
        <v>781</v>
      </c>
      <c r="J235" s="117" t="str">
        <f t="shared" si="3"/>
        <v>Omben</v>
      </c>
      <c r="K235" s="117"/>
      <c r="L235" s="117"/>
      <c r="M235" s="230" t="s">
        <v>568</v>
      </c>
      <c r="N235" s="117"/>
      <c r="O235" s="204" t="s">
        <v>359</v>
      </c>
      <c r="P235" s="117"/>
      <c r="Q235" s="204" t="s">
        <v>713</v>
      </c>
      <c r="R235" s="117">
        <v>-7.1129311</v>
      </c>
      <c r="S235" s="117">
        <v>113.20478559999999</v>
      </c>
      <c r="T235" s="205"/>
      <c r="U235" s="117"/>
      <c r="V235" s="117"/>
      <c r="W235" s="199"/>
      <c r="X235" s="199"/>
      <c r="Y235" s="199"/>
      <c r="Z235" s="199"/>
    </row>
    <row r="236" spans="2:26" x14ac:dyDescent="0.3">
      <c r="B236" s="200"/>
      <c r="C236" s="117"/>
      <c r="D236" s="151" t="s">
        <v>1370</v>
      </c>
      <c r="E236" s="72">
        <v>24</v>
      </c>
      <c r="F236" s="49" t="s">
        <v>1421</v>
      </c>
      <c r="G236" s="204"/>
      <c r="H236" s="230" t="s">
        <v>1478</v>
      </c>
      <c r="I236" s="230" t="s">
        <v>781</v>
      </c>
      <c r="J236" s="117" t="str">
        <f t="shared" si="3"/>
        <v>Omben</v>
      </c>
      <c r="K236" s="117"/>
      <c r="L236" s="117"/>
      <c r="M236" s="230" t="s">
        <v>568</v>
      </c>
      <c r="N236" s="117"/>
      <c r="O236" s="204" t="s">
        <v>359</v>
      </c>
      <c r="P236" s="117"/>
      <c r="Q236" s="204" t="s">
        <v>713</v>
      </c>
      <c r="R236" s="117">
        <v>-7.1129923000000002</v>
      </c>
      <c r="S236" s="117">
        <v>113.2046076</v>
      </c>
      <c r="T236" s="205"/>
      <c r="U236" s="117"/>
      <c r="V236" s="117"/>
      <c r="W236" s="199"/>
      <c r="X236" s="199"/>
      <c r="Y236" s="199"/>
      <c r="Z236" s="199"/>
    </row>
    <row r="237" spans="2:26" x14ac:dyDescent="0.3">
      <c r="B237" s="200"/>
      <c r="C237" s="117"/>
      <c r="D237" s="151" t="s">
        <v>1373</v>
      </c>
      <c r="E237" s="72">
        <v>51</v>
      </c>
      <c r="F237" s="49" t="s">
        <v>1423</v>
      </c>
      <c r="G237" s="204"/>
      <c r="H237" s="230"/>
      <c r="I237" s="230" t="s">
        <v>781</v>
      </c>
      <c r="J237" s="117" t="str">
        <f t="shared" si="3"/>
        <v>Omben</v>
      </c>
      <c r="K237" s="117"/>
      <c r="L237" s="117"/>
      <c r="M237" s="230" t="s">
        <v>568</v>
      </c>
      <c r="N237" s="117"/>
      <c r="O237" s="204" t="s">
        <v>359</v>
      </c>
      <c r="P237" s="117"/>
      <c r="Q237" s="204" t="s">
        <v>713</v>
      </c>
      <c r="R237" s="117">
        <v>-7.1124729999999996</v>
      </c>
      <c r="S237" s="117">
        <v>113.204741</v>
      </c>
      <c r="T237" s="205"/>
      <c r="U237" s="117"/>
      <c r="V237" s="117"/>
      <c r="W237" s="199"/>
      <c r="X237" s="199"/>
      <c r="Y237" s="199"/>
      <c r="Z237" s="199"/>
    </row>
    <row r="238" spans="2:26" x14ac:dyDescent="0.3">
      <c r="B238" s="200"/>
      <c r="C238" s="117"/>
      <c r="D238" s="151" t="s">
        <v>1387</v>
      </c>
      <c r="E238" s="72" t="s">
        <v>1453</v>
      </c>
      <c r="F238" s="49" t="s">
        <v>1421</v>
      </c>
      <c r="G238" s="204"/>
      <c r="H238" s="230"/>
      <c r="I238" s="230" t="s">
        <v>1499</v>
      </c>
      <c r="J238" s="117" t="str">
        <f t="shared" si="3"/>
        <v>Ome</v>
      </c>
      <c r="K238" s="117"/>
      <c r="L238" s="117"/>
      <c r="M238" s="230" t="s">
        <v>568</v>
      </c>
      <c r="N238" s="117"/>
      <c r="O238" s="204" t="s">
        <v>359</v>
      </c>
      <c r="P238" s="117"/>
      <c r="Q238" s="204" t="s">
        <v>713</v>
      </c>
      <c r="R238" s="117">
        <v>-7.1124593000000003</v>
      </c>
      <c r="S238" s="117">
        <v>113.2047018</v>
      </c>
      <c r="T238" s="205"/>
      <c r="U238" s="117"/>
      <c r="V238" s="117"/>
      <c r="W238" s="199"/>
      <c r="X238" s="199"/>
      <c r="Y238" s="199"/>
      <c r="Z238" s="199"/>
    </row>
    <row r="239" spans="2:26" x14ac:dyDescent="0.3">
      <c r="B239" s="200"/>
      <c r="C239" s="117"/>
      <c r="D239" s="151" t="s">
        <v>1408</v>
      </c>
      <c r="E239" s="72">
        <v>59</v>
      </c>
      <c r="F239" s="49" t="s">
        <v>1423</v>
      </c>
      <c r="G239" s="117"/>
      <c r="H239" s="230"/>
      <c r="I239" s="230" t="s">
        <v>781</v>
      </c>
      <c r="J239" s="117" t="str">
        <f t="shared" si="3"/>
        <v>Omben</v>
      </c>
      <c r="K239" s="117"/>
      <c r="L239" s="117"/>
      <c r="M239" s="230" t="s">
        <v>568</v>
      </c>
      <c r="N239" s="117"/>
      <c r="O239" s="204" t="s">
        <v>359</v>
      </c>
      <c r="P239" s="117"/>
      <c r="Q239" s="204" t="s">
        <v>713</v>
      </c>
      <c r="R239" s="117">
        <v>-7.1122809</v>
      </c>
      <c r="S239" s="117">
        <v>113.2046847</v>
      </c>
      <c r="T239" s="205"/>
      <c r="U239" s="117"/>
      <c r="V239" s="117"/>
      <c r="W239" s="199"/>
      <c r="X239" s="199"/>
      <c r="Y239" s="199"/>
      <c r="Z239" s="199"/>
    </row>
    <row r="240" spans="2:26" x14ac:dyDescent="0.3">
      <c r="B240" s="200"/>
      <c r="C240" s="117"/>
      <c r="D240" s="235" t="s">
        <v>1579</v>
      </c>
      <c r="E240" s="236"/>
      <c r="F240" s="236" t="s">
        <v>1421</v>
      </c>
      <c r="G240" s="117"/>
      <c r="H240" s="235"/>
      <c r="I240" s="235" t="s">
        <v>781</v>
      </c>
      <c r="J240" s="117" t="str">
        <f t="shared" si="3"/>
        <v>Omben</v>
      </c>
      <c r="K240" s="117"/>
      <c r="L240" s="117"/>
      <c r="M240" s="235" t="s">
        <v>568</v>
      </c>
      <c r="N240" s="117"/>
      <c r="O240" s="204" t="s">
        <v>359</v>
      </c>
      <c r="P240" s="117"/>
      <c r="Q240" s="204" t="s">
        <v>729</v>
      </c>
      <c r="R240" s="117">
        <v>-7.1130449000000002</v>
      </c>
      <c r="S240" s="117">
        <v>113.2046095</v>
      </c>
      <c r="T240" s="205"/>
      <c r="U240" s="117"/>
      <c r="V240" s="117"/>
      <c r="W240" s="199"/>
      <c r="X240" s="199"/>
      <c r="Y240" s="199"/>
      <c r="Z240" s="199"/>
    </row>
    <row r="241" spans="2:26" x14ac:dyDescent="0.3">
      <c r="B241" s="200"/>
      <c r="C241" s="117"/>
      <c r="D241" s="235" t="s">
        <v>1585</v>
      </c>
      <c r="E241" s="236">
        <v>68</v>
      </c>
      <c r="F241" s="236" t="s">
        <v>1423</v>
      </c>
      <c r="G241" s="117"/>
      <c r="H241" s="235" t="s">
        <v>1602</v>
      </c>
      <c r="I241" s="235" t="s">
        <v>781</v>
      </c>
      <c r="J241" s="117" t="str">
        <f t="shared" si="3"/>
        <v>Omben</v>
      </c>
      <c r="K241" s="117"/>
      <c r="L241" s="117"/>
      <c r="M241" s="235" t="s">
        <v>568</v>
      </c>
      <c r="N241" s="117"/>
      <c r="O241" s="204" t="s">
        <v>359</v>
      </c>
      <c r="P241" s="117"/>
      <c r="Q241" s="204" t="s">
        <v>729</v>
      </c>
      <c r="R241" s="117">
        <v>-7.1122706000000004</v>
      </c>
      <c r="S241" s="117">
        <v>113.2053062</v>
      </c>
      <c r="T241" s="205"/>
      <c r="U241" s="117"/>
      <c r="V241" s="117"/>
      <c r="W241" s="199"/>
      <c r="X241" s="199"/>
      <c r="Y241" s="199"/>
      <c r="Z241" s="199"/>
    </row>
    <row r="242" spans="2:26" x14ac:dyDescent="0.3">
      <c r="B242" s="200"/>
      <c r="C242" s="117"/>
      <c r="D242" s="235" t="s">
        <v>1589</v>
      </c>
      <c r="E242" s="236">
        <v>59</v>
      </c>
      <c r="F242" s="236" t="s">
        <v>1421</v>
      </c>
      <c r="G242" s="117"/>
      <c r="H242" s="235" t="s">
        <v>1606</v>
      </c>
      <c r="I242" s="235" t="s">
        <v>781</v>
      </c>
      <c r="J242" s="117" t="str">
        <f t="shared" si="3"/>
        <v>Omben</v>
      </c>
      <c r="K242" s="117"/>
      <c r="L242" s="117"/>
      <c r="M242" s="235" t="s">
        <v>568</v>
      </c>
      <c r="N242" s="117"/>
      <c r="O242" s="204" t="s">
        <v>359</v>
      </c>
      <c r="P242" s="117"/>
      <c r="Q242" s="204" t="s">
        <v>729</v>
      </c>
      <c r="R242" s="117">
        <v>-7.1131200000000003</v>
      </c>
      <c r="S242" s="117">
        <v>113.2052147</v>
      </c>
      <c r="T242" s="205"/>
      <c r="U242" s="117"/>
      <c r="V242" s="117"/>
      <c r="W242" s="199"/>
      <c r="X242" s="199"/>
      <c r="Y242" s="199"/>
      <c r="Z242" s="199"/>
    </row>
    <row r="243" spans="2:26" x14ac:dyDescent="0.3">
      <c r="B243" s="200"/>
      <c r="C243" s="117"/>
      <c r="D243" s="145" t="s">
        <v>919</v>
      </c>
      <c r="E243" s="72">
        <v>29</v>
      </c>
      <c r="F243" s="47" t="s">
        <v>1421</v>
      </c>
      <c r="G243" s="204"/>
      <c r="H243" s="230" t="s">
        <v>611</v>
      </c>
      <c r="I243" s="43" t="s">
        <v>779</v>
      </c>
      <c r="J243" s="117" t="str">
        <f t="shared" si="3"/>
        <v>Jrengik</v>
      </c>
      <c r="K243" s="117"/>
      <c r="L243" s="117"/>
      <c r="M243" s="43" t="s">
        <v>559</v>
      </c>
      <c r="N243" s="117"/>
      <c r="O243" s="204" t="s">
        <v>359</v>
      </c>
      <c r="P243" s="117"/>
      <c r="Q243" s="204" t="s">
        <v>713</v>
      </c>
      <c r="R243" s="117">
        <f>ROUND(Table13[[#This Row],[Column13]],7)</f>
        <v>-7.1825185999999999</v>
      </c>
      <c r="S243" s="117">
        <f>ROUND(Table13[[#This Row],[Column14]],7)</f>
        <v>113.2333998</v>
      </c>
      <c r="T243" s="205"/>
      <c r="U243" s="117"/>
      <c r="V243" s="117"/>
      <c r="W243" s="199"/>
      <c r="X243" s="199"/>
      <c r="Y243" s="199"/>
      <c r="Z243" s="199"/>
    </row>
    <row r="244" spans="2:26" x14ac:dyDescent="0.3">
      <c r="B244" s="200"/>
      <c r="C244" s="117"/>
      <c r="D244" s="145" t="s">
        <v>927</v>
      </c>
      <c r="E244" s="72">
        <v>3</v>
      </c>
      <c r="F244" s="47" t="s">
        <v>1421</v>
      </c>
      <c r="G244" s="204"/>
      <c r="H244" s="43" t="s">
        <v>569</v>
      </c>
      <c r="I244" s="43" t="s">
        <v>779</v>
      </c>
      <c r="J244" s="117" t="str">
        <f t="shared" si="3"/>
        <v>Jrengik</v>
      </c>
      <c r="K244" s="117"/>
      <c r="L244" s="117"/>
      <c r="M244" s="43" t="s">
        <v>559</v>
      </c>
      <c r="N244" s="117"/>
      <c r="O244" s="204" t="s">
        <v>359</v>
      </c>
      <c r="P244" s="117"/>
      <c r="Q244" s="204" t="s">
        <v>713</v>
      </c>
      <c r="R244" s="117">
        <f>ROUND(Table13[[#This Row],[Column13]],7)</f>
        <v>-7.1829030999999999</v>
      </c>
      <c r="S244" s="117">
        <f>ROUND(Table13[[#This Row],[Column14]],7)</f>
        <v>113.23327329999999</v>
      </c>
      <c r="T244" s="205"/>
      <c r="U244" s="117"/>
      <c r="V244" s="117"/>
      <c r="W244" s="199"/>
      <c r="X244" s="199"/>
      <c r="Y244" s="199"/>
      <c r="Z244" s="199"/>
    </row>
    <row r="245" spans="2:26" x14ac:dyDescent="0.3">
      <c r="B245" s="200"/>
      <c r="C245" s="117"/>
      <c r="D245" s="145" t="s">
        <v>928</v>
      </c>
      <c r="E245" s="72">
        <v>3</v>
      </c>
      <c r="F245" s="49" t="s">
        <v>1423</v>
      </c>
      <c r="G245" s="204"/>
      <c r="H245" s="230" t="s">
        <v>570</v>
      </c>
      <c r="I245" s="43" t="s">
        <v>779</v>
      </c>
      <c r="J245" s="117" t="str">
        <f t="shared" si="3"/>
        <v>Jrengik</v>
      </c>
      <c r="K245" s="117"/>
      <c r="L245" s="117"/>
      <c r="M245" s="43" t="s">
        <v>559</v>
      </c>
      <c r="N245" s="117"/>
      <c r="O245" s="204" t="s">
        <v>359</v>
      </c>
      <c r="P245" s="117"/>
      <c r="Q245" s="204" t="s">
        <v>713</v>
      </c>
      <c r="R245" s="117">
        <f>ROUND(Table13[[#This Row],[Column13]],7)</f>
        <v>-7.1824139000000002</v>
      </c>
      <c r="S245" s="117">
        <f>ROUND(Table13[[#This Row],[Column14]],7)</f>
        <v>113.23368139999999</v>
      </c>
      <c r="T245" s="205"/>
      <c r="U245" s="117"/>
      <c r="V245" s="117"/>
      <c r="W245" s="199"/>
      <c r="X245" s="199"/>
      <c r="Y245" s="199"/>
      <c r="Z245" s="199"/>
    </row>
    <row r="246" spans="2:26" x14ac:dyDescent="0.3">
      <c r="B246" s="200"/>
      <c r="C246" s="117"/>
      <c r="D246" s="145" t="s">
        <v>929</v>
      </c>
      <c r="E246" s="72">
        <v>6</v>
      </c>
      <c r="F246" s="47" t="s">
        <v>1423</v>
      </c>
      <c r="G246" s="204"/>
      <c r="H246" s="230" t="s">
        <v>619</v>
      </c>
      <c r="I246" s="43" t="s">
        <v>779</v>
      </c>
      <c r="J246" s="117" t="str">
        <f t="shared" si="3"/>
        <v>Jrengik</v>
      </c>
      <c r="K246" s="117"/>
      <c r="L246" s="117"/>
      <c r="M246" s="43" t="s">
        <v>559</v>
      </c>
      <c r="N246" s="117"/>
      <c r="O246" s="204" t="s">
        <v>359</v>
      </c>
      <c r="P246" s="117"/>
      <c r="Q246" s="204" t="s">
        <v>713</v>
      </c>
      <c r="R246" s="117">
        <f>ROUND(Table13[[#This Row],[Column13]],7)</f>
        <v>-7.1828744999999996</v>
      </c>
      <c r="S246" s="117">
        <f>ROUND(Table13[[#This Row],[Column14]],7)</f>
        <v>113.2335118</v>
      </c>
      <c r="T246" s="205"/>
      <c r="U246" s="117"/>
      <c r="V246" s="117"/>
      <c r="W246" s="199"/>
      <c r="X246" s="199"/>
      <c r="Y246" s="199"/>
      <c r="Z246" s="199"/>
    </row>
    <row r="247" spans="2:26" x14ac:dyDescent="0.3">
      <c r="B247" s="200"/>
      <c r="C247" s="117"/>
      <c r="D247" s="45" t="s">
        <v>930</v>
      </c>
      <c r="E247" s="209">
        <v>1.5</v>
      </c>
      <c r="F247" s="52" t="s">
        <v>1423</v>
      </c>
      <c r="G247" s="204"/>
      <c r="H247" s="46"/>
      <c r="I247" s="43" t="s">
        <v>779</v>
      </c>
      <c r="J247" s="117" t="str">
        <f t="shared" si="3"/>
        <v>Jrengik</v>
      </c>
      <c r="K247" s="117"/>
      <c r="L247" s="117"/>
      <c r="M247" s="43" t="s">
        <v>559</v>
      </c>
      <c r="N247" s="117"/>
      <c r="O247" s="204" t="s">
        <v>359</v>
      </c>
      <c r="P247" s="117"/>
      <c r="Q247" s="204" t="s">
        <v>713</v>
      </c>
      <c r="R247" s="117">
        <f>ROUND(Table13[[#This Row],[Column13]],7)</f>
        <v>-7.1828639000000001</v>
      </c>
      <c r="S247" s="117">
        <f>ROUND(Table13[[#This Row],[Column14]],7)</f>
        <v>113.23361679999999</v>
      </c>
      <c r="T247" s="205"/>
      <c r="U247" s="117"/>
      <c r="V247" s="117"/>
      <c r="W247" s="199"/>
      <c r="X247" s="199"/>
      <c r="Y247" s="199"/>
      <c r="Z247" s="199"/>
    </row>
    <row r="248" spans="2:26" x14ac:dyDescent="0.3">
      <c r="B248" s="200"/>
      <c r="C248" s="117"/>
      <c r="D248" s="145" t="s">
        <v>1254</v>
      </c>
      <c r="E248" s="72">
        <v>1</v>
      </c>
      <c r="F248" s="47" t="s">
        <v>1421</v>
      </c>
      <c r="G248" s="204"/>
      <c r="H248" s="43" t="s">
        <v>490</v>
      </c>
      <c r="I248" s="43" t="s">
        <v>779</v>
      </c>
      <c r="J248" s="117" t="str">
        <f t="shared" si="3"/>
        <v>Jrengik</v>
      </c>
      <c r="K248" s="117"/>
      <c r="L248" s="117"/>
      <c r="M248" s="43" t="s">
        <v>559</v>
      </c>
      <c r="N248" s="117"/>
      <c r="O248" s="204" t="s">
        <v>359</v>
      </c>
      <c r="P248" s="117"/>
      <c r="Q248" s="204" t="s">
        <v>713</v>
      </c>
      <c r="R248" s="117">
        <f>ROUND(Table13[[#This Row],[Column13]],7)</f>
        <v>-7.1822105000000001</v>
      </c>
      <c r="S248" s="117">
        <f>ROUND(Table13[[#This Row],[Column14]],7)</f>
        <v>113.2337399</v>
      </c>
      <c r="T248" s="205"/>
      <c r="U248" s="117"/>
      <c r="V248" s="117"/>
      <c r="W248" s="199"/>
      <c r="X248" s="199"/>
      <c r="Y248" s="199"/>
      <c r="Z248" s="199"/>
    </row>
    <row r="249" spans="2:26" x14ac:dyDescent="0.3">
      <c r="B249" s="200"/>
      <c r="C249" s="117"/>
      <c r="D249" s="145" t="s">
        <v>1255</v>
      </c>
      <c r="E249" s="72">
        <v>1.5</v>
      </c>
      <c r="F249" s="47" t="s">
        <v>1423</v>
      </c>
      <c r="G249" s="204"/>
      <c r="H249" s="43" t="s">
        <v>491</v>
      </c>
      <c r="I249" s="43" t="s">
        <v>779</v>
      </c>
      <c r="J249" s="117" t="str">
        <f t="shared" si="3"/>
        <v>Jrengik</v>
      </c>
      <c r="K249" s="117"/>
      <c r="L249" s="117"/>
      <c r="M249" s="43" t="s">
        <v>559</v>
      </c>
      <c r="N249" s="117"/>
      <c r="O249" s="204" t="s">
        <v>359</v>
      </c>
      <c r="P249" s="117"/>
      <c r="Q249" s="204" t="s">
        <v>713</v>
      </c>
      <c r="R249" s="117">
        <f>ROUND(Table13[[#This Row],[Column13]],7)</f>
        <v>-7.1826413000000002</v>
      </c>
      <c r="S249" s="117">
        <f>ROUND(Table13[[#This Row],[Column14]],7)</f>
        <v>113.2330604</v>
      </c>
      <c r="T249" s="205"/>
      <c r="U249" s="117"/>
      <c r="V249" s="117"/>
      <c r="W249" s="199"/>
      <c r="X249" s="199"/>
      <c r="Y249" s="199"/>
      <c r="Z249" s="199"/>
    </row>
    <row r="250" spans="2:26" x14ac:dyDescent="0.3">
      <c r="B250" s="200"/>
      <c r="C250" s="117"/>
      <c r="D250" s="145" t="s">
        <v>1277</v>
      </c>
      <c r="E250" s="72" t="s">
        <v>1438</v>
      </c>
      <c r="F250" s="47" t="s">
        <v>1421</v>
      </c>
      <c r="G250" s="204"/>
      <c r="H250" s="43" t="s">
        <v>509</v>
      </c>
      <c r="I250" s="43" t="s">
        <v>779</v>
      </c>
      <c r="J250" s="117" t="str">
        <f t="shared" si="3"/>
        <v>Jrengik</v>
      </c>
      <c r="K250" s="117"/>
      <c r="L250" s="117"/>
      <c r="M250" s="43" t="s">
        <v>559</v>
      </c>
      <c r="N250" s="117"/>
      <c r="O250" s="204" t="s">
        <v>359</v>
      </c>
      <c r="P250" s="117"/>
      <c r="Q250" s="204" t="s">
        <v>713</v>
      </c>
      <c r="R250" s="117">
        <f>ROUND(Table13[[#This Row],[Column13]],7)</f>
        <v>-7.1822362000000002</v>
      </c>
      <c r="S250" s="117">
        <f>ROUND(Table13[[#This Row],[Column14]],7)</f>
        <v>113.2332151</v>
      </c>
      <c r="T250" s="205"/>
      <c r="U250" s="117"/>
      <c r="V250" s="117"/>
      <c r="W250" s="199"/>
      <c r="X250" s="199"/>
      <c r="Y250" s="199"/>
      <c r="Z250" s="199"/>
    </row>
    <row r="251" spans="2:26" x14ac:dyDescent="0.3">
      <c r="B251" s="200"/>
      <c r="C251" s="117"/>
      <c r="D251" s="145" t="s">
        <v>1278</v>
      </c>
      <c r="E251" s="72" t="s">
        <v>1439</v>
      </c>
      <c r="F251" s="47" t="s">
        <v>1423</v>
      </c>
      <c r="G251" s="204"/>
      <c r="H251" s="43" t="s">
        <v>509</v>
      </c>
      <c r="I251" s="43" t="s">
        <v>779</v>
      </c>
      <c r="J251" s="117" t="str">
        <f t="shared" si="3"/>
        <v>Jrengik</v>
      </c>
      <c r="K251" s="117"/>
      <c r="L251" s="117"/>
      <c r="M251" s="43" t="s">
        <v>559</v>
      </c>
      <c r="N251" s="117"/>
      <c r="O251" s="204" t="s">
        <v>359</v>
      </c>
      <c r="P251" s="117"/>
      <c r="Q251" s="204" t="s">
        <v>713</v>
      </c>
      <c r="R251" s="117">
        <f>ROUND(Table13[[#This Row],[Column13]],7)</f>
        <v>-7.1825058000000004</v>
      </c>
      <c r="S251" s="117">
        <f>ROUND(Table13[[#This Row],[Column14]],7)</f>
        <v>113.2340215</v>
      </c>
      <c r="T251" s="205"/>
      <c r="U251" s="117"/>
      <c r="V251" s="117"/>
      <c r="W251" s="199"/>
      <c r="X251" s="199"/>
      <c r="Y251" s="199"/>
      <c r="Z251" s="199"/>
    </row>
    <row r="252" spans="2:26" x14ac:dyDescent="0.3">
      <c r="B252" s="200"/>
      <c r="C252" s="117"/>
      <c r="D252" s="151" t="s">
        <v>1318</v>
      </c>
      <c r="E252" s="72">
        <v>1</v>
      </c>
      <c r="F252" s="49" t="s">
        <v>1423</v>
      </c>
      <c r="G252" s="204"/>
      <c r="H252" s="230" t="s">
        <v>541</v>
      </c>
      <c r="I252" s="230" t="s">
        <v>779</v>
      </c>
      <c r="J252" s="117" t="str">
        <f t="shared" si="3"/>
        <v>Jrengik</v>
      </c>
      <c r="K252" s="117"/>
      <c r="L252" s="117"/>
      <c r="M252" s="230" t="s">
        <v>559</v>
      </c>
      <c r="N252" s="117"/>
      <c r="O252" s="204" t="s">
        <v>359</v>
      </c>
      <c r="P252" s="117"/>
      <c r="Q252" s="204" t="s">
        <v>713</v>
      </c>
      <c r="R252" s="117">
        <f>ROUND(Table13[[#This Row],[Column13]],7)</f>
        <v>-7.1830395999999999</v>
      </c>
      <c r="S252" s="117">
        <f>ROUND(Table13[[#This Row],[Column14]],7)</f>
        <v>113.2337763</v>
      </c>
      <c r="T252" s="205"/>
      <c r="U252" s="117"/>
      <c r="V252" s="117"/>
      <c r="W252" s="199"/>
      <c r="X252" s="199"/>
      <c r="Y252" s="199"/>
      <c r="Z252" s="199"/>
    </row>
    <row r="253" spans="2:26" x14ac:dyDescent="0.3">
      <c r="B253" s="200"/>
      <c r="C253" s="117"/>
      <c r="D253" s="151" t="s">
        <v>1359</v>
      </c>
      <c r="E253" s="72" t="s">
        <v>1441</v>
      </c>
      <c r="F253" s="49" t="s">
        <v>1423</v>
      </c>
      <c r="G253" s="204"/>
      <c r="H253" s="230"/>
      <c r="I253" s="230" t="s">
        <v>779</v>
      </c>
      <c r="J253" s="117" t="str">
        <f t="shared" si="3"/>
        <v>Jrengik</v>
      </c>
      <c r="K253" s="117"/>
      <c r="L253" s="117"/>
      <c r="M253" s="230" t="s">
        <v>559</v>
      </c>
      <c r="N253" s="117"/>
      <c r="O253" s="204" t="s">
        <v>359</v>
      </c>
      <c r="P253" s="117"/>
      <c r="Q253" s="204" t="s">
        <v>713</v>
      </c>
      <c r="R253" s="117">
        <f>ROUND(Table13[[#This Row],[Column13]],7)</f>
        <v>-7.1829767000000002</v>
      </c>
      <c r="S253" s="117">
        <f>ROUND(Table13[[#This Row],[Column14]],7)</f>
        <v>113.2334491</v>
      </c>
      <c r="T253" s="205"/>
      <c r="U253" s="117"/>
      <c r="V253" s="117"/>
      <c r="W253" s="199"/>
      <c r="X253" s="199"/>
      <c r="Y253" s="199"/>
      <c r="Z253" s="199"/>
    </row>
    <row r="254" spans="2:26" x14ac:dyDescent="0.3">
      <c r="B254" s="200"/>
      <c r="C254" s="117"/>
      <c r="D254" s="151" t="s">
        <v>1361</v>
      </c>
      <c r="E254" s="72">
        <v>28</v>
      </c>
      <c r="F254" s="49" t="s">
        <v>1421</v>
      </c>
      <c r="G254" s="204"/>
      <c r="H254" s="230" t="s">
        <v>1476</v>
      </c>
      <c r="I254" s="230" t="s">
        <v>779</v>
      </c>
      <c r="J254" s="117" t="str">
        <f t="shared" si="3"/>
        <v>Jrengik</v>
      </c>
      <c r="K254" s="117"/>
      <c r="L254" s="117"/>
      <c r="M254" s="230" t="s">
        <v>559</v>
      </c>
      <c r="N254" s="117"/>
      <c r="O254" s="204" t="s">
        <v>359</v>
      </c>
      <c r="P254" s="117"/>
      <c r="Q254" s="204" t="s">
        <v>713</v>
      </c>
      <c r="R254" s="117">
        <f>ROUND(Table13[[#This Row],[Column13]],7)</f>
        <v>-7.1824462000000002</v>
      </c>
      <c r="S254" s="117">
        <f>ROUND(Table13[[#This Row],[Column14]],7)</f>
        <v>113.23389659999999</v>
      </c>
      <c r="T254" s="205"/>
      <c r="U254" s="117"/>
      <c r="V254" s="117"/>
      <c r="W254" s="199"/>
      <c r="X254" s="199"/>
      <c r="Y254" s="199"/>
      <c r="Z254" s="199"/>
    </row>
    <row r="255" spans="2:26" x14ac:dyDescent="0.3">
      <c r="B255" s="200"/>
      <c r="C255" s="117"/>
      <c r="D255" s="151" t="s">
        <v>1362</v>
      </c>
      <c r="E255" s="72">
        <v>40</v>
      </c>
      <c r="F255" s="49" t="s">
        <v>1421</v>
      </c>
      <c r="G255" s="204"/>
      <c r="H255" s="230"/>
      <c r="I255" s="230" t="s">
        <v>779</v>
      </c>
      <c r="J255" s="117" t="str">
        <f t="shared" si="3"/>
        <v>Jrengik</v>
      </c>
      <c r="K255" s="117"/>
      <c r="L255" s="117"/>
      <c r="M255" s="230" t="s">
        <v>559</v>
      </c>
      <c r="N255" s="117"/>
      <c r="O255" s="204" t="s">
        <v>359</v>
      </c>
      <c r="P255" s="117"/>
      <c r="Q255" s="204" t="s">
        <v>713</v>
      </c>
      <c r="R255" s="117">
        <f>ROUND(Table13[[#This Row],[Column13]],7)</f>
        <v>-7.1823598999999998</v>
      </c>
      <c r="S255" s="117">
        <f>ROUND(Table13[[#This Row],[Column14]],7)</f>
        <v>113.233452</v>
      </c>
      <c r="T255" s="205"/>
      <c r="U255" s="117"/>
      <c r="V255" s="117"/>
      <c r="W255" s="199"/>
      <c r="X255" s="199"/>
      <c r="Y255" s="199"/>
      <c r="Z255" s="199"/>
    </row>
    <row r="256" spans="2:26" x14ac:dyDescent="0.3">
      <c r="B256" s="200"/>
      <c r="C256" s="117"/>
      <c r="D256" s="151" t="s">
        <v>1363</v>
      </c>
      <c r="E256" s="72">
        <v>26</v>
      </c>
      <c r="F256" s="49" t="s">
        <v>1423</v>
      </c>
      <c r="G256" s="204"/>
      <c r="H256" s="230" t="s">
        <v>541</v>
      </c>
      <c r="I256" s="230" t="s">
        <v>779</v>
      </c>
      <c r="J256" s="117" t="str">
        <f t="shared" si="3"/>
        <v>Jrengik</v>
      </c>
      <c r="K256" s="117"/>
      <c r="L256" s="117"/>
      <c r="M256" s="230" t="s">
        <v>559</v>
      </c>
      <c r="N256" s="117"/>
      <c r="O256" s="204" t="s">
        <v>359</v>
      </c>
      <c r="P256" s="117"/>
      <c r="Q256" s="204" t="s">
        <v>713</v>
      </c>
      <c r="R256" s="117">
        <f>ROUND(Table13[[#This Row],[Column13]],7)</f>
        <v>-7.1828494000000003</v>
      </c>
      <c r="S256" s="117">
        <f>ROUND(Table13[[#This Row],[Column14]],7)</f>
        <v>113.23403159999999</v>
      </c>
      <c r="T256" s="205"/>
      <c r="U256" s="117"/>
      <c r="V256" s="117"/>
      <c r="W256" s="199"/>
      <c r="X256" s="199"/>
      <c r="Y256" s="199"/>
      <c r="Z256" s="199"/>
    </row>
    <row r="257" spans="2:26" x14ac:dyDescent="0.3">
      <c r="B257" s="200"/>
      <c r="C257" s="117"/>
      <c r="D257" s="151" t="s">
        <v>1383</v>
      </c>
      <c r="E257" s="72">
        <v>18</v>
      </c>
      <c r="F257" s="49" t="s">
        <v>1421</v>
      </c>
      <c r="G257" s="204"/>
      <c r="H257" s="230" t="s">
        <v>480</v>
      </c>
      <c r="I257" s="230" t="s">
        <v>779</v>
      </c>
      <c r="J257" s="117" t="str">
        <f t="shared" si="3"/>
        <v>Jrengik</v>
      </c>
      <c r="K257" s="117"/>
      <c r="L257" s="117"/>
      <c r="M257" s="230" t="s">
        <v>559</v>
      </c>
      <c r="N257" s="117"/>
      <c r="O257" s="204" t="s">
        <v>359</v>
      </c>
      <c r="P257" s="117"/>
      <c r="Q257" s="204" t="s">
        <v>713</v>
      </c>
      <c r="R257" s="117">
        <f>ROUND(Table13[[#This Row],[Column13]],7)</f>
        <v>-7.1827060999999999</v>
      </c>
      <c r="S257" s="117">
        <f>ROUND(Table13[[#This Row],[Column14]],7)</f>
        <v>113.2336444</v>
      </c>
      <c r="T257" s="205"/>
      <c r="U257" s="117"/>
      <c r="V257" s="117"/>
      <c r="W257" s="199"/>
      <c r="X257" s="199"/>
      <c r="Y257" s="199"/>
      <c r="Z257" s="199"/>
    </row>
    <row r="258" spans="2:26" x14ac:dyDescent="0.3">
      <c r="B258" s="200"/>
      <c r="C258" s="117"/>
      <c r="D258" s="151" t="s">
        <v>1384</v>
      </c>
      <c r="E258" s="72" t="s">
        <v>1445</v>
      </c>
      <c r="F258" s="49" t="s">
        <v>1421</v>
      </c>
      <c r="G258" s="204"/>
      <c r="H258" s="230" t="s">
        <v>1483</v>
      </c>
      <c r="I258" s="230" t="s">
        <v>779</v>
      </c>
      <c r="J258" s="117" t="str">
        <f t="shared" si="3"/>
        <v>Jrengik</v>
      </c>
      <c r="K258" s="117"/>
      <c r="L258" s="117"/>
      <c r="M258" s="230" t="s">
        <v>559</v>
      </c>
      <c r="N258" s="117"/>
      <c r="O258" s="204" t="s">
        <v>359</v>
      </c>
      <c r="P258" s="117"/>
      <c r="Q258" s="204" t="s">
        <v>713</v>
      </c>
      <c r="R258" s="117">
        <f>ROUND(Table13[[#This Row],[Column13]],7)</f>
        <v>-7.1828919000000004</v>
      </c>
      <c r="S258" s="117">
        <f>ROUND(Table13[[#This Row],[Column14]],7)</f>
        <v>113.23369510000001</v>
      </c>
      <c r="T258" s="205"/>
      <c r="U258" s="117"/>
      <c r="V258" s="117"/>
      <c r="W258" s="199"/>
      <c r="X258" s="199"/>
      <c r="Y258" s="199"/>
      <c r="Z258" s="199"/>
    </row>
    <row r="259" spans="2:26" x14ac:dyDescent="0.3">
      <c r="B259" s="200"/>
      <c r="C259" s="117"/>
      <c r="D259" s="151" t="s">
        <v>1385</v>
      </c>
      <c r="E259" s="72">
        <v>35</v>
      </c>
      <c r="F259" s="49" t="s">
        <v>1421</v>
      </c>
      <c r="G259" s="204"/>
      <c r="H259" s="230"/>
      <c r="I259" s="230" t="s">
        <v>779</v>
      </c>
      <c r="J259" s="117" t="str">
        <f t="shared" ref="J259:J322" si="4">PROPER(I259)</f>
        <v>Jrengik</v>
      </c>
      <c r="K259" s="117"/>
      <c r="L259" s="117"/>
      <c r="M259" s="230" t="s">
        <v>559</v>
      </c>
      <c r="N259" s="117"/>
      <c r="O259" s="204" t="s">
        <v>359</v>
      </c>
      <c r="P259" s="117"/>
      <c r="Q259" s="204" t="s">
        <v>713</v>
      </c>
      <c r="R259" s="117">
        <f>ROUND(Table13[[#This Row],[Column13]],7)</f>
        <v>-7.1821951999999998</v>
      </c>
      <c r="S259" s="117">
        <f>ROUND(Table13[[#This Row],[Column14]],7)</f>
        <v>113.2339735</v>
      </c>
      <c r="T259" s="205"/>
      <c r="U259" s="117"/>
      <c r="V259" s="117"/>
      <c r="W259" s="199"/>
      <c r="X259" s="199"/>
      <c r="Y259" s="199"/>
      <c r="Z259" s="199"/>
    </row>
    <row r="260" spans="2:26" x14ac:dyDescent="0.3">
      <c r="B260" s="200"/>
      <c r="C260" s="117"/>
      <c r="D260" s="151" t="s">
        <v>1405</v>
      </c>
      <c r="E260" s="72">
        <v>52</v>
      </c>
      <c r="F260" s="49" t="s">
        <v>1423</v>
      </c>
      <c r="G260" s="117"/>
      <c r="H260" s="230"/>
      <c r="I260" s="230" t="s">
        <v>779</v>
      </c>
      <c r="J260" s="117" t="str">
        <f t="shared" si="4"/>
        <v>Jrengik</v>
      </c>
      <c r="K260" s="117"/>
      <c r="L260" s="117"/>
      <c r="M260" s="230" t="s">
        <v>559</v>
      </c>
      <c r="N260" s="117"/>
      <c r="O260" s="204" t="s">
        <v>359</v>
      </c>
      <c r="P260" s="117"/>
      <c r="Q260" s="204" t="s">
        <v>713</v>
      </c>
      <c r="R260" s="117">
        <f>ROUND(Table13[[#This Row],[Column13]],7)</f>
        <v>-7.1822274999999998</v>
      </c>
      <c r="S260" s="117">
        <f>ROUND(Table13[[#This Row],[Column14]],7)</f>
        <v>113.2334436</v>
      </c>
      <c r="T260" s="205"/>
      <c r="U260" s="117"/>
      <c r="V260" s="117"/>
      <c r="W260" s="199"/>
      <c r="X260" s="199"/>
      <c r="Y260" s="199"/>
      <c r="Z260" s="199"/>
    </row>
    <row r="261" spans="2:26" x14ac:dyDescent="0.3">
      <c r="B261" s="200"/>
      <c r="C261" s="117"/>
      <c r="D261" s="240" t="s">
        <v>1636</v>
      </c>
      <c r="E261" s="220">
        <v>31</v>
      </c>
      <c r="F261" s="221" t="s">
        <v>1421</v>
      </c>
      <c r="G261" s="117"/>
      <c r="H261" s="193" t="s">
        <v>1674</v>
      </c>
      <c r="I261" s="193" t="s">
        <v>775</v>
      </c>
      <c r="J261" s="117" t="str">
        <f t="shared" si="4"/>
        <v>Sampang</v>
      </c>
      <c r="K261" s="117"/>
      <c r="L261" s="117"/>
      <c r="M261" s="193" t="s">
        <v>559</v>
      </c>
      <c r="N261" s="117"/>
      <c r="O261" s="204" t="s">
        <v>359</v>
      </c>
      <c r="P261" s="117"/>
      <c r="Q261" s="204" t="s">
        <v>774</v>
      </c>
      <c r="R261" s="117">
        <f>ROUND(Table13[[#This Row],[Column13]],7)</f>
        <v>-7.1822609000000002</v>
      </c>
      <c r="S261" s="117">
        <f>ROUND(Table13[[#This Row],[Column14]],7)</f>
        <v>113.2335286</v>
      </c>
      <c r="T261" s="205"/>
      <c r="U261" s="117"/>
      <c r="V261" s="117"/>
      <c r="W261" s="199"/>
      <c r="X261" s="199"/>
      <c r="Y261" s="199"/>
      <c r="Z261" s="199"/>
    </row>
    <row r="262" spans="2:26" x14ac:dyDescent="0.3">
      <c r="B262" s="200"/>
      <c r="C262" s="117"/>
      <c r="D262" s="241" t="s">
        <v>1361</v>
      </c>
      <c r="E262" s="220">
        <v>34</v>
      </c>
      <c r="F262" s="221" t="s">
        <v>1421</v>
      </c>
      <c r="G262" s="117"/>
      <c r="H262" s="244" t="s">
        <v>1693</v>
      </c>
      <c r="I262" s="244" t="s">
        <v>779</v>
      </c>
      <c r="J262" s="117" t="str">
        <f t="shared" si="4"/>
        <v>Jrengik</v>
      </c>
      <c r="K262" s="117"/>
      <c r="L262" s="117"/>
      <c r="M262" s="244" t="s">
        <v>559</v>
      </c>
      <c r="N262" s="117"/>
      <c r="O262" s="204" t="s">
        <v>359</v>
      </c>
      <c r="P262" s="117"/>
      <c r="Q262" s="204" t="s">
        <v>774</v>
      </c>
      <c r="R262" s="117">
        <f>ROUND(Table13[[#This Row],[Column13]],7)</f>
        <v>-7.1825633</v>
      </c>
      <c r="S262" s="117">
        <f>ROUND(Table13[[#This Row],[Column14]],7)</f>
        <v>113.2335832</v>
      </c>
      <c r="T262" s="205"/>
      <c r="U262" s="117"/>
      <c r="V262" s="117"/>
      <c r="W262" s="199"/>
      <c r="X262" s="199"/>
      <c r="Y262" s="199"/>
      <c r="Z262" s="199"/>
    </row>
    <row r="263" spans="2:26" x14ac:dyDescent="0.3">
      <c r="B263" s="200"/>
      <c r="C263" s="117"/>
      <c r="D263" s="241" t="s">
        <v>1664</v>
      </c>
      <c r="E263" s="220">
        <v>18</v>
      </c>
      <c r="F263" s="221" t="s">
        <v>1421</v>
      </c>
      <c r="G263" s="117"/>
      <c r="H263" s="244" t="s">
        <v>480</v>
      </c>
      <c r="I263" s="244" t="s">
        <v>779</v>
      </c>
      <c r="J263" s="117" t="str">
        <f t="shared" si="4"/>
        <v>Jrengik</v>
      </c>
      <c r="K263" s="117"/>
      <c r="L263" s="117"/>
      <c r="M263" s="244" t="s">
        <v>559</v>
      </c>
      <c r="N263" s="117"/>
      <c r="O263" s="204" t="s">
        <v>359</v>
      </c>
      <c r="P263" s="117"/>
      <c r="Q263" s="204" t="s">
        <v>774</v>
      </c>
      <c r="R263" s="117">
        <f>ROUND(Table13[[#This Row],[Column13]],7)</f>
        <v>-7.1826904999999996</v>
      </c>
      <c r="S263" s="117">
        <f>ROUND(Table13[[#This Row],[Column14]],7)</f>
        <v>113.2332782</v>
      </c>
      <c r="T263" s="205"/>
      <c r="U263" s="117"/>
      <c r="V263" s="117"/>
      <c r="W263" s="199"/>
      <c r="X263" s="199"/>
      <c r="Y263" s="199"/>
      <c r="Z263" s="199"/>
    </row>
    <row r="264" spans="2:26" x14ac:dyDescent="0.3">
      <c r="B264" s="200"/>
      <c r="C264" s="117"/>
      <c r="D264" s="241" t="s">
        <v>1669</v>
      </c>
      <c r="E264" s="245">
        <v>39</v>
      </c>
      <c r="F264" s="221" t="s">
        <v>1421</v>
      </c>
      <c r="G264" s="117"/>
      <c r="H264" s="244" t="s">
        <v>1696</v>
      </c>
      <c r="I264" s="244" t="s">
        <v>779</v>
      </c>
      <c r="J264" s="117" t="str">
        <f t="shared" si="4"/>
        <v>Jrengik</v>
      </c>
      <c r="K264" s="117"/>
      <c r="L264" s="117"/>
      <c r="M264" s="244" t="s">
        <v>559</v>
      </c>
      <c r="N264" s="117"/>
      <c r="O264" s="204" t="s">
        <v>359</v>
      </c>
      <c r="P264" s="117"/>
      <c r="Q264" s="204" t="s">
        <v>774</v>
      </c>
      <c r="R264" s="117">
        <f>ROUND(Table13[[#This Row],[Column13]],7)</f>
        <v>-7.1826920999999997</v>
      </c>
      <c r="S264" s="117">
        <f>ROUND(Table13[[#This Row],[Column14]],7)</f>
        <v>113.2331818</v>
      </c>
      <c r="T264" s="205"/>
      <c r="U264" s="117"/>
      <c r="V264" s="117"/>
      <c r="W264" s="199"/>
      <c r="X264" s="199"/>
      <c r="Y264" s="199"/>
      <c r="Z264" s="199"/>
    </row>
    <row r="265" spans="2:26" x14ac:dyDescent="0.3">
      <c r="B265" s="200"/>
      <c r="C265" s="117"/>
      <c r="D265" s="206" t="s">
        <v>912</v>
      </c>
      <c r="E265" s="70">
        <v>75</v>
      </c>
      <c r="F265" s="48" t="s">
        <v>1421</v>
      </c>
      <c r="G265" s="204"/>
      <c r="H265" s="176"/>
      <c r="I265" s="176" t="s">
        <v>775</v>
      </c>
      <c r="J265" s="117" t="str">
        <f t="shared" si="4"/>
        <v>Sampang</v>
      </c>
      <c r="K265" s="117"/>
      <c r="L265" s="117"/>
      <c r="M265" s="176" t="s">
        <v>572</v>
      </c>
      <c r="N265" s="117"/>
      <c r="O265" s="204" t="s">
        <v>359</v>
      </c>
      <c r="P265" s="117"/>
      <c r="Q265" s="204" t="s">
        <v>713</v>
      </c>
      <c r="R265" s="117">
        <v>-7.1830454000000001</v>
      </c>
      <c r="S265" s="117">
        <v>113.23304539999999</v>
      </c>
      <c r="T265" s="205"/>
      <c r="U265" s="117"/>
      <c r="V265" s="117"/>
      <c r="W265" s="199"/>
      <c r="X265" s="199"/>
      <c r="Y265" s="199"/>
      <c r="Z265" s="199"/>
    </row>
    <row r="266" spans="2:26" x14ac:dyDescent="0.3">
      <c r="B266" s="200"/>
      <c r="C266" s="117"/>
      <c r="D266" s="145" t="s">
        <v>916</v>
      </c>
      <c r="E266" s="72">
        <v>47</v>
      </c>
      <c r="F266" s="47" t="s">
        <v>1421</v>
      </c>
      <c r="G266" s="204"/>
      <c r="H266" s="43" t="s">
        <v>608</v>
      </c>
      <c r="I266" s="43" t="s">
        <v>775</v>
      </c>
      <c r="J266" s="117" t="str">
        <f t="shared" si="4"/>
        <v>Sampang</v>
      </c>
      <c r="K266" s="117"/>
      <c r="L266" s="117"/>
      <c r="M266" s="43" t="s">
        <v>572</v>
      </c>
      <c r="N266" s="117"/>
      <c r="O266" s="204" t="s">
        <v>359</v>
      </c>
      <c r="P266" s="117"/>
      <c r="Q266" s="204" t="s">
        <v>713</v>
      </c>
      <c r="R266" s="117">
        <v>-7.1826552000000001</v>
      </c>
      <c r="S266" s="117">
        <v>113.23325490000001</v>
      </c>
      <c r="T266" s="205"/>
      <c r="U266" s="117"/>
      <c r="V266" s="117"/>
      <c r="W266" s="199"/>
      <c r="X266" s="199"/>
      <c r="Y266" s="199"/>
      <c r="Z266" s="199"/>
    </row>
    <row r="267" spans="2:26" x14ac:dyDescent="0.3">
      <c r="B267" s="200"/>
      <c r="C267" s="117"/>
      <c r="D267" s="145" t="s">
        <v>935</v>
      </c>
      <c r="E267" s="72">
        <v>26</v>
      </c>
      <c r="F267" s="57" t="s">
        <v>1423</v>
      </c>
      <c r="G267" s="204"/>
      <c r="H267" s="231" t="s">
        <v>622</v>
      </c>
      <c r="I267" s="231" t="s">
        <v>775</v>
      </c>
      <c r="J267" s="117" t="str">
        <f t="shared" si="4"/>
        <v>Sampang</v>
      </c>
      <c r="K267" s="117"/>
      <c r="L267" s="117"/>
      <c r="M267" s="231" t="s">
        <v>572</v>
      </c>
      <c r="N267" s="117"/>
      <c r="O267" s="204" t="s">
        <v>359</v>
      </c>
      <c r="P267" s="117"/>
      <c r="Q267" s="204" t="s">
        <v>713</v>
      </c>
      <c r="R267" s="117">
        <v>-7.1823464000000001</v>
      </c>
      <c r="S267" s="117">
        <v>113.2335087</v>
      </c>
      <c r="T267" s="205"/>
      <c r="U267" s="117"/>
      <c r="V267" s="117"/>
      <c r="W267" s="199"/>
      <c r="X267" s="199"/>
      <c r="Y267" s="199"/>
      <c r="Z267" s="199"/>
    </row>
    <row r="268" spans="2:26" x14ac:dyDescent="0.3">
      <c r="B268" s="200"/>
      <c r="C268" s="117"/>
      <c r="D268" s="145" t="s">
        <v>936</v>
      </c>
      <c r="E268" s="72">
        <v>58</v>
      </c>
      <c r="F268" s="57" t="s">
        <v>1423</v>
      </c>
      <c r="G268" s="204"/>
      <c r="H268" s="231" t="s">
        <v>623</v>
      </c>
      <c r="I268" s="231" t="s">
        <v>775</v>
      </c>
      <c r="J268" s="117" t="str">
        <f t="shared" si="4"/>
        <v>Sampang</v>
      </c>
      <c r="K268" s="117"/>
      <c r="L268" s="117"/>
      <c r="M268" s="231" t="s">
        <v>572</v>
      </c>
      <c r="N268" s="117"/>
      <c r="O268" s="204" t="s">
        <v>359</v>
      </c>
      <c r="P268" s="117"/>
      <c r="Q268" s="204" t="s">
        <v>713</v>
      </c>
      <c r="R268" s="117">
        <v>-7.1822948000000002</v>
      </c>
      <c r="S268" s="117">
        <v>113.2338232</v>
      </c>
      <c r="T268" s="205"/>
      <c r="U268" s="117"/>
      <c r="V268" s="117"/>
      <c r="W268" s="199"/>
      <c r="X268" s="199"/>
      <c r="Y268" s="199"/>
      <c r="Z268" s="199"/>
    </row>
    <row r="269" spans="2:26" x14ac:dyDescent="0.3">
      <c r="B269" s="200"/>
      <c r="C269" s="117"/>
      <c r="D269" s="145" t="s">
        <v>937</v>
      </c>
      <c r="E269" s="72">
        <v>2</v>
      </c>
      <c r="F269" s="57" t="s">
        <v>1421</v>
      </c>
      <c r="G269" s="204"/>
      <c r="H269" s="231" t="s">
        <v>573</v>
      </c>
      <c r="I269" s="231" t="s">
        <v>775</v>
      </c>
      <c r="J269" s="117" t="str">
        <f t="shared" si="4"/>
        <v>Sampang</v>
      </c>
      <c r="K269" s="117"/>
      <c r="L269" s="117"/>
      <c r="M269" s="231" t="s">
        <v>572</v>
      </c>
      <c r="N269" s="117"/>
      <c r="O269" s="204" t="s">
        <v>359</v>
      </c>
      <c r="P269" s="117"/>
      <c r="Q269" s="204" t="s">
        <v>713</v>
      </c>
      <c r="R269" s="117">
        <v>-7.1822013</v>
      </c>
      <c r="S269" s="117">
        <v>113.233615</v>
      </c>
      <c r="T269" s="205"/>
      <c r="U269" s="117"/>
      <c r="V269" s="117"/>
      <c r="W269" s="199"/>
      <c r="X269" s="199"/>
      <c r="Y269" s="199"/>
      <c r="Z269" s="199"/>
    </row>
    <row r="270" spans="2:26" x14ac:dyDescent="0.3">
      <c r="B270" s="200"/>
      <c r="C270" s="117"/>
      <c r="D270" s="145" t="s">
        <v>941</v>
      </c>
      <c r="E270" s="72">
        <v>28</v>
      </c>
      <c r="F270" s="47" t="s">
        <v>1423</v>
      </c>
      <c r="G270" s="204"/>
      <c r="H270" s="231" t="s">
        <v>626</v>
      </c>
      <c r="I270" s="43" t="s">
        <v>775</v>
      </c>
      <c r="J270" s="117" t="str">
        <f t="shared" si="4"/>
        <v>Sampang</v>
      </c>
      <c r="K270" s="117"/>
      <c r="L270" s="117"/>
      <c r="M270" s="43" t="s">
        <v>572</v>
      </c>
      <c r="N270" s="117"/>
      <c r="O270" s="204" t="s">
        <v>359</v>
      </c>
      <c r="P270" s="117"/>
      <c r="Q270" s="204" t="s">
        <v>713</v>
      </c>
      <c r="R270" s="117">
        <v>-7.1822527999999997</v>
      </c>
      <c r="S270" s="117">
        <v>113.23394039999999</v>
      </c>
      <c r="T270" s="205"/>
      <c r="U270" s="117"/>
      <c r="V270" s="117"/>
      <c r="W270" s="199"/>
      <c r="X270" s="199"/>
      <c r="Y270" s="199"/>
      <c r="Z270" s="199"/>
    </row>
    <row r="271" spans="2:26" x14ac:dyDescent="0.3">
      <c r="B271" s="200"/>
      <c r="C271" s="117"/>
      <c r="D271" s="145" t="s">
        <v>969</v>
      </c>
      <c r="E271" s="72">
        <v>22</v>
      </c>
      <c r="F271" s="47" t="s">
        <v>1421</v>
      </c>
      <c r="G271" s="204"/>
      <c r="H271" s="43" t="s">
        <v>641</v>
      </c>
      <c r="I271" s="43" t="s">
        <v>775</v>
      </c>
      <c r="J271" s="117" t="str">
        <f t="shared" si="4"/>
        <v>Sampang</v>
      </c>
      <c r="K271" s="117"/>
      <c r="L271" s="117"/>
      <c r="M271" s="230" t="s">
        <v>572</v>
      </c>
      <c r="N271" s="117"/>
      <c r="O271" s="204" t="s">
        <v>359</v>
      </c>
      <c r="P271" s="117"/>
      <c r="Q271" s="204" t="s">
        <v>713</v>
      </c>
      <c r="R271" s="117">
        <v>-7.1824190000000003</v>
      </c>
      <c r="S271" s="117">
        <v>113.23315169999999</v>
      </c>
      <c r="T271" s="205"/>
      <c r="U271" s="117"/>
      <c r="V271" s="117"/>
      <c r="W271" s="199"/>
      <c r="X271" s="199"/>
      <c r="Y271" s="199"/>
      <c r="Z271" s="199"/>
    </row>
    <row r="272" spans="2:26" x14ac:dyDescent="0.3">
      <c r="B272" s="200"/>
      <c r="C272" s="117"/>
      <c r="D272" s="145" t="s">
        <v>970</v>
      </c>
      <c r="E272" s="72">
        <v>28</v>
      </c>
      <c r="F272" s="47" t="s">
        <v>1423</v>
      </c>
      <c r="G272" s="204"/>
      <c r="H272" s="43" t="s">
        <v>642</v>
      </c>
      <c r="I272" s="43" t="s">
        <v>775</v>
      </c>
      <c r="J272" s="117" t="str">
        <f t="shared" si="4"/>
        <v>Sampang</v>
      </c>
      <c r="K272" s="117"/>
      <c r="L272" s="117"/>
      <c r="M272" s="230" t="s">
        <v>572</v>
      </c>
      <c r="N272" s="117"/>
      <c r="O272" s="204" t="s">
        <v>359</v>
      </c>
      <c r="P272" s="117"/>
      <c r="Q272" s="204" t="s">
        <v>713</v>
      </c>
      <c r="R272" s="117">
        <v>-7.1825695999999999</v>
      </c>
      <c r="S272" s="117">
        <v>113.23399929999999</v>
      </c>
      <c r="T272" s="205"/>
      <c r="U272" s="117"/>
      <c r="V272" s="117"/>
      <c r="W272" s="199"/>
      <c r="X272" s="199"/>
      <c r="Y272" s="199"/>
      <c r="Z272" s="199"/>
    </row>
    <row r="273" spans="2:26" x14ac:dyDescent="0.3">
      <c r="B273" s="200"/>
      <c r="C273" s="117"/>
      <c r="D273" s="145" t="s">
        <v>980</v>
      </c>
      <c r="E273" s="72">
        <v>71</v>
      </c>
      <c r="F273" s="47" t="s">
        <v>1423</v>
      </c>
      <c r="G273" s="204"/>
      <c r="H273" s="43" t="s">
        <v>579</v>
      </c>
      <c r="I273" s="43" t="s">
        <v>775</v>
      </c>
      <c r="J273" s="117" t="str">
        <f t="shared" si="4"/>
        <v>Sampang</v>
      </c>
      <c r="K273" s="117"/>
      <c r="L273" s="117"/>
      <c r="M273" s="230" t="s">
        <v>572</v>
      </c>
      <c r="N273" s="117"/>
      <c r="O273" s="204" t="s">
        <v>359</v>
      </c>
      <c r="P273" s="117"/>
      <c r="Q273" s="204" t="s">
        <v>713</v>
      </c>
      <c r="R273" s="117">
        <v>-7.1827180999999998</v>
      </c>
      <c r="S273" s="117">
        <v>113.2333335</v>
      </c>
      <c r="T273" s="205"/>
      <c r="U273" s="117"/>
      <c r="V273" s="117"/>
      <c r="W273" s="199"/>
      <c r="X273" s="199"/>
      <c r="Y273" s="199"/>
      <c r="Z273" s="199"/>
    </row>
    <row r="274" spans="2:26" x14ac:dyDescent="0.3">
      <c r="B274" s="200"/>
      <c r="C274" s="117"/>
      <c r="D274" s="145" t="s">
        <v>981</v>
      </c>
      <c r="E274" s="72">
        <v>40</v>
      </c>
      <c r="F274" s="47" t="s">
        <v>1421</v>
      </c>
      <c r="G274" s="204"/>
      <c r="H274" s="43" t="s">
        <v>648</v>
      </c>
      <c r="I274" s="43" t="s">
        <v>775</v>
      </c>
      <c r="J274" s="117" t="str">
        <f t="shared" si="4"/>
        <v>Sampang</v>
      </c>
      <c r="K274" s="117"/>
      <c r="L274" s="117"/>
      <c r="M274" s="230" t="s">
        <v>572</v>
      </c>
      <c r="N274" s="117"/>
      <c r="O274" s="204" t="s">
        <v>359</v>
      </c>
      <c r="P274" s="117"/>
      <c r="Q274" s="204" t="s">
        <v>713</v>
      </c>
      <c r="R274" s="117">
        <v>-7.1822726000000001</v>
      </c>
      <c r="S274" s="117">
        <v>113.233802</v>
      </c>
      <c r="T274" s="205"/>
      <c r="U274" s="117"/>
      <c r="V274" s="117"/>
      <c r="W274" s="199"/>
      <c r="X274" s="199"/>
      <c r="Y274" s="199"/>
      <c r="Z274" s="199"/>
    </row>
    <row r="275" spans="2:26" x14ac:dyDescent="0.3">
      <c r="B275" s="200"/>
      <c r="C275" s="117"/>
      <c r="D275" s="145" t="s">
        <v>982</v>
      </c>
      <c r="E275" s="72">
        <v>28</v>
      </c>
      <c r="F275" s="47" t="s">
        <v>1421</v>
      </c>
      <c r="G275" s="204"/>
      <c r="H275" s="43" t="s">
        <v>649</v>
      </c>
      <c r="I275" s="43" t="s">
        <v>775</v>
      </c>
      <c r="J275" s="117" t="str">
        <f t="shared" si="4"/>
        <v>Sampang</v>
      </c>
      <c r="K275" s="117"/>
      <c r="L275" s="117"/>
      <c r="M275" s="43" t="s">
        <v>572</v>
      </c>
      <c r="N275" s="117"/>
      <c r="O275" s="204" t="s">
        <v>359</v>
      </c>
      <c r="P275" s="117"/>
      <c r="Q275" s="204" t="s">
        <v>713</v>
      </c>
      <c r="R275" s="117">
        <v>-7.1826847000000003</v>
      </c>
      <c r="S275" s="117">
        <v>113.2335485</v>
      </c>
      <c r="T275" s="205"/>
      <c r="U275" s="117"/>
      <c r="V275" s="117"/>
      <c r="W275" s="199"/>
      <c r="X275" s="199"/>
      <c r="Y275" s="199"/>
      <c r="Z275" s="199"/>
    </row>
    <row r="276" spans="2:26" x14ac:dyDescent="0.3">
      <c r="B276" s="200"/>
      <c r="C276" s="117"/>
      <c r="D276" s="145" t="s">
        <v>983</v>
      </c>
      <c r="E276" s="72">
        <v>26</v>
      </c>
      <c r="F276" s="47" t="s">
        <v>1423</v>
      </c>
      <c r="G276" s="204"/>
      <c r="H276" s="43" t="s">
        <v>650</v>
      </c>
      <c r="I276" s="43" t="s">
        <v>775</v>
      </c>
      <c r="J276" s="117" t="str">
        <f t="shared" si="4"/>
        <v>Sampang</v>
      </c>
      <c r="K276" s="117"/>
      <c r="L276" s="117"/>
      <c r="M276" s="230" t="s">
        <v>572</v>
      </c>
      <c r="N276" s="117"/>
      <c r="O276" s="204" t="s">
        <v>359</v>
      </c>
      <c r="P276" s="117"/>
      <c r="Q276" s="204" t="s">
        <v>713</v>
      </c>
      <c r="R276" s="117">
        <v>-7.1828846000000004</v>
      </c>
      <c r="S276" s="117">
        <v>113.2333641</v>
      </c>
      <c r="T276" s="205"/>
      <c r="U276" s="117"/>
      <c r="V276" s="117"/>
      <c r="W276" s="199"/>
      <c r="X276" s="199"/>
      <c r="Y276" s="199"/>
      <c r="Z276" s="199"/>
    </row>
    <row r="277" spans="2:26" x14ac:dyDescent="0.3">
      <c r="B277" s="200"/>
      <c r="C277" s="117"/>
      <c r="D277" s="145" t="s">
        <v>984</v>
      </c>
      <c r="E277" s="72">
        <v>30</v>
      </c>
      <c r="F277" s="47" t="s">
        <v>1423</v>
      </c>
      <c r="G277" s="204"/>
      <c r="H277" s="43" t="s">
        <v>651</v>
      </c>
      <c r="I277" s="43" t="s">
        <v>775</v>
      </c>
      <c r="J277" s="117" t="str">
        <f t="shared" si="4"/>
        <v>Sampang</v>
      </c>
      <c r="K277" s="117"/>
      <c r="L277" s="117"/>
      <c r="M277" s="230" t="s">
        <v>572</v>
      </c>
      <c r="N277" s="117"/>
      <c r="O277" s="204" t="s">
        <v>359</v>
      </c>
      <c r="P277" s="117"/>
      <c r="Q277" s="204" t="s">
        <v>713</v>
      </c>
      <c r="R277" s="117">
        <v>-7.1821238000000003</v>
      </c>
      <c r="S277" s="117">
        <v>113.2332049</v>
      </c>
      <c r="T277" s="205"/>
      <c r="U277" s="117"/>
      <c r="V277" s="117"/>
      <c r="W277" s="199"/>
      <c r="X277" s="199"/>
      <c r="Y277" s="199"/>
      <c r="Z277" s="199"/>
    </row>
    <row r="278" spans="2:26" x14ac:dyDescent="0.3">
      <c r="B278" s="200"/>
      <c r="C278" s="117"/>
      <c r="D278" s="145" t="s">
        <v>985</v>
      </c>
      <c r="E278" s="72">
        <v>42</v>
      </c>
      <c r="F278" s="47" t="s">
        <v>1423</v>
      </c>
      <c r="G278" s="204"/>
      <c r="H278" s="43" t="s">
        <v>652</v>
      </c>
      <c r="I278" s="43" t="s">
        <v>775</v>
      </c>
      <c r="J278" s="117" t="str">
        <f t="shared" si="4"/>
        <v>Sampang</v>
      </c>
      <c r="K278" s="117"/>
      <c r="L278" s="117"/>
      <c r="M278" s="230" t="s">
        <v>572</v>
      </c>
      <c r="N278" s="117"/>
      <c r="O278" s="204" t="s">
        <v>359</v>
      </c>
      <c r="P278" s="117"/>
      <c r="Q278" s="204" t="s">
        <v>713</v>
      </c>
      <c r="R278" s="117">
        <v>-7.1823334000000001</v>
      </c>
      <c r="S278" s="117">
        <v>113.2330687</v>
      </c>
      <c r="T278" s="205"/>
      <c r="U278" s="117"/>
      <c r="V278" s="117"/>
      <c r="W278" s="199"/>
      <c r="X278" s="199"/>
      <c r="Y278" s="199"/>
      <c r="Z278" s="199"/>
    </row>
    <row r="279" spans="2:26" x14ac:dyDescent="0.3">
      <c r="B279" s="200"/>
      <c r="C279" s="117"/>
      <c r="D279" s="145" t="s">
        <v>986</v>
      </c>
      <c r="E279" s="72">
        <v>35</v>
      </c>
      <c r="F279" s="47" t="s">
        <v>1423</v>
      </c>
      <c r="G279" s="204"/>
      <c r="H279" s="43" t="s">
        <v>653</v>
      </c>
      <c r="I279" s="43" t="s">
        <v>775</v>
      </c>
      <c r="J279" s="117" t="str">
        <f t="shared" si="4"/>
        <v>Sampang</v>
      </c>
      <c r="K279" s="117"/>
      <c r="L279" s="117"/>
      <c r="M279" s="230" t="s">
        <v>572</v>
      </c>
      <c r="N279" s="117"/>
      <c r="O279" s="204" t="s">
        <v>359</v>
      </c>
      <c r="P279" s="117"/>
      <c r="Q279" s="204" t="s">
        <v>713</v>
      </c>
      <c r="R279" s="117">
        <v>-7.1821568999999998</v>
      </c>
      <c r="S279" s="117">
        <v>113.2335116</v>
      </c>
      <c r="T279" s="205"/>
      <c r="U279" s="117"/>
      <c r="V279" s="117"/>
      <c r="W279" s="199"/>
      <c r="X279" s="199"/>
      <c r="Y279" s="199"/>
      <c r="Z279" s="199"/>
    </row>
    <row r="280" spans="2:26" x14ac:dyDescent="0.3">
      <c r="B280" s="200"/>
      <c r="C280" s="117"/>
      <c r="D280" s="145" t="s">
        <v>987</v>
      </c>
      <c r="E280" s="72">
        <v>27</v>
      </c>
      <c r="F280" s="47" t="s">
        <v>1421</v>
      </c>
      <c r="G280" s="204"/>
      <c r="H280" s="43" t="s">
        <v>654</v>
      </c>
      <c r="I280" s="43" t="s">
        <v>775</v>
      </c>
      <c r="J280" s="117" t="str">
        <f t="shared" si="4"/>
        <v>Sampang</v>
      </c>
      <c r="K280" s="117"/>
      <c r="L280" s="117"/>
      <c r="M280" s="230" t="s">
        <v>572</v>
      </c>
      <c r="N280" s="117"/>
      <c r="O280" s="204" t="s">
        <v>359</v>
      </c>
      <c r="P280" s="117"/>
      <c r="Q280" s="204" t="s">
        <v>713</v>
      </c>
      <c r="R280" s="117">
        <v>-7.1825165999999996</v>
      </c>
      <c r="S280" s="117">
        <v>113.2338499</v>
      </c>
      <c r="T280" s="205"/>
      <c r="U280" s="117"/>
      <c r="V280" s="117"/>
      <c r="W280" s="199"/>
      <c r="X280" s="199"/>
      <c r="Y280" s="199"/>
      <c r="Z280" s="199"/>
    </row>
    <row r="281" spans="2:26" x14ac:dyDescent="0.3">
      <c r="B281" s="200"/>
      <c r="C281" s="117"/>
      <c r="D281" s="145" t="s">
        <v>1006</v>
      </c>
      <c r="E281" s="72">
        <v>22</v>
      </c>
      <c r="F281" s="47" t="s">
        <v>1421</v>
      </c>
      <c r="G281" s="204"/>
      <c r="H281" s="43" t="s">
        <v>549</v>
      </c>
      <c r="I281" s="43" t="s">
        <v>775</v>
      </c>
      <c r="J281" s="117" t="str">
        <f t="shared" si="4"/>
        <v>Sampang</v>
      </c>
      <c r="K281" s="117"/>
      <c r="L281" s="117"/>
      <c r="M281" s="230" t="s">
        <v>572</v>
      </c>
      <c r="N281" s="117"/>
      <c r="O281" s="204" t="s">
        <v>359</v>
      </c>
      <c r="P281" s="117"/>
      <c r="Q281" s="204" t="s">
        <v>713</v>
      </c>
      <c r="R281" s="117">
        <v>-7.1820522000000002</v>
      </c>
      <c r="S281" s="117">
        <v>113.2334043</v>
      </c>
      <c r="T281" s="205"/>
      <c r="U281" s="117"/>
      <c r="V281" s="117"/>
      <c r="W281" s="199"/>
      <c r="X281" s="199"/>
      <c r="Y281" s="199"/>
      <c r="Z281" s="199"/>
    </row>
    <row r="282" spans="2:26" x14ac:dyDescent="0.3">
      <c r="B282" s="200"/>
      <c r="C282" s="117"/>
      <c r="D282" s="145" t="s">
        <v>1007</v>
      </c>
      <c r="E282" s="72">
        <v>59</v>
      </c>
      <c r="F282" s="47" t="s">
        <v>1423</v>
      </c>
      <c r="G282" s="204"/>
      <c r="H282" s="43" t="s">
        <v>665</v>
      </c>
      <c r="I282" s="43" t="s">
        <v>775</v>
      </c>
      <c r="J282" s="117" t="str">
        <f t="shared" si="4"/>
        <v>Sampang</v>
      </c>
      <c r="K282" s="117"/>
      <c r="L282" s="117"/>
      <c r="M282" s="230" t="s">
        <v>572</v>
      </c>
      <c r="N282" s="117"/>
      <c r="O282" s="204" t="s">
        <v>359</v>
      </c>
      <c r="P282" s="117"/>
      <c r="Q282" s="204" t="s">
        <v>713</v>
      </c>
      <c r="R282" s="117">
        <v>-7.1830448999999996</v>
      </c>
      <c r="S282" s="117">
        <v>113.2333527</v>
      </c>
      <c r="T282" s="205"/>
      <c r="U282" s="117"/>
      <c r="V282" s="117"/>
      <c r="W282" s="199"/>
      <c r="X282" s="199"/>
      <c r="Y282" s="199"/>
      <c r="Z282" s="199"/>
    </row>
    <row r="283" spans="2:26" x14ac:dyDescent="0.3">
      <c r="B283" s="200"/>
      <c r="C283" s="117"/>
      <c r="D283" s="145" t="s">
        <v>1008</v>
      </c>
      <c r="E283" s="72"/>
      <c r="F283" s="47" t="s">
        <v>1423</v>
      </c>
      <c r="G283" s="204"/>
      <c r="H283" s="43" t="s">
        <v>666</v>
      </c>
      <c r="I283" s="43" t="s">
        <v>775</v>
      </c>
      <c r="J283" s="117" t="str">
        <f t="shared" si="4"/>
        <v>Sampang</v>
      </c>
      <c r="K283" s="117"/>
      <c r="L283" s="117"/>
      <c r="M283" s="230" t="s">
        <v>572</v>
      </c>
      <c r="N283" s="117"/>
      <c r="O283" s="204" t="s">
        <v>359</v>
      </c>
      <c r="P283" s="117"/>
      <c r="Q283" s="204" t="s">
        <v>713</v>
      </c>
      <c r="R283" s="117">
        <v>-7.1823993000000002</v>
      </c>
      <c r="S283" s="117">
        <v>113.233852</v>
      </c>
      <c r="T283" s="205"/>
      <c r="U283" s="117"/>
      <c r="V283" s="117"/>
      <c r="W283" s="199"/>
      <c r="X283" s="199"/>
      <c r="Y283" s="199"/>
      <c r="Z283" s="199"/>
    </row>
    <row r="284" spans="2:26" x14ac:dyDescent="0.3">
      <c r="B284" s="200"/>
      <c r="C284" s="117"/>
      <c r="D284" s="145" t="s">
        <v>1009</v>
      </c>
      <c r="E284" s="72">
        <v>50</v>
      </c>
      <c r="F284" s="47" t="s">
        <v>1425</v>
      </c>
      <c r="G284" s="204"/>
      <c r="H284" s="43" t="s">
        <v>667</v>
      </c>
      <c r="I284" s="43" t="s">
        <v>775</v>
      </c>
      <c r="J284" s="117" t="str">
        <f t="shared" si="4"/>
        <v>Sampang</v>
      </c>
      <c r="K284" s="117"/>
      <c r="L284" s="117"/>
      <c r="M284" s="230" t="s">
        <v>572</v>
      </c>
      <c r="N284" s="117"/>
      <c r="O284" s="204" t="s">
        <v>359</v>
      </c>
      <c r="P284" s="117"/>
      <c r="Q284" s="204" t="s">
        <v>713</v>
      </c>
      <c r="R284" s="117">
        <v>-7.1826473999999996</v>
      </c>
      <c r="S284" s="117">
        <v>113.23350240000001</v>
      </c>
      <c r="T284" s="205"/>
      <c r="U284" s="117"/>
      <c r="V284" s="117"/>
      <c r="W284" s="199"/>
      <c r="X284" s="199"/>
      <c r="Y284" s="199"/>
      <c r="Z284" s="199"/>
    </row>
    <row r="285" spans="2:26" x14ac:dyDescent="0.3">
      <c r="B285" s="200"/>
      <c r="C285" s="117"/>
      <c r="D285" s="145" t="s">
        <v>1025</v>
      </c>
      <c r="E285" s="72">
        <v>38</v>
      </c>
      <c r="F285" s="47" t="s">
        <v>1421</v>
      </c>
      <c r="G285" s="204"/>
      <c r="H285" s="43" t="s">
        <v>677</v>
      </c>
      <c r="I285" s="43" t="s">
        <v>775</v>
      </c>
      <c r="J285" s="117" t="str">
        <f t="shared" si="4"/>
        <v>Sampang</v>
      </c>
      <c r="K285" s="117"/>
      <c r="L285" s="117"/>
      <c r="M285" s="230" t="s">
        <v>572</v>
      </c>
      <c r="N285" s="117"/>
      <c r="O285" s="204" t="s">
        <v>359</v>
      </c>
      <c r="P285" s="117"/>
      <c r="Q285" s="204" t="s">
        <v>713</v>
      </c>
      <c r="R285" s="117">
        <v>-7.1823522000000004</v>
      </c>
      <c r="S285" s="117">
        <v>113.2339951</v>
      </c>
      <c r="T285" s="205"/>
      <c r="U285" s="117"/>
      <c r="V285" s="117"/>
      <c r="W285" s="199"/>
      <c r="X285" s="199"/>
      <c r="Y285" s="199"/>
      <c r="Z285" s="199"/>
    </row>
    <row r="286" spans="2:26" x14ac:dyDescent="0.3">
      <c r="B286" s="200"/>
      <c r="C286" s="117"/>
      <c r="D286" s="145" t="s">
        <v>1026</v>
      </c>
      <c r="E286" s="72">
        <v>6.5</v>
      </c>
      <c r="F286" s="47" t="s">
        <v>1423</v>
      </c>
      <c r="G286" s="204"/>
      <c r="H286" s="43" t="s">
        <v>678</v>
      </c>
      <c r="I286" s="43" t="s">
        <v>775</v>
      </c>
      <c r="J286" s="117" t="str">
        <f t="shared" si="4"/>
        <v>Sampang</v>
      </c>
      <c r="K286" s="117"/>
      <c r="L286" s="117"/>
      <c r="M286" s="43" t="s">
        <v>572</v>
      </c>
      <c r="N286" s="117"/>
      <c r="O286" s="204" t="s">
        <v>359</v>
      </c>
      <c r="P286" s="117"/>
      <c r="Q286" s="204" t="s">
        <v>713</v>
      </c>
      <c r="R286" s="117">
        <v>-7.1828148000000001</v>
      </c>
      <c r="S286" s="117">
        <v>113.23317609999999</v>
      </c>
      <c r="T286" s="205"/>
      <c r="U286" s="117"/>
      <c r="V286" s="117"/>
      <c r="W286" s="199"/>
      <c r="X286" s="199"/>
      <c r="Y286" s="199"/>
      <c r="Z286" s="199"/>
    </row>
    <row r="287" spans="2:26" x14ac:dyDescent="0.3">
      <c r="B287" s="200"/>
      <c r="C287" s="117"/>
      <c r="D287" s="145" t="s">
        <v>1027</v>
      </c>
      <c r="E287" s="72">
        <v>3</v>
      </c>
      <c r="F287" s="47" t="s">
        <v>1421</v>
      </c>
      <c r="G287" s="204"/>
      <c r="H287" s="43" t="s">
        <v>446</v>
      </c>
      <c r="I287" s="43" t="s">
        <v>775</v>
      </c>
      <c r="J287" s="117" t="str">
        <f t="shared" si="4"/>
        <v>Sampang</v>
      </c>
      <c r="K287" s="117"/>
      <c r="L287" s="117"/>
      <c r="M287" s="230" t="s">
        <v>572</v>
      </c>
      <c r="N287" s="117"/>
      <c r="O287" s="204" t="s">
        <v>359</v>
      </c>
      <c r="P287" s="117"/>
      <c r="Q287" s="204" t="s">
        <v>713</v>
      </c>
      <c r="R287" s="117">
        <v>-7.1826321999999996</v>
      </c>
      <c r="S287" s="117">
        <v>113.2337926</v>
      </c>
      <c r="T287" s="205"/>
      <c r="U287" s="117"/>
      <c r="V287" s="117"/>
      <c r="W287" s="199"/>
      <c r="X287" s="199"/>
      <c r="Y287" s="199"/>
      <c r="Z287" s="199"/>
    </row>
    <row r="288" spans="2:26" x14ac:dyDescent="0.3">
      <c r="B288" s="200"/>
      <c r="C288" s="117"/>
      <c r="D288" s="145" t="s">
        <v>1028</v>
      </c>
      <c r="E288" s="72">
        <v>68</v>
      </c>
      <c r="F288" s="47" t="s">
        <v>1423</v>
      </c>
      <c r="G288" s="204"/>
      <c r="H288" s="43" t="s">
        <v>679</v>
      </c>
      <c r="I288" s="43" t="s">
        <v>775</v>
      </c>
      <c r="J288" s="117" t="str">
        <f t="shared" si="4"/>
        <v>Sampang</v>
      </c>
      <c r="K288" s="117"/>
      <c r="L288" s="117"/>
      <c r="M288" s="230" t="s">
        <v>572</v>
      </c>
      <c r="N288" s="117"/>
      <c r="O288" s="204" t="s">
        <v>359</v>
      </c>
      <c r="P288" s="117"/>
      <c r="Q288" s="204" t="s">
        <v>713</v>
      </c>
      <c r="R288" s="117">
        <v>-7.1829577000000002</v>
      </c>
      <c r="S288" s="117">
        <v>113.23342510000001</v>
      </c>
      <c r="T288" s="205"/>
      <c r="U288" s="117"/>
      <c r="V288" s="117"/>
      <c r="W288" s="199"/>
      <c r="X288" s="199"/>
      <c r="Y288" s="199"/>
      <c r="Z288" s="199"/>
    </row>
    <row r="289" spans="2:26" x14ac:dyDescent="0.3">
      <c r="B289" s="200"/>
      <c r="C289" s="117"/>
      <c r="D289" s="145" t="s">
        <v>1029</v>
      </c>
      <c r="E289" s="72">
        <v>9</v>
      </c>
      <c r="F289" s="47" t="s">
        <v>1421</v>
      </c>
      <c r="G289" s="204"/>
      <c r="H289" s="43" t="s">
        <v>680</v>
      </c>
      <c r="I289" s="43" t="s">
        <v>775</v>
      </c>
      <c r="J289" s="117" t="str">
        <f t="shared" si="4"/>
        <v>Sampang</v>
      </c>
      <c r="K289" s="117"/>
      <c r="L289" s="117"/>
      <c r="M289" s="230" t="s">
        <v>572</v>
      </c>
      <c r="N289" s="117"/>
      <c r="O289" s="204" t="s">
        <v>359</v>
      </c>
      <c r="P289" s="117"/>
      <c r="Q289" s="204" t="s">
        <v>713</v>
      </c>
      <c r="R289" s="117">
        <v>-7.1826613999999998</v>
      </c>
      <c r="S289" s="117">
        <v>113.2333879</v>
      </c>
      <c r="T289" s="205"/>
      <c r="U289" s="117"/>
      <c r="V289" s="117"/>
      <c r="W289" s="199"/>
      <c r="X289" s="199"/>
      <c r="Y289" s="199"/>
      <c r="Z289" s="199"/>
    </row>
    <row r="290" spans="2:26" x14ac:dyDescent="0.3">
      <c r="B290" s="200"/>
      <c r="C290" s="117"/>
      <c r="D290" s="145" t="s">
        <v>1045</v>
      </c>
      <c r="E290" s="72">
        <v>7</v>
      </c>
      <c r="F290" s="47" t="s">
        <v>1423</v>
      </c>
      <c r="G290" s="204"/>
      <c r="H290" s="43" t="s">
        <v>686</v>
      </c>
      <c r="I290" s="43" t="s">
        <v>775</v>
      </c>
      <c r="J290" s="117" t="str">
        <f t="shared" si="4"/>
        <v>Sampang</v>
      </c>
      <c r="K290" s="117"/>
      <c r="L290" s="117"/>
      <c r="M290" s="43" t="s">
        <v>572</v>
      </c>
      <c r="N290" s="117"/>
      <c r="O290" s="204" t="s">
        <v>359</v>
      </c>
      <c r="P290" s="117"/>
      <c r="Q290" s="204" t="s">
        <v>713</v>
      </c>
      <c r="R290" s="117">
        <v>-7.1825849000000002</v>
      </c>
      <c r="S290" s="117">
        <v>113.2330747</v>
      </c>
      <c r="T290" s="205"/>
      <c r="U290" s="117"/>
      <c r="V290" s="117"/>
      <c r="W290" s="199"/>
      <c r="X290" s="199"/>
      <c r="Y290" s="199"/>
      <c r="Z290" s="199"/>
    </row>
    <row r="291" spans="2:26" x14ac:dyDescent="0.3">
      <c r="B291" s="200"/>
      <c r="C291" s="117"/>
      <c r="D291" s="145" t="s">
        <v>1046</v>
      </c>
      <c r="E291" s="72">
        <v>64</v>
      </c>
      <c r="F291" s="47" t="s">
        <v>1421</v>
      </c>
      <c r="G291" s="204"/>
      <c r="H291" s="43" t="s">
        <v>687</v>
      </c>
      <c r="I291" s="232" t="s">
        <v>775</v>
      </c>
      <c r="J291" s="117" t="str">
        <f t="shared" si="4"/>
        <v>Sampang</v>
      </c>
      <c r="K291" s="117"/>
      <c r="L291" s="117"/>
      <c r="M291" s="43" t="s">
        <v>572</v>
      </c>
      <c r="N291" s="117"/>
      <c r="O291" s="204" t="s">
        <v>359</v>
      </c>
      <c r="P291" s="117"/>
      <c r="Q291" s="204" t="s">
        <v>713</v>
      </c>
      <c r="R291" s="117">
        <v>-7.1826615</v>
      </c>
      <c r="S291" s="117">
        <v>113.2332335</v>
      </c>
      <c r="T291" s="205"/>
      <c r="U291" s="117"/>
      <c r="V291" s="117"/>
      <c r="W291" s="199"/>
      <c r="X291" s="199"/>
      <c r="Y291" s="199"/>
      <c r="Z291" s="199"/>
    </row>
    <row r="292" spans="2:26" x14ac:dyDescent="0.3">
      <c r="B292" s="200"/>
      <c r="C292" s="117"/>
      <c r="D292" s="145" t="s">
        <v>1047</v>
      </c>
      <c r="E292" s="72">
        <v>17</v>
      </c>
      <c r="F292" s="47" t="s">
        <v>1423</v>
      </c>
      <c r="G292" s="204"/>
      <c r="H292" s="43" t="s">
        <v>687</v>
      </c>
      <c r="I292" s="232" t="s">
        <v>775</v>
      </c>
      <c r="J292" s="117" t="str">
        <f t="shared" si="4"/>
        <v>Sampang</v>
      </c>
      <c r="K292" s="117"/>
      <c r="L292" s="117"/>
      <c r="M292" s="43" t="s">
        <v>572</v>
      </c>
      <c r="N292" s="117"/>
      <c r="O292" s="204" t="s">
        <v>359</v>
      </c>
      <c r="P292" s="117"/>
      <c r="Q292" s="204" t="s">
        <v>713</v>
      </c>
      <c r="R292" s="117">
        <v>-7.1824428999999999</v>
      </c>
      <c r="S292" s="117">
        <v>113.2336145</v>
      </c>
      <c r="T292" s="205"/>
      <c r="U292" s="117"/>
      <c r="V292" s="117"/>
      <c r="W292" s="199"/>
      <c r="X292" s="199"/>
      <c r="Y292" s="199"/>
      <c r="Z292" s="199"/>
    </row>
    <row r="293" spans="2:26" x14ac:dyDescent="0.3">
      <c r="B293" s="200"/>
      <c r="C293" s="117"/>
      <c r="D293" s="145" t="s">
        <v>1048</v>
      </c>
      <c r="E293" s="72">
        <v>3</v>
      </c>
      <c r="F293" s="47" t="s">
        <v>1421</v>
      </c>
      <c r="G293" s="204"/>
      <c r="H293" s="43" t="s">
        <v>579</v>
      </c>
      <c r="I293" s="232" t="s">
        <v>775</v>
      </c>
      <c r="J293" s="117" t="str">
        <f t="shared" si="4"/>
        <v>Sampang</v>
      </c>
      <c r="K293" s="117"/>
      <c r="L293" s="117"/>
      <c r="M293" s="43" t="s">
        <v>572</v>
      </c>
      <c r="N293" s="117"/>
      <c r="O293" s="204" t="s">
        <v>359</v>
      </c>
      <c r="P293" s="117"/>
      <c r="Q293" s="204" t="s">
        <v>713</v>
      </c>
      <c r="R293" s="117">
        <v>-7.1823405999999999</v>
      </c>
      <c r="S293" s="117">
        <v>113.23388780000001</v>
      </c>
      <c r="T293" s="205"/>
      <c r="U293" s="117"/>
      <c r="V293" s="117"/>
      <c r="W293" s="199"/>
      <c r="X293" s="199"/>
      <c r="Y293" s="199"/>
      <c r="Z293" s="199"/>
    </row>
    <row r="294" spans="2:26" x14ac:dyDescent="0.3">
      <c r="B294" s="200"/>
      <c r="C294" s="117"/>
      <c r="D294" s="145" t="s">
        <v>1077</v>
      </c>
      <c r="E294" s="72" t="s">
        <v>1447</v>
      </c>
      <c r="F294" s="47" t="s">
        <v>1423</v>
      </c>
      <c r="G294" s="204"/>
      <c r="H294" s="43" t="s">
        <v>453</v>
      </c>
      <c r="I294" s="232" t="s">
        <v>775</v>
      </c>
      <c r="J294" s="117" t="str">
        <f t="shared" si="4"/>
        <v>Sampang</v>
      </c>
      <c r="K294" s="117"/>
      <c r="L294" s="117"/>
      <c r="M294" s="43" t="s">
        <v>572</v>
      </c>
      <c r="N294" s="117"/>
      <c r="O294" s="204" t="s">
        <v>359</v>
      </c>
      <c r="P294" s="117"/>
      <c r="Q294" s="204" t="s">
        <v>713</v>
      </c>
      <c r="R294" s="117">
        <v>-7.1826338999999999</v>
      </c>
      <c r="S294" s="117">
        <v>113.2339884</v>
      </c>
      <c r="T294" s="205"/>
      <c r="U294" s="117"/>
      <c r="V294" s="117"/>
      <c r="W294" s="199"/>
      <c r="X294" s="199"/>
      <c r="Y294" s="199"/>
      <c r="Z294" s="199"/>
    </row>
    <row r="295" spans="2:26" x14ac:dyDescent="0.3">
      <c r="B295" s="200"/>
      <c r="C295" s="117"/>
      <c r="D295" s="145" t="s">
        <v>1078</v>
      </c>
      <c r="E295" s="72" t="s">
        <v>1448</v>
      </c>
      <c r="F295" s="47" t="s">
        <v>1423</v>
      </c>
      <c r="G295" s="204"/>
      <c r="H295" s="43" t="s">
        <v>703</v>
      </c>
      <c r="I295" s="43" t="s">
        <v>775</v>
      </c>
      <c r="J295" s="117" t="str">
        <f t="shared" si="4"/>
        <v>Sampang</v>
      </c>
      <c r="K295" s="117"/>
      <c r="L295" s="117"/>
      <c r="M295" s="43" t="s">
        <v>572</v>
      </c>
      <c r="N295" s="117"/>
      <c r="O295" s="204" t="s">
        <v>359</v>
      </c>
      <c r="P295" s="117"/>
      <c r="Q295" s="204" t="s">
        <v>713</v>
      </c>
      <c r="R295" s="117">
        <v>-7.1825185999999999</v>
      </c>
      <c r="S295" s="117">
        <v>113.2333998</v>
      </c>
      <c r="T295" s="205"/>
      <c r="U295" s="117"/>
      <c r="V295" s="117"/>
      <c r="W295" s="199"/>
      <c r="X295" s="199"/>
      <c r="Y295" s="199"/>
      <c r="Z295" s="199"/>
    </row>
    <row r="296" spans="2:26" x14ac:dyDescent="0.3">
      <c r="B296" s="200"/>
      <c r="C296" s="117"/>
      <c r="D296" s="145" t="s">
        <v>1079</v>
      </c>
      <c r="E296" s="72">
        <v>15</v>
      </c>
      <c r="F296" s="47" t="s">
        <v>1421</v>
      </c>
      <c r="G296" s="204"/>
      <c r="H296" s="43" t="s">
        <v>704</v>
      </c>
      <c r="I296" s="232" t="s">
        <v>775</v>
      </c>
      <c r="J296" s="117" t="str">
        <f t="shared" si="4"/>
        <v>Sampang</v>
      </c>
      <c r="K296" s="117"/>
      <c r="L296" s="117"/>
      <c r="M296" s="43" t="s">
        <v>572</v>
      </c>
      <c r="N296" s="117"/>
      <c r="O296" s="204" t="s">
        <v>359</v>
      </c>
      <c r="P296" s="117"/>
      <c r="Q296" s="204" t="s">
        <v>713</v>
      </c>
      <c r="R296" s="117">
        <v>-7.1829030999999999</v>
      </c>
      <c r="S296" s="117">
        <v>113.23327329999999</v>
      </c>
      <c r="T296" s="205"/>
      <c r="U296" s="117"/>
      <c r="V296" s="117"/>
      <c r="W296" s="199"/>
      <c r="X296" s="199"/>
      <c r="Y296" s="199"/>
      <c r="Z296" s="199"/>
    </row>
    <row r="297" spans="2:26" x14ac:dyDescent="0.3">
      <c r="B297" s="200"/>
      <c r="C297" s="117"/>
      <c r="D297" s="145" t="s">
        <v>1080</v>
      </c>
      <c r="E297" s="72" t="s">
        <v>1449</v>
      </c>
      <c r="F297" s="47" t="s">
        <v>1423</v>
      </c>
      <c r="G297" s="204"/>
      <c r="H297" s="43" t="s">
        <v>705</v>
      </c>
      <c r="I297" s="43" t="s">
        <v>775</v>
      </c>
      <c r="J297" s="117" t="str">
        <f t="shared" si="4"/>
        <v>Sampang</v>
      </c>
      <c r="K297" s="117"/>
      <c r="L297" s="117"/>
      <c r="M297" s="43" t="s">
        <v>572</v>
      </c>
      <c r="N297" s="117"/>
      <c r="O297" s="204" t="s">
        <v>359</v>
      </c>
      <c r="P297" s="117"/>
      <c r="Q297" s="204" t="s">
        <v>713</v>
      </c>
      <c r="R297" s="117">
        <v>-7.1824139000000002</v>
      </c>
      <c r="S297" s="117">
        <v>113.23368139999999</v>
      </c>
      <c r="T297" s="205"/>
      <c r="U297" s="117"/>
      <c r="V297" s="117"/>
      <c r="W297" s="199"/>
      <c r="X297" s="199"/>
      <c r="Y297" s="199"/>
      <c r="Z297" s="199"/>
    </row>
    <row r="298" spans="2:26" x14ac:dyDescent="0.3">
      <c r="B298" s="200"/>
      <c r="C298" s="117"/>
      <c r="D298" s="145" t="s">
        <v>1084</v>
      </c>
      <c r="E298" s="72">
        <v>9</v>
      </c>
      <c r="F298" s="47" t="s">
        <v>1421</v>
      </c>
      <c r="G298" s="204"/>
      <c r="H298" s="43" t="s">
        <v>706</v>
      </c>
      <c r="I298" s="43" t="s">
        <v>775</v>
      </c>
      <c r="J298" s="117" t="str">
        <f t="shared" si="4"/>
        <v>Sampang</v>
      </c>
      <c r="K298" s="117"/>
      <c r="L298" s="117"/>
      <c r="M298" s="43" t="s">
        <v>572</v>
      </c>
      <c r="N298" s="117"/>
      <c r="O298" s="204" t="s">
        <v>359</v>
      </c>
      <c r="P298" s="117"/>
      <c r="Q298" s="204" t="s">
        <v>713</v>
      </c>
      <c r="R298" s="117">
        <v>-7.1828744999999996</v>
      </c>
      <c r="S298" s="117">
        <v>113.2335118</v>
      </c>
      <c r="T298" s="205"/>
      <c r="U298" s="117"/>
      <c r="V298" s="117"/>
      <c r="W298" s="199"/>
      <c r="X298" s="199"/>
      <c r="Y298" s="199"/>
      <c r="Z298" s="199"/>
    </row>
    <row r="299" spans="2:26" x14ac:dyDescent="0.3">
      <c r="B299" s="200"/>
      <c r="C299" s="117"/>
      <c r="D299" s="145" t="s">
        <v>1085</v>
      </c>
      <c r="E299" s="72">
        <v>4.5</v>
      </c>
      <c r="F299" s="47" t="s">
        <v>1423</v>
      </c>
      <c r="G299" s="204"/>
      <c r="H299" s="43" t="s">
        <v>707</v>
      </c>
      <c r="I299" s="232" t="s">
        <v>775</v>
      </c>
      <c r="J299" s="117" t="str">
        <f t="shared" si="4"/>
        <v>Sampang</v>
      </c>
      <c r="K299" s="117"/>
      <c r="L299" s="117"/>
      <c r="M299" s="43" t="s">
        <v>572</v>
      </c>
      <c r="N299" s="117"/>
      <c r="O299" s="204" t="s">
        <v>359</v>
      </c>
      <c r="P299" s="117"/>
      <c r="Q299" s="204" t="s">
        <v>713</v>
      </c>
      <c r="R299" s="117">
        <v>-7.1828639000000001</v>
      </c>
      <c r="S299" s="117">
        <v>113.23361679999999</v>
      </c>
      <c r="T299" s="205"/>
      <c r="U299" s="117"/>
      <c r="V299" s="117"/>
      <c r="W299" s="199"/>
      <c r="X299" s="199"/>
      <c r="Y299" s="199"/>
      <c r="Z299" s="199"/>
    </row>
    <row r="300" spans="2:26" x14ac:dyDescent="0.3">
      <c r="B300" s="200"/>
      <c r="C300" s="117"/>
      <c r="D300" s="145" t="s">
        <v>1086</v>
      </c>
      <c r="E300" s="72">
        <v>14</v>
      </c>
      <c r="F300" s="47" t="s">
        <v>1423</v>
      </c>
      <c r="G300" s="204"/>
      <c r="H300" s="43" t="s">
        <v>708</v>
      </c>
      <c r="I300" s="43" t="s">
        <v>775</v>
      </c>
      <c r="J300" s="117" t="str">
        <f t="shared" si="4"/>
        <v>Sampang</v>
      </c>
      <c r="K300" s="117"/>
      <c r="L300" s="117"/>
      <c r="M300" s="43" t="s">
        <v>572</v>
      </c>
      <c r="N300" s="117"/>
      <c r="O300" s="204" t="s">
        <v>359</v>
      </c>
      <c r="P300" s="117"/>
      <c r="Q300" s="204" t="s">
        <v>713</v>
      </c>
      <c r="R300" s="117">
        <v>-7.1822105000000001</v>
      </c>
      <c r="S300" s="117">
        <v>113.2337399</v>
      </c>
      <c r="T300" s="205"/>
      <c r="U300" s="117"/>
      <c r="V300" s="117"/>
      <c r="W300" s="199"/>
      <c r="X300" s="199"/>
      <c r="Y300" s="199"/>
      <c r="Z300" s="199"/>
    </row>
    <row r="301" spans="2:26" x14ac:dyDescent="0.3">
      <c r="B301" s="200"/>
      <c r="C301" s="117"/>
      <c r="D301" s="145" t="s">
        <v>1087</v>
      </c>
      <c r="E301" s="72">
        <v>38</v>
      </c>
      <c r="F301" s="47" t="s">
        <v>1423</v>
      </c>
      <c r="G301" s="204"/>
      <c r="H301" s="43" t="s">
        <v>387</v>
      </c>
      <c r="I301" s="43" t="s">
        <v>775</v>
      </c>
      <c r="J301" s="117" t="str">
        <f t="shared" si="4"/>
        <v>Sampang</v>
      </c>
      <c r="K301" s="117"/>
      <c r="L301" s="117"/>
      <c r="M301" s="43" t="s">
        <v>572</v>
      </c>
      <c r="N301" s="117"/>
      <c r="O301" s="204" t="s">
        <v>359</v>
      </c>
      <c r="P301" s="117"/>
      <c r="Q301" s="204" t="s">
        <v>713</v>
      </c>
      <c r="R301" s="117">
        <v>-7.1826413000000002</v>
      </c>
      <c r="S301" s="117">
        <v>113.2330604</v>
      </c>
      <c r="T301" s="205"/>
      <c r="U301" s="117"/>
      <c r="V301" s="117"/>
      <c r="W301" s="199"/>
      <c r="X301" s="199"/>
      <c r="Y301" s="199"/>
      <c r="Z301" s="199"/>
    </row>
    <row r="302" spans="2:26" x14ac:dyDescent="0.3">
      <c r="B302" s="200"/>
      <c r="C302" s="117"/>
      <c r="D302" s="145" t="s">
        <v>1115</v>
      </c>
      <c r="E302" s="72" t="s">
        <v>1448</v>
      </c>
      <c r="F302" s="47" t="s">
        <v>1423</v>
      </c>
      <c r="G302" s="204"/>
      <c r="H302" s="43" t="s">
        <v>382</v>
      </c>
      <c r="I302" s="43" t="s">
        <v>775</v>
      </c>
      <c r="J302" s="117" t="str">
        <f t="shared" si="4"/>
        <v>Sampang</v>
      </c>
      <c r="K302" s="117"/>
      <c r="L302" s="117"/>
      <c r="M302" s="43" t="s">
        <v>572</v>
      </c>
      <c r="N302" s="117"/>
      <c r="O302" s="204" t="s">
        <v>359</v>
      </c>
      <c r="P302" s="117"/>
      <c r="Q302" s="204" t="s">
        <v>713</v>
      </c>
      <c r="R302" s="117">
        <v>-7.1822362000000002</v>
      </c>
      <c r="S302" s="117">
        <v>113.2332151</v>
      </c>
      <c r="T302" s="205"/>
      <c r="U302" s="117"/>
      <c r="V302" s="117"/>
      <c r="W302" s="199"/>
      <c r="X302" s="199"/>
      <c r="Y302" s="199"/>
      <c r="Z302" s="199"/>
    </row>
    <row r="303" spans="2:26" x14ac:dyDescent="0.3">
      <c r="B303" s="200"/>
      <c r="C303" s="117"/>
      <c r="D303" s="145" t="s">
        <v>1120</v>
      </c>
      <c r="E303" s="72">
        <v>15</v>
      </c>
      <c r="F303" s="47" t="s">
        <v>1421</v>
      </c>
      <c r="G303" s="204"/>
      <c r="H303" s="43" t="s">
        <v>387</v>
      </c>
      <c r="I303" s="43" t="s">
        <v>775</v>
      </c>
      <c r="J303" s="117" t="str">
        <f t="shared" si="4"/>
        <v>Sampang</v>
      </c>
      <c r="K303" s="117"/>
      <c r="L303" s="117"/>
      <c r="M303" s="43" t="s">
        <v>572</v>
      </c>
      <c r="N303" s="117"/>
      <c r="O303" s="204" t="s">
        <v>359</v>
      </c>
      <c r="P303" s="117"/>
      <c r="Q303" s="204" t="s">
        <v>713</v>
      </c>
      <c r="R303" s="117">
        <v>-7.1825058000000004</v>
      </c>
      <c r="S303" s="117">
        <v>113.2340215</v>
      </c>
      <c r="T303" s="205"/>
      <c r="U303" s="117"/>
      <c r="V303" s="117"/>
      <c r="W303" s="199"/>
      <c r="X303" s="199"/>
      <c r="Y303" s="199"/>
      <c r="Z303" s="199"/>
    </row>
    <row r="304" spans="2:26" x14ac:dyDescent="0.3">
      <c r="B304" s="200"/>
      <c r="C304" s="117"/>
      <c r="D304" s="145" t="s">
        <v>1127</v>
      </c>
      <c r="E304" s="72">
        <v>24</v>
      </c>
      <c r="F304" s="47" t="s">
        <v>1423</v>
      </c>
      <c r="G304" s="204"/>
      <c r="H304" s="231" t="s">
        <v>391</v>
      </c>
      <c r="I304" s="43" t="s">
        <v>775</v>
      </c>
      <c r="J304" s="117" t="str">
        <f t="shared" si="4"/>
        <v>Sampang</v>
      </c>
      <c r="K304" s="117"/>
      <c r="L304" s="117"/>
      <c r="M304" s="231" t="s">
        <v>572</v>
      </c>
      <c r="N304" s="117"/>
      <c r="O304" s="204" t="s">
        <v>359</v>
      </c>
      <c r="P304" s="117"/>
      <c r="Q304" s="204" t="s">
        <v>713</v>
      </c>
      <c r="R304" s="117">
        <v>-7.1830395999999999</v>
      </c>
      <c r="S304" s="117">
        <v>113.2337763</v>
      </c>
      <c r="T304" s="205"/>
      <c r="U304" s="117"/>
      <c r="V304" s="117"/>
      <c r="W304" s="199"/>
      <c r="X304" s="199"/>
      <c r="Y304" s="199"/>
      <c r="Z304" s="199"/>
    </row>
    <row r="305" spans="2:26" x14ac:dyDescent="0.3">
      <c r="B305" s="200"/>
      <c r="C305" s="117"/>
      <c r="D305" s="145" t="s">
        <v>1128</v>
      </c>
      <c r="E305" s="72">
        <v>48</v>
      </c>
      <c r="F305" s="47" t="s">
        <v>1421</v>
      </c>
      <c r="G305" s="204"/>
      <c r="H305" s="43" t="s">
        <v>392</v>
      </c>
      <c r="I305" s="43" t="s">
        <v>775</v>
      </c>
      <c r="J305" s="117" t="str">
        <f t="shared" si="4"/>
        <v>Sampang</v>
      </c>
      <c r="K305" s="117"/>
      <c r="L305" s="117"/>
      <c r="M305" s="43" t="s">
        <v>572</v>
      </c>
      <c r="N305" s="117"/>
      <c r="O305" s="204" t="s">
        <v>359</v>
      </c>
      <c r="P305" s="117"/>
      <c r="Q305" s="204" t="s">
        <v>713</v>
      </c>
      <c r="R305" s="117">
        <v>-7.1829767000000002</v>
      </c>
      <c r="S305" s="117">
        <v>113.2334491</v>
      </c>
      <c r="T305" s="205"/>
      <c r="U305" s="117"/>
      <c r="V305" s="117"/>
      <c r="W305" s="199"/>
      <c r="X305" s="199"/>
      <c r="Y305" s="199"/>
      <c r="Z305" s="199"/>
    </row>
    <row r="306" spans="2:26" x14ac:dyDescent="0.3">
      <c r="B306" s="200"/>
      <c r="C306" s="117"/>
      <c r="D306" s="145" t="s">
        <v>1129</v>
      </c>
      <c r="E306" s="72">
        <v>2</v>
      </c>
      <c r="F306" s="47" t="s">
        <v>1423</v>
      </c>
      <c r="G306" s="204"/>
      <c r="H306" s="43" t="s">
        <v>393</v>
      </c>
      <c r="I306" s="232" t="s">
        <v>775</v>
      </c>
      <c r="J306" s="117" t="str">
        <f t="shared" si="4"/>
        <v>Sampang</v>
      </c>
      <c r="K306" s="117"/>
      <c r="L306" s="117"/>
      <c r="M306" s="43" t="s">
        <v>572</v>
      </c>
      <c r="N306" s="117"/>
      <c r="O306" s="204" t="s">
        <v>359</v>
      </c>
      <c r="P306" s="117"/>
      <c r="Q306" s="204" t="s">
        <v>713</v>
      </c>
      <c r="R306" s="117">
        <v>-7.1824462000000002</v>
      </c>
      <c r="S306" s="117">
        <v>113.23389659999999</v>
      </c>
      <c r="T306" s="205"/>
      <c r="U306" s="117"/>
      <c r="V306" s="117"/>
      <c r="W306" s="199"/>
      <c r="X306" s="199"/>
      <c r="Y306" s="199"/>
      <c r="Z306" s="199"/>
    </row>
    <row r="307" spans="2:26" x14ac:dyDescent="0.3">
      <c r="B307" s="200"/>
      <c r="C307" s="117"/>
      <c r="D307" s="145" t="s">
        <v>1142</v>
      </c>
      <c r="E307" s="72">
        <v>1.5</v>
      </c>
      <c r="F307" s="47" t="s">
        <v>1423</v>
      </c>
      <c r="G307" s="204"/>
      <c r="H307" s="43" t="s">
        <v>401</v>
      </c>
      <c r="I307" s="232" t="s">
        <v>775</v>
      </c>
      <c r="J307" s="117" t="str">
        <f t="shared" si="4"/>
        <v>Sampang</v>
      </c>
      <c r="K307" s="117"/>
      <c r="L307" s="117"/>
      <c r="M307" s="43" t="s">
        <v>572</v>
      </c>
      <c r="N307" s="117"/>
      <c r="O307" s="204" t="s">
        <v>359</v>
      </c>
      <c r="P307" s="117"/>
      <c r="Q307" s="204" t="s">
        <v>713</v>
      </c>
      <c r="R307" s="117">
        <v>-7.1823598999999998</v>
      </c>
      <c r="S307" s="117">
        <v>113.233452</v>
      </c>
      <c r="T307" s="205"/>
      <c r="U307" s="117"/>
      <c r="V307" s="117"/>
      <c r="W307" s="199"/>
      <c r="X307" s="199"/>
      <c r="Y307" s="199"/>
      <c r="Z307" s="199"/>
    </row>
    <row r="308" spans="2:26" x14ac:dyDescent="0.3">
      <c r="B308" s="200"/>
      <c r="C308" s="117"/>
      <c r="D308" s="145" t="s">
        <v>1143</v>
      </c>
      <c r="E308" s="72">
        <v>22</v>
      </c>
      <c r="F308" s="47" t="s">
        <v>1421</v>
      </c>
      <c r="G308" s="204"/>
      <c r="H308" s="43" t="s">
        <v>402</v>
      </c>
      <c r="I308" s="232" t="s">
        <v>775</v>
      </c>
      <c r="J308" s="117" t="str">
        <f t="shared" si="4"/>
        <v>Sampang</v>
      </c>
      <c r="K308" s="117"/>
      <c r="L308" s="117"/>
      <c r="M308" s="43" t="s">
        <v>572</v>
      </c>
      <c r="N308" s="117"/>
      <c r="O308" s="204" t="s">
        <v>359</v>
      </c>
      <c r="P308" s="117"/>
      <c r="Q308" s="204" t="s">
        <v>713</v>
      </c>
      <c r="R308" s="117">
        <v>-7.1828494000000003</v>
      </c>
      <c r="S308" s="117">
        <v>113.23403159999999</v>
      </c>
      <c r="T308" s="205"/>
      <c r="U308" s="117"/>
      <c r="V308" s="117"/>
      <c r="W308" s="199"/>
      <c r="X308" s="199"/>
      <c r="Y308" s="199"/>
      <c r="Z308" s="199"/>
    </row>
    <row r="309" spans="2:26" x14ac:dyDescent="0.3">
      <c r="B309" s="200"/>
      <c r="C309" s="117"/>
      <c r="D309" s="145" t="s">
        <v>1165</v>
      </c>
      <c r="E309" s="72">
        <v>3</v>
      </c>
      <c r="F309" s="47" t="s">
        <v>1421</v>
      </c>
      <c r="G309" s="204"/>
      <c r="H309" s="43" t="s">
        <v>416</v>
      </c>
      <c r="I309" s="43" t="s">
        <v>775</v>
      </c>
      <c r="J309" s="117" t="str">
        <f t="shared" si="4"/>
        <v>Sampang</v>
      </c>
      <c r="K309" s="117"/>
      <c r="L309" s="117"/>
      <c r="M309" s="43" t="s">
        <v>572</v>
      </c>
      <c r="N309" s="117"/>
      <c r="O309" s="204" t="s">
        <v>359</v>
      </c>
      <c r="P309" s="117"/>
      <c r="Q309" s="204" t="s">
        <v>713</v>
      </c>
      <c r="R309" s="117">
        <v>-7.1827060999999999</v>
      </c>
      <c r="S309" s="117">
        <v>113.2336444</v>
      </c>
      <c r="T309" s="205"/>
      <c r="U309" s="117"/>
      <c r="V309" s="117"/>
      <c r="W309" s="199"/>
      <c r="X309" s="199"/>
      <c r="Y309" s="199"/>
      <c r="Z309" s="199"/>
    </row>
    <row r="310" spans="2:26" x14ac:dyDescent="0.3">
      <c r="B310" s="200"/>
      <c r="C310" s="117"/>
      <c r="D310" s="145" t="s">
        <v>1166</v>
      </c>
      <c r="E310" s="72">
        <v>46</v>
      </c>
      <c r="F310" s="47" t="s">
        <v>1423</v>
      </c>
      <c r="G310" s="204"/>
      <c r="H310" s="43" t="s">
        <v>417</v>
      </c>
      <c r="I310" s="232" t="s">
        <v>775</v>
      </c>
      <c r="J310" s="117" t="str">
        <f t="shared" si="4"/>
        <v>Sampang</v>
      </c>
      <c r="K310" s="117"/>
      <c r="L310" s="117"/>
      <c r="M310" s="43" t="s">
        <v>572</v>
      </c>
      <c r="N310" s="117"/>
      <c r="O310" s="204" t="s">
        <v>359</v>
      </c>
      <c r="P310" s="117"/>
      <c r="Q310" s="204" t="s">
        <v>713</v>
      </c>
      <c r="R310" s="117">
        <v>-7.1828919000000004</v>
      </c>
      <c r="S310" s="117">
        <v>113.23369510000001</v>
      </c>
      <c r="T310" s="205"/>
      <c r="U310" s="117"/>
      <c r="V310" s="117"/>
      <c r="W310" s="199"/>
      <c r="X310" s="199"/>
      <c r="Y310" s="199"/>
      <c r="Z310" s="199"/>
    </row>
    <row r="311" spans="2:26" x14ac:dyDescent="0.3">
      <c r="B311" s="200"/>
      <c r="C311" s="117"/>
      <c r="D311" s="145" t="s">
        <v>1186</v>
      </c>
      <c r="E311" s="72">
        <v>2</v>
      </c>
      <c r="F311" s="47" t="s">
        <v>1421</v>
      </c>
      <c r="G311" s="204"/>
      <c r="H311" s="43" t="s">
        <v>437</v>
      </c>
      <c r="I311" s="232" t="s">
        <v>775</v>
      </c>
      <c r="J311" s="117" t="str">
        <f t="shared" si="4"/>
        <v>Sampang</v>
      </c>
      <c r="K311" s="117"/>
      <c r="L311" s="117"/>
      <c r="M311" s="43" t="s">
        <v>572</v>
      </c>
      <c r="N311" s="117"/>
      <c r="O311" s="204" t="s">
        <v>359</v>
      </c>
      <c r="P311" s="117"/>
      <c r="Q311" s="204" t="s">
        <v>713</v>
      </c>
      <c r="R311" s="117">
        <v>-7.1821951999999998</v>
      </c>
      <c r="S311" s="117">
        <v>113.2339735</v>
      </c>
      <c r="T311" s="205"/>
      <c r="U311" s="117"/>
      <c r="V311" s="117"/>
      <c r="W311" s="199"/>
      <c r="X311" s="199"/>
      <c r="Y311" s="199"/>
      <c r="Z311" s="199"/>
    </row>
    <row r="312" spans="2:26" x14ac:dyDescent="0.3">
      <c r="B312" s="200"/>
      <c r="C312" s="117"/>
      <c r="D312" s="145" t="s">
        <v>1187</v>
      </c>
      <c r="E312" s="72">
        <v>60</v>
      </c>
      <c r="F312" s="47" t="s">
        <v>1423</v>
      </c>
      <c r="G312" s="204"/>
      <c r="H312" s="43" t="s">
        <v>438</v>
      </c>
      <c r="I312" s="232" t="s">
        <v>775</v>
      </c>
      <c r="J312" s="117" t="str">
        <f t="shared" si="4"/>
        <v>Sampang</v>
      </c>
      <c r="K312" s="117"/>
      <c r="L312" s="117"/>
      <c r="M312" s="43" t="s">
        <v>572</v>
      </c>
      <c r="N312" s="117"/>
      <c r="O312" s="204" t="s">
        <v>359</v>
      </c>
      <c r="P312" s="117"/>
      <c r="Q312" s="204" t="s">
        <v>713</v>
      </c>
      <c r="R312" s="117">
        <v>-7.1822274999999998</v>
      </c>
      <c r="S312" s="117">
        <v>113.2334436</v>
      </c>
      <c r="T312" s="205"/>
      <c r="U312" s="117"/>
      <c r="V312" s="117"/>
      <c r="W312" s="199"/>
      <c r="X312" s="199"/>
      <c r="Y312" s="199"/>
      <c r="Z312" s="199"/>
    </row>
    <row r="313" spans="2:26" x14ac:dyDescent="0.3">
      <c r="B313" s="200"/>
      <c r="C313" s="117"/>
      <c r="D313" s="145" t="s">
        <v>1188</v>
      </c>
      <c r="E313" s="72">
        <v>44</v>
      </c>
      <c r="F313" s="47" t="s">
        <v>1421</v>
      </c>
      <c r="G313" s="204"/>
      <c r="H313" s="43" t="s">
        <v>439</v>
      </c>
      <c r="I313" s="43" t="s">
        <v>775</v>
      </c>
      <c r="J313" s="117" t="str">
        <f t="shared" si="4"/>
        <v>Sampang</v>
      </c>
      <c r="K313" s="117"/>
      <c r="L313" s="117"/>
      <c r="M313" s="43" t="s">
        <v>572</v>
      </c>
      <c r="N313" s="117"/>
      <c r="O313" s="204" t="s">
        <v>359</v>
      </c>
      <c r="P313" s="117"/>
      <c r="Q313" s="204" t="s">
        <v>713</v>
      </c>
      <c r="R313" s="117">
        <v>-7.1822609000000002</v>
      </c>
      <c r="S313" s="117">
        <v>113.2335286</v>
      </c>
      <c r="T313" s="205"/>
      <c r="U313" s="117"/>
      <c r="V313" s="117"/>
      <c r="W313" s="199"/>
      <c r="X313" s="199"/>
      <c r="Y313" s="199"/>
      <c r="Z313" s="199"/>
    </row>
    <row r="314" spans="2:26" x14ac:dyDescent="0.3">
      <c r="B314" s="200"/>
      <c r="C314" s="117"/>
      <c r="D314" s="145" t="s">
        <v>1191</v>
      </c>
      <c r="E314" s="72">
        <v>48</v>
      </c>
      <c r="F314" s="47" t="s">
        <v>1423</v>
      </c>
      <c r="G314" s="204"/>
      <c r="H314" s="43" t="s">
        <v>440</v>
      </c>
      <c r="I314" s="232" t="s">
        <v>775</v>
      </c>
      <c r="J314" s="117" t="str">
        <f t="shared" si="4"/>
        <v>Sampang</v>
      </c>
      <c r="K314" s="117"/>
      <c r="L314" s="117"/>
      <c r="M314" s="43" t="s">
        <v>572</v>
      </c>
      <c r="N314" s="117"/>
      <c r="O314" s="204" t="s">
        <v>359</v>
      </c>
      <c r="P314" s="117"/>
      <c r="Q314" s="204" t="s">
        <v>713</v>
      </c>
      <c r="R314" s="117">
        <v>-7.1825633</v>
      </c>
      <c r="S314" s="117">
        <v>113.2335832</v>
      </c>
      <c r="T314" s="205"/>
      <c r="U314" s="117"/>
      <c r="V314" s="117"/>
      <c r="W314" s="199"/>
      <c r="X314" s="199"/>
      <c r="Y314" s="199"/>
      <c r="Z314" s="199"/>
    </row>
    <row r="315" spans="2:26" x14ac:dyDescent="0.3">
      <c r="B315" s="200"/>
      <c r="C315" s="117"/>
      <c r="D315" s="145" t="s">
        <v>1198</v>
      </c>
      <c r="E315" s="72" t="s">
        <v>1445</v>
      </c>
      <c r="F315" s="47" t="s">
        <v>1421</v>
      </c>
      <c r="G315" s="204"/>
      <c r="H315" s="43" t="s">
        <v>445</v>
      </c>
      <c r="I315" s="43" t="s">
        <v>775</v>
      </c>
      <c r="J315" s="117" t="str">
        <f t="shared" si="4"/>
        <v>Sampang</v>
      </c>
      <c r="K315" s="117"/>
      <c r="L315" s="117"/>
      <c r="M315" s="43" t="s">
        <v>572</v>
      </c>
      <c r="N315" s="117"/>
      <c r="O315" s="204" t="s">
        <v>359</v>
      </c>
      <c r="P315" s="117"/>
      <c r="Q315" s="204" t="s">
        <v>713</v>
      </c>
      <c r="R315" s="117">
        <v>-7.1826904999999996</v>
      </c>
      <c r="S315" s="117">
        <v>113.2332782</v>
      </c>
      <c r="T315" s="205"/>
      <c r="U315" s="117"/>
      <c r="V315" s="117"/>
      <c r="W315" s="199"/>
      <c r="X315" s="199"/>
      <c r="Y315" s="199"/>
      <c r="Z315" s="199"/>
    </row>
    <row r="316" spans="2:26" x14ac:dyDescent="0.3">
      <c r="B316" s="200"/>
      <c r="C316" s="117"/>
      <c r="D316" s="145" t="s">
        <v>1199</v>
      </c>
      <c r="E316" s="72">
        <v>28</v>
      </c>
      <c r="F316" s="47" t="s">
        <v>1421</v>
      </c>
      <c r="G316" s="204"/>
      <c r="H316" s="43" t="s">
        <v>446</v>
      </c>
      <c r="I316" s="232" t="s">
        <v>775</v>
      </c>
      <c r="J316" s="117" t="str">
        <f t="shared" si="4"/>
        <v>Sampang</v>
      </c>
      <c r="K316" s="117"/>
      <c r="L316" s="117"/>
      <c r="M316" s="43" t="s">
        <v>572</v>
      </c>
      <c r="N316" s="117"/>
      <c r="O316" s="204" t="s">
        <v>359</v>
      </c>
      <c r="P316" s="117"/>
      <c r="Q316" s="204" t="s">
        <v>713</v>
      </c>
      <c r="R316" s="117">
        <v>-7.1826920999999997</v>
      </c>
      <c r="S316" s="117">
        <v>113.2331818</v>
      </c>
      <c r="T316" s="205"/>
      <c r="U316" s="117"/>
      <c r="V316" s="117"/>
      <c r="W316" s="199"/>
      <c r="X316" s="199"/>
      <c r="Y316" s="199"/>
      <c r="Z316" s="199"/>
    </row>
    <row r="317" spans="2:26" x14ac:dyDescent="0.3">
      <c r="B317" s="200"/>
      <c r="C317" s="117"/>
      <c r="D317" s="145" t="s">
        <v>1200</v>
      </c>
      <c r="E317" s="72">
        <v>10</v>
      </c>
      <c r="F317" s="47" t="s">
        <v>1421</v>
      </c>
      <c r="G317" s="204"/>
      <c r="H317" s="43" t="s">
        <v>446</v>
      </c>
      <c r="I317" s="232" t="s">
        <v>775</v>
      </c>
      <c r="J317" s="117" t="str">
        <f t="shared" si="4"/>
        <v>Sampang</v>
      </c>
      <c r="K317" s="117"/>
      <c r="L317" s="117"/>
      <c r="M317" s="43" t="s">
        <v>572</v>
      </c>
      <c r="N317" s="117"/>
      <c r="O317" s="204" t="s">
        <v>359</v>
      </c>
      <c r="P317" s="117"/>
      <c r="Q317" s="204" t="s">
        <v>713</v>
      </c>
      <c r="R317" s="117">
        <v>-7.1826163000000003</v>
      </c>
      <c r="S317" s="117">
        <v>113.23342460000001</v>
      </c>
      <c r="T317" s="205"/>
      <c r="U317" s="117"/>
      <c r="V317" s="117"/>
      <c r="W317" s="199"/>
      <c r="X317" s="199"/>
      <c r="Y317" s="199"/>
      <c r="Z317" s="199"/>
    </row>
    <row r="318" spans="2:26" x14ac:dyDescent="0.3">
      <c r="B318" s="200"/>
      <c r="C318" s="117"/>
      <c r="D318" s="145" t="s">
        <v>1201</v>
      </c>
      <c r="E318" s="72">
        <v>19</v>
      </c>
      <c r="F318" s="47" t="s">
        <v>1421</v>
      </c>
      <c r="G318" s="204"/>
      <c r="H318" s="43" t="s">
        <v>447</v>
      </c>
      <c r="I318" s="43" t="s">
        <v>775</v>
      </c>
      <c r="J318" s="117" t="str">
        <f t="shared" si="4"/>
        <v>Sampang</v>
      </c>
      <c r="K318" s="117"/>
      <c r="L318" s="117"/>
      <c r="M318" s="43" t="s">
        <v>572</v>
      </c>
      <c r="N318" s="117"/>
      <c r="O318" s="204" t="s">
        <v>359</v>
      </c>
      <c r="P318" s="117"/>
      <c r="Q318" s="204" t="s">
        <v>713</v>
      </c>
      <c r="R318" s="117">
        <v>-7.1824130999999998</v>
      </c>
      <c r="S318" s="117">
        <v>113.2335681</v>
      </c>
      <c r="T318" s="205"/>
      <c r="U318" s="117"/>
      <c r="V318" s="117"/>
      <c r="W318" s="199"/>
      <c r="X318" s="199"/>
      <c r="Y318" s="199"/>
      <c r="Z318" s="199"/>
    </row>
    <row r="319" spans="2:26" x14ac:dyDescent="0.3">
      <c r="B319" s="200"/>
      <c r="C319" s="117"/>
      <c r="D319" s="145" t="s">
        <v>1206</v>
      </c>
      <c r="E319" s="72" t="s">
        <v>1456</v>
      </c>
      <c r="F319" s="49" t="s">
        <v>1421</v>
      </c>
      <c r="G319" s="204"/>
      <c r="H319" s="230" t="s">
        <v>452</v>
      </c>
      <c r="I319" s="230" t="s">
        <v>775</v>
      </c>
      <c r="J319" s="117" t="str">
        <f t="shared" si="4"/>
        <v>Sampang</v>
      </c>
      <c r="K319" s="117"/>
      <c r="L319" s="117"/>
      <c r="M319" s="230" t="s">
        <v>572</v>
      </c>
      <c r="N319" s="117"/>
      <c r="O319" s="204" t="s">
        <v>359</v>
      </c>
      <c r="P319" s="117"/>
      <c r="Q319" s="204" t="s">
        <v>713</v>
      </c>
      <c r="R319" s="117">
        <v>-7.1826461000000004</v>
      </c>
      <c r="S319" s="117">
        <v>113.2333138</v>
      </c>
      <c r="T319" s="205"/>
      <c r="U319" s="117"/>
      <c r="V319" s="117"/>
      <c r="W319" s="199"/>
      <c r="X319" s="199"/>
      <c r="Y319" s="199"/>
      <c r="Z319" s="199"/>
    </row>
    <row r="320" spans="2:26" x14ac:dyDescent="0.3">
      <c r="B320" s="200"/>
      <c r="C320" s="117"/>
      <c r="D320" s="145" t="s">
        <v>1207</v>
      </c>
      <c r="E320" s="72">
        <v>6.5</v>
      </c>
      <c r="F320" s="49" t="s">
        <v>1423</v>
      </c>
      <c r="G320" s="204"/>
      <c r="H320" s="230" t="s">
        <v>452</v>
      </c>
      <c r="I320" s="230" t="s">
        <v>775</v>
      </c>
      <c r="J320" s="117" t="str">
        <f t="shared" si="4"/>
        <v>Sampang</v>
      </c>
      <c r="K320" s="117"/>
      <c r="L320" s="117"/>
      <c r="M320" s="230" t="s">
        <v>572</v>
      </c>
      <c r="N320" s="117"/>
      <c r="O320" s="204" t="s">
        <v>359</v>
      </c>
      <c r="P320" s="117"/>
      <c r="Q320" s="204" t="s">
        <v>713</v>
      </c>
      <c r="R320" s="117">
        <v>-7.1820645000000001</v>
      </c>
      <c r="S320" s="117">
        <v>113.2337328</v>
      </c>
      <c r="T320" s="205"/>
      <c r="U320" s="117"/>
      <c r="V320" s="117"/>
      <c r="W320" s="199"/>
      <c r="X320" s="199"/>
      <c r="Y320" s="199"/>
      <c r="Z320" s="199"/>
    </row>
    <row r="321" spans="2:26" x14ac:dyDescent="0.3">
      <c r="B321" s="200"/>
      <c r="C321" s="117"/>
      <c r="D321" s="145" t="s">
        <v>1208</v>
      </c>
      <c r="E321" s="72">
        <v>30</v>
      </c>
      <c r="F321" s="49" t="s">
        <v>1423</v>
      </c>
      <c r="G321" s="204"/>
      <c r="H321" s="230" t="s">
        <v>453</v>
      </c>
      <c r="I321" s="230" t="s">
        <v>775</v>
      </c>
      <c r="J321" s="117" t="str">
        <f t="shared" si="4"/>
        <v>Sampang</v>
      </c>
      <c r="K321" s="117"/>
      <c r="L321" s="117"/>
      <c r="M321" s="230" t="s">
        <v>572</v>
      </c>
      <c r="N321" s="117"/>
      <c r="O321" s="204" t="s">
        <v>359</v>
      </c>
      <c r="P321" s="117"/>
      <c r="Q321" s="204" t="s">
        <v>713</v>
      </c>
      <c r="R321" s="117">
        <v>-7.1829204999999998</v>
      </c>
      <c r="S321" s="117">
        <v>113.2330886</v>
      </c>
      <c r="T321" s="205"/>
      <c r="U321" s="117"/>
      <c r="V321" s="117"/>
      <c r="W321" s="199"/>
      <c r="X321" s="199"/>
      <c r="Y321" s="199"/>
      <c r="Z321" s="199"/>
    </row>
    <row r="322" spans="2:26" x14ac:dyDescent="0.3">
      <c r="B322" s="200"/>
      <c r="C322" s="117"/>
      <c r="D322" s="145" t="s">
        <v>1211</v>
      </c>
      <c r="E322" s="72">
        <v>29</v>
      </c>
      <c r="F322" s="47" t="s">
        <v>1421</v>
      </c>
      <c r="G322" s="204"/>
      <c r="H322" s="43" t="s">
        <v>456</v>
      </c>
      <c r="I322" s="232" t="s">
        <v>775</v>
      </c>
      <c r="J322" s="117" t="str">
        <f t="shared" si="4"/>
        <v>Sampang</v>
      </c>
      <c r="K322" s="117"/>
      <c r="L322" s="117"/>
      <c r="M322" s="43" t="s">
        <v>572</v>
      </c>
      <c r="N322" s="117"/>
      <c r="O322" s="204" t="s">
        <v>359</v>
      </c>
      <c r="P322" s="117"/>
      <c r="Q322" s="204" t="s">
        <v>713</v>
      </c>
      <c r="R322" s="117">
        <v>-7.1820585000000001</v>
      </c>
      <c r="S322" s="117">
        <v>113.23386429999999</v>
      </c>
      <c r="T322" s="205"/>
      <c r="U322" s="117"/>
      <c r="V322" s="117"/>
      <c r="W322" s="199"/>
      <c r="X322" s="199"/>
      <c r="Y322" s="199"/>
      <c r="Z322" s="199"/>
    </row>
    <row r="323" spans="2:26" x14ac:dyDescent="0.3">
      <c r="B323" s="200"/>
      <c r="C323" s="117"/>
      <c r="D323" s="145" t="s">
        <v>1212</v>
      </c>
      <c r="E323" s="72" t="s">
        <v>1437</v>
      </c>
      <c r="F323" s="47" t="s">
        <v>1423</v>
      </c>
      <c r="G323" s="204"/>
      <c r="H323" s="43" t="s">
        <v>456</v>
      </c>
      <c r="I323" s="232" t="s">
        <v>775</v>
      </c>
      <c r="J323" s="117" t="str">
        <f t="shared" ref="J323:J386" si="5">PROPER(I323)</f>
        <v>Sampang</v>
      </c>
      <c r="K323" s="117"/>
      <c r="L323" s="117"/>
      <c r="M323" s="43" t="s">
        <v>572</v>
      </c>
      <c r="N323" s="117"/>
      <c r="O323" s="204" t="s">
        <v>359</v>
      </c>
      <c r="P323" s="117"/>
      <c r="Q323" s="204" t="s">
        <v>713</v>
      </c>
      <c r="R323" s="117">
        <v>-7.1826701999999996</v>
      </c>
      <c r="S323" s="117">
        <v>113.2330741</v>
      </c>
      <c r="T323" s="205"/>
      <c r="U323" s="117"/>
      <c r="V323" s="117"/>
      <c r="W323" s="199"/>
      <c r="X323" s="199"/>
      <c r="Y323" s="199"/>
      <c r="Z323" s="199"/>
    </row>
    <row r="324" spans="2:26" x14ac:dyDescent="0.3">
      <c r="B324" s="200"/>
      <c r="C324" s="117"/>
      <c r="D324" s="145" t="s">
        <v>1213</v>
      </c>
      <c r="E324" s="72" t="s">
        <v>1450</v>
      </c>
      <c r="F324" s="47" t="s">
        <v>1421</v>
      </c>
      <c r="G324" s="204"/>
      <c r="H324" s="43" t="s">
        <v>457</v>
      </c>
      <c r="I324" s="232" t="s">
        <v>775</v>
      </c>
      <c r="J324" s="117" t="str">
        <f t="shared" si="5"/>
        <v>Sampang</v>
      </c>
      <c r="K324" s="117"/>
      <c r="L324" s="117"/>
      <c r="M324" s="43" t="s">
        <v>572</v>
      </c>
      <c r="N324" s="117"/>
      <c r="O324" s="204" t="s">
        <v>359</v>
      </c>
      <c r="P324" s="117"/>
      <c r="Q324" s="204" t="s">
        <v>713</v>
      </c>
      <c r="R324" s="117">
        <v>-7.1822451000000003</v>
      </c>
      <c r="S324" s="117">
        <v>113.2332832</v>
      </c>
      <c r="T324" s="205"/>
      <c r="U324" s="117"/>
      <c r="V324" s="117"/>
      <c r="W324" s="199"/>
      <c r="X324" s="199"/>
      <c r="Y324" s="199"/>
      <c r="Z324" s="199"/>
    </row>
    <row r="325" spans="2:26" x14ac:dyDescent="0.3">
      <c r="B325" s="200"/>
      <c r="C325" s="117"/>
      <c r="D325" s="151" t="s">
        <v>1220</v>
      </c>
      <c r="E325" s="72">
        <v>9</v>
      </c>
      <c r="F325" s="49" t="s">
        <v>1421</v>
      </c>
      <c r="G325" s="204"/>
      <c r="H325" s="230" t="s">
        <v>462</v>
      </c>
      <c r="I325" s="230" t="s">
        <v>775</v>
      </c>
      <c r="J325" s="117" t="str">
        <f t="shared" si="5"/>
        <v>Sampang</v>
      </c>
      <c r="K325" s="117"/>
      <c r="L325" s="117"/>
      <c r="M325" s="230" t="s">
        <v>572</v>
      </c>
      <c r="N325" s="117"/>
      <c r="O325" s="204" t="s">
        <v>359</v>
      </c>
      <c r="P325" s="117"/>
      <c r="Q325" s="204" t="s">
        <v>713</v>
      </c>
      <c r="R325" s="117">
        <v>-7.1826271000000004</v>
      </c>
      <c r="S325" s="117">
        <v>113.23368379999999</v>
      </c>
      <c r="T325" s="205"/>
      <c r="U325" s="117"/>
      <c r="V325" s="117"/>
      <c r="W325" s="199"/>
      <c r="X325" s="199"/>
      <c r="Y325" s="199"/>
      <c r="Z325" s="199"/>
    </row>
    <row r="326" spans="2:26" x14ac:dyDescent="0.3">
      <c r="B326" s="200"/>
      <c r="C326" s="117"/>
      <c r="D326" s="145" t="s">
        <v>1228</v>
      </c>
      <c r="E326" s="72">
        <v>7</v>
      </c>
      <c r="F326" s="47" t="s">
        <v>1423</v>
      </c>
      <c r="G326" s="204"/>
      <c r="H326" s="43" t="s">
        <v>470</v>
      </c>
      <c r="I326" s="232" t="s">
        <v>775</v>
      </c>
      <c r="J326" s="117" t="str">
        <f t="shared" si="5"/>
        <v>Sampang</v>
      </c>
      <c r="K326" s="117"/>
      <c r="L326" s="117"/>
      <c r="M326" s="43" t="s">
        <v>572</v>
      </c>
      <c r="N326" s="117"/>
      <c r="O326" s="204" t="s">
        <v>359</v>
      </c>
      <c r="P326" s="117"/>
      <c r="Q326" s="204" t="s">
        <v>713</v>
      </c>
      <c r="R326" s="117">
        <v>-7.1828643999999997</v>
      </c>
      <c r="S326" s="117">
        <v>113.233536</v>
      </c>
      <c r="T326" s="205"/>
      <c r="U326" s="117"/>
      <c r="V326" s="117"/>
      <c r="W326" s="199"/>
      <c r="X326" s="199"/>
      <c r="Y326" s="199"/>
      <c r="Z326" s="199"/>
    </row>
    <row r="327" spans="2:26" x14ac:dyDescent="0.3">
      <c r="B327" s="200"/>
      <c r="C327" s="117"/>
      <c r="D327" s="145" t="s">
        <v>1285</v>
      </c>
      <c r="E327" s="72">
        <v>68</v>
      </c>
      <c r="F327" s="47" t="s">
        <v>1423</v>
      </c>
      <c r="G327" s="204"/>
      <c r="H327" s="43" t="s">
        <v>514</v>
      </c>
      <c r="I327" s="232" t="s">
        <v>775</v>
      </c>
      <c r="J327" s="117" t="str">
        <f t="shared" si="5"/>
        <v>Sampang</v>
      </c>
      <c r="K327" s="117"/>
      <c r="L327" s="117"/>
      <c r="M327" s="43" t="s">
        <v>572</v>
      </c>
      <c r="N327" s="117"/>
      <c r="O327" s="204" t="s">
        <v>359</v>
      </c>
      <c r="P327" s="117"/>
      <c r="Q327" s="204" t="s">
        <v>713</v>
      </c>
      <c r="R327" s="117">
        <v>-7.1821314999999997</v>
      </c>
      <c r="S327" s="117">
        <v>113.2338148</v>
      </c>
      <c r="T327" s="205"/>
      <c r="U327" s="117"/>
      <c r="V327" s="117"/>
      <c r="W327" s="199"/>
      <c r="X327" s="199"/>
      <c r="Y327" s="199"/>
      <c r="Z327" s="199"/>
    </row>
    <row r="328" spans="2:26" x14ac:dyDescent="0.3">
      <c r="B328" s="200"/>
      <c r="C328" s="117"/>
      <c r="D328" s="151" t="s">
        <v>1292</v>
      </c>
      <c r="E328" s="72">
        <v>11</v>
      </c>
      <c r="F328" s="49" t="s">
        <v>1423</v>
      </c>
      <c r="G328" s="204"/>
      <c r="H328" s="230" t="s">
        <v>521</v>
      </c>
      <c r="I328" s="230" t="s">
        <v>775</v>
      </c>
      <c r="J328" s="117" t="str">
        <f t="shared" si="5"/>
        <v>Sampang</v>
      </c>
      <c r="K328" s="117"/>
      <c r="L328" s="117"/>
      <c r="M328" s="230" t="s">
        <v>572</v>
      </c>
      <c r="N328" s="117"/>
      <c r="O328" s="204" t="s">
        <v>359</v>
      </c>
      <c r="P328" s="117"/>
      <c r="Q328" s="204" t="s">
        <v>713</v>
      </c>
      <c r="R328" s="117">
        <v>-7.1829704000000003</v>
      </c>
      <c r="S328" s="117">
        <v>113.23357559999999</v>
      </c>
      <c r="T328" s="205"/>
      <c r="U328" s="117"/>
      <c r="V328" s="117"/>
      <c r="W328" s="199"/>
      <c r="X328" s="199"/>
      <c r="Y328" s="199"/>
      <c r="Z328" s="199"/>
    </row>
    <row r="329" spans="2:26" x14ac:dyDescent="0.3">
      <c r="B329" s="200"/>
      <c r="C329" s="117"/>
      <c r="D329" s="151" t="s">
        <v>1301</v>
      </c>
      <c r="E329" s="72" t="s">
        <v>1440</v>
      </c>
      <c r="F329" s="49" t="s">
        <v>1423</v>
      </c>
      <c r="G329" s="204"/>
      <c r="H329" s="230" t="s">
        <v>528</v>
      </c>
      <c r="I329" s="230" t="s">
        <v>775</v>
      </c>
      <c r="J329" s="117" t="str">
        <f t="shared" si="5"/>
        <v>Sampang</v>
      </c>
      <c r="K329" s="117"/>
      <c r="L329" s="117"/>
      <c r="M329" s="230" t="s">
        <v>572</v>
      </c>
      <c r="N329" s="117"/>
      <c r="O329" s="204" t="s">
        <v>359</v>
      </c>
      <c r="P329" s="117"/>
      <c r="Q329" s="204" t="s">
        <v>713</v>
      </c>
      <c r="R329" s="117">
        <v>-7.1822654999999997</v>
      </c>
      <c r="S329" s="117">
        <v>113.2336988</v>
      </c>
      <c r="T329" s="205"/>
      <c r="U329" s="117"/>
      <c r="V329" s="117"/>
      <c r="W329" s="199"/>
      <c r="X329" s="199"/>
      <c r="Y329" s="199"/>
      <c r="Z329" s="199"/>
    </row>
    <row r="330" spans="2:26" x14ac:dyDescent="0.3">
      <c r="B330" s="200"/>
      <c r="C330" s="117"/>
      <c r="D330" s="151" t="s">
        <v>1302</v>
      </c>
      <c r="E330" s="72">
        <v>21</v>
      </c>
      <c r="F330" s="49" t="s">
        <v>1423</v>
      </c>
      <c r="G330" s="204"/>
      <c r="H330" s="230" t="s">
        <v>529</v>
      </c>
      <c r="I330" s="230" t="s">
        <v>775</v>
      </c>
      <c r="J330" s="117" t="str">
        <f t="shared" si="5"/>
        <v>Sampang</v>
      </c>
      <c r="K330" s="117"/>
      <c r="L330" s="117"/>
      <c r="M330" s="230" t="s">
        <v>572</v>
      </c>
      <c r="N330" s="117"/>
      <c r="O330" s="204" t="s">
        <v>359</v>
      </c>
      <c r="P330" s="117"/>
      <c r="Q330" s="204" t="s">
        <v>713</v>
      </c>
      <c r="R330" s="117">
        <v>-7.1826229000000001</v>
      </c>
      <c r="S330" s="117">
        <v>113.23307490000001</v>
      </c>
      <c r="T330" s="205"/>
      <c r="U330" s="117"/>
      <c r="V330" s="117"/>
      <c r="W330" s="199"/>
      <c r="X330" s="199"/>
      <c r="Y330" s="199"/>
      <c r="Z330" s="199"/>
    </row>
    <row r="331" spans="2:26" x14ac:dyDescent="0.3">
      <c r="B331" s="200"/>
      <c r="C331" s="117"/>
      <c r="D331" s="151" t="s">
        <v>1309</v>
      </c>
      <c r="E331" s="72">
        <v>65</v>
      </c>
      <c r="F331" s="49" t="s">
        <v>1423</v>
      </c>
      <c r="G331" s="204"/>
      <c r="H331" s="230" t="s">
        <v>532</v>
      </c>
      <c r="I331" s="230" t="s">
        <v>775</v>
      </c>
      <c r="J331" s="117" t="str">
        <f t="shared" si="5"/>
        <v>Sampang</v>
      </c>
      <c r="K331" s="117"/>
      <c r="L331" s="117"/>
      <c r="M331" s="230" t="s">
        <v>572</v>
      </c>
      <c r="N331" s="117"/>
      <c r="O331" s="204" t="s">
        <v>359</v>
      </c>
      <c r="P331" s="117"/>
      <c r="Q331" s="204" t="s">
        <v>713</v>
      </c>
      <c r="R331" s="117">
        <v>-7.1824731000000002</v>
      </c>
      <c r="S331" s="117">
        <v>113.2330575</v>
      </c>
      <c r="T331" s="205"/>
      <c r="U331" s="117"/>
      <c r="V331" s="117"/>
      <c r="W331" s="199"/>
      <c r="X331" s="199"/>
      <c r="Y331" s="199"/>
      <c r="Z331" s="199"/>
    </row>
    <row r="332" spans="2:26" x14ac:dyDescent="0.3">
      <c r="B332" s="200"/>
      <c r="C332" s="117"/>
      <c r="D332" s="151" t="s">
        <v>1310</v>
      </c>
      <c r="E332" s="72">
        <v>32</v>
      </c>
      <c r="F332" s="49" t="s">
        <v>1421</v>
      </c>
      <c r="G332" s="204"/>
      <c r="H332" s="230" t="s">
        <v>533</v>
      </c>
      <c r="I332" s="230" t="s">
        <v>775</v>
      </c>
      <c r="J332" s="117" t="str">
        <f t="shared" si="5"/>
        <v>Sampang</v>
      </c>
      <c r="K332" s="117"/>
      <c r="L332" s="117"/>
      <c r="M332" s="230" t="s">
        <v>572</v>
      </c>
      <c r="N332" s="117"/>
      <c r="O332" s="204" t="s">
        <v>359</v>
      </c>
      <c r="P332" s="117"/>
      <c r="Q332" s="204" t="s">
        <v>713</v>
      </c>
      <c r="R332" s="117">
        <v>-7.1825720999999998</v>
      </c>
      <c r="S332" s="117">
        <v>113.2338117</v>
      </c>
      <c r="T332" s="205"/>
      <c r="U332" s="117"/>
      <c r="V332" s="117"/>
      <c r="W332" s="199"/>
      <c r="X332" s="199"/>
      <c r="Y332" s="199"/>
      <c r="Z332" s="199"/>
    </row>
    <row r="333" spans="2:26" x14ac:dyDescent="0.3">
      <c r="B333" s="200"/>
      <c r="C333" s="117"/>
      <c r="D333" s="151" t="s">
        <v>1326</v>
      </c>
      <c r="E333" s="72">
        <v>50</v>
      </c>
      <c r="F333" s="49" t="s">
        <v>1421</v>
      </c>
      <c r="G333" s="204"/>
      <c r="H333" s="230" t="s">
        <v>453</v>
      </c>
      <c r="I333" s="230" t="s">
        <v>775</v>
      </c>
      <c r="J333" s="117" t="str">
        <f t="shared" si="5"/>
        <v>Sampang</v>
      </c>
      <c r="K333" s="117"/>
      <c r="L333" s="117"/>
      <c r="M333" s="230" t="s">
        <v>572</v>
      </c>
      <c r="N333" s="117"/>
      <c r="O333" s="204" t="s">
        <v>359</v>
      </c>
      <c r="P333" s="117"/>
      <c r="Q333" s="204" t="s">
        <v>713</v>
      </c>
      <c r="R333" s="117">
        <v>-7.1821362999999998</v>
      </c>
      <c r="S333" s="117">
        <v>113.2335593</v>
      </c>
      <c r="T333" s="205"/>
      <c r="U333" s="117"/>
      <c r="V333" s="117"/>
      <c r="W333" s="199"/>
      <c r="X333" s="199"/>
      <c r="Y333" s="199"/>
      <c r="Z333" s="199"/>
    </row>
    <row r="334" spans="2:26" x14ac:dyDescent="0.3">
      <c r="B334" s="200"/>
      <c r="C334" s="117"/>
      <c r="D334" s="151" t="s">
        <v>1327</v>
      </c>
      <c r="E334" s="72">
        <v>52</v>
      </c>
      <c r="F334" s="49" t="s">
        <v>1421</v>
      </c>
      <c r="G334" s="204"/>
      <c r="H334" s="230" t="s">
        <v>549</v>
      </c>
      <c r="I334" s="230" t="s">
        <v>775</v>
      </c>
      <c r="J334" s="117" t="str">
        <f t="shared" si="5"/>
        <v>Sampang</v>
      </c>
      <c r="K334" s="117"/>
      <c r="L334" s="117"/>
      <c r="M334" s="230" t="s">
        <v>572</v>
      </c>
      <c r="N334" s="117"/>
      <c r="O334" s="204" t="s">
        <v>359</v>
      </c>
      <c r="P334" s="117"/>
      <c r="Q334" s="204" t="s">
        <v>713</v>
      </c>
      <c r="R334" s="117">
        <v>-7.1830043999999997</v>
      </c>
      <c r="S334" s="117">
        <v>113.2337919</v>
      </c>
      <c r="T334" s="205"/>
      <c r="U334" s="117"/>
      <c r="V334" s="117"/>
      <c r="W334" s="199"/>
      <c r="X334" s="199"/>
      <c r="Y334" s="199"/>
      <c r="Z334" s="199"/>
    </row>
    <row r="335" spans="2:26" x14ac:dyDescent="0.3">
      <c r="B335" s="200"/>
      <c r="C335" s="117"/>
      <c r="D335" s="151" t="s">
        <v>1332</v>
      </c>
      <c r="E335" s="72">
        <v>52</v>
      </c>
      <c r="F335" s="49" t="s">
        <v>1421</v>
      </c>
      <c r="G335" s="204"/>
      <c r="H335" s="230" t="s">
        <v>553</v>
      </c>
      <c r="I335" s="230" t="s">
        <v>775</v>
      </c>
      <c r="J335" s="117" t="str">
        <f t="shared" si="5"/>
        <v>Sampang</v>
      </c>
      <c r="K335" s="117"/>
      <c r="L335" s="117"/>
      <c r="M335" s="230" t="s">
        <v>572</v>
      </c>
      <c r="N335" s="117"/>
      <c r="O335" s="204" t="s">
        <v>359</v>
      </c>
      <c r="P335" s="117"/>
      <c r="Q335" s="204" t="s">
        <v>713</v>
      </c>
      <c r="R335" s="117">
        <v>-7.1824757000000004</v>
      </c>
      <c r="S335" s="117">
        <v>113.2337143</v>
      </c>
      <c r="T335" s="205"/>
      <c r="U335" s="117"/>
      <c r="V335" s="117"/>
      <c r="W335" s="199"/>
      <c r="X335" s="199"/>
      <c r="Y335" s="199"/>
      <c r="Z335" s="199"/>
    </row>
    <row r="336" spans="2:26" x14ac:dyDescent="0.3">
      <c r="B336" s="200"/>
      <c r="C336" s="117"/>
      <c r="D336" s="151" t="s">
        <v>1340</v>
      </c>
      <c r="E336" s="72">
        <v>51</v>
      </c>
      <c r="F336" s="49" t="s">
        <v>1421</v>
      </c>
      <c r="G336" s="204"/>
      <c r="H336" s="230" t="s">
        <v>1467</v>
      </c>
      <c r="I336" s="230" t="s">
        <v>775</v>
      </c>
      <c r="J336" s="117" t="str">
        <f t="shared" si="5"/>
        <v>Sampang</v>
      </c>
      <c r="K336" s="117"/>
      <c r="L336" s="117"/>
      <c r="M336" s="230" t="s">
        <v>572</v>
      </c>
      <c r="N336" s="117"/>
      <c r="O336" s="204" t="s">
        <v>359</v>
      </c>
      <c r="P336" s="117"/>
      <c r="Q336" s="204" t="s">
        <v>713</v>
      </c>
      <c r="R336" s="117">
        <v>-7.1824789999999998</v>
      </c>
      <c r="S336" s="117">
        <v>113.23304880000001</v>
      </c>
      <c r="T336" s="205"/>
      <c r="U336" s="117"/>
      <c r="V336" s="117"/>
      <c r="W336" s="199"/>
      <c r="X336" s="199"/>
      <c r="Y336" s="199"/>
      <c r="Z336" s="199"/>
    </row>
    <row r="337" spans="2:26" x14ac:dyDescent="0.3">
      <c r="B337" s="200"/>
      <c r="C337" s="117"/>
      <c r="D337" s="151" t="s">
        <v>1342</v>
      </c>
      <c r="E337" s="72">
        <v>65</v>
      </c>
      <c r="F337" s="49" t="s">
        <v>1423</v>
      </c>
      <c r="G337" s="204"/>
      <c r="H337" s="230"/>
      <c r="I337" s="230" t="s">
        <v>775</v>
      </c>
      <c r="J337" s="117" t="str">
        <f t="shared" si="5"/>
        <v>Sampang</v>
      </c>
      <c r="K337" s="117"/>
      <c r="L337" s="117"/>
      <c r="M337" s="230" t="s">
        <v>572</v>
      </c>
      <c r="N337" s="117"/>
      <c r="O337" s="204" t="s">
        <v>359</v>
      </c>
      <c r="P337" s="117"/>
      <c r="Q337" s="204" t="s">
        <v>713</v>
      </c>
      <c r="R337" s="117">
        <v>-7.1828132</v>
      </c>
      <c r="S337" s="117">
        <v>113.23388559999999</v>
      </c>
      <c r="T337" s="205"/>
      <c r="U337" s="117"/>
      <c r="V337" s="117"/>
      <c r="W337" s="199"/>
      <c r="X337" s="199"/>
      <c r="Y337" s="199"/>
      <c r="Z337" s="199"/>
    </row>
    <row r="338" spans="2:26" x14ac:dyDescent="0.3">
      <c r="B338" s="200"/>
      <c r="C338" s="117"/>
      <c r="D338" s="151" t="s">
        <v>1343</v>
      </c>
      <c r="E338" s="72">
        <v>58</v>
      </c>
      <c r="F338" s="49" t="s">
        <v>1423</v>
      </c>
      <c r="G338" s="204"/>
      <c r="H338" s="230" t="s">
        <v>1468</v>
      </c>
      <c r="I338" s="230" t="s">
        <v>775</v>
      </c>
      <c r="J338" s="117" t="str">
        <f t="shared" si="5"/>
        <v>Sampang</v>
      </c>
      <c r="K338" s="117"/>
      <c r="L338" s="117"/>
      <c r="M338" s="230" t="s">
        <v>572</v>
      </c>
      <c r="N338" s="117"/>
      <c r="O338" s="204" t="s">
        <v>359</v>
      </c>
      <c r="P338" s="117"/>
      <c r="Q338" s="204" t="s">
        <v>713</v>
      </c>
      <c r="R338" s="117">
        <v>-7.1824192</v>
      </c>
      <c r="S338" s="117">
        <v>113.23326040000001</v>
      </c>
      <c r="T338" s="205"/>
      <c r="U338" s="117"/>
      <c r="V338" s="117"/>
      <c r="W338" s="199"/>
      <c r="X338" s="199"/>
      <c r="Y338" s="199"/>
      <c r="Z338" s="199"/>
    </row>
    <row r="339" spans="2:26" x14ac:dyDescent="0.3">
      <c r="B339" s="200"/>
      <c r="C339" s="117"/>
      <c r="D339" s="151" t="s">
        <v>1344</v>
      </c>
      <c r="E339" s="72">
        <v>20</v>
      </c>
      <c r="F339" s="49" t="s">
        <v>1423</v>
      </c>
      <c r="G339" s="204"/>
      <c r="H339" s="230" t="s">
        <v>1468</v>
      </c>
      <c r="I339" s="230" t="s">
        <v>775</v>
      </c>
      <c r="J339" s="117" t="str">
        <f t="shared" si="5"/>
        <v>Sampang</v>
      </c>
      <c r="K339" s="117"/>
      <c r="L339" s="117"/>
      <c r="M339" s="230" t="s">
        <v>572</v>
      </c>
      <c r="N339" s="117"/>
      <c r="O339" s="204" t="s">
        <v>359</v>
      </c>
      <c r="P339" s="117"/>
      <c r="Q339" s="204" t="s">
        <v>713</v>
      </c>
      <c r="R339" s="117">
        <v>-7.1823136999999999</v>
      </c>
      <c r="S339" s="117">
        <v>113.2333687</v>
      </c>
      <c r="T339" s="205"/>
      <c r="U339" s="117"/>
      <c r="V339" s="117"/>
      <c r="W339" s="199"/>
      <c r="X339" s="199"/>
      <c r="Y339" s="199"/>
      <c r="Z339" s="199"/>
    </row>
    <row r="340" spans="2:26" x14ac:dyDescent="0.3">
      <c r="B340" s="200"/>
      <c r="C340" s="117"/>
      <c r="D340" s="151" t="s">
        <v>1351</v>
      </c>
      <c r="E340" s="72">
        <v>19</v>
      </c>
      <c r="F340" s="49" t="s">
        <v>1423</v>
      </c>
      <c r="G340" s="204"/>
      <c r="H340" s="230" t="s">
        <v>1472</v>
      </c>
      <c r="I340" s="230" t="s">
        <v>775</v>
      </c>
      <c r="J340" s="117" t="str">
        <f t="shared" si="5"/>
        <v>Sampang</v>
      </c>
      <c r="K340" s="117"/>
      <c r="L340" s="117"/>
      <c r="M340" s="230" t="s">
        <v>572</v>
      </c>
      <c r="N340" s="117"/>
      <c r="O340" s="204" t="s">
        <v>359</v>
      </c>
      <c r="P340" s="117"/>
      <c r="Q340" s="204" t="s">
        <v>713</v>
      </c>
      <c r="R340" s="117">
        <v>-7.1828000999999997</v>
      </c>
      <c r="S340" s="117">
        <v>113.23340829999999</v>
      </c>
      <c r="T340" s="205"/>
      <c r="U340" s="117"/>
      <c r="V340" s="117"/>
      <c r="W340" s="199"/>
      <c r="X340" s="199"/>
      <c r="Y340" s="199"/>
      <c r="Z340" s="199"/>
    </row>
    <row r="341" spans="2:26" x14ac:dyDescent="0.3">
      <c r="B341" s="200"/>
      <c r="C341" s="117"/>
      <c r="D341" s="151" t="s">
        <v>1352</v>
      </c>
      <c r="E341" s="72">
        <v>40</v>
      </c>
      <c r="F341" s="49" t="s">
        <v>1423</v>
      </c>
      <c r="G341" s="204"/>
      <c r="H341" s="230" t="s">
        <v>1472</v>
      </c>
      <c r="I341" s="230" t="s">
        <v>775</v>
      </c>
      <c r="J341" s="117" t="str">
        <f t="shared" si="5"/>
        <v>Sampang</v>
      </c>
      <c r="K341" s="117"/>
      <c r="L341" s="117"/>
      <c r="M341" s="230" t="s">
        <v>572</v>
      </c>
      <c r="N341" s="117"/>
      <c r="O341" s="204" t="s">
        <v>359</v>
      </c>
      <c r="P341" s="117"/>
      <c r="Q341" s="204" t="s">
        <v>713</v>
      </c>
      <c r="R341" s="117">
        <v>-7.1825568000000004</v>
      </c>
      <c r="S341" s="117">
        <v>113.2333107</v>
      </c>
      <c r="T341" s="205"/>
      <c r="U341" s="117"/>
      <c r="V341" s="117"/>
      <c r="W341" s="199"/>
      <c r="X341" s="199"/>
      <c r="Y341" s="199"/>
      <c r="Z341" s="199"/>
    </row>
    <row r="342" spans="2:26" x14ac:dyDescent="0.3">
      <c r="B342" s="200"/>
      <c r="C342" s="117"/>
      <c r="D342" s="151" t="s">
        <v>1353</v>
      </c>
      <c r="E342" s="72">
        <v>11</v>
      </c>
      <c r="F342" s="49" t="s">
        <v>1423</v>
      </c>
      <c r="G342" s="204"/>
      <c r="H342" s="230" t="s">
        <v>1472</v>
      </c>
      <c r="I342" s="230" t="s">
        <v>775</v>
      </c>
      <c r="J342" s="117" t="str">
        <f t="shared" si="5"/>
        <v>Sampang</v>
      </c>
      <c r="K342" s="117"/>
      <c r="L342" s="117"/>
      <c r="M342" s="230" t="s">
        <v>572</v>
      </c>
      <c r="N342" s="117"/>
      <c r="O342" s="204" t="s">
        <v>359</v>
      </c>
      <c r="P342" s="117"/>
      <c r="Q342" s="204" t="s">
        <v>713</v>
      </c>
      <c r="R342" s="117">
        <v>-7.1827018000000002</v>
      </c>
      <c r="S342" s="117">
        <v>113.2336727</v>
      </c>
      <c r="T342" s="205"/>
      <c r="U342" s="117"/>
      <c r="V342" s="117"/>
      <c r="W342" s="199"/>
      <c r="X342" s="199"/>
      <c r="Y342" s="199"/>
      <c r="Z342" s="199"/>
    </row>
    <row r="343" spans="2:26" x14ac:dyDescent="0.3">
      <c r="B343" s="200"/>
      <c r="C343" s="117"/>
      <c r="D343" s="151" t="s">
        <v>1364</v>
      </c>
      <c r="E343" s="72">
        <v>44</v>
      </c>
      <c r="F343" s="49" t="s">
        <v>1423</v>
      </c>
      <c r="G343" s="204"/>
      <c r="H343" s="230" t="s">
        <v>1477</v>
      </c>
      <c r="I343" s="230" t="s">
        <v>775</v>
      </c>
      <c r="J343" s="117" t="str">
        <f t="shared" si="5"/>
        <v>Sampang</v>
      </c>
      <c r="K343" s="117"/>
      <c r="L343" s="117"/>
      <c r="M343" s="230" t="s">
        <v>572</v>
      </c>
      <c r="N343" s="117"/>
      <c r="O343" s="204" t="s">
        <v>359</v>
      </c>
      <c r="P343" s="117"/>
      <c r="Q343" s="204" t="s">
        <v>713</v>
      </c>
      <c r="R343" s="117">
        <v>-7.1827972999999998</v>
      </c>
      <c r="S343" s="117">
        <v>113.2334649</v>
      </c>
      <c r="T343" s="205"/>
      <c r="U343" s="117"/>
      <c r="V343" s="117"/>
      <c r="W343" s="199"/>
      <c r="X343" s="199"/>
      <c r="Y343" s="199"/>
      <c r="Z343" s="199"/>
    </row>
    <row r="344" spans="2:26" x14ac:dyDescent="0.3">
      <c r="B344" s="200"/>
      <c r="C344" s="117"/>
      <c r="D344" s="151" t="s">
        <v>1365</v>
      </c>
      <c r="E344" s="72">
        <v>54</v>
      </c>
      <c r="F344" s="49" t="s">
        <v>1423</v>
      </c>
      <c r="G344" s="204"/>
      <c r="H344" s="230" t="s">
        <v>743</v>
      </c>
      <c r="I344" s="230" t="s">
        <v>775</v>
      </c>
      <c r="J344" s="117" t="str">
        <f t="shared" si="5"/>
        <v>Sampang</v>
      </c>
      <c r="K344" s="117"/>
      <c r="L344" s="117"/>
      <c r="M344" s="230" t="s">
        <v>572</v>
      </c>
      <c r="N344" s="117"/>
      <c r="O344" s="204" t="s">
        <v>359</v>
      </c>
      <c r="P344" s="117"/>
      <c r="Q344" s="204" t="s">
        <v>713</v>
      </c>
      <c r="R344" s="117">
        <v>-7.1822800000000004</v>
      </c>
      <c r="S344" s="117">
        <v>113.2339899</v>
      </c>
      <c r="T344" s="205"/>
      <c r="U344" s="117"/>
      <c r="V344" s="117"/>
      <c r="W344" s="199"/>
      <c r="X344" s="199"/>
      <c r="Y344" s="199"/>
      <c r="Z344" s="199"/>
    </row>
    <row r="345" spans="2:26" x14ac:dyDescent="0.3">
      <c r="B345" s="200"/>
      <c r="C345" s="117"/>
      <c r="D345" s="151" t="s">
        <v>1366</v>
      </c>
      <c r="E345" s="72">
        <v>32</v>
      </c>
      <c r="F345" s="49" t="s">
        <v>1421</v>
      </c>
      <c r="G345" s="204"/>
      <c r="H345" s="230"/>
      <c r="I345" s="230" t="s">
        <v>775</v>
      </c>
      <c r="J345" s="117" t="str">
        <f t="shared" si="5"/>
        <v>Sampang</v>
      </c>
      <c r="K345" s="117"/>
      <c r="L345" s="117"/>
      <c r="M345" s="230" t="s">
        <v>572</v>
      </c>
      <c r="N345" s="117"/>
      <c r="O345" s="204" t="s">
        <v>359</v>
      </c>
      <c r="P345" s="117"/>
      <c r="Q345" s="204" t="s">
        <v>713</v>
      </c>
      <c r="R345" s="117">
        <v>-7.1825526000000002</v>
      </c>
      <c r="S345" s="117">
        <v>113.2333842</v>
      </c>
      <c r="T345" s="205"/>
      <c r="U345" s="117"/>
      <c r="V345" s="117"/>
      <c r="W345" s="199"/>
      <c r="X345" s="199"/>
      <c r="Y345" s="199"/>
      <c r="Z345" s="199"/>
    </row>
    <row r="346" spans="2:26" x14ac:dyDescent="0.3">
      <c r="B346" s="200"/>
      <c r="C346" s="117"/>
      <c r="D346" s="151" t="s">
        <v>1368</v>
      </c>
      <c r="E346" s="72">
        <v>67</v>
      </c>
      <c r="F346" s="49" t="s">
        <v>1421</v>
      </c>
      <c r="G346" s="204"/>
      <c r="H346" s="230"/>
      <c r="I346" s="230" t="s">
        <v>775</v>
      </c>
      <c r="J346" s="117" t="str">
        <f t="shared" si="5"/>
        <v>Sampang</v>
      </c>
      <c r="K346" s="117"/>
      <c r="L346" s="117"/>
      <c r="M346" s="230" t="s">
        <v>572</v>
      </c>
      <c r="N346" s="117"/>
      <c r="O346" s="204" t="s">
        <v>359</v>
      </c>
      <c r="P346" s="117"/>
      <c r="Q346" s="204" t="s">
        <v>713</v>
      </c>
      <c r="R346" s="117">
        <v>-7.1829109999999998</v>
      </c>
      <c r="S346" s="117">
        <v>113.2334326</v>
      </c>
      <c r="T346" s="205"/>
      <c r="U346" s="117"/>
      <c r="V346" s="117"/>
      <c r="W346" s="199"/>
      <c r="X346" s="199"/>
      <c r="Y346" s="199"/>
      <c r="Z346" s="199"/>
    </row>
    <row r="347" spans="2:26" x14ac:dyDescent="0.3">
      <c r="B347" s="200"/>
      <c r="C347" s="117"/>
      <c r="D347" s="151" t="s">
        <v>1388</v>
      </c>
      <c r="E347" s="72">
        <v>30</v>
      </c>
      <c r="F347" s="49" t="s">
        <v>1421</v>
      </c>
      <c r="G347" s="204"/>
      <c r="H347" s="230" t="s">
        <v>1484</v>
      </c>
      <c r="I347" s="230" t="s">
        <v>775</v>
      </c>
      <c r="J347" s="117" t="str">
        <f t="shared" si="5"/>
        <v>Sampang</v>
      </c>
      <c r="K347" s="117"/>
      <c r="L347" s="117"/>
      <c r="M347" s="230" t="s">
        <v>572</v>
      </c>
      <c r="N347" s="117"/>
      <c r="O347" s="204" t="s">
        <v>359</v>
      </c>
      <c r="P347" s="117"/>
      <c r="Q347" s="204" t="s">
        <v>713</v>
      </c>
      <c r="R347" s="117">
        <v>-7.1829767000000002</v>
      </c>
      <c r="S347" s="117">
        <v>113.2334491</v>
      </c>
      <c r="T347" s="205"/>
      <c r="U347" s="117"/>
      <c r="V347" s="117"/>
      <c r="W347" s="199"/>
      <c r="X347" s="199"/>
      <c r="Y347" s="199"/>
      <c r="Z347" s="199"/>
    </row>
    <row r="348" spans="2:26" x14ac:dyDescent="0.3">
      <c r="B348" s="200"/>
      <c r="C348" s="117"/>
      <c r="D348" s="151" t="s">
        <v>1389</v>
      </c>
      <c r="E348" s="72">
        <v>40</v>
      </c>
      <c r="F348" s="49" t="s">
        <v>1423</v>
      </c>
      <c r="G348" s="204"/>
      <c r="H348" s="230" t="s">
        <v>1484</v>
      </c>
      <c r="I348" s="230" t="s">
        <v>775</v>
      </c>
      <c r="J348" s="117" t="str">
        <f t="shared" si="5"/>
        <v>Sampang</v>
      </c>
      <c r="K348" s="117"/>
      <c r="L348" s="117"/>
      <c r="M348" s="230" t="s">
        <v>572</v>
      </c>
      <c r="N348" s="117"/>
      <c r="O348" s="204" t="s">
        <v>359</v>
      </c>
      <c r="P348" s="117"/>
      <c r="Q348" s="204" t="s">
        <v>713</v>
      </c>
      <c r="R348" s="117">
        <v>-7.1824462000000002</v>
      </c>
      <c r="S348" s="117">
        <v>113.23389659999999</v>
      </c>
      <c r="T348" s="205"/>
      <c r="U348" s="117"/>
      <c r="V348" s="117"/>
      <c r="W348" s="199"/>
      <c r="X348" s="199"/>
      <c r="Y348" s="199"/>
      <c r="Z348" s="199"/>
    </row>
    <row r="349" spans="2:26" x14ac:dyDescent="0.3">
      <c r="B349" s="200"/>
      <c r="C349" s="117"/>
      <c r="D349" s="151" t="s">
        <v>1392</v>
      </c>
      <c r="E349" s="72">
        <v>45</v>
      </c>
      <c r="F349" s="49" t="s">
        <v>1421</v>
      </c>
      <c r="G349" s="117"/>
      <c r="H349" s="230"/>
      <c r="I349" s="230" t="s">
        <v>775</v>
      </c>
      <c r="J349" s="117" t="str">
        <f t="shared" si="5"/>
        <v>Sampang</v>
      </c>
      <c r="K349" s="117"/>
      <c r="L349" s="117"/>
      <c r="M349" s="230" t="s">
        <v>572</v>
      </c>
      <c r="N349" s="117"/>
      <c r="O349" s="204" t="s">
        <v>359</v>
      </c>
      <c r="P349" s="117"/>
      <c r="Q349" s="204" t="s">
        <v>713</v>
      </c>
      <c r="R349" s="117">
        <v>-7.1823598999999998</v>
      </c>
      <c r="S349" s="117">
        <v>113.233452</v>
      </c>
      <c r="T349" s="205"/>
      <c r="U349" s="117"/>
      <c r="V349" s="117"/>
      <c r="W349" s="199"/>
      <c r="X349" s="199"/>
      <c r="Y349" s="199"/>
      <c r="Z349" s="199"/>
    </row>
    <row r="350" spans="2:26" x14ac:dyDescent="0.3">
      <c r="B350" s="200"/>
      <c r="C350" s="117"/>
      <c r="D350" s="151" t="s">
        <v>1393</v>
      </c>
      <c r="E350" s="72">
        <v>55</v>
      </c>
      <c r="F350" s="49" t="s">
        <v>1421</v>
      </c>
      <c r="G350" s="117"/>
      <c r="H350" s="230"/>
      <c r="I350" s="230" t="s">
        <v>775</v>
      </c>
      <c r="J350" s="117" t="str">
        <f t="shared" si="5"/>
        <v>Sampang</v>
      </c>
      <c r="K350" s="117"/>
      <c r="L350" s="117"/>
      <c r="M350" s="230" t="s">
        <v>572</v>
      </c>
      <c r="N350" s="117"/>
      <c r="O350" s="204" t="s">
        <v>359</v>
      </c>
      <c r="P350" s="117"/>
      <c r="Q350" s="204" t="s">
        <v>713</v>
      </c>
      <c r="R350" s="117">
        <v>-7.1828494000000003</v>
      </c>
      <c r="S350" s="117">
        <v>113.23403159999999</v>
      </c>
      <c r="T350" s="205"/>
      <c r="U350" s="117"/>
      <c r="V350" s="117"/>
      <c r="W350" s="199"/>
      <c r="X350" s="199"/>
      <c r="Y350" s="199"/>
      <c r="Z350" s="199"/>
    </row>
    <row r="351" spans="2:26" x14ac:dyDescent="0.3">
      <c r="B351" s="200"/>
      <c r="C351" s="117"/>
      <c r="D351" s="151" t="s">
        <v>1394</v>
      </c>
      <c r="E351" s="72">
        <v>55</v>
      </c>
      <c r="F351" s="49" t="s">
        <v>1421</v>
      </c>
      <c r="G351" s="117"/>
      <c r="H351" s="230"/>
      <c r="I351" s="230" t="s">
        <v>775</v>
      </c>
      <c r="J351" s="117" t="str">
        <f t="shared" si="5"/>
        <v>Sampang</v>
      </c>
      <c r="K351" s="117"/>
      <c r="L351" s="117"/>
      <c r="M351" s="230" t="s">
        <v>572</v>
      </c>
      <c r="N351" s="117"/>
      <c r="O351" s="204" t="s">
        <v>359</v>
      </c>
      <c r="P351" s="117"/>
      <c r="Q351" s="204" t="s">
        <v>713</v>
      </c>
      <c r="R351" s="117">
        <v>-7.1827060999999999</v>
      </c>
      <c r="S351" s="117">
        <v>113.2336444</v>
      </c>
      <c r="T351" s="205"/>
      <c r="U351" s="117"/>
      <c r="V351" s="117"/>
      <c r="W351" s="199"/>
      <c r="X351" s="199"/>
      <c r="Y351" s="199"/>
      <c r="Z351" s="199"/>
    </row>
    <row r="352" spans="2:26" x14ac:dyDescent="0.3">
      <c r="B352" s="200"/>
      <c r="C352" s="117"/>
      <c r="D352" s="151" t="s">
        <v>1395</v>
      </c>
      <c r="E352" s="72">
        <v>45</v>
      </c>
      <c r="F352" s="49" t="s">
        <v>1421</v>
      </c>
      <c r="G352" s="117"/>
      <c r="H352" s="230"/>
      <c r="I352" s="230" t="s">
        <v>775</v>
      </c>
      <c r="J352" s="117" t="str">
        <f t="shared" si="5"/>
        <v>Sampang</v>
      </c>
      <c r="K352" s="117"/>
      <c r="L352" s="117"/>
      <c r="M352" s="230" t="s">
        <v>572</v>
      </c>
      <c r="N352" s="117"/>
      <c r="O352" s="204" t="s">
        <v>359</v>
      </c>
      <c r="P352" s="117"/>
      <c r="Q352" s="204" t="s">
        <v>713</v>
      </c>
      <c r="R352" s="117">
        <v>-7.1828919000000004</v>
      </c>
      <c r="S352" s="117">
        <v>113.23369510000001</v>
      </c>
      <c r="T352" s="205"/>
      <c r="U352" s="117"/>
      <c r="V352" s="117"/>
      <c r="W352" s="199"/>
      <c r="X352" s="199"/>
      <c r="Y352" s="199"/>
      <c r="Z352" s="199"/>
    </row>
    <row r="353" spans="2:26" x14ac:dyDescent="0.3">
      <c r="B353" s="200"/>
      <c r="C353" s="117"/>
      <c r="D353" s="151" t="s">
        <v>1396</v>
      </c>
      <c r="E353" s="72">
        <v>48</v>
      </c>
      <c r="F353" s="49" t="s">
        <v>1421</v>
      </c>
      <c r="G353" s="117"/>
      <c r="H353" s="230"/>
      <c r="I353" s="230" t="s">
        <v>775</v>
      </c>
      <c r="J353" s="117" t="str">
        <f t="shared" si="5"/>
        <v>Sampang</v>
      </c>
      <c r="K353" s="117"/>
      <c r="L353" s="117"/>
      <c r="M353" s="230" t="s">
        <v>572</v>
      </c>
      <c r="N353" s="117"/>
      <c r="O353" s="204" t="s">
        <v>359</v>
      </c>
      <c r="P353" s="117"/>
      <c r="Q353" s="204" t="s">
        <v>713</v>
      </c>
      <c r="R353" s="117">
        <v>-7.1821951999999998</v>
      </c>
      <c r="S353" s="117">
        <v>113.2339735</v>
      </c>
      <c r="T353" s="205"/>
      <c r="U353" s="117"/>
      <c r="V353" s="117"/>
      <c r="W353" s="199"/>
      <c r="X353" s="199"/>
      <c r="Y353" s="199"/>
      <c r="Z353" s="199"/>
    </row>
    <row r="354" spans="2:26" x14ac:dyDescent="0.3">
      <c r="B354" s="200"/>
      <c r="C354" s="117"/>
      <c r="D354" s="151" t="s">
        <v>1397</v>
      </c>
      <c r="E354" s="72">
        <v>60</v>
      </c>
      <c r="F354" s="49" t="s">
        <v>1421</v>
      </c>
      <c r="G354" s="117"/>
      <c r="H354" s="230"/>
      <c r="I354" s="230" t="s">
        <v>775</v>
      </c>
      <c r="J354" s="117" t="str">
        <f t="shared" si="5"/>
        <v>Sampang</v>
      </c>
      <c r="K354" s="117"/>
      <c r="L354" s="117"/>
      <c r="M354" s="230" t="s">
        <v>572</v>
      </c>
      <c r="N354" s="117"/>
      <c r="O354" s="204" t="s">
        <v>359</v>
      </c>
      <c r="P354" s="117"/>
      <c r="Q354" s="204" t="s">
        <v>713</v>
      </c>
      <c r="R354" s="117">
        <v>-7.1822274999999998</v>
      </c>
      <c r="S354" s="117">
        <v>113.2334436</v>
      </c>
      <c r="T354" s="205"/>
      <c r="U354" s="117"/>
      <c r="V354" s="117"/>
      <c r="W354" s="199"/>
      <c r="X354" s="199"/>
      <c r="Y354" s="199"/>
      <c r="Z354" s="199"/>
    </row>
    <row r="355" spans="2:26" x14ac:dyDescent="0.3">
      <c r="B355" s="200"/>
      <c r="C355" s="117"/>
      <c r="D355" s="151" t="s">
        <v>1400</v>
      </c>
      <c r="E355" s="72">
        <v>1</v>
      </c>
      <c r="F355" s="49" t="s">
        <v>1423</v>
      </c>
      <c r="G355" s="117"/>
      <c r="H355" s="230" t="s">
        <v>1488</v>
      </c>
      <c r="I355" s="230" t="s">
        <v>775</v>
      </c>
      <c r="J355" s="117" t="str">
        <f t="shared" si="5"/>
        <v>Sampang</v>
      </c>
      <c r="K355" s="117"/>
      <c r="L355" s="117"/>
      <c r="M355" s="230" t="s">
        <v>572</v>
      </c>
      <c r="N355" s="117"/>
      <c r="O355" s="204" t="s">
        <v>359</v>
      </c>
      <c r="P355" s="117"/>
      <c r="Q355" s="204" t="s">
        <v>713</v>
      </c>
      <c r="R355" s="117">
        <v>-7.1822609000000002</v>
      </c>
      <c r="S355" s="117">
        <v>113.2335286</v>
      </c>
      <c r="T355" s="205"/>
      <c r="U355" s="117"/>
      <c r="V355" s="117"/>
      <c r="W355" s="199"/>
      <c r="X355" s="199"/>
      <c r="Y355" s="199"/>
      <c r="Z355" s="199"/>
    </row>
    <row r="356" spans="2:26" x14ac:dyDescent="0.3">
      <c r="B356" s="200"/>
      <c r="C356" s="117"/>
      <c r="D356" s="151" t="s">
        <v>1401</v>
      </c>
      <c r="E356" s="72">
        <v>42</v>
      </c>
      <c r="F356" s="49" t="s">
        <v>1423</v>
      </c>
      <c r="G356" s="117"/>
      <c r="H356" s="230" t="s">
        <v>1489</v>
      </c>
      <c r="I356" s="230" t="s">
        <v>775</v>
      </c>
      <c r="J356" s="117" t="str">
        <f t="shared" si="5"/>
        <v>Sampang</v>
      </c>
      <c r="K356" s="117"/>
      <c r="L356" s="117"/>
      <c r="M356" s="230" t="s">
        <v>572</v>
      </c>
      <c r="N356" s="117"/>
      <c r="O356" s="204" t="s">
        <v>359</v>
      </c>
      <c r="P356" s="117"/>
      <c r="Q356" s="204" t="s">
        <v>713</v>
      </c>
      <c r="R356" s="117">
        <v>-7.1825633</v>
      </c>
      <c r="S356" s="117">
        <v>113.2335832</v>
      </c>
      <c r="T356" s="205"/>
      <c r="U356" s="117"/>
      <c r="V356" s="117"/>
      <c r="W356" s="199"/>
      <c r="X356" s="199"/>
      <c r="Y356" s="199"/>
      <c r="Z356" s="199"/>
    </row>
    <row r="357" spans="2:26" x14ac:dyDescent="0.3">
      <c r="B357" s="200"/>
      <c r="C357" s="117"/>
      <c r="D357" s="151" t="s">
        <v>1412</v>
      </c>
      <c r="E357" s="72">
        <v>52</v>
      </c>
      <c r="F357" s="49" t="s">
        <v>1421</v>
      </c>
      <c r="G357" s="117"/>
      <c r="H357" s="230" t="s">
        <v>1494</v>
      </c>
      <c r="I357" s="230" t="s">
        <v>775</v>
      </c>
      <c r="J357" s="117" t="str">
        <f t="shared" si="5"/>
        <v>Sampang</v>
      </c>
      <c r="K357" s="117"/>
      <c r="L357" s="117"/>
      <c r="M357" s="230" t="s">
        <v>572</v>
      </c>
      <c r="N357" s="117"/>
      <c r="O357" s="204" t="s">
        <v>359</v>
      </c>
      <c r="P357" s="117"/>
      <c r="Q357" s="204" t="s">
        <v>713</v>
      </c>
      <c r="R357" s="117">
        <v>-7.1826904999999996</v>
      </c>
      <c r="S357" s="117">
        <v>113.2332782</v>
      </c>
      <c r="T357" s="205"/>
      <c r="U357" s="117"/>
      <c r="V357" s="117"/>
      <c r="W357" s="199"/>
      <c r="X357" s="199"/>
      <c r="Y357" s="199"/>
      <c r="Z357" s="199"/>
    </row>
    <row r="358" spans="2:26" x14ac:dyDescent="0.3">
      <c r="B358" s="200"/>
      <c r="C358" s="117"/>
      <c r="D358" s="151" t="s">
        <v>1419</v>
      </c>
      <c r="E358" s="72">
        <v>22</v>
      </c>
      <c r="F358" s="49" t="s">
        <v>1423</v>
      </c>
      <c r="G358" s="117"/>
      <c r="H358" s="230" t="s">
        <v>1496</v>
      </c>
      <c r="I358" s="230" t="s">
        <v>775</v>
      </c>
      <c r="J358" s="117" t="str">
        <f t="shared" si="5"/>
        <v>Sampang</v>
      </c>
      <c r="K358" s="117"/>
      <c r="L358" s="117"/>
      <c r="M358" s="230" t="s">
        <v>572</v>
      </c>
      <c r="N358" s="117"/>
      <c r="O358" s="204" t="s">
        <v>359</v>
      </c>
      <c r="P358" s="117"/>
      <c r="Q358" s="204" t="s">
        <v>713</v>
      </c>
      <c r="R358" s="117">
        <v>-7.1826920999999997</v>
      </c>
      <c r="S358" s="117">
        <v>113.2331818</v>
      </c>
      <c r="T358" s="205"/>
      <c r="U358" s="117"/>
      <c r="V358" s="117"/>
      <c r="W358" s="199"/>
      <c r="X358" s="199"/>
      <c r="Y358" s="199"/>
      <c r="Z358" s="199"/>
    </row>
    <row r="359" spans="2:26" x14ac:dyDescent="0.3">
      <c r="B359" s="200"/>
      <c r="C359" s="117"/>
      <c r="D359" s="151" t="s">
        <v>1420</v>
      </c>
      <c r="E359" s="72">
        <v>30</v>
      </c>
      <c r="F359" s="49" t="s">
        <v>1421</v>
      </c>
      <c r="G359" s="117"/>
      <c r="H359" s="230" t="s">
        <v>1497</v>
      </c>
      <c r="I359" s="230" t="s">
        <v>775</v>
      </c>
      <c r="J359" s="117" t="str">
        <f t="shared" si="5"/>
        <v>Sampang</v>
      </c>
      <c r="K359" s="117"/>
      <c r="L359" s="117"/>
      <c r="M359" s="230" t="s">
        <v>572</v>
      </c>
      <c r="N359" s="117"/>
      <c r="O359" s="204" t="s">
        <v>359</v>
      </c>
      <c r="P359" s="117"/>
      <c r="Q359" s="204" t="s">
        <v>713</v>
      </c>
      <c r="R359" s="117">
        <v>-7.1826163000000003</v>
      </c>
      <c r="S359" s="117">
        <v>113.23342460000001</v>
      </c>
      <c r="T359" s="205"/>
      <c r="U359" s="117"/>
      <c r="V359" s="117"/>
      <c r="W359" s="199"/>
      <c r="X359" s="199"/>
      <c r="Y359" s="199"/>
      <c r="Z359" s="199"/>
    </row>
    <row r="360" spans="2:26" x14ac:dyDescent="0.3">
      <c r="B360" s="200"/>
      <c r="C360" s="117"/>
      <c r="D360" s="185" t="s">
        <v>1567</v>
      </c>
      <c r="E360" s="217">
        <v>63</v>
      </c>
      <c r="F360" s="217" t="s">
        <v>1421</v>
      </c>
      <c r="G360" s="117"/>
      <c r="H360" s="185" t="s">
        <v>743</v>
      </c>
      <c r="I360" s="185" t="s">
        <v>775</v>
      </c>
      <c r="J360" s="117" t="str">
        <f t="shared" si="5"/>
        <v>Sampang</v>
      </c>
      <c r="K360" s="117"/>
      <c r="L360" s="117"/>
      <c r="M360" s="185" t="s">
        <v>572</v>
      </c>
      <c r="N360" s="117"/>
      <c r="O360" s="204" t="s">
        <v>359</v>
      </c>
      <c r="P360" s="117"/>
      <c r="Q360" s="204" t="s">
        <v>729</v>
      </c>
      <c r="R360" s="117">
        <v>-7.1824130999999998</v>
      </c>
      <c r="S360" s="117">
        <v>113.2335681</v>
      </c>
      <c r="T360" s="205"/>
      <c r="U360" s="117"/>
      <c r="V360" s="117"/>
      <c r="W360" s="199"/>
      <c r="X360" s="199"/>
      <c r="Y360" s="199"/>
      <c r="Z360" s="199"/>
    </row>
    <row r="361" spans="2:26" x14ac:dyDescent="0.3">
      <c r="B361" s="200"/>
      <c r="C361" s="117"/>
      <c r="D361" s="185" t="s">
        <v>1570</v>
      </c>
      <c r="E361" s="217">
        <v>29</v>
      </c>
      <c r="F361" s="217" t="s">
        <v>1423</v>
      </c>
      <c r="G361" s="117"/>
      <c r="H361" s="185" t="s">
        <v>1591</v>
      </c>
      <c r="I361" s="185" t="s">
        <v>775</v>
      </c>
      <c r="J361" s="117" t="str">
        <f t="shared" si="5"/>
        <v>Sampang</v>
      </c>
      <c r="K361" s="117"/>
      <c r="L361" s="117"/>
      <c r="M361" s="185" t="s">
        <v>572</v>
      </c>
      <c r="N361" s="117"/>
      <c r="O361" s="204" t="s">
        <v>359</v>
      </c>
      <c r="P361" s="117"/>
      <c r="Q361" s="204" t="s">
        <v>729</v>
      </c>
      <c r="R361" s="117">
        <v>-7.1826461000000004</v>
      </c>
      <c r="S361" s="117">
        <v>113.2333138</v>
      </c>
      <c r="T361" s="205"/>
      <c r="U361" s="117"/>
      <c r="V361" s="117"/>
      <c r="W361" s="199"/>
      <c r="X361" s="199"/>
      <c r="Y361" s="199"/>
      <c r="Z361" s="199"/>
    </row>
    <row r="362" spans="2:26" x14ac:dyDescent="0.3">
      <c r="B362" s="200"/>
      <c r="C362" s="117"/>
      <c r="D362" s="235" t="s">
        <v>1578</v>
      </c>
      <c r="E362" s="236">
        <v>66</v>
      </c>
      <c r="F362" s="236" t="s">
        <v>1421</v>
      </c>
      <c r="G362" s="117"/>
      <c r="H362" s="235" t="s">
        <v>1599</v>
      </c>
      <c r="I362" s="235" t="s">
        <v>775</v>
      </c>
      <c r="J362" s="117" t="str">
        <f t="shared" si="5"/>
        <v>Sampang</v>
      </c>
      <c r="K362" s="117"/>
      <c r="L362" s="117"/>
      <c r="M362" s="235" t="s">
        <v>572</v>
      </c>
      <c r="N362" s="117"/>
      <c r="O362" s="204" t="s">
        <v>359</v>
      </c>
      <c r="P362" s="117"/>
      <c r="Q362" s="204" t="s">
        <v>729</v>
      </c>
      <c r="R362" s="117">
        <v>-7.1820645000000001</v>
      </c>
      <c r="S362" s="117">
        <v>113.2337328</v>
      </c>
      <c r="T362" s="205"/>
      <c r="U362" s="117"/>
      <c r="V362" s="117"/>
      <c r="W362" s="199"/>
      <c r="X362" s="199"/>
      <c r="Y362" s="199"/>
      <c r="Z362" s="199"/>
    </row>
    <row r="363" spans="2:26" x14ac:dyDescent="0.3">
      <c r="B363" s="200"/>
      <c r="C363" s="117"/>
      <c r="D363" s="192" t="s">
        <v>1614</v>
      </c>
      <c r="E363" s="219">
        <v>21</v>
      </c>
      <c r="F363" s="219" t="s">
        <v>1421</v>
      </c>
      <c r="G363" s="117"/>
      <c r="H363" s="192" t="s">
        <v>757</v>
      </c>
      <c r="I363" s="192" t="s">
        <v>775</v>
      </c>
      <c r="J363" s="117" t="str">
        <f t="shared" si="5"/>
        <v>Sampang</v>
      </c>
      <c r="K363" s="117"/>
      <c r="L363" s="117"/>
      <c r="M363" s="192" t="s">
        <v>572</v>
      </c>
      <c r="N363" s="117"/>
      <c r="O363" s="204" t="s">
        <v>359</v>
      </c>
      <c r="P363" s="117"/>
      <c r="Q363" s="204" t="s">
        <v>774</v>
      </c>
      <c r="R363" s="117">
        <v>-7.1825568000000004</v>
      </c>
      <c r="S363" s="117">
        <v>113.2330886</v>
      </c>
      <c r="T363" s="205"/>
      <c r="U363" s="117"/>
      <c r="V363" s="117"/>
      <c r="W363" s="199"/>
      <c r="X363" s="199"/>
      <c r="Y363" s="199"/>
      <c r="Z363" s="199"/>
    </row>
    <row r="364" spans="2:26" x14ac:dyDescent="0.3">
      <c r="B364" s="200"/>
      <c r="C364" s="117"/>
      <c r="D364" s="193" t="s">
        <v>1626</v>
      </c>
      <c r="E364" s="220">
        <v>19</v>
      </c>
      <c r="F364" s="219" t="s">
        <v>1421</v>
      </c>
      <c r="G364" s="117"/>
      <c r="H364" s="193" t="s">
        <v>766</v>
      </c>
      <c r="I364" s="193" t="s">
        <v>775</v>
      </c>
      <c r="J364" s="117" t="str">
        <f t="shared" si="5"/>
        <v>Sampang</v>
      </c>
      <c r="K364" s="117"/>
      <c r="L364" s="117"/>
      <c r="M364" s="193" t="s">
        <v>572</v>
      </c>
      <c r="N364" s="117"/>
      <c r="O364" s="204" t="s">
        <v>359</v>
      </c>
      <c r="P364" s="117"/>
      <c r="Q364" s="204" t="s">
        <v>774</v>
      </c>
      <c r="R364" s="117">
        <v>-7.1827018000000002</v>
      </c>
      <c r="S364" s="117">
        <v>113.23386429999999</v>
      </c>
      <c r="T364" s="205"/>
      <c r="U364" s="117"/>
      <c r="V364" s="117"/>
      <c r="W364" s="199"/>
      <c r="X364" s="199"/>
      <c r="Y364" s="199"/>
      <c r="Z364" s="199"/>
    </row>
    <row r="365" spans="2:26" x14ac:dyDescent="0.3">
      <c r="B365" s="200"/>
      <c r="C365" s="117"/>
      <c r="D365" s="193" t="s">
        <v>1340</v>
      </c>
      <c r="E365" s="220">
        <v>52</v>
      </c>
      <c r="F365" s="219" t="s">
        <v>1421</v>
      </c>
      <c r="G365" s="117"/>
      <c r="H365" s="193" t="s">
        <v>768</v>
      </c>
      <c r="I365" s="193" t="s">
        <v>775</v>
      </c>
      <c r="J365" s="117" t="str">
        <f t="shared" si="5"/>
        <v>Sampang</v>
      </c>
      <c r="K365" s="117"/>
      <c r="L365" s="117"/>
      <c r="M365" s="193" t="s">
        <v>572</v>
      </c>
      <c r="N365" s="117"/>
      <c r="O365" s="204" t="s">
        <v>359</v>
      </c>
      <c r="P365" s="117"/>
      <c r="Q365" s="204" t="s">
        <v>774</v>
      </c>
      <c r="R365" s="117">
        <v>-7.1827972999999998</v>
      </c>
      <c r="S365" s="117">
        <v>113.2330741</v>
      </c>
      <c r="T365" s="205"/>
      <c r="U365" s="117"/>
      <c r="V365" s="117"/>
      <c r="W365" s="199"/>
      <c r="X365" s="199"/>
      <c r="Y365" s="199"/>
      <c r="Z365" s="199"/>
    </row>
    <row r="366" spans="2:26" x14ac:dyDescent="0.3">
      <c r="B366" s="200"/>
      <c r="C366" s="117"/>
      <c r="D366" s="193" t="s">
        <v>1635</v>
      </c>
      <c r="E366" s="220">
        <v>36</v>
      </c>
      <c r="F366" s="221" t="s">
        <v>1421</v>
      </c>
      <c r="G366" s="117"/>
      <c r="H366" s="193" t="s">
        <v>1484</v>
      </c>
      <c r="I366" s="193" t="s">
        <v>775</v>
      </c>
      <c r="J366" s="117" t="str">
        <f t="shared" si="5"/>
        <v>Sampang</v>
      </c>
      <c r="K366" s="117"/>
      <c r="L366" s="117"/>
      <c r="M366" s="193" t="s">
        <v>572</v>
      </c>
      <c r="N366" s="117"/>
      <c r="O366" s="204" t="s">
        <v>359</v>
      </c>
      <c r="P366" s="117"/>
      <c r="Q366" s="204" t="s">
        <v>774</v>
      </c>
      <c r="R366" s="117">
        <v>-7.1822800000000004</v>
      </c>
      <c r="S366" s="117">
        <v>113.2332832</v>
      </c>
      <c r="T366" s="205"/>
      <c r="U366" s="117"/>
      <c r="V366" s="117"/>
      <c r="W366" s="199"/>
      <c r="X366" s="199"/>
      <c r="Y366" s="199"/>
      <c r="Z366" s="199"/>
    </row>
    <row r="367" spans="2:26" x14ac:dyDescent="0.3">
      <c r="B367" s="200"/>
      <c r="C367" s="117"/>
      <c r="D367" s="241" t="s">
        <v>1638</v>
      </c>
      <c r="E367" s="220">
        <v>17</v>
      </c>
      <c r="F367" s="221" t="s">
        <v>1423</v>
      </c>
      <c r="G367" s="117"/>
      <c r="H367" s="193" t="s">
        <v>1676</v>
      </c>
      <c r="I367" s="193" t="s">
        <v>775</v>
      </c>
      <c r="J367" s="117" t="str">
        <f t="shared" si="5"/>
        <v>Sampang</v>
      </c>
      <c r="K367" s="117"/>
      <c r="L367" s="117"/>
      <c r="M367" s="193" t="s">
        <v>572</v>
      </c>
      <c r="N367" s="117"/>
      <c r="O367" s="204" t="s">
        <v>359</v>
      </c>
      <c r="P367" s="117"/>
      <c r="Q367" s="204" t="s">
        <v>774</v>
      </c>
      <c r="R367" s="117">
        <v>-7.1825526000000002</v>
      </c>
      <c r="S367" s="117">
        <v>113.23368379999999</v>
      </c>
      <c r="T367" s="205"/>
      <c r="U367" s="117"/>
      <c r="V367" s="117"/>
      <c r="W367" s="199"/>
      <c r="X367" s="199"/>
      <c r="Y367" s="199"/>
      <c r="Z367" s="199"/>
    </row>
    <row r="368" spans="2:26" x14ac:dyDescent="0.3">
      <c r="B368" s="200"/>
      <c r="C368" s="117"/>
      <c r="D368" s="241" t="s">
        <v>1639</v>
      </c>
      <c r="E368" s="220">
        <v>10</v>
      </c>
      <c r="F368" s="221" t="s">
        <v>1423</v>
      </c>
      <c r="G368" s="117"/>
      <c r="H368" s="193" t="s">
        <v>1677</v>
      </c>
      <c r="I368" s="193" t="s">
        <v>775</v>
      </c>
      <c r="J368" s="117" t="str">
        <f t="shared" si="5"/>
        <v>Sampang</v>
      </c>
      <c r="K368" s="117"/>
      <c r="L368" s="117"/>
      <c r="M368" s="193" t="s">
        <v>572</v>
      </c>
      <c r="N368" s="117"/>
      <c r="O368" s="204" t="s">
        <v>359</v>
      </c>
      <c r="P368" s="117"/>
      <c r="Q368" s="204" t="s">
        <v>774</v>
      </c>
      <c r="R368" s="117">
        <v>-7.1829109999999998</v>
      </c>
      <c r="S368" s="117">
        <v>113.233536</v>
      </c>
      <c r="T368" s="205"/>
      <c r="U368" s="117"/>
      <c r="V368" s="117"/>
      <c r="W368" s="199"/>
      <c r="X368" s="199"/>
      <c r="Y368" s="199"/>
      <c r="Z368" s="199"/>
    </row>
    <row r="369" spans="2:26" x14ac:dyDescent="0.3">
      <c r="B369" s="200"/>
      <c r="C369" s="117"/>
      <c r="D369" s="241" t="s">
        <v>1642</v>
      </c>
      <c r="E369" s="220">
        <v>26</v>
      </c>
      <c r="F369" s="221" t="s">
        <v>1421</v>
      </c>
      <c r="G369" s="117"/>
      <c r="H369" s="193" t="s">
        <v>1679</v>
      </c>
      <c r="I369" s="193" t="s">
        <v>775</v>
      </c>
      <c r="J369" s="117" t="str">
        <f t="shared" si="5"/>
        <v>Sampang</v>
      </c>
      <c r="K369" s="117"/>
      <c r="L369" s="117"/>
      <c r="M369" s="193" t="s">
        <v>572</v>
      </c>
      <c r="N369" s="117"/>
      <c r="O369" s="204" t="s">
        <v>359</v>
      </c>
      <c r="P369" s="117"/>
      <c r="Q369" s="204" t="s">
        <v>774</v>
      </c>
      <c r="R369" s="117">
        <v>-7.1829767000000002</v>
      </c>
      <c r="S369" s="117">
        <v>113.2338148</v>
      </c>
      <c r="T369" s="205"/>
      <c r="U369" s="117"/>
      <c r="V369" s="117"/>
      <c r="W369" s="199"/>
      <c r="X369" s="199"/>
      <c r="Y369" s="199"/>
      <c r="Z369" s="199"/>
    </row>
    <row r="370" spans="2:26" x14ac:dyDescent="0.3">
      <c r="B370" s="200"/>
      <c r="C370" s="117"/>
      <c r="D370" s="241" t="s">
        <v>1644</v>
      </c>
      <c r="E370" s="220">
        <v>34</v>
      </c>
      <c r="F370" s="221" t="s">
        <v>1423</v>
      </c>
      <c r="G370" s="117"/>
      <c r="H370" s="193" t="s">
        <v>1677</v>
      </c>
      <c r="I370" s="193" t="s">
        <v>775</v>
      </c>
      <c r="J370" s="117" t="str">
        <f t="shared" si="5"/>
        <v>Sampang</v>
      </c>
      <c r="K370" s="117"/>
      <c r="L370" s="117"/>
      <c r="M370" s="193" t="s">
        <v>572</v>
      </c>
      <c r="N370" s="117"/>
      <c r="O370" s="204" t="s">
        <v>359</v>
      </c>
      <c r="P370" s="117"/>
      <c r="Q370" s="204" t="s">
        <v>774</v>
      </c>
      <c r="R370" s="117">
        <v>-7.1824462000000002</v>
      </c>
      <c r="S370" s="117">
        <v>113.23357559999999</v>
      </c>
      <c r="T370" s="205"/>
      <c r="U370" s="117"/>
      <c r="V370" s="117"/>
      <c r="W370" s="199"/>
      <c r="X370" s="199"/>
      <c r="Y370" s="199"/>
      <c r="Z370" s="199"/>
    </row>
    <row r="371" spans="2:26" x14ac:dyDescent="0.3">
      <c r="B371" s="200"/>
      <c r="C371" s="117"/>
      <c r="D371" s="241" t="s">
        <v>1647</v>
      </c>
      <c r="E371" s="220">
        <v>19</v>
      </c>
      <c r="F371" s="221" t="s">
        <v>1423</v>
      </c>
      <c r="G371" s="117"/>
      <c r="H371" s="193" t="s">
        <v>1682</v>
      </c>
      <c r="I371" s="193" t="s">
        <v>775</v>
      </c>
      <c r="J371" s="117" t="str">
        <f t="shared" si="5"/>
        <v>Sampang</v>
      </c>
      <c r="K371" s="117"/>
      <c r="L371" s="117"/>
      <c r="M371" s="193" t="s">
        <v>572</v>
      </c>
      <c r="N371" s="117"/>
      <c r="O371" s="204" t="s">
        <v>359</v>
      </c>
      <c r="P371" s="117"/>
      <c r="Q371" s="204" t="s">
        <v>774</v>
      </c>
      <c r="R371" s="117">
        <v>-7.1823598999999998</v>
      </c>
      <c r="S371" s="117">
        <v>113.2335593</v>
      </c>
      <c r="T371" s="205"/>
      <c r="U371" s="117"/>
      <c r="V371" s="117"/>
      <c r="W371" s="199"/>
      <c r="X371" s="199"/>
      <c r="Y371" s="199"/>
      <c r="Z371" s="199"/>
    </row>
    <row r="372" spans="2:26" x14ac:dyDescent="0.3">
      <c r="B372" s="200"/>
      <c r="C372" s="117"/>
      <c r="D372" s="241" t="s">
        <v>1648</v>
      </c>
      <c r="E372" s="220">
        <v>50</v>
      </c>
      <c r="F372" s="221" t="s">
        <v>1423</v>
      </c>
      <c r="G372" s="117"/>
      <c r="H372" s="193" t="s">
        <v>1683</v>
      </c>
      <c r="I372" s="193" t="s">
        <v>775</v>
      </c>
      <c r="J372" s="117" t="str">
        <f t="shared" si="5"/>
        <v>Sampang</v>
      </c>
      <c r="K372" s="117"/>
      <c r="L372" s="117"/>
      <c r="M372" s="193" t="s">
        <v>572</v>
      </c>
      <c r="N372" s="117"/>
      <c r="O372" s="204" t="s">
        <v>359</v>
      </c>
      <c r="P372" s="117"/>
      <c r="Q372" s="204" t="s">
        <v>774</v>
      </c>
      <c r="R372" s="117">
        <v>-7.1828494000000003</v>
      </c>
      <c r="S372" s="117">
        <v>113.2337919</v>
      </c>
      <c r="T372" s="205"/>
      <c r="U372" s="117"/>
      <c r="V372" s="117"/>
      <c r="W372" s="199"/>
      <c r="X372" s="199"/>
      <c r="Y372" s="199"/>
      <c r="Z372" s="199"/>
    </row>
    <row r="373" spans="2:26" x14ac:dyDescent="0.3">
      <c r="B373" s="200"/>
      <c r="C373" s="117"/>
      <c r="D373" s="193" t="s">
        <v>1650</v>
      </c>
      <c r="E373" s="220">
        <v>44</v>
      </c>
      <c r="F373" s="221" t="s">
        <v>1423</v>
      </c>
      <c r="G373" s="117"/>
      <c r="H373" s="193" t="s">
        <v>1684</v>
      </c>
      <c r="I373" s="193" t="s">
        <v>775</v>
      </c>
      <c r="J373" s="117" t="str">
        <f t="shared" si="5"/>
        <v>Sampang</v>
      </c>
      <c r="K373" s="117"/>
      <c r="L373" s="117"/>
      <c r="M373" s="193" t="s">
        <v>572</v>
      </c>
      <c r="N373" s="117"/>
      <c r="O373" s="204" t="s">
        <v>359</v>
      </c>
      <c r="P373" s="117"/>
      <c r="Q373" s="204" t="s">
        <v>774</v>
      </c>
      <c r="R373" s="117">
        <v>-7.1827060999999999</v>
      </c>
      <c r="S373" s="117">
        <v>113.2337143</v>
      </c>
      <c r="T373" s="205"/>
      <c r="U373" s="117"/>
      <c r="V373" s="117"/>
      <c r="W373" s="199"/>
      <c r="X373" s="199"/>
      <c r="Y373" s="199"/>
      <c r="Z373" s="199"/>
    </row>
    <row r="374" spans="2:26" x14ac:dyDescent="0.3">
      <c r="B374" s="200"/>
      <c r="C374" s="117"/>
      <c r="D374" s="193" t="s">
        <v>1653</v>
      </c>
      <c r="E374" s="220">
        <v>4</v>
      </c>
      <c r="F374" s="221" t="s">
        <v>1421</v>
      </c>
      <c r="G374" s="117"/>
      <c r="H374" s="193" t="s">
        <v>1686</v>
      </c>
      <c r="I374" s="193" t="s">
        <v>775</v>
      </c>
      <c r="J374" s="117" t="str">
        <f t="shared" si="5"/>
        <v>Sampang</v>
      </c>
      <c r="K374" s="117"/>
      <c r="L374" s="117"/>
      <c r="M374" s="193" t="s">
        <v>572</v>
      </c>
      <c r="N374" s="117"/>
      <c r="O374" s="204" t="s">
        <v>359</v>
      </c>
      <c r="P374" s="117"/>
      <c r="Q374" s="204" t="s">
        <v>774</v>
      </c>
      <c r="R374" s="117">
        <v>-7.1828919000000004</v>
      </c>
      <c r="S374" s="117">
        <v>113.23304880000001</v>
      </c>
      <c r="T374" s="205"/>
      <c r="U374" s="117"/>
      <c r="V374" s="117"/>
      <c r="W374" s="199"/>
      <c r="X374" s="199"/>
      <c r="Y374" s="199"/>
      <c r="Z374" s="199"/>
    </row>
    <row r="375" spans="2:26" x14ac:dyDescent="0.3">
      <c r="B375" s="200"/>
      <c r="C375" s="117"/>
      <c r="D375" s="241" t="s">
        <v>1655</v>
      </c>
      <c r="E375" s="220">
        <v>44</v>
      </c>
      <c r="F375" s="221" t="s">
        <v>1421</v>
      </c>
      <c r="G375" s="117"/>
      <c r="H375" s="193" t="s">
        <v>1683</v>
      </c>
      <c r="I375" s="193" t="s">
        <v>775</v>
      </c>
      <c r="J375" s="117" t="str">
        <f t="shared" si="5"/>
        <v>Sampang</v>
      </c>
      <c r="K375" s="117"/>
      <c r="L375" s="117"/>
      <c r="M375" s="193" t="s">
        <v>572</v>
      </c>
      <c r="N375" s="117"/>
      <c r="O375" s="204" t="s">
        <v>359</v>
      </c>
      <c r="P375" s="117"/>
      <c r="Q375" s="204" t="s">
        <v>774</v>
      </c>
      <c r="R375" s="117">
        <v>-7.1821951999999998</v>
      </c>
      <c r="S375" s="117">
        <v>113.23388559999999</v>
      </c>
      <c r="T375" s="205"/>
      <c r="U375" s="117"/>
      <c r="V375" s="117"/>
      <c r="W375" s="199"/>
      <c r="X375" s="199"/>
      <c r="Y375" s="199"/>
      <c r="Z375" s="199"/>
    </row>
    <row r="376" spans="2:26" x14ac:dyDescent="0.3">
      <c r="B376" s="200"/>
      <c r="C376" s="117"/>
      <c r="D376" s="193" t="s">
        <v>1656</v>
      </c>
      <c r="E376" s="220">
        <v>54</v>
      </c>
      <c r="F376" s="221" t="s">
        <v>1423</v>
      </c>
      <c r="G376" s="117"/>
      <c r="H376" s="193" t="s">
        <v>1687</v>
      </c>
      <c r="I376" s="193" t="s">
        <v>775</v>
      </c>
      <c r="J376" s="117" t="str">
        <f t="shared" si="5"/>
        <v>Sampang</v>
      </c>
      <c r="K376" s="117"/>
      <c r="L376" s="117"/>
      <c r="M376" s="193" t="s">
        <v>572</v>
      </c>
      <c r="N376" s="117"/>
      <c r="O376" s="204" t="s">
        <v>359</v>
      </c>
      <c r="P376" s="117"/>
      <c r="Q376" s="204" t="s">
        <v>774</v>
      </c>
      <c r="R376" s="117">
        <v>-7.1822274999999998</v>
      </c>
      <c r="S376" s="117">
        <v>113.23326040000001</v>
      </c>
      <c r="T376" s="205"/>
      <c r="U376" s="117"/>
      <c r="V376" s="117"/>
      <c r="W376" s="199"/>
      <c r="X376" s="199"/>
      <c r="Y376" s="199"/>
      <c r="Z376" s="199"/>
    </row>
    <row r="377" spans="2:26" x14ac:dyDescent="0.3">
      <c r="B377" s="200"/>
      <c r="C377" s="117"/>
      <c r="D377" s="241" t="s">
        <v>1661</v>
      </c>
      <c r="E377" s="220">
        <v>73</v>
      </c>
      <c r="F377" s="221" t="s">
        <v>1423</v>
      </c>
      <c r="G377" s="117"/>
      <c r="H377" s="193" t="s">
        <v>1691</v>
      </c>
      <c r="I377" s="193" t="s">
        <v>782</v>
      </c>
      <c r="J377" s="117" t="str">
        <f t="shared" si="5"/>
        <v>Karang Penang</v>
      </c>
      <c r="K377" s="117"/>
      <c r="L377" s="117"/>
      <c r="M377" s="193" t="s">
        <v>1700</v>
      </c>
      <c r="N377" s="117"/>
      <c r="O377" s="204" t="s">
        <v>359</v>
      </c>
      <c r="P377" s="117"/>
      <c r="Q377" s="204" t="s">
        <v>774</v>
      </c>
      <c r="R377" s="117">
        <v>-7.0095612000000003</v>
      </c>
      <c r="S377" s="117">
        <v>113.3771993</v>
      </c>
      <c r="T377" s="205"/>
      <c r="U377" s="117"/>
      <c r="V377" s="117"/>
      <c r="W377" s="199"/>
      <c r="X377" s="199"/>
      <c r="Y377" s="199"/>
      <c r="Z377" s="199"/>
    </row>
    <row r="378" spans="2:26" x14ac:dyDescent="0.3">
      <c r="B378" s="200"/>
      <c r="C378" s="117"/>
      <c r="D378" s="44" t="s">
        <v>924</v>
      </c>
      <c r="E378" s="208">
        <v>10</v>
      </c>
      <c r="F378" s="51" t="s">
        <v>1421</v>
      </c>
      <c r="G378" s="204"/>
      <c r="H378" s="178" t="s">
        <v>616</v>
      </c>
      <c r="I378" s="178" t="s">
        <v>782</v>
      </c>
      <c r="J378" s="117" t="str">
        <f t="shared" si="5"/>
        <v>Karang Penang</v>
      </c>
      <c r="K378" s="117"/>
      <c r="L378" s="117"/>
      <c r="M378" s="178" t="s">
        <v>562</v>
      </c>
      <c r="N378" s="117"/>
      <c r="O378" s="204" t="s">
        <v>359</v>
      </c>
      <c r="P378" s="117"/>
      <c r="Q378" s="204" t="s">
        <v>713</v>
      </c>
      <c r="R378" s="117">
        <v>-7.0088692000000004</v>
      </c>
      <c r="S378" s="117">
        <v>113.3775097</v>
      </c>
      <c r="T378" s="205"/>
      <c r="U378" s="117"/>
      <c r="V378" s="117"/>
      <c r="W378" s="199"/>
      <c r="X378" s="199"/>
      <c r="Y378" s="199"/>
      <c r="Z378" s="199"/>
    </row>
    <row r="379" spans="2:26" x14ac:dyDescent="0.3">
      <c r="B379" s="200"/>
      <c r="C379" s="117"/>
      <c r="D379" s="44" t="s">
        <v>925</v>
      </c>
      <c r="E379" s="208">
        <v>36</v>
      </c>
      <c r="F379" s="51" t="s">
        <v>1421</v>
      </c>
      <c r="G379" s="204"/>
      <c r="H379" s="277" t="s">
        <v>617</v>
      </c>
      <c r="I379" s="178" t="s">
        <v>782</v>
      </c>
      <c r="J379" s="117" t="str">
        <f t="shared" si="5"/>
        <v>Karang Penang</v>
      </c>
      <c r="K379" s="117"/>
      <c r="L379" s="117"/>
      <c r="M379" s="178" t="s">
        <v>562</v>
      </c>
      <c r="N379" s="117"/>
      <c r="O379" s="204" t="s">
        <v>359</v>
      </c>
      <c r="P379" s="117"/>
      <c r="Q379" s="204" t="s">
        <v>713</v>
      </c>
      <c r="R379" s="117">
        <v>-7.0093538999999998</v>
      </c>
      <c r="S379" s="117">
        <v>113.3780529</v>
      </c>
      <c r="T379" s="205"/>
      <c r="U379" s="117"/>
      <c r="V379" s="117"/>
      <c r="W379" s="199"/>
      <c r="X379" s="199"/>
      <c r="Y379" s="199"/>
      <c r="Z379" s="199"/>
    </row>
    <row r="380" spans="2:26" x14ac:dyDescent="0.3">
      <c r="B380" s="200"/>
      <c r="C380" s="117"/>
      <c r="D380" s="44" t="s">
        <v>976</v>
      </c>
      <c r="E380" s="208">
        <v>21</v>
      </c>
      <c r="F380" s="51" t="s">
        <v>1421</v>
      </c>
      <c r="G380" s="204"/>
      <c r="H380" s="177" t="s">
        <v>646</v>
      </c>
      <c r="I380" s="178" t="s">
        <v>782</v>
      </c>
      <c r="J380" s="117" t="str">
        <f t="shared" si="5"/>
        <v>Karang Penang</v>
      </c>
      <c r="K380" s="117"/>
      <c r="L380" s="117"/>
      <c r="M380" s="230" t="s">
        <v>562</v>
      </c>
      <c r="N380" s="117"/>
      <c r="O380" s="204" t="s">
        <v>359</v>
      </c>
      <c r="P380" s="117"/>
      <c r="Q380" s="204" t="s">
        <v>713</v>
      </c>
      <c r="R380" s="117">
        <v>-7.0091175000000003</v>
      </c>
      <c r="S380" s="117">
        <v>113.3781207</v>
      </c>
      <c r="T380" s="205"/>
      <c r="U380" s="117"/>
      <c r="V380" s="117"/>
      <c r="W380" s="199"/>
      <c r="X380" s="199"/>
      <c r="Y380" s="199"/>
      <c r="Z380" s="199"/>
    </row>
    <row r="381" spans="2:26" x14ac:dyDescent="0.3">
      <c r="B381" s="200"/>
      <c r="C381" s="117"/>
      <c r="D381" s="44" t="s">
        <v>977</v>
      </c>
      <c r="E381" s="208">
        <v>27</v>
      </c>
      <c r="F381" s="51" t="s">
        <v>1423</v>
      </c>
      <c r="G381" s="204"/>
      <c r="H381" s="274" t="s">
        <v>646</v>
      </c>
      <c r="I381" s="178" t="s">
        <v>782</v>
      </c>
      <c r="J381" s="117" t="str">
        <f t="shared" si="5"/>
        <v>Karang Penang</v>
      </c>
      <c r="K381" s="117"/>
      <c r="L381" s="117"/>
      <c r="M381" s="230" t="s">
        <v>562</v>
      </c>
      <c r="N381" s="117"/>
      <c r="O381" s="204" t="s">
        <v>359</v>
      </c>
      <c r="P381" s="117"/>
      <c r="Q381" s="204" t="s">
        <v>713</v>
      </c>
      <c r="R381" s="117">
        <v>-7.0094313000000001</v>
      </c>
      <c r="S381" s="117">
        <v>113.37766329999999</v>
      </c>
      <c r="T381" s="205"/>
      <c r="U381" s="117"/>
      <c r="V381" s="117"/>
      <c r="W381" s="199"/>
      <c r="X381" s="199"/>
      <c r="Y381" s="199"/>
      <c r="Z381" s="199"/>
    </row>
    <row r="382" spans="2:26" x14ac:dyDescent="0.3">
      <c r="B382" s="200"/>
      <c r="C382" s="117"/>
      <c r="D382" s="44" t="s">
        <v>994</v>
      </c>
      <c r="E382" s="208">
        <v>18</v>
      </c>
      <c r="F382" s="51" t="s">
        <v>1423</v>
      </c>
      <c r="G382" s="204"/>
      <c r="H382" s="177" t="s">
        <v>582</v>
      </c>
      <c r="I382" s="177" t="s">
        <v>782</v>
      </c>
      <c r="J382" s="117" t="str">
        <f t="shared" si="5"/>
        <v>Karang Penang</v>
      </c>
      <c r="K382" s="117"/>
      <c r="L382" s="117"/>
      <c r="M382" s="230" t="s">
        <v>562</v>
      </c>
      <c r="N382" s="117"/>
      <c r="O382" s="204" t="s">
        <v>359</v>
      </c>
      <c r="P382" s="117"/>
      <c r="Q382" s="204" t="s">
        <v>713</v>
      </c>
      <c r="R382" s="117">
        <v>-7.0093135999999996</v>
      </c>
      <c r="S382" s="117">
        <v>113.3776482</v>
      </c>
      <c r="T382" s="205"/>
      <c r="U382" s="117"/>
      <c r="V382" s="117"/>
      <c r="W382" s="199"/>
      <c r="X382" s="199"/>
      <c r="Y382" s="199"/>
      <c r="Z382" s="199"/>
    </row>
    <row r="383" spans="2:26" x14ac:dyDescent="0.3">
      <c r="B383" s="200"/>
      <c r="C383" s="117"/>
      <c r="D383" s="44" t="s">
        <v>995</v>
      </c>
      <c r="E383" s="208">
        <v>21</v>
      </c>
      <c r="F383" s="51" t="s">
        <v>1423</v>
      </c>
      <c r="G383" s="204"/>
      <c r="H383" s="177" t="s">
        <v>582</v>
      </c>
      <c r="I383" s="177" t="s">
        <v>782</v>
      </c>
      <c r="J383" s="117" t="str">
        <f t="shared" si="5"/>
        <v>Karang Penang</v>
      </c>
      <c r="K383" s="117"/>
      <c r="L383" s="117"/>
      <c r="M383" s="230" t="s">
        <v>562</v>
      </c>
      <c r="N383" s="117"/>
      <c r="O383" s="204" t="s">
        <v>359</v>
      </c>
      <c r="P383" s="117"/>
      <c r="Q383" s="204" t="s">
        <v>713</v>
      </c>
      <c r="R383" s="117">
        <v>-7.0086728000000003</v>
      </c>
      <c r="S383" s="117">
        <v>113.3778121</v>
      </c>
      <c r="T383" s="205"/>
      <c r="U383" s="117"/>
      <c r="V383" s="117"/>
      <c r="W383" s="199"/>
      <c r="X383" s="199"/>
      <c r="Y383" s="199"/>
      <c r="Z383" s="199"/>
    </row>
    <row r="384" spans="2:26" x14ac:dyDescent="0.3">
      <c r="B384" s="200"/>
      <c r="C384" s="117"/>
      <c r="D384" s="44" t="s">
        <v>1037</v>
      </c>
      <c r="E384" s="208">
        <v>26</v>
      </c>
      <c r="F384" s="51" t="s">
        <v>1423</v>
      </c>
      <c r="G384" s="204"/>
      <c r="H384" s="177" t="s">
        <v>681</v>
      </c>
      <c r="I384" s="178" t="s">
        <v>782</v>
      </c>
      <c r="J384" s="117" t="str">
        <f t="shared" si="5"/>
        <v>Karang Penang</v>
      </c>
      <c r="K384" s="117"/>
      <c r="L384" s="117"/>
      <c r="M384" s="178" t="s">
        <v>562</v>
      </c>
      <c r="N384" s="117"/>
      <c r="O384" s="204" t="s">
        <v>359</v>
      </c>
      <c r="P384" s="117"/>
      <c r="Q384" s="204" t="s">
        <v>713</v>
      </c>
      <c r="R384" s="117">
        <v>-7.0090259000000001</v>
      </c>
      <c r="S384" s="117">
        <v>113.37819589999999</v>
      </c>
      <c r="T384" s="205"/>
      <c r="U384" s="117"/>
      <c r="V384" s="117"/>
      <c r="W384" s="199"/>
      <c r="X384" s="199"/>
      <c r="Y384" s="199"/>
      <c r="Z384" s="199"/>
    </row>
    <row r="385" spans="2:26" x14ac:dyDescent="0.3">
      <c r="B385" s="200"/>
      <c r="C385" s="117"/>
      <c r="D385" s="44" t="s">
        <v>1038</v>
      </c>
      <c r="E385" s="208">
        <v>39</v>
      </c>
      <c r="F385" s="51" t="s">
        <v>1421</v>
      </c>
      <c r="G385" s="204"/>
      <c r="H385" s="177" t="s">
        <v>682</v>
      </c>
      <c r="I385" s="178" t="s">
        <v>782</v>
      </c>
      <c r="J385" s="117" t="str">
        <f t="shared" si="5"/>
        <v>Karang Penang</v>
      </c>
      <c r="K385" s="117"/>
      <c r="L385" s="117"/>
      <c r="M385" s="178" t="s">
        <v>562</v>
      </c>
      <c r="N385" s="117"/>
      <c r="O385" s="204" t="s">
        <v>359</v>
      </c>
      <c r="P385" s="117"/>
      <c r="Q385" s="204" t="s">
        <v>713</v>
      </c>
      <c r="R385" s="117">
        <v>-7.0089540000000001</v>
      </c>
      <c r="S385" s="117">
        <v>113.3773001</v>
      </c>
      <c r="T385" s="205"/>
      <c r="U385" s="117"/>
      <c r="V385" s="117"/>
      <c r="W385" s="199"/>
      <c r="X385" s="199"/>
      <c r="Y385" s="199"/>
      <c r="Z385" s="199"/>
    </row>
    <row r="386" spans="2:26" x14ac:dyDescent="0.3">
      <c r="B386" s="200"/>
      <c r="C386" s="117"/>
      <c r="D386" s="44" t="s">
        <v>1039</v>
      </c>
      <c r="E386" s="208">
        <v>26</v>
      </c>
      <c r="F386" s="51" t="s">
        <v>1421</v>
      </c>
      <c r="G386" s="204"/>
      <c r="H386" s="177" t="s">
        <v>683</v>
      </c>
      <c r="I386" s="178" t="s">
        <v>782</v>
      </c>
      <c r="J386" s="117" t="str">
        <f t="shared" si="5"/>
        <v>Karang Penang</v>
      </c>
      <c r="K386" s="117"/>
      <c r="L386" s="117"/>
      <c r="M386" s="178" t="s">
        <v>562</v>
      </c>
      <c r="N386" s="117"/>
      <c r="O386" s="204" t="s">
        <v>359</v>
      </c>
      <c r="P386" s="117"/>
      <c r="Q386" s="204" t="s">
        <v>713</v>
      </c>
      <c r="R386" s="117">
        <v>-7.0093724999999996</v>
      </c>
      <c r="S386" s="117">
        <v>113.37731719999999</v>
      </c>
      <c r="T386" s="205"/>
      <c r="U386" s="117"/>
      <c r="V386" s="117"/>
      <c r="W386" s="199"/>
      <c r="X386" s="199"/>
      <c r="Y386" s="199"/>
      <c r="Z386" s="199"/>
    </row>
    <row r="387" spans="2:26" x14ac:dyDescent="0.3">
      <c r="B387" s="200"/>
      <c r="C387" s="117"/>
      <c r="D387" s="44" t="s">
        <v>1040</v>
      </c>
      <c r="E387" s="208">
        <v>31</v>
      </c>
      <c r="F387" s="51" t="s">
        <v>1423</v>
      </c>
      <c r="G387" s="204"/>
      <c r="H387" s="177" t="s">
        <v>684</v>
      </c>
      <c r="I387" s="178" t="s">
        <v>782</v>
      </c>
      <c r="J387" s="117" t="str">
        <f t="shared" ref="J387:J450" si="6">PROPER(I387)</f>
        <v>Karang Penang</v>
      </c>
      <c r="K387" s="117"/>
      <c r="L387" s="117"/>
      <c r="M387" s="178" t="s">
        <v>562</v>
      </c>
      <c r="N387" s="117"/>
      <c r="O387" s="204" t="s">
        <v>359</v>
      </c>
      <c r="P387" s="117"/>
      <c r="Q387" s="204" t="s">
        <v>713</v>
      </c>
      <c r="R387" s="117">
        <v>-7.0089237000000004</v>
      </c>
      <c r="S387" s="117">
        <v>113.377611</v>
      </c>
      <c r="T387" s="205"/>
      <c r="U387" s="117"/>
      <c r="V387" s="117"/>
      <c r="W387" s="199"/>
      <c r="X387" s="199"/>
      <c r="Y387" s="199"/>
      <c r="Z387" s="199"/>
    </row>
    <row r="388" spans="2:26" x14ac:dyDescent="0.3">
      <c r="B388" s="200"/>
      <c r="C388" s="117"/>
      <c r="D388" s="44" t="s">
        <v>1041</v>
      </c>
      <c r="E388" s="208">
        <v>25</v>
      </c>
      <c r="F388" s="51" t="s">
        <v>1421</v>
      </c>
      <c r="G388" s="204"/>
      <c r="H388" s="177" t="s">
        <v>684</v>
      </c>
      <c r="I388" s="178" t="s">
        <v>782</v>
      </c>
      <c r="J388" s="117" t="str">
        <f t="shared" si="6"/>
        <v>Karang Penang</v>
      </c>
      <c r="K388" s="117"/>
      <c r="L388" s="117"/>
      <c r="M388" s="178" t="s">
        <v>562</v>
      </c>
      <c r="N388" s="117"/>
      <c r="O388" s="204" t="s">
        <v>359</v>
      </c>
      <c r="P388" s="117"/>
      <c r="Q388" s="204" t="s">
        <v>713</v>
      </c>
      <c r="R388" s="117">
        <v>-7.0086114999999998</v>
      </c>
      <c r="S388" s="117">
        <v>113.37763030000001</v>
      </c>
      <c r="T388" s="205"/>
      <c r="U388" s="117"/>
      <c r="V388" s="117"/>
      <c r="W388" s="199"/>
      <c r="X388" s="199"/>
      <c r="Y388" s="199"/>
      <c r="Z388" s="199"/>
    </row>
    <row r="389" spans="2:26" x14ac:dyDescent="0.3">
      <c r="B389" s="200"/>
      <c r="C389" s="117"/>
      <c r="D389" s="44" t="s">
        <v>1042</v>
      </c>
      <c r="E389" s="261">
        <v>15</v>
      </c>
      <c r="F389" s="265" t="s">
        <v>1421</v>
      </c>
      <c r="G389" s="204"/>
      <c r="H389" s="177" t="s">
        <v>684</v>
      </c>
      <c r="I389" s="178" t="s">
        <v>782</v>
      </c>
      <c r="J389" s="117" t="str">
        <f t="shared" si="6"/>
        <v>Karang Penang</v>
      </c>
      <c r="K389" s="117"/>
      <c r="L389" s="117"/>
      <c r="M389" s="178" t="s">
        <v>562</v>
      </c>
      <c r="N389" s="117"/>
      <c r="O389" s="204" t="s">
        <v>359</v>
      </c>
      <c r="P389" s="117"/>
      <c r="Q389" s="204" t="s">
        <v>713</v>
      </c>
      <c r="R389" s="117">
        <v>-7.0089115</v>
      </c>
      <c r="S389" s="117">
        <v>113.37802569999999</v>
      </c>
      <c r="T389" s="205"/>
      <c r="U389" s="117"/>
      <c r="V389" s="117"/>
      <c r="W389" s="199"/>
      <c r="X389" s="199"/>
      <c r="Y389" s="199"/>
      <c r="Z389" s="199"/>
    </row>
    <row r="390" spans="2:26" x14ac:dyDescent="0.3">
      <c r="B390" s="200"/>
      <c r="C390" s="117"/>
      <c r="D390" s="44" t="s">
        <v>1043</v>
      </c>
      <c r="E390" s="208">
        <v>22</v>
      </c>
      <c r="F390" s="51" t="s">
        <v>1426</v>
      </c>
      <c r="G390" s="204"/>
      <c r="H390" s="177" t="s">
        <v>685</v>
      </c>
      <c r="I390" s="178" t="s">
        <v>782</v>
      </c>
      <c r="J390" s="117" t="str">
        <f t="shared" si="6"/>
        <v>Karang Penang</v>
      </c>
      <c r="K390" s="117"/>
      <c r="L390" s="117"/>
      <c r="M390" s="178" t="s">
        <v>562</v>
      </c>
      <c r="N390" s="117"/>
      <c r="O390" s="204" t="s">
        <v>359</v>
      </c>
      <c r="P390" s="117"/>
      <c r="Q390" s="204" t="s">
        <v>713</v>
      </c>
      <c r="R390" s="117">
        <v>-7.0087361000000001</v>
      </c>
      <c r="S390" s="117">
        <v>113.3781197</v>
      </c>
      <c r="T390" s="205"/>
      <c r="U390" s="117"/>
      <c r="V390" s="117"/>
      <c r="W390" s="199"/>
      <c r="X390" s="199"/>
      <c r="Y390" s="199"/>
      <c r="Z390" s="199"/>
    </row>
    <row r="391" spans="2:26" x14ac:dyDescent="0.3">
      <c r="B391" s="200"/>
      <c r="C391" s="117"/>
      <c r="D391" s="44" t="s">
        <v>1044</v>
      </c>
      <c r="E391" s="208">
        <v>40</v>
      </c>
      <c r="F391" s="51" t="s">
        <v>1423</v>
      </c>
      <c r="G391" s="204"/>
      <c r="H391" s="177" t="s">
        <v>683</v>
      </c>
      <c r="I391" s="178" t="s">
        <v>782</v>
      </c>
      <c r="J391" s="117" t="str">
        <f t="shared" si="6"/>
        <v>Karang Penang</v>
      </c>
      <c r="K391" s="117"/>
      <c r="L391" s="117"/>
      <c r="M391" s="178" t="s">
        <v>562</v>
      </c>
      <c r="N391" s="117"/>
      <c r="O391" s="204" t="s">
        <v>359</v>
      </c>
      <c r="P391" s="117"/>
      <c r="Q391" s="204" t="s">
        <v>713</v>
      </c>
      <c r="R391" s="117">
        <v>-7.0094386000000002</v>
      </c>
      <c r="S391" s="117">
        <v>113.37723509999999</v>
      </c>
      <c r="T391" s="205"/>
      <c r="U391" s="117"/>
      <c r="V391" s="117"/>
      <c r="W391" s="199"/>
      <c r="X391" s="199"/>
      <c r="Y391" s="199"/>
      <c r="Z391" s="199"/>
    </row>
    <row r="392" spans="2:26" x14ac:dyDescent="0.3">
      <c r="B392" s="200"/>
      <c r="C392" s="117"/>
      <c r="D392" s="44" t="s">
        <v>1112</v>
      </c>
      <c r="E392" s="208">
        <v>27</v>
      </c>
      <c r="F392" s="51" t="s">
        <v>1421</v>
      </c>
      <c r="G392" s="204"/>
      <c r="H392" s="177" t="s">
        <v>378</v>
      </c>
      <c r="I392" s="178" t="s">
        <v>782</v>
      </c>
      <c r="J392" s="117" t="str">
        <f t="shared" si="6"/>
        <v>Karang Penang</v>
      </c>
      <c r="K392" s="117"/>
      <c r="L392" s="117"/>
      <c r="M392" s="177" t="s">
        <v>562</v>
      </c>
      <c r="N392" s="117"/>
      <c r="O392" s="204" t="s">
        <v>359</v>
      </c>
      <c r="P392" s="117"/>
      <c r="Q392" s="204" t="s">
        <v>713</v>
      </c>
      <c r="R392" s="117">
        <v>-7.0092470000000002</v>
      </c>
      <c r="S392" s="117">
        <v>113.3774473</v>
      </c>
      <c r="T392" s="205"/>
      <c r="U392" s="117"/>
      <c r="V392" s="117"/>
      <c r="W392" s="199"/>
      <c r="X392" s="199"/>
      <c r="Y392" s="199"/>
      <c r="Z392" s="199"/>
    </row>
    <row r="393" spans="2:26" x14ac:dyDescent="0.3">
      <c r="B393" s="200"/>
      <c r="C393" s="117"/>
      <c r="D393" s="44" t="s">
        <v>1113</v>
      </c>
      <c r="E393" s="208">
        <v>45</v>
      </c>
      <c r="F393" s="51" t="s">
        <v>1423</v>
      </c>
      <c r="G393" s="204"/>
      <c r="H393" s="177" t="s">
        <v>379</v>
      </c>
      <c r="I393" s="178" t="s">
        <v>782</v>
      </c>
      <c r="J393" s="117" t="str">
        <f t="shared" si="6"/>
        <v>Karang Penang</v>
      </c>
      <c r="K393" s="117"/>
      <c r="L393" s="117"/>
      <c r="M393" s="177" t="s">
        <v>562</v>
      </c>
      <c r="N393" s="117"/>
      <c r="O393" s="204" t="s">
        <v>359</v>
      </c>
      <c r="P393" s="117"/>
      <c r="Q393" s="204" t="s">
        <v>713</v>
      </c>
      <c r="R393" s="117">
        <v>-7.0087431000000002</v>
      </c>
      <c r="S393" s="117">
        <v>113.3780976</v>
      </c>
      <c r="T393" s="205"/>
      <c r="U393" s="117"/>
      <c r="V393" s="117"/>
      <c r="W393" s="199"/>
      <c r="X393" s="199"/>
      <c r="Y393" s="199"/>
      <c r="Z393" s="199"/>
    </row>
    <row r="394" spans="2:26" x14ac:dyDescent="0.3">
      <c r="B394" s="200"/>
      <c r="C394" s="117"/>
      <c r="D394" s="151" t="s">
        <v>1217</v>
      </c>
      <c r="E394" s="72">
        <v>37</v>
      </c>
      <c r="F394" s="49" t="s">
        <v>1423</v>
      </c>
      <c r="G394" s="204"/>
      <c r="H394" s="230" t="s">
        <v>460</v>
      </c>
      <c r="I394" s="230" t="s">
        <v>782</v>
      </c>
      <c r="J394" s="117" t="str">
        <f t="shared" si="6"/>
        <v>Karang Penang</v>
      </c>
      <c r="K394" s="117"/>
      <c r="L394" s="117"/>
      <c r="M394" s="230" t="s">
        <v>562</v>
      </c>
      <c r="N394" s="117"/>
      <c r="O394" s="204" t="s">
        <v>359</v>
      </c>
      <c r="P394" s="117"/>
      <c r="Q394" s="204" t="s">
        <v>713</v>
      </c>
      <c r="R394" s="117">
        <v>-7.0091916000000003</v>
      </c>
      <c r="S394" s="117">
        <v>113.37797810000001</v>
      </c>
      <c r="T394" s="205"/>
      <c r="U394" s="117"/>
      <c r="V394" s="117"/>
      <c r="W394" s="199"/>
      <c r="X394" s="199"/>
      <c r="Y394" s="199"/>
      <c r="Z394" s="199"/>
    </row>
    <row r="395" spans="2:26" x14ac:dyDescent="0.3">
      <c r="B395" s="200"/>
      <c r="C395" s="117"/>
      <c r="D395" s="44" t="s">
        <v>1235</v>
      </c>
      <c r="E395" s="208" t="s">
        <v>1446</v>
      </c>
      <c r="F395" s="50" t="s">
        <v>1421</v>
      </c>
      <c r="G395" s="204"/>
      <c r="H395" s="177" t="s">
        <v>474</v>
      </c>
      <c r="I395" s="177" t="s">
        <v>782</v>
      </c>
      <c r="J395" s="117" t="str">
        <f t="shared" si="6"/>
        <v>Karang Penang</v>
      </c>
      <c r="K395" s="117"/>
      <c r="L395" s="117"/>
      <c r="M395" s="177" t="s">
        <v>562</v>
      </c>
      <c r="N395" s="117"/>
      <c r="O395" s="204" t="s">
        <v>359</v>
      </c>
      <c r="P395" s="117"/>
      <c r="Q395" s="204" t="s">
        <v>713</v>
      </c>
      <c r="R395" s="117">
        <v>-7.0089677999999997</v>
      </c>
      <c r="S395" s="117">
        <v>113.377381</v>
      </c>
      <c r="T395" s="205"/>
      <c r="U395" s="117"/>
      <c r="V395" s="117"/>
      <c r="W395" s="199"/>
      <c r="X395" s="199"/>
      <c r="Y395" s="199"/>
      <c r="Z395" s="199"/>
    </row>
    <row r="396" spans="2:26" x14ac:dyDescent="0.3">
      <c r="B396" s="200"/>
      <c r="C396" s="117"/>
      <c r="D396" s="44" t="s">
        <v>1244</v>
      </c>
      <c r="E396" s="208">
        <v>3</v>
      </c>
      <c r="F396" s="50" t="s">
        <v>1423</v>
      </c>
      <c r="G396" s="204"/>
      <c r="H396" s="177" t="s">
        <v>480</v>
      </c>
      <c r="I396" s="177" t="s">
        <v>782</v>
      </c>
      <c r="J396" s="117" t="str">
        <f t="shared" si="6"/>
        <v>Karang Penang</v>
      </c>
      <c r="K396" s="117"/>
      <c r="L396" s="117"/>
      <c r="M396" s="177" t="s">
        <v>562</v>
      </c>
      <c r="N396" s="117"/>
      <c r="O396" s="204" t="s">
        <v>359</v>
      </c>
      <c r="P396" s="117"/>
      <c r="Q396" s="204" t="s">
        <v>713</v>
      </c>
      <c r="R396" s="117">
        <v>-7.0092869000000002</v>
      </c>
      <c r="S396" s="117">
        <v>113.3780995</v>
      </c>
      <c r="T396" s="205"/>
      <c r="U396" s="117"/>
      <c r="V396" s="117"/>
      <c r="W396" s="199"/>
      <c r="X396" s="199"/>
      <c r="Y396" s="199"/>
      <c r="Z396" s="199"/>
    </row>
    <row r="397" spans="2:26" x14ac:dyDescent="0.3">
      <c r="B397" s="200"/>
      <c r="C397" s="117"/>
      <c r="D397" s="32" t="s">
        <v>1283</v>
      </c>
      <c r="E397" s="72">
        <v>25</v>
      </c>
      <c r="F397" s="57" t="s">
        <v>1421</v>
      </c>
      <c r="G397" s="204"/>
      <c r="H397" s="231" t="s">
        <v>474</v>
      </c>
      <c r="I397" s="231" t="s">
        <v>782</v>
      </c>
      <c r="J397" s="117" t="str">
        <f t="shared" si="6"/>
        <v>Karang Penang</v>
      </c>
      <c r="K397" s="117"/>
      <c r="L397" s="117"/>
      <c r="M397" s="231" t="s">
        <v>562</v>
      </c>
      <c r="N397" s="117"/>
      <c r="O397" s="204" t="s">
        <v>359</v>
      </c>
      <c r="P397" s="117"/>
      <c r="Q397" s="204" t="s">
        <v>713</v>
      </c>
      <c r="R397" s="117">
        <v>-7.0089614999999998</v>
      </c>
      <c r="S397" s="117">
        <v>113.3772609</v>
      </c>
      <c r="T397" s="205"/>
      <c r="U397" s="117"/>
      <c r="V397" s="117"/>
      <c r="W397" s="199"/>
      <c r="X397" s="199"/>
      <c r="Y397" s="199"/>
      <c r="Z397" s="199"/>
    </row>
    <row r="398" spans="2:26" x14ac:dyDescent="0.3">
      <c r="B398" s="200"/>
      <c r="C398" s="117"/>
      <c r="D398" s="145" t="s">
        <v>1286</v>
      </c>
      <c r="E398" s="72" t="s">
        <v>1462</v>
      </c>
      <c r="F398" s="47" t="s">
        <v>1423</v>
      </c>
      <c r="G398" s="204"/>
      <c r="H398" s="230" t="s">
        <v>516</v>
      </c>
      <c r="I398" s="43" t="s">
        <v>782</v>
      </c>
      <c r="J398" s="117" t="str">
        <f t="shared" si="6"/>
        <v>Karang Penang</v>
      </c>
      <c r="K398" s="117"/>
      <c r="L398" s="117"/>
      <c r="M398" s="43" t="s">
        <v>562</v>
      </c>
      <c r="N398" s="117"/>
      <c r="O398" s="204" t="s">
        <v>359</v>
      </c>
      <c r="P398" s="117"/>
      <c r="Q398" s="204" t="s">
        <v>713</v>
      </c>
      <c r="R398" s="117">
        <v>-7.0092869000000002</v>
      </c>
      <c r="S398" s="117">
        <v>113.3780995</v>
      </c>
      <c r="T398" s="205"/>
      <c r="U398" s="117"/>
      <c r="V398" s="117"/>
      <c r="W398" s="199"/>
      <c r="X398" s="199"/>
      <c r="Y398" s="199"/>
      <c r="Z398" s="199"/>
    </row>
    <row r="399" spans="2:26" x14ac:dyDescent="0.3">
      <c r="B399" s="200"/>
      <c r="C399" s="117"/>
      <c r="D399" s="145" t="s">
        <v>911</v>
      </c>
      <c r="E399" s="72">
        <v>35</v>
      </c>
      <c r="F399" s="47" t="s">
        <v>1421</v>
      </c>
      <c r="G399" s="204"/>
      <c r="H399" s="43" t="s">
        <v>605</v>
      </c>
      <c r="I399" s="43" t="s">
        <v>30</v>
      </c>
      <c r="J399" s="117" t="str">
        <f t="shared" si="6"/>
        <v>Kedungdung</v>
      </c>
      <c r="K399" s="117"/>
      <c r="L399" s="117"/>
      <c r="M399" s="43" t="s">
        <v>558</v>
      </c>
      <c r="N399" s="117"/>
      <c r="O399" s="204" t="s">
        <v>359</v>
      </c>
      <c r="P399" s="117"/>
      <c r="Q399" s="204" t="s">
        <v>713</v>
      </c>
      <c r="R399" s="117">
        <v>-7.0742471</v>
      </c>
      <c r="S399" s="117">
        <v>113.1395462</v>
      </c>
      <c r="T399" s="205"/>
      <c r="U399" s="117"/>
      <c r="V399" s="117"/>
      <c r="W399" s="199"/>
      <c r="X399" s="199"/>
      <c r="Y399" s="199"/>
      <c r="Z399" s="199"/>
    </row>
    <row r="400" spans="2:26" x14ac:dyDescent="0.3">
      <c r="B400" s="200"/>
      <c r="C400" s="117"/>
      <c r="D400" s="44" t="s">
        <v>932</v>
      </c>
      <c r="E400" s="208">
        <v>21</v>
      </c>
      <c r="F400" s="51" t="s">
        <v>1421</v>
      </c>
      <c r="G400" s="204"/>
      <c r="H400" s="178" t="s">
        <v>34</v>
      </c>
      <c r="I400" s="178" t="s">
        <v>30</v>
      </c>
      <c r="J400" s="117" t="str">
        <f t="shared" si="6"/>
        <v>Kedungdung</v>
      </c>
      <c r="K400" s="117"/>
      <c r="L400" s="117"/>
      <c r="M400" s="178" t="s">
        <v>558</v>
      </c>
      <c r="N400" s="117"/>
      <c r="O400" s="204" t="s">
        <v>359</v>
      </c>
      <c r="P400" s="117"/>
      <c r="Q400" s="204" t="s">
        <v>713</v>
      </c>
      <c r="R400" s="117">
        <v>-7.0738576000000002</v>
      </c>
      <c r="S400" s="117">
        <v>113.13969350000001</v>
      </c>
      <c r="T400" s="205"/>
      <c r="U400" s="117"/>
      <c r="V400" s="117"/>
      <c r="W400" s="199"/>
      <c r="X400" s="199"/>
      <c r="Y400" s="199"/>
      <c r="Z400" s="199"/>
    </row>
    <row r="401" spans="2:26" x14ac:dyDescent="0.3">
      <c r="B401" s="200"/>
      <c r="C401" s="117"/>
      <c r="D401" s="44" t="s">
        <v>933</v>
      </c>
      <c r="E401" s="208">
        <v>23</v>
      </c>
      <c r="F401" s="51" t="s">
        <v>1423</v>
      </c>
      <c r="G401" s="204"/>
      <c r="H401" s="178" t="s">
        <v>33</v>
      </c>
      <c r="I401" s="178" t="s">
        <v>30</v>
      </c>
      <c r="J401" s="117" t="str">
        <f t="shared" si="6"/>
        <v>Kedungdung</v>
      </c>
      <c r="K401" s="117"/>
      <c r="L401" s="117"/>
      <c r="M401" s="178" t="s">
        <v>558</v>
      </c>
      <c r="N401" s="117"/>
      <c r="O401" s="204" t="s">
        <v>359</v>
      </c>
      <c r="P401" s="117"/>
      <c r="Q401" s="204" t="s">
        <v>713</v>
      </c>
      <c r="R401" s="117">
        <v>-7.0737734999999997</v>
      </c>
      <c r="S401" s="117">
        <v>113.1398205</v>
      </c>
      <c r="T401" s="205"/>
      <c r="U401" s="117"/>
      <c r="V401" s="117"/>
      <c r="W401" s="199"/>
      <c r="X401" s="199"/>
      <c r="Y401" s="199"/>
      <c r="Z401" s="199"/>
    </row>
    <row r="402" spans="2:26" x14ac:dyDescent="0.3">
      <c r="B402" s="200"/>
      <c r="C402" s="117"/>
      <c r="D402" s="145" t="s">
        <v>940</v>
      </c>
      <c r="E402" s="72">
        <v>25</v>
      </c>
      <c r="F402" s="49" t="s">
        <v>1423</v>
      </c>
      <c r="G402" s="204"/>
      <c r="H402" s="230" t="s">
        <v>28</v>
      </c>
      <c r="I402" s="230" t="s">
        <v>30</v>
      </c>
      <c r="J402" s="117" t="str">
        <f t="shared" si="6"/>
        <v>Kedungdung</v>
      </c>
      <c r="K402" s="117"/>
      <c r="L402" s="117"/>
      <c r="M402" s="230" t="s">
        <v>558</v>
      </c>
      <c r="N402" s="117"/>
      <c r="O402" s="204" t="s">
        <v>359</v>
      </c>
      <c r="P402" s="117"/>
      <c r="Q402" s="204" t="s">
        <v>713</v>
      </c>
      <c r="R402" s="117">
        <v>-7.0735932000000004</v>
      </c>
      <c r="S402" s="117">
        <v>113.1401814</v>
      </c>
      <c r="T402" s="205"/>
      <c r="U402" s="117"/>
      <c r="V402" s="117"/>
      <c r="W402" s="199"/>
      <c r="X402" s="199"/>
      <c r="Y402" s="199"/>
      <c r="Z402" s="199"/>
    </row>
    <row r="403" spans="2:26" x14ac:dyDescent="0.3">
      <c r="B403" s="200"/>
      <c r="C403" s="117"/>
      <c r="D403" s="145" t="s">
        <v>954</v>
      </c>
      <c r="E403" s="72">
        <v>4</v>
      </c>
      <c r="F403" s="47" t="s">
        <v>1423</v>
      </c>
      <c r="G403" s="204"/>
      <c r="H403" s="43" t="s">
        <v>633</v>
      </c>
      <c r="I403" s="43" t="s">
        <v>30</v>
      </c>
      <c r="J403" s="117" t="str">
        <f t="shared" si="6"/>
        <v>Kedungdung</v>
      </c>
      <c r="K403" s="117"/>
      <c r="L403" s="117"/>
      <c r="M403" s="43" t="s">
        <v>558</v>
      </c>
      <c r="N403" s="117"/>
      <c r="O403" s="204" t="s">
        <v>359</v>
      </c>
      <c r="P403" s="117"/>
      <c r="Q403" s="204" t="s">
        <v>713</v>
      </c>
      <c r="R403" s="117">
        <v>-7.0734186000000001</v>
      </c>
      <c r="S403" s="117">
        <v>113.13959079999999</v>
      </c>
      <c r="T403" s="205"/>
      <c r="U403" s="117"/>
      <c r="V403" s="117"/>
      <c r="W403" s="199"/>
      <c r="X403" s="199"/>
      <c r="Y403" s="199"/>
      <c r="Z403" s="199"/>
    </row>
    <row r="404" spans="2:26" x14ac:dyDescent="0.3">
      <c r="B404" s="200"/>
      <c r="C404" s="117"/>
      <c r="D404" s="145" t="s">
        <v>955</v>
      </c>
      <c r="E404" s="72">
        <v>22</v>
      </c>
      <c r="F404" s="47" t="s">
        <v>1423</v>
      </c>
      <c r="G404" s="204"/>
      <c r="H404" s="43"/>
      <c r="I404" s="43" t="s">
        <v>30</v>
      </c>
      <c r="J404" s="117" t="str">
        <f t="shared" si="6"/>
        <v>Kedungdung</v>
      </c>
      <c r="K404" s="117"/>
      <c r="L404" s="117"/>
      <c r="M404" s="231" t="s">
        <v>558</v>
      </c>
      <c r="N404" s="117"/>
      <c r="O404" s="204" t="s">
        <v>359</v>
      </c>
      <c r="P404" s="117"/>
      <c r="Q404" s="204" t="s">
        <v>713</v>
      </c>
      <c r="R404" s="117">
        <v>-7.0738383999999996</v>
      </c>
      <c r="S404" s="117">
        <v>113.1404027</v>
      </c>
      <c r="T404" s="205"/>
      <c r="U404" s="117"/>
      <c r="V404" s="117"/>
      <c r="W404" s="199"/>
      <c r="X404" s="199"/>
      <c r="Y404" s="199"/>
      <c r="Z404" s="199"/>
    </row>
    <row r="405" spans="2:26" x14ac:dyDescent="0.3">
      <c r="B405" s="200"/>
      <c r="C405" s="117"/>
      <c r="D405" s="145" t="s">
        <v>975</v>
      </c>
      <c r="E405" s="72">
        <v>5</v>
      </c>
      <c r="F405" s="49" t="s">
        <v>1421</v>
      </c>
      <c r="G405" s="204"/>
      <c r="H405" s="230"/>
      <c r="I405" s="230" t="s">
        <v>30</v>
      </c>
      <c r="J405" s="117" t="str">
        <f t="shared" si="6"/>
        <v>Kedungdung</v>
      </c>
      <c r="K405" s="117"/>
      <c r="L405" s="117"/>
      <c r="M405" s="231" t="s">
        <v>558</v>
      </c>
      <c r="N405" s="117"/>
      <c r="O405" s="204" t="s">
        <v>359</v>
      </c>
      <c r="P405" s="117"/>
      <c r="Q405" s="204" t="s">
        <v>713</v>
      </c>
      <c r="R405" s="117">
        <v>-7.0739270999999997</v>
      </c>
      <c r="S405" s="117">
        <v>113.13982900000001</v>
      </c>
      <c r="T405" s="205"/>
      <c r="U405" s="117"/>
      <c r="V405" s="117"/>
      <c r="W405" s="199"/>
      <c r="X405" s="199"/>
      <c r="Y405" s="199"/>
      <c r="Z405" s="199"/>
    </row>
    <row r="406" spans="2:26" x14ac:dyDescent="0.3">
      <c r="B406" s="200"/>
      <c r="C406" s="117"/>
      <c r="D406" s="145" t="s">
        <v>996</v>
      </c>
      <c r="E406" s="72">
        <v>41</v>
      </c>
      <c r="F406" s="49" t="s">
        <v>1421</v>
      </c>
      <c r="G406" s="204"/>
      <c r="H406" s="230" t="s">
        <v>660</v>
      </c>
      <c r="I406" s="230" t="s">
        <v>30</v>
      </c>
      <c r="J406" s="117" t="str">
        <f t="shared" si="6"/>
        <v>Kedungdung</v>
      </c>
      <c r="K406" s="117"/>
      <c r="L406" s="117"/>
      <c r="M406" s="230" t="s">
        <v>558</v>
      </c>
      <c r="N406" s="117"/>
      <c r="O406" s="204" t="s">
        <v>359</v>
      </c>
      <c r="P406" s="117"/>
      <c r="Q406" s="204" t="s">
        <v>713</v>
      </c>
      <c r="R406" s="117">
        <v>-7.0738481999999996</v>
      </c>
      <c r="S406" s="117">
        <v>113.1401796</v>
      </c>
      <c r="T406" s="205"/>
      <c r="U406" s="117"/>
      <c r="V406" s="117"/>
      <c r="W406" s="199"/>
      <c r="X406" s="199"/>
      <c r="Y406" s="199"/>
      <c r="Z406" s="199"/>
    </row>
    <row r="407" spans="2:26" x14ac:dyDescent="0.3">
      <c r="B407" s="200"/>
      <c r="C407" s="117"/>
      <c r="D407" s="145" t="s">
        <v>1010</v>
      </c>
      <c r="E407" s="72" t="s">
        <v>1429</v>
      </c>
      <c r="F407" s="49" t="s">
        <v>1423</v>
      </c>
      <c r="G407" s="204"/>
      <c r="H407" s="230" t="s">
        <v>668</v>
      </c>
      <c r="I407" s="230" t="s">
        <v>30</v>
      </c>
      <c r="J407" s="117" t="str">
        <f t="shared" si="6"/>
        <v>Kedungdung</v>
      </c>
      <c r="K407" s="117"/>
      <c r="L407" s="117"/>
      <c r="M407" s="230" t="s">
        <v>558</v>
      </c>
      <c r="N407" s="117"/>
      <c r="O407" s="204" t="s">
        <v>359</v>
      </c>
      <c r="P407" s="117"/>
      <c r="Q407" s="204" t="s">
        <v>713</v>
      </c>
      <c r="R407" s="117">
        <v>-7.0736587999999996</v>
      </c>
      <c r="S407" s="117">
        <v>113.1403019</v>
      </c>
      <c r="T407" s="205"/>
      <c r="U407" s="117"/>
      <c r="V407" s="117"/>
      <c r="W407" s="199"/>
      <c r="X407" s="199"/>
      <c r="Y407" s="199"/>
      <c r="Z407" s="199"/>
    </row>
    <row r="408" spans="2:26" x14ac:dyDescent="0.3">
      <c r="B408" s="200"/>
      <c r="C408" s="117"/>
      <c r="D408" s="145" t="s">
        <v>1023</v>
      </c>
      <c r="E408" s="72" t="s">
        <v>1432</v>
      </c>
      <c r="F408" s="49" t="s">
        <v>1423</v>
      </c>
      <c r="G408" s="204"/>
      <c r="H408" s="230" t="s">
        <v>676</v>
      </c>
      <c r="I408" s="230" t="s">
        <v>30</v>
      </c>
      <c r="J408" s="117" t="str">
        <f t="shared" si="6"/>
        <v>Kedungdung</v>
      </c>
      <c r="K408" s="117"/>
      <c r="L408" s="117"/>
      <c r="M408" s="231" t="s">
        <v>558</v>
      </c>
      <c r="N408" s="117"/>
      <c r="O408" s="204" t="s">
        <v>359</v>
      </c>
      <c r="P408" s="117"/>
      <c r="Q408" s="204" t="s">
        <v>713</v>
      </c>
      <c r="R408" s="117">
        <v>-7.0734687000000003</v>
      </c>
      <c r="S408" s="117">
        <v>113.13971979999999</v>
      </c>
      <c r="T408" s="205"/>
      <c r="U408" s="117"/>
      <c r="V408" s="117"/>
      <c r="W408" s="199"/>
      <c r="X408" s="199"/>
      <c r="Y408" s="199"/>
      <c r="Z408" s="199"/>
    </row>
    <row r="409" spans="2:26" x14ac:dyDescent="0.3">
      <c r="B409" s="200"/>
      <c r="C409" s="117"/>
      <c r="D409" s="151" t="s">
        <v>1170</v>
      </c>
      <c r="E409" s="72">
        <v>40</v>
      </c>
      <c r="F409" s="49" t="s">
        <v>1421</v>
      </c>
      <c r="G409" s="204"/>
      <c r="H409" s="230" t="s">
        <v>421</v>
      </c>
      <c r="I409" s="230" t="s">
        <v>30</v>
      </c>
      <c r="J409" s="117" t="str">
        <f t="shared" si="6"/>
        <v>Kedungdung</v>
      </c>
      <c r="K409" s="117"/>
      <c r="L409" s="117"/>
      <c r="M409" s="230" t="s">
        <v>558</v>
      </c>
      <c r="N409" s="117"/>
      <c r="O409" s="204" t="s">
        <v>359</v>
      </c>
      <c r="P409" s="117"/>
      <c r="Q409" s="204" t="s">
        <v>713</v>
      </c>
      <c r="R409" s="117">
        <v>-7.0736612000000001</v>
      </c>
      <c r="S409" s="117">
        <v>113.1402339</v>
      </c>
      <c r="T409" s="205"/>
      <c r="U409" s="117"/>
      <c r="V409" s="117"/>
      <c r="W409" s="199"/>
      <c r="X409" s="199"/>
      <c r="Y409" s="199"/>
      <c r="Z409" s="199"/>
    </row>
    <row r="410" spans="2:26" x14ac:dyDescent="0.3">
      <c r="B410" s="200"/>
      <c r="C410" s="117"/>
      <c r="D410" s="151" t="s">
        <v>1171</v>
      </c>
      <c r="E410" s="72">
        <v>5</v>
      </c>
      <c r="F410" s="49" t="s">
        <v>1421</v>
      </c>
      <c r="G410" s="204"/>
      <c r="H410" s="230" t="s">
        <v>422</v>
      </c>
      <c r="I410" s="230" t="s">
        <v>30</v>
      </c>
      <c r="J410" s="117" t="str">
        <f t="shared" si="6"/>
        <v>Kedungdung</v>
      </c>
      <c r="K410" s="117"/>
      <c r="L410" s="117"/>
      <c r="M410" s="230" t="s">
        <v>558</v>
      </c>
      <c r="N410" s="117"/>
      <c r="O410" s="204" t="s">
        <v>359</v>
      </c>
      <c r="P410" s="117"/>
      <c r="Q410" s="204" t="s">
        <v>713</v>
      </c>
      <c r="R410" s="117">
        <v>-7.0738247000000003</v>
      </c>
      <c r="S410" s="117">
        <v>113.13998309999999</v>
      </c>
      <c r="T410" s="205"/>
      <c r="U410" s="117"/>
      <c r="V410" s="117"/>
      <c r="W410" s="199"/>
      <c r="X410" s="199"/>
      <c r="Y410" s="199"/>
      <c r="Z410" s="199"/>
    </row>
    <row r="411" spans="2:26" x14ac:dyDescent="0.3">
      <c r="B411" s="200"/>
      <c r="C411" s="117"/>
      <c r="D411" s="44" t="s">
        <v>1226</v>
      </c>
      <c r="E411" s="72">
        <v>28</v>
      </c>
      <c r="F411" s="49" t="s">
        <v>1423</v>
      </c>
      <c r="G411" s="204"/>
      <c r="H411" s="230" t="s">
        <v>468</v>
      </c>
      <c r="I411" s="230" t="s">
        <v>30</v>
      </c>
      <c r="J411" s="117" t="str">
        <f t="shared" si="6"/>
        <v>Kedungdung</v>
      </c>
      <c r="K411" s="117"/>
      <c r="L411" s="117"/>
      <c r="M411" s="230" t="s">
        <v>558</v>
      </c>
      <c r="N411" s="117"/>
      <c r="O411" s="204" t="s">
        <v>359</v>
      </c>
      <c r="P411" s="117"/>
      <c r="Q411" s="204" t="s">
        <v>713</v>
      </c>
      <c r="R411" s="117">
        <v>-7.0741673</v>
      </c>
      <c r="S411" s="117">
        <v>113.1395883</v>
      </c>
      <c r="T411" s="205"/>
      <c r="U411" s="117"/>
      <c r="V411" s="117"/>
      <c r="W411" s="199"/>
      <c r="X411" s="199"/>
      <c r="Y411" s="199"/>
      <c r="Z411" s="199"/>
    </row>
    <row r="412" spans="2:26" x14ac:dyDescent="0.3">
      <c r="B412" s="200"/>
      <c r="C412" s="117"/>
      <c r="D412" s="206" t="s">
        <v>1279</v>
      </c>
      <c r="E412" s="72">
        <v>26</v>
      </c>
      <c r="F412" s="47" t="s">
        <v>1421</v>
      </c>
      <c r="G412" s="204"/>
      <c r="H412" s="230" t="s">
        <v>510</v>
      </c>
      <c r="I412" s="43" t="s">
        <v>30</v>
      </c>
      <c r="J412" s="117" t="str">
        <f t="shared" si="6"/>
        <v>Kedungdung</v>
      </c>
      <c r="K412" s="117"/>
      <c r="L412" s="117"/>
      <c r="M412" s="43" t="s">
        <v>558</v>
      </c>
      <c r="N412" s="117"/>
      <c r="O412" s="204" t="s">
        <v>359</v>
      </c>
      <c r="P412" s="117"/>
      <c r="Q412" s="204" t="s">
        <v>713</v>
      </c>
      <c r="R412" s="117">
        <v>-7.0739891999999998</v>
      </c>
      <c r="S412" s="117">
        <v>113.14033619999999</v>
      </c>
      <c r="T412" s="205"/>
      <c r="U412" s="117"/>
      <c r="V412" s="117"/>
      <c r="W412" s="199"/>
      <c r="X412" s="199"/>
      <c r="Y412" s="199"/>
      <c r="Z412" s="199"/>
    </row>
    <row r="413" spans="2:26" x14ac:dyDescent="0.3">
      <c r="B413" s="200"/>
      <c r="C413" s="117"/>
      <c r="D413" s="151" t="s">
        <v>1288</v>
      </c>
      <c r="E413" s="72">
        <v>4</v>
      </c>
      <c r="F413" s="49" t="s">
        <v>1423</v>
      </c>
      <c r="G413" s="204"/>
      <c r="H413" s="230" t="s">
        <v>27</v>
      </c>
      <c r="I413" s="230" t="s">
        <v>30</v>
      </c>
      <c r="J413" s="117" t="str">
        <f t="shared" si="6"/>
        <v>Kedungdung</v>
      </c>
      <c r="K413" s="117"/>
      <c r="L413" s="117"/>
      <c r="M413" s="230" t="s">
        <v>558</v>
      </c>
      <c r="N413" s="117"/>
      <c r="O413" s="204" t="s">
        <v>359</v>
      </c>
      <c r="P413" s="117"/>
      <c r="Q413" s="204" t="s">
        <v>713</v>
      </c>
      <c r="R413" s="117">
        <v>-7.0733636000000004</v>
      </c>
      <c r="S413" s="117">
        <v>113.1399535</v>
      </c>
      <c r="T413" s="205"/>
      <c r="U413" s="117"/>
      <c r="V413" s="117"/>
      <c r="W413" s="199"/>
      <c r="X413" s="199"/>
      <c r="Y413" s="199"/>
      <c r="Z413" s="199"/>
    </row>
    <row r="414" spans="2:26" x14ac:dyDescent="0.3">
      <c r="B414" s="200"/>
      <c r="C414" s="117"/>
      <c r="D414" s="151" t="s">
        <v>1321</v>
      </c>
      <c r="E414" s="72">
        <v>41</v>
      </c>
      <c r="F414" s="49" t="s">
        <v>1423</v>
      </c>
      <c r="G414" s="204"/>
      <c r="H414" s="230" t="s">
        <v>544</v>
      </c>
      <c r="I414" s="230" t="s">
        <v>30</v>
      </c>
      <c r="J414" s="117" t="str">
        <f t="shared" si="6"/>
        <v>Kedungdung</v>
      </c>
      <c r="K414" s="117"/>
      <c r="L414" s="117"/>
      <c r="M414" s="230" t="s">
        <v>558</v>
      </c>
      <c r="N414" s="117"/>
      <c r="O414" s="204" t="s">
        <v>359</v>
      </c>
      <c r="P414" s="117"/>
      <c r="Q414" s="204" t="s">
        <v>713</v>
      </c>
      <c r="R414" s="117">
        <v>-7.0735808000000002</v>
      </c>
      <c r="S414" s="117">
        <v>113.14003460000001</v>
      </c>
      <c r="T414" s="205"/>
      <c r="U414" s="117"/>
      <c r="V414" s="117"/>
      <c r="W414" s="199"/>
      <c r="X414" s="199"/>
      <c r="Y414" s="199"/>
      <c r="Z414" s="199"/>
    </row>
    <row r="415" spans="2:26" x14ac:dyDescent="0.3">
      <c r="B415" s="200"/>
      <c r="C415" s="117"/>
      <c r="D415" s="151" t="s">
        <v>1322</v>
      </c>
      <c r="E415" s="72">
        <v>41</v>
      </c>
      <c r="F415" s="49" t="s">
        <v>1423</v>
      </c>
      <c r="G415" s="204"/>
      <c r="H415" s="230" t="s">
        <v>545</v>
      </c>
      <c r="I415" s="230" t="s">
        <v>30</v>
      </c>
      <c r="J415" s="117" t="str">
        <f t="shared" si="6"/>
        <v>Kedungdung</v>
      </c>
      <c r="K415" s="117"/>
      <c r="L415" s="117"/>
      <c r="M415" s="230" t="s">
        <v>558</v>
      </c>
      <c r="N415" s="117"/>
      <c r="O415" s="204" t="s">
        <v>359</v>
      </c>
      <c r="P415" s="117"/>
      <c r="Q415" s="204" t="s">
        <v>713</v>
      </c>
      <c r="R415" s="117">
        <v>-7.0737885</v>
      </c>
      <c r="S415" s="117">
        <v>113.1399699</v>
      </c>
      <c r="T415" s="205"/>
      <c r="U415" s="117"/>
      <c r="V415" s="117"/>
      <c r="W415" s="199"/>
      <c r="X415" s="199"/>
      <c r="Y415" s="199"/>
      <c r="Z415" s="199"/>
    </row>
    <row r="416" spans="2:26" x14ac:dyDescent="0.3">
      <c r="B416" s="200"/>
      <c r="C416" s="117"/>
      <c r="D416" s="237" t="s">
        <v>1576</v>
      </c>
      <c r="E416" s="238">
        <v>61</v>
      </c>
      <c r="F416" s="238" t="s">
        <v>1423</v>
      </c>
      <c r="G416" s="117"/>
      <c r="H416" s="237" t="s">
        <v>1597</v>
      </c>
      <c r="I416" s="237" t="s">
        <v>30</v>
      </c>
      <c r="J416" s="117" t="str">
        <f t="shared" si="6"/>
        <v>Kedungdung</v>
      </c>
      <c r="K416" s="117"/>
      <c r="L416" s="117"/>
      <c r="M416" s="237" t="s">
        <v>558</v>
      </c>
      <c r="N416" s="117"/>
      <c r="O416" s="204" t="s">
        <v>359</v>
      </c>
      <c r="P416" s="117"/>
      <c r="Q416" s="204" t="s">
        <v>729</v>
      </c>
      <c r="R416" s="117">
        <v>-7.0740714999999996</v>
      </c>
      <c r="S416" s="117">
        <v>113.1403009</v>
      </c>
      <c r="T416" s="205"/>
      <c r="U416" s="117"/>
      <c r="V416" s="117"/>
      <c r="W416" s="199"/>
      <c r="X416" s="199"/>
      <c r="Y416" s="199"/>
      <c r="Z416" s="199"/>
    </row>
    <row r="417" spans="2:26" x14ac:dyDescent="0.3">
      <c r="B417" s="200"/>
      <c r="C417" s="117"/>
      <c r="D417" s="235" t="s">
        <v>1582</v>
      </c>
      <c r="E417" s="236">
        <v>35</v>
      </c>
      <c r="F417" s="236" t="s">
        <v>1423</v>
      </c>
      <c r="G417" s="117"/>
      <c r="H417" s="235" t="s">
        <v>1597</v>
      </c>
      <c r="I417" s="235" t="s">
        <v>30</v>
      </c>
      <c r="J417" s="117" t="str">
        <f t="shared" si="6"/>
        <v>Kedungdung</v>
      </c>
      <c r="K417" s="117"/>
      <c r="L417" s="117"/>
      <c r="M417" s="235" t="s">
        <v>558</v>
      </c>
      <c r="N417" s="117"/>
      <c r="O417" s="204" t="s">
        <v>359</v>
      </c>
      <c r="P417" s="117"/>
      <c r="Q417" s="204" t="s">
        <v>729</v>
      </c>
      <c r="R417" s="117">
        <v>-7.0738247000000003</v>
      </c>
      <c r="S417" s="117">
        <v>113.1401814</v>
      </c>
      <c r="T417" s="205"/>
      <c r="U417" s="117"/>
      <c r="V417" s="117"/>
      <c r="W417" s="199"/>
      <c r="X417" s="199"/>
      <c r="Y417" s="199"/>
      <c r="Z417" s="199"/>
    </row>
    <row r="418" spans="2:26" x14ac:dyDescent="0.3">
      <c r="B418" s="200"/>
      <c r="C418" s="117"/>
      <c r="D418" s="235" t="s">
        <v>1583</v>
      </c>
      <c r="E418" s="236">
        <v>32</v>
      </c>
      <c r="F418" s="236" t="s">
        <v>1421</v>
      </c>
      <c r="G418" s="117"/>
      <c r="H418" s="235" t="s">
        <v>1597</v>
      </c>
      <c r="I418" s="235" t="s">
        <v>30</v>
      </c>
      <c r="J418" s="117" t="str">
        <f t="shared" si="6"/>
        <v>Kedungdung</v>
      </c>
      <c r="K418" s="117"/>
      <c r="L418" s="117"/>
      <c r="M418" s="235" t="s">
        <v>558</v>
      </c>
      <c r="N418" s="117"/>
      <c r="O418" s="204" t="s">
        <v>359</v>
      </c>
      <c r="P418" s="117"/>
      <c r="Q418" s="204" t="s">
        <v>729</v>
      </c>
      <c r="R418" s="117">
        <v>-7.0741673</v>
      </c>
      <c r="S418" s="117">
        <v>113.13959079999999</v>
      </c>
      <c r="T418" s="205"/>
      <c r="U418" s="117"/>
      <c r="V418" s="117"/>
      <c r="W418" s="199"/>
      <c r="X418" s="199"/>
      <c r="Y418" s="199"/>
      <c r="Z418" s="199"/>
    </row>
    <row r="419" spans="2:26" x14ac:dyDescent="0.3">
      <c r="B419" s="200"/>
      <c r="C419" s="117"/>
      <c r="D419" s="235" t="s">
        <v>1584</v>
      </c>
      <c r="E419" s="236">
        <v>1</v>
      </c>
      <c r="F419" s="236" t="s">
        <v>1421</v>
      </c>
      <c r="G419" s="117"/>
      <c r="H419" s="235" t="s">
        <v>1597</v>
      </c>
      <c r="I419" s="235" t="s">
        <v>30</v>
      </c>
      <c r="J419" s="117" t="str">
        <f t="shared" si="6"/>
        <v>Kedungdung</v>
      </c>
      <c r="K419" s="117"/>
      <c r="L419" s="117"/>
      <c r="M419" s="235" t="s">
        <v>558</v>
      </c>
      <c r="N419" s="117"/>
      <c r="O419" s="204" t="s">
        <v>359</v>
      </c>
      <c r="P419" s="117"/>
      <c r="Q419" s="204" t="s">
        <v>729</v>
      </c>
      <c r="R419" s="117">
        <v>-7.0739891999999998</v>
      </c>
      <c r="S419" s="117">
        <v>113.1404027</v>
      </c>
      <c r="T419" s="205"/>
      <c r="U419" s="117"/>
      <c r="V419" s="117"/>
      <c r="W419" s="199"/>
      <c r="X419" s="199"/>
      <c r="Y419" s="199"/>
      <c r="Z419" s="199"/>
    </row>
    <row r="420" spans="2:26" x14ac:dyDescent="0.3">
      <c r="B420" s="200"/>
      <c r="C420" s="117"/>
      <c r="D420" s="193" t="s">
        <v>1645</v>
      </c>
      <c r="E420" s="220">
        <v>40</v>
      </c>
      <c r="F420" s="221" t="s">
        <v>1423</v>
      </c>
      <c r="G420" s="117"/>
      <c r="H420" s="193" t="s">
        <v>1680</v>
      </c>
      <c r="I420" s="193" t="s">
        <v>30</v>
      </c>
      <c r="J420" s="117" t="str">
        <f t="shared" si="6"/>
        <v>Kedungdung</v>
      </c>
      <c r="K420" s="117"/>
      <c r="L420" s="117"/>
      <c r="M420" s="193" t="s">
        <v>558</v>
      </c>
      <c r="N420" s="117"/>
      <c r="O420" s="204" t="s">
        <v>359</v>
      </c>
      <c r="P420" s="117"/>
      <c r="Q420" s="204" t="s">
        <v>774</v>
      </c>
      <c r="R420" s="117">
        <v>-7.0733636000000004</v>
      </c>
      <c r="S420" s="117">
        <v>113.13982900000001</v>
      </c>
      <c r="T420" s="205"/>
      <c r="U420" s="117"/>
      <c r="V420" s="117"/>
      <c r="W420" s="199"/>
      <c r="X420" s="199"/>
      <c r="Y420" s="199"/>
      <c r="Z420" s="199"/>
    </row>
    <row r="421" spans="2:26" x14ac:dyDescent="0.3">
      <c r="B421" s="200"/>
      <c r="C421" s="117"/>
      <c r="D421" s="242" t="s">
        <v>1658</v>
      </c>
      <c r="E421" s="220">
        <v>79</v>
      </c>
      <c r="F421" s="221" t="s">
        <v>1423</v>
      </c>
      <c r="G421" s="117"/>
      <c r="H421" s="193" t="s">
        <v>558</v>
      </c>
      <c r="I421" s="193" t="s">
        <v>30</v>
      </c>
      <c r="J421" s="117" t="str">
        <f t="shared" si="6"/>
        <v>Kedungdung</v>
      </c>
      <c r="K421" s="117"/>
      <c r="L421" s="117"/>
      <c r="M421" s="193" t="s">
        <v>558</v>
      </c>
      <c r="N421" s="117"/>
      <c r="O421" s="204" t="s">
        <v>1698</v>
      </c>
      <c r="P421" s="117"/>
      <c r="Q421" s="204" t="s">
        <v>774</v>
      </c>
      <c r="R421" s="117">
        <v>-7.0735808000000002</v>
      </c>
      <c r="S421" s="117">
        <v>113.1401796</v>
      </c>
      <c r="T421" s="205"/>
      <c r="U421" s="117"/>
      <c r="V421" s="117"/>
      <c r="W421" s="199"/>
      <c r="X421" s="199"/>
      <c r="Y421" s="199"/>
      <c r="Z421" s="199"/>
    </row>
    <row r="422" spans="2:26" x14ac:dyDescent="0.3">
      <c r="B422" s="200"/>
      <c r="C422" s="117"/>
      <c r="D422" s="241" t="s">
        <v>1665</v>
      </c>
      <c r="E422" s="245">
        <v>34</v>
      </c>
      <c r="F422" s="245" t="s">
        <v>1423</v>
      </c>
      <c r="G422" s="117"/>
      <c r="H422" s="246" t="s">
        <v>1597</v>
      </c>
      <c r="I422" s="246" t="s">
        <v>30</v>
      </c>
      <c r="J422" s="117" t="str">
        <f t="shared" si="6"/>
        <v>Kedungdung</v>
      </c>
      <c r="K422" s="117"/>
      <c r="L422" s="117"/>
      <c r="M422" s="246" t="s">
        <v>558</v>
      </c>
      <c r="N422" s="117"/>
      <c r="O422" s="204" t="s">
        <v>359</v>
      </c>
      <c r="P422" s="117"/>
      <c r="Q422" s="204" t="s">
        <v>774</v>
      </c>
      <c r="R422" s="117">
        <v>-7.0737885</v>
      </c>
      <c r="S422" s="117">
        <v>113.1403019</v>
      </c>
      <c r="T422" s="205"/>
      <c r="U422" s="117"/>
      <c r="V422" s="117"/>
      <c r="W422" s="199"/>
      <c r="X422" s="199"/>
      <c r="Y422" s="199"/>
      <c r="Z422" s="199"/>
    </row>
    <row r="423" spans="2:26" x14ac:dyDescent="0.3">
      <c r="B423" s="200"/>
      <c r="C423" s="117"/>
      <c r="D423" s="241" t="s">
        <v>1666</v>
      </c>
      <c r="E423" s="245">
        <v>32</v>
      </c>
      <c r="F423" s="245" t="s">
        <v>1421</v>
      </c>
      <c r="G423" s="117"/>
      <c r="H423" s="246" t="s">
        <v>1597</v>
      </c>
      <c r="I423" s="246" t="s">
        <v>30</v>
      </c>
      <c r="J423" s="117" t="str">
        <f t="shared" si="6"/>
        <v>Kedungdung</v>
      </c>
      <c r="K423" s="117"/>
      <c r="L423" s="117"/>
      <c r="M423" s="246" t="s">
        <v>558</v>
      </c>
      <c r="N423" s="117"/>
      <c r="O423" s="204" t="s">
        <v>359</v>
      </c>
      <c r="P423" s="117"/>
      <c r="Q423" s="204" t="s">
        <v>774</v>
      </c>
      <c r="R423" s="117">
        <v>-7.0740714999999996</v>
      </c>
      <c r="S423" s="117">
        <v>113.1401814</v>
      </c>
      <c r="T423" s="205"/>
      <c r="U423" s="117"/>
      <c r="V423" s="117"/>
      <c r="W423" s="199"/>
      <c r="X423" s="199"/>
      <c r="Y423" s="199"/>
      <c r="Z423" s="199"/>
    </row>
    <row r="424" spans="2:26" x14ac:dyDescent="0.3">
      <c r="B424" s="200"/>
      <c r="C424" s="117"/>
      <c r="D424" s="151" t="s">
        <v>993</v>
      </c>
      <c r="E424" s="72">
        <v>38</v>
      </c>
      <c r="F424" s="49" t="s">
        <v>1421</v>
      </c>
      <c r="G424" s="204"/>
      <c r="H424" s="230" t="s">
        <v>659</v>
      </c>
      <c r="I424" s="230" t="s">
        <v>785</v>
      </c>
      <c r="J424" s="117" t="str">
        <f t="shared" si="6"/>
        <v>Ketapang</v>
      </c>
      <c r="K424" s="117"/>
      <c r="L424" s="117"/>
      <c r="M424" s="230" t="s">
        <v>563</v>
      </c>
      <c r="N424" s="117"/>
      <c r="O424" s="204" t="s">
        <v>359</v>
      </c>
      <c r="P424" s="117"/>
      <c r="Q424" s="204" t="s">
        <v>713</v>
      </c>
      <c r="R424" s="117">
        <v>-6.9187303</v>
      </c>
      <c r="S424" s="117">
        <v>113.24698739999999</v>
      </c>
      <c r="T424" s="205"/>
      <c r="U424" s="117"/>
      <c r="V424" s="117"/>
      <c r="W424" s="199"/>
      <c r="X424" s="199"/>
      <c r="Y424" s="199"/>
      <c r="Z424" s="199"/>
    </row>
    <row r="425" spans="2:26" x14ac:dyDescent="0.3">
      <c r="B425" s="200"/>
      <c r="C425" s="117"/>
      <c r="D425" s="145" t="s">
        <v>1092</v>
      </c>
      <c r="E425" s="72">
        <v>25</v>
      </c>
      <c r="F425" s="49" t="s">
        <v>1423</v>
      </c>
      <c r="G425" s="204"/>
      <c r="H425" s="230" t="s">
        <v>362</v>
      </c>
      <c r="I425" s="230" t="s">
        <v>785</v>
      </c>
      <c r="J425" s="117" t="str">
        <f t="shared" si="6"/>
        <v>Ketapang</v>
      </c>
      <c r="K425" s="117"/>
      <c r="L425" s="117"/>
      <c r="M425" s="230" t="s">
        <v>563</v>
      </c>
      <c r="N425" s="117"/>
      <c r="O425" s="204" t="s">
        <v>359</v>
      </c>
      <c r="P425" s="117"/>
      <c r="Q425" s="204" t="s">
        <v>713</v>
      </c>
      <c r="R425" s="117">
        <v>-6.9182227000000003</v>
      </c>
      <c r="S425" s="117">
        <v>113.2471877</v>
      </c>
      <c r="T425" s="205"/>
      <c r="U425" s="117"/>
      <c r="V425" s="117"/>
      <c r="W425" s="199"/>
      <c r="X425" s="199"/>
      <c r="Y425" s="199"/>
      <c r="Z425" s="199"/>
    </row>
    <row r="426" spans="2:26" x14ac:dyDescent="0.3">
      <c r="B426" s="200"/>
      <c r="C426" s="117"/>
      <c r="D426" s="145" t="s">
        <v>1093</v>
      </c>
      <c r="E426" s="72">
        <v>14</v>
      </c>
      <c r="F426" s="49" t="s">
        <v>1423</v>
      </c>
      <c r="G426" s="204"/>
      <c r="H426" s="230" t="s">
        <v>363</v>
      </c>
      <c r="I426" s="230" t="s">
        <v>785</v>
      </c>
      <c r="J426" s="117" t="str">
        <f t="shared" si="6"/>
        <v>Ketapang</v>
      </c>
      <c r="K426" s="117"/>
      <c r="L426" s="117"/>
      <c r="M426" s="230" t="s">
        <v>563</v>
      </c>
      <c r="N426" s="117"/>
      <c r="O426" s="204" t="s">
        <v>359</v>
      </c>
      <c r="P426" s="117"/>
      <c r="Q426" s="204" t="s">
        <v>713</v>
      </c>
      <c r="R426" s="117">
        <v>-6.9182845999999998</v>
      </c>
      <c r="S426" s="117">
        <v>113.247533</v>
      </c>
      <c r="T426" s="205"/>
      <c r="U426" s="117"/>
      <c r="V426" s="117"/>
      <c r="W426" s="199"/>
      <c r="X426" s="199"/>
      <c r="Y426" s="199"/>
      <c r="Z426" s="199"/>
    </row>
    <row r="427" spans="2:26" x14ac:dyDescent="0.3">
      <c r="B427" s="200"/>
      <c r="C427" s="117"/>
      <c r="D427" s="151" t="s">
        <v>1372</v>
      </c>
      <c r="E427" s="72">
        <v>51</v>
      </c>
      <c r="F427" s="49" t="s">
        <v>1423</v>
      </c>
      <c r="G427" s="204"/>
      <c r="H427" s="230"/>
      <c r="I427" s="230" t="s">
        <v>785</v>
      </c>
      <c r="J427" s="117" t="str">
        <f t="shared" si="6"/>
        <v>Ketapang</v>
      </c>
      <c r="K427" s="117"/>
      <c r="L427" s="117"/>
      <c r="M427" s="230" t="s">
        <v>563</v>
      </c>
      <c r="N427" s="117"/>
      <c r="O427" s="204" t="s">
        <v>359</v>
      </c>
      <c r="P427" s="117"/>
      <c r="Q427" s="204" t="s">
        <v>713</v>
      </c>
      <c r="R427" s="117">
        <v>-6.9182227000000003</v>
      </c>
      <c r="S427" s="117">
        <v>113.24698739999999</v>
      </c>
      <c r="T427" s="205"/>
      <c r="U427" s="117"/>
      <c r="V427" s="117"/>
      <c r="W427" s="199"/>
      <c r="X427" s="199"/>
      <c r="Y427" s="199"/>
      <c r="Z427" s="199"/>
    </row>
    <row r="428" spans="2:26" x14ac:dyDescent="0.3">
      <c r="B428" s="200"/>
      <c r="C428" s="117"/>
      <c r="D428" s="151" t="s">
        <v>1406</v>
      </c>
      <c r="E428" s="72">
        <v>59</v>
      </c>
      <c r="F428" s="49" t="s">
        <v>1423</v>
      </c>
      <c r="G428" s="117"/>
      <c r="H428" s="230" t="s">
        <v>1491</v>
      </c>
      <c r="I428" s="230" t="s">
        <v>785</v>
      </c>
      <c r="J428" s="117" t="str">
        <f t="shared" si="6"/>
        <v>Ketapang</v>
      </c>
      <c r="K428" s="117"/>
      <c r="L428" s="117"/>
      <c r="M428" s="230" t="s">
        <v>563</v>
      </c>
      <c r="N428" s="117"/>
      <c r="O428" s="204" t="s">
        <v>359</v>
      </c>
      <c r="P428" s="117"/>
      <c r="Q428" s="204" t="s">
        <v>713</v>
      </c>
      <c r="R428" s="117">
        <v>-6.9182845999999998</v>
      </c>
      <c r="S428" s="117">
        <v>113.2471877</v>
      </c>
      <c r="T428" s="205"/>
      <c r="U428" s="117"/>
      <c r="V428" s="117"/>
      <c r="W428" s="199"/>
      <c r="X428" s="199"/>
      <c r="Y428" s="199"/>
      <c r="Z428" s="199"/>
    </row>
    <row r="429" spans="2:26" x14ac:dyDescent="0.3">
      <c r="B429" s="200"/>
      <c r="C429" s="117"/>
      <c r="D429" s="151" t="s">
        <v>926</v>
      </c>
      <c r="E429" s="72">
        <v>3</v>
      </c>
      <c r="F429" s="49" t="s">
        <v>1421</v>
      </c>
      <c r="G429" s="204"/>
      <c r="H429" s="230" t="s">
        <v>618</v>
      </c>
      <c r="I429" s="230" t="s">
        <v>781</v>
      </c>
      <c r="J429" s="117" t="str">
        <f t="shared" si="6"/>
        <v>Omben</v>
      </c>
      <c r="K429" s="117"/>
      <c r="L429" s="117"/>
      <c r="M429" s="230" t="s">
        <v>561</v>
      </c>
      <c r="N429" s="117"/>
      <c r="O429" s="204" t="s">
        <v>359</v>
      </c>
      <c r="P429" s="117"/>
      <c r="Q429" s="204" t="s">
        <v>713</v>
      </c>
      <c r="R429" s="117">
        <v>-7.1122005000000001</v>
      </c>
      <c r="S429" s="117">
        <v>113.3196492</v>
      </c>
      <c r="T429" s="205"/>
      <c r="U429" s="117"/>
      <c r="V429" s="117"/>
      <c r="W429" s="199"/>
      <c r="X429" s="199"/>
      <c r="Y429" s="199"/>
      <c r="Z429" s="199"/>
    </row>
    <row r="430" spans="2:26" x14ac:dyDescent="0.3">
      <c r="B430" s="200"/>
      <c r="C430" s="117"/>
      <c r="D430" s="145" t="s">
        <v>956</v>
      </c>
      <c r="E430" s="72">
        <v>19</v>
      </c>
      <c r="F430" s="47" t="s">
        <v>1423</v>
      </c>
      <c r="G430" s="204"/>
      <c r="H430" s="43" t="s">
        <v>561</v>
      </c>
      <c r="I430" s="43" t="s">
        <v>781</v>
      </c>
      <c r="J430" s="117" t="str">
        <f t="shared" si="6"/>
        <v>Omben</v>
      </c>
      <c r="K430" s="117"/>
      <c r="L430" s="117"/>
      <c r="M430" s="43" t="s">
        <v>561</v>
      </c>
      <c r="N430" s="117"/>
      <c r="O430" s="204" t="s">
        <v>359</v>
      </c>
      <c r="P430" s="117"/>
      <c r="Q430" s="204" t="s">
        <v>713</v>
      </c>
      <c r="R430" s="117">
        <v>-7.1120054000000001</v>
      </c>
      <c r="S430" s="117">
        <v>113.3204313</v>
      </c>
      <c r="T430" s="205"/>
      <c r="U430" s="117"/>
      <c r="V430" s="117"/>
      <c r="W430" s="199"/>
      <c r="X430" s="199"/>
      <c r="Y430" s="199"/>
      <c r="Z430" s="199"/>
    </row>
    <row r="431" spans="2:26" x14ac:dyDescent="0.3">
      <c r="B431" s="200"/>
      <c r="C431" s="117"/>
      <c r="D431" s="145" t="s">
        <v>1001</v>
      </c>
      <c r="E431" s="72">
        <v>2</v>
      </c>
      <c r="F431" s="47" t="s">
        <v>1423</v>
      </c>
      <c r="G431" s="204"/>
      <c r="H431" s="230" t="s">
        <v>409</v>
      </c>
      <c r="I431" s="43" t="s">
        <v>781</v>
      </c>
      <c r="J431" s="117" t="str">
        <f t="shared" si="6"/>
        <v>Omben</v>
      </c>
      <c r="K431" s="117"/>
      <c r="L431" s="117"/>
      <c r="M431" s="230" t="s">
        <v>561</v>
      </c>
      <c r="N431" s="117"/>
      <c r="O431" s="204" t="s">
        <v>359</v>
      </c>
      <c r="P431" s="117"/>
      <c r="Q431" s="204" t="s">
        <v>713</v>
      </c>
      <c r="R431" s="117">
        <v>-7.1115589999999997</v>
      </c>
      <c r="S431" s="117">
        <v>113.320289</v>
      </c>
      <c r="T431" s="205"/>
      <c r="U431" s="117"/>
      <c r="V431" s="117"/>
      <c r="W431" s="199"/>
      <c r="X431" s="199"/>
      <c r="Y431" s="199"/>
      <c r="Z431" s="199"/>
    </row>
    <row r="432" spans="2:26" x14ac:dyDescent="0.3">
      <c r="B432" s="200"/>
      <c r="C432" s="117"/>
      <c r="D432" s="145" t="s">
        <v>1002</v>
      </c>
      <c r="E432" s="72">
        <v>38</v>
      </c>
      <c r="F432" s="47" t="s">
        <v>1423</v>
      </c>
      <c r="G432" s="204"/>
      <c r="H432" s="230" t="s">
        <v>662</v>
      </c>
      <c r="I432" s="43" t="s">
        <v>781</v>
      </c>
      <c r="J432" s="117" t="str">
        <f t="shared" si="6"/>
        <v>Omben</v>
      </c>
      <c r="K432" s="117"/>
      <c r="L432" s="117"/>
      <c r="M432" s="230" t="s">
        <v>561</v>
      </c>
      <c r="N432" s="117"/>
      <c r="O432" s="204" t="s">
        <v>359</v>
      </c>
      <c r="P432" s="117"/>
      <c r="Q432" s="204" t="s">
        <v>713</v>
      </c>
      <c r="R432" s="117">
        <v>-7.1112216999999998</v>
      </c>
      <c r="S432" s="117">
        <v>113.32033319999999</v>
      </c>
      <c r="T432" s="205"/>
      <c r="U432" s="117"/>
      <c r="V432" s="117"/>
      <c r="W432" s="199"/>
      <c r="X432" s="199"/>
      <c r="Y432" s="199"/>
      <c r="Z432" s="199"/>
    </row>
    <row r="433" spans="2:26" x14ac:dyDescent="0.3">
      <c r="B433" s="200"/>
      <c r="C433" s="117"/>
      <c r="D433" s="145" t="s">
        <v>1030</v>
      </c>
      <c r="E433" s="72" t="s">
        <v>1433</v>
      </c>
      <c r="F433" s="47" t="s">
        <v>1423</v>
      </c>
      <c r="G433" s="204"/>
      <c r="H433" s="230" t="s">
        <v>435</v>
      </c>
      <c r="I433" s="43" t="s">
        <v>781</v>
      </c>
      <c r="J433" s="117" t="str">
        <f t="shared" si="6"/>
        <v>Omben</v>
      </c>
      <c r="K433" s="117"/>
      <c r="L433" s="117"/>
      <c r="M433" s="230" t="s">
        <v>561</v>
      </c>
      <c r="N433" s="117"/>
      <c r="O433" s="204" t="s">
        <v>359</v>
      </c>
      <c r="P433" s="117"/>
      <c r="Q433" s="204" t="s">
        <v>713</v>
      </c>
      <c r="R433" s="117">
        <v>-7.1116064000000003</v>
      </c>
      <c r="S433" s="117">
        <v>113.3206191</v>
      </c>
      <c r="T433" s="205"/>
      <c r="U433" s="117"/>
      <c r="V433" s="117"/>
      <c r="W433" s="199"/>
      <c r="X433" s="199"/>
      <c r="Y433" s="199"/>
      <c r="Z433" s="199"/>
    </row>
    <row r="434" spans="2:26" x14ac:dyDescent="0.3">
      <c r="B434" s="200"/>
      <c r="C434" s="117"/>
      <c r="D434" s="145" t="s">
        <v>1031</v>
      </c>
      <c r="E434" s="72">
        <v>65</v>
      </c>
      <c r="F434" s="47" t="s">
        <v>1421</v>
      </c>
      <c r="G434" s="204"/>
      <c r="H434" s="230" t="s">
        <v>662</v>
      </c>
      <c r="I434" s="230" t="s">
        <v>781</v>
      </c>
      <c r="J434" s="117" t="str">
        <f t="shared" si="6"/>
        <v>Omben</v>
      </c>
      <c r="K434" s="117"/>
      <c r="L434" s="117"/>
      <c r="M434" s="230" t="s">
        <v>561</v>
      </c>
      <c r="N434" s="117"/>
      <c r="O434" s="204" t="s">
        <v>359</v>
      </c>
      <c r="P434" s="117"/>
      <c r="Q434" s="204" t="s">
        <v>713</v>
      </c>
      <c r="R434" s="117">
        <v>-7.1112117000000001</v>
      </c>
      <c r="S434" s="117">
        <v>113.3197498</v>
      </c>
      <c r="T434" s="205"/>
      <c r="U434" s="117"/>
      <c r="V434" s="117"/>
      <c r="W434" s="199"/>
      <c r="X434" s="199"/>
      <c r="Y434" s="199"/>
      <c r="Z434" s="199"/>
    </row>
    <row r="435" spans="2:26" x14ac:dyDescent="0.3">
      <c r="B435" s="200"/>
      <c r="C435" s="117"/>
      <c r="D435" s="145" t="s">
        <v>1032</v>
      </c>
      <c r="E435" s="72" t="s">
        <v>1442</v>
      </c>
      <c r="F435" s="47" t="s">
        <v>1421</v>
      </c>
      <c r="G435" s="204"/>
      <c r="H435" s="230" t="s">
        <v>435</v>
      </c>
      <c r="I435" s="230" t="s">
        <v>781</v>
      </c>
      <c r="J435" s="117" t="str">
        <f t="shared" si="6"/>
        <v>Omben</v>
      </c>
      <c r="K435" s="117"/>
      <c r="L435" s="117"/>
      <c r="M435" s="230" t="s">
        <v>561</v>
      </c>
      <c r="N435" s="117"/>
      <c r="O435" s="204" t="s">
        <v>359</v>
      </c>
      <c r="P435" s="117"/>
      <c r="Q435" s="204" t="s">
        <v>713</v>
      </c>
      <c r="R435" s="117">
        <v>-7.1121648000000004</v>
      </c>
      <c r="S435" s="117">
        <v>113.3205933</v>
      </c>
      <c r="T435" s="205"/>
      <c r="U435" s="117"/>
      <c r="V435" s="117"/>
      <c r="W435" s="199"/>
      <c r="X435" s="199"/>
      <c r="Y435" s="199"/>
      <c r="Z435" s="199"/>
    </row>
    <row r="436" spans="2:26" x14ac:dyDescent="0.3">
      <c r="B436" s="200"/>
      <c r="C436" s="117"/>
      <c r="D436" s="145" t="s">
        <v>1075</v>
      </c>
      <c r="E436" s="72">
        <v>36</v>
      </c>
      <c r="F436" s="47" t="s">
        <v>1423</v>
      </c>
      <c r="G436" s="204"/>
      <c r="H436" s="230" t="s">
        <v>702</v>
      </c>
      <c r="I436" s="43" t="s">
        <v>781</v>
      </c>
      <c r="J436" s="117" t="str">
        <f t="shared" si="6"/>
        <v>Omben</v>
      </c>
      <c r="K436" s="117"/>
      <c r="L436" s="117"/>
      <c r="M436" s="230" t="s">
        <v>561</v>
      </c>
      <c r="N436" s="117"/>
      <c r="O436" s="204" t="s">
        <v>359</v>
      </c>
      <c r="P436" s="117"/>
      <c r="Q436" s="204" t="s">
        <v>713</v>
      </c>
      <c r="R436" s="117">
        <v>-7.1121287000000004</v>
      </c>
      <c r="S436" s="117">
        <v>113.31983719999999</v>
      </c>
      <c r="T436" s="205"/>
      <c r="U436" s="117"/>
      <c r="V436" s="117"/>
      <c r="W436" s="199"/>
      <c r="X436" s="199"/>
      <c r="Y436" s="199"/>
      <c r="Z436" s="199"/>
    </row>
    <row r="437" spans="2:26" x14ac:dyDescent="0.3">
      <c r="B437" s="200"/>
      <c r="C437" s="117"/>
      <c r="D437" s="145" t="s">
        <v>1076</v>
      </c>
      <c r="E437" s="72">
        <v>22</v>
      </c>
      <c r="F437" s="47" t="s">
        <v>1421</v>
      </c>
      <c r="G437" s="204"/>
      <c r="H437" s="230" t="s">
        <v>702</v>
      </c>
      <c r="I437" s="43" t="s">
        <v>781</v>
      </c>
      <c r="J437" s="117" t="str">
        <f t="shared" si="6"/>
        <v>Omben</v>
      </c>
      <c r="K437" s="117"/>
      <c r="L437" s="117"/>
      <c r="M437" s="230" t="s">
        <v>561</v>
      </c>
      <c r="N437" s="117"/>
      <c r="O437" s="204" t="s">
        <v>359</v>
      </c>
      <c r="P437" s="117"/>
      <c r="Q437" s="204" t="s">
        <v>713</v>
      </c>
      <c r="R437" s="117">
        <v>-7.111726</v>
      </c>
      <c r="S437" s="117">
        <v>113.3206296</v>
      </c>
      <c r="T437" s="205"/>
      <c r="U437" s="117"/>
      <c r="V437" s="117"/>
      <c r="W437" s="199"/>
      <c r="X437" s="199"/>
      <c r="Y437" s="199"/>
      <c r="Z437" s="199"/>
    </row>
    <row r="438" spans="2:26" x14ac:dyDescent="0.3">
      <c r="B438" s="200"/>
      <c r="C438" s="117"/>
      <c r="D438" s="145" t="s">
        <v>1081</v>
      </c>
      <c r="E438" s="72">
        <v>60</v>
      </c>
      <c r="F438" s="47" t="s">
        <v>1423</v>
      </c>
      <c r="G438" s="204"/>
      <c r="H438" s="230" t="s">
        <v>702</v>
      </c>
      <c r="I438" s="230" t="s">
        <v>781</v>
      </c>
      <c r="J438" s="117" t="str">
        <f t="shared" si="6"/>
        <v>Omben</v>
      </c>
      <c r="K438" s="117"/>
      <c r="L438" s="117"/>
      <c r="M438" s="230" t="s">
        <v>561</v>
      </c>
      <c r="N438" s="117"/>
      <c r="O438" s="204" t="s">
        <v>359</v>
      </c>
      <c r="P438" s="117"/>
      <c r="Q438" s="204" t="s">
        <v>713</v>
      </c>
      <c r="R438" s="117">
        <v>-7.1114430999999998</v>
      </c>
      <c r="S438" s="117">
        <v>113.3201468</v>
      </c>
      <c r="T438" s="205"/>
      <c r="U438" s="117"/>
      <c r="V438" s="117"/>
      <c r="W438" s="199"/>
      <c r="X438" s="199"/>
      <c r="Y438" s="199"/>
      <c r="Z438" s="199"/>
    </row>
    <row r="439" spans="2:26" x14ac:dyDescent="0.3">
      <c r="B439" s="200"/>
      <c r="C439" s="117"/>
      <c r="D439" s="145" t="s">
        <v>1106</v>
      </c>
      <c r="E439" s="72">
        <v>1.5</v>
      </c>
      <c r="F439" s="47" t="s">
        <v>1423</v>
      </c>
      <c r="G439" s="204"/>
      <c r="H439" s="230" t="s">
        <v>372</v>
      </c>
      <c r="I439" s="230" t="s">
        <v>781</v>
      </c>
      <c r="J439" s="117" t="str">
        <f t="shared" si="6"/>
        <v>Omben</v>
      </c>
      <c r="K439" s="117"/>
      <c r="L439" s="117"/>
      <c r="M439" s="230" t="s">
        <v>561</v>
      </c>
      <c r="N439" s="117"/>
      <c r="O439" s="204" t="s">
        <v>359</v>
      </c>
      <c r="P439" s="117"/>
      <c r="Q439" s="204" t="s">
        <v>713</v>
      </c>
      <c r="R439" s="117">
        <v>-7.1121651999999997</v>
      </c>
      <c r="S439" s="117">
        <v>113.3201758</v>
      </c>
      <c r="T439" s="205"/>
      <c r="U439" s="117"/>
      <c r="V439" s="117"/>
      <c r="W439" s="199"/>
      <c r="X439" s="199"/>
      <c r="Y439" s="199"/>
      <c r="Z439" s="199"/>
    </row>
    <row r="440" spans="2:26" x14ac:dyDescent="0.3">
      <c r="B440" s="200"/>
      <c r="C440" s="117"/>
      <c r="D440" s="145" t="s">
        <v>1121</v>
      </c>
      <c r="E440" s="72">
        <v>50</v>
      </c>
      <c r="F440" s="47" t="s">
        <v>1421</v>
      </c>
      <c r="G440" s="204"/>
      <c r="H440" s="230" t="s">
        <v>388</v>
      </c>
      <c r="I440" s="43" t="s">
        <v>781</v>
      </c>
      <c r="J440" s="117" t="str">
        <f t="shared" si="6"/>
        <v>Omben</v>
      </c>
      <c r="K440" s="117"/>
      <c r="L440" s="117"/>
      <c r="M440" s="230" t="s">
        <v>561</v>
      </c>
      <c r="N440" s="117"/>
      <c r="O440" s="204" t="s">
        <v>359</v>
      </c>
      <c r="P440" s="117"/>
      <c r="Q440" s="204" t="s">
        <v>713</v>
      </c>
      <c r="R440" s="117">
        <v>-7.1119482999999999</v>
      </c>
      <c r="S440" s="117">
        <v>113.32035930000001</v>
      </c>
      <c r="T440" s="205"/>
      <c r="U440" s="117"/>
      <c r="V440" s="117"/>
      <c r="W440" s="199"/>
      <c r="X440" s="199"/>
      <c r="Y440" s="199"/>
      <c r="Z440" s="199"/>
    </row>
    <row r="441" spans="2:26" x14ac:dyDescent="0.3">
      <c r="B441" s="200"/>
      <c r="C441" s="117"/>
      <c r="D441" s="145" t="s">
        <v>1141</v>
      </c>
      <c r="E441" s="72" t="s">
        <v>1448</v>
      </c>
      <c r="F441" s="47" t="s">
        <v>1423</v>
      </c>
      <c r="G441" s="204"/>
      <c r="H441" s="230" t="s">
        <v>372</v>
      </c>
      <c r="I441" s="43" t="s">
        <v>781</v>
      </c>
      <c r="J441" s="117" t="str">
        <f t="shared" si="6"/>
        <v>Omben</v>
      </c>
      <c r="K441" s="117"/>
      <c r="L441" s="117"/>
      <c r="M441" s="230" t="s">
        <v>561</v>
      </c>
      <c r="N441" s="117"/>
      <c r="O441" s="204" t="s">
        <v>359</v>
      </c>
      <c r="P441" s="117"/>
      <c r="Q441" s="204" t="s">
        <v>713</v>
      </c>
      <c r="R441" s="117">
        <v>-7.1121876000000004</v>
      </c>
      <c r="S441" s="117">
        <v>113.32001440000001</v>
      </c>
      <c r="T441" s="205"/>
      <c r="U441" s="117"/>
      <c r="V441" s="117"/>
      <c r="W441" s="199"/>
      <c r="X441" s="199"/>
      <c r="Y441" s="199"/>
      <c r="Z441" s="199"/>
    </row>
    <row r="442" spans="2:26" x14ac:dyDescent="0.3">
      <c r="B442" s="200"/>
      <c r="C442" s="117"/>
      <c r="D442" s="145" t="s">
        <v>1156</v>
      </c>
      <c r="E442" s="72" t="s">
        <v>1453</v>
      </c>
      <c r="F442" s="47" t="s">
        <v>1421</v>
      </c>
      <c r="G442" s="204"/>
      <c r="H442" s="230" t="s">
        <v>409</v>
      </c>
      <c r="I442" s="43" t="s">
        <v>781</v>
      </c>
      <c r="J442" s="117" t="str">
        <f t="shared" si="6"/>
        <v>Omben</v>
      </c>
      <c r="K442" s="117"/>
      <c r="L442" s="117"/>
      <c r="M442" s="230" t="s">
        <v>561</v>
      </c>
      <c r="N442" s="117"/>
      <c r="O442" s="204" t="s">
        <v>359</v>
      </c>
      <c r="P442" s="117"/>
      <c r="Q442" s="204" t="s">
        <v>713</v>
      </c>
      <c r="R442" s="117">
        <v>-7.1116286999999998</v>
      </c>
      <c r="S442" s="117">
        <v>113.31986879999999</v>
      </c>
      <c r="T442" s="205"/>
      <c r="U442" s="117"/>
      <c r="V442" s="117"/>
      <c r="W442" s="199"/>
      <c r="X442" s="199"/>
      <c r="Y442" s="199"/>
      <c r="Z442" s="199"/>
    </row>
    <row r="443" spans="2:26" x14ac:dyDescent="0.3">
      <c r="B443" s="200"/>
      <c r="C443" s="117"/>
      <c r="D443" s="145" t="s">
        <v>1157</v>
      </c>
      <c r="E443" s="72" t="s">
        <v>1448</v>
      </c>
      <c r="F443" s="47" t="s">
        <v>1421</v>
      </c>
      <c r="G443" s="204"/>
      <c r="H443" s="230" t="s">
        <v>372</v>
      </c>
      <c r="I443" s="43" t="s">
        <v>781</v>
      </c>
      <c r="J443" s="117" t="str">
        <f t="shared" si="6"/>
        <v>Omben</v>
      </c>
      <c r="K443" s="117"/>
      <c r="L443" s="117"/>
      <c r="M443" s="230" t="s">
        <v>561</v>
      </c>
      <c r="N443" s="117"/>
      <c r="O443" s="204" t="s">
        <v>359</v>
      </c>
      <c r="P443" s="117"/>
      <c r="Q443" s="204" t="s">
        <v>713</v>
      </c>
      <c r="R443" s="117">
        <v>-7.1118385999999996</v>
      </c>
      <c r="S443" s="117">
        <v>113.31996289999999</v>
      </c>
      <c r="T443" s="205"/>
      <c r="U443" s="117"/>
      <c r="V443" s="117"/>
      <c r="W443" s="199"/>
      <c r="X443" s="199"/>
      <c r="Y443" s="199"/>
      <c r="Z443" s="199"/>
    </row>
    <row r="444" spans="2:26" x14ac:dyDescent="0.3">
      <c r="B444" s="200"/>
      <c r="C444" s="117"/>
      <c r="D444" s="145" t="s">
        <v>1184</v>
      </c>
      <c r="E444" s="72">
        <v>2</v>
      </c>
      <c r="F444" s="47" t="s">
        <v>1423</v>
      </c>
      <c r="G444" s="204"/>
      <c r="H444" s="230" t="s">
        <v>435</v>
      </c>
      <c r="I444" s="230" t="s">
        <v>781</v>
      </c>
      <c r="J444" s="117" t="str">
        <f t="shared" si="6"/>
        <v>Omben</v>
      </c>
      <c r="K444" s="117"/>
      <c r="L444" s="117"/>
      <c r="M444" s="230" t="s">
        <v>561</v>
      </c>
      <c r="N444" s="117"/>
      <c r="O444" s="204" t="s">
        <v>359</v>
      </c>
      <c r="P444" s="117"/>
      <c r="Q444" s="204" t="s">
        <v>713</v>
      </c>
      <c r="R444" s="117">
        <v>-7.1114967</v>
      </c>
      <c r="S444" s="117">
        <v>113.32013259999999</v>
      </c>
      <c r="T444" s="205"/>
      <c r="U444" s="117"/>
      <c r="V444" s="117"/>
      <c r="W444" s="199"/>
      <c r="X444" s="199"/>
      <c r="Y444" s="199"/>
      <c r="Z444" s="199"/>
    </row>
    <row r="445" spans="2:26" x14ac:dyDescent="0.3">
      <c r="B445" s="200"/>
      <c r="C445" s="117"/>
      <c r="D445" s="145" t="s">
        <v>1185</v>
      </c>
      <c r="E445" s="72" t="s">
        <v>1455</v>
      </c>
      <c r="F445" s="47" t="s">
        <v>1423</v>
      </c>
      <c r="G445" s="204"/>
      <c r="H445" s="230" t="s">
        <v>436</v>
      </c>
      <c r="I445" s="230" t="s">
        <v>781</v>
      </c>
      <c r="J445" s="117" t="str">
        <f t="shared" si="6"/>
        <v>Omben</v>
      </c>
      <c r="K445" s="117"/>
      <c r="L445" s="117"/>
      <c r="M445" s="230" t="s">
        <v>561</v>
      </c>
      <c r="N445" s="117"/>
      <c r="O445" s="204" t="s">
        <v>359</v>
      </c>
      <c r="P445" s="117"/>
      <c r="Q445" s="204" t="s">
        <v>713</v>
      </c>
      <c r="R445" s="117">
        <v>-7.1119889000000001</v>
      </c>
      <c r="S445" s="117">
        <v>113.3205804</v>
      </c>
      <c r="T445" s="205"/>
      <c r="U445" s="117"/>
      <c r="V445" s="117"/>
      <c r="W445" s="199"/>
      <c r="X445" s="199"/>
      <c r="Y445" s="199"/>
      <c r="Z445" s="199"/>
    </row>
    <row r="446" spans="2:26" x14ac:dyDescent="0.3">
      <c r="B446" s="200"/>
      <c r="C446" s="117"/>
      <c r="D446" s="145" t="s">
        <v>1205</v>
      </c>
      <c r="E446" s="72">
        <v>21</v>
      </c>
      <c r="F446" s="49" t="s">
        <v>1423</v>
      </c>
      <c r="G446" s="204"/>
      <c r="H446" s="230" t="s">
        <v>451</v>
      </c>
      <c r="I446" s="230" t="s">
        <v>781</v>
      </c>
      <c r="J446" s="117" t="str">
        <f t="shared" si="6"/>
        <v>Omben</v>
      </c>
      <c r="K446" s="117"/>
      <c r="L446" s="117"/>
      <c r="M446" s="230" t="s">
        <v>561</v>
      </c>
      <c r="N446" s="117"/>
      <c r="O446" s="204" t="s">
        <v>359</v>
      </c>
      <c r="P446" s="117"/>
      <c r="Q446" s="204" t="s">
        <v>713</v>
      </c>
      <c r="R446" s="117">
        <v>-7.1117222</v>
      </c>
      <c r="S446" s="117">
        <v>113.31976</v>
      </c>
      <c r="T446" s="205"/>
      <c r="U446" s="117"/>
      <c r="V446" s="117"/>
      <c r="W446" s="199"/>
      <c r="X446" s="199"/>
      <c r="Y446" s="199"/>
      <c r="Z446" s="199"/>
    </row>
    <row r="447" spans="2:26" x14ac:dyDescent="0.3">
      <c r="B447" s="200"/>
      <c r="C447" s="117"/>
      <c r="D447" s="145" t="s">
        <v>1224</v>
      </c>
      <c r="E447" s="72">
        <v>70</v>
      </c>
      <c r="F447" s="47" t="s">
        <v>1423</v>
      </c>
      <c r="G447" s="204"/>
      <c r="H447" s="43" t="s">
        <v>466</v>
      </c>
      <c r="I447" s="230" t="s">
        <v>781</v>
      </c>
      <c r="J447" s="117" t="str">
        <f t="shared" si="6"/>
        <v>Omben</v>
      </c>
      <c r="K447" s="117"/>
      <c r="L447" s="117"/>
      <c r="M447" s="43" t="s">
        <v>561</v>
      </c>
      <c r="N447" s="117"/>
      <c r="O447" s="204" t="s">
        <v>359</v>
      </c>
      <c r="P447" s="117"/>
      <c r="Q447" s="204" t="s">
        <v>713</v>
      </c>
      <c r="R447" s="117">
        <v>-7.1119228999999997</v>
      </c>
      <c r="S447" s="117">
        <v>113.3200568</v>
      </c>
      <c r="T447" s="205"/>
      <c r="U447" s="117"/>
      <c r="V447" s="117"/>
      <c r="W447" s="199"/>
      <c r="X447" s="199"/>
      <c r="Y447" s="199"/>
      <c r="Z447" s="199"/>
    </row>
    <row r="448" spans="2:26" x14ac:dyDescent="0.3">
      <c r="B448" s="200"/>
      <c r="C448" s="117"/>
      <c r="D448" s="151" t="s">
        <v>1225</v>
      </c>
      <c r="E448" s="72">
        <v>4</v>
      </c>
      <c r="F448" s="47" t="s">
        <v>1421</v>
      </c>
      <c r="G448" s="204"/>
      <c r="H448" s="230" t="s">
        <v>467</v>
      </c>
      <c r="I448" s="230" t="s">
        <v>781</v>
      </c>
      <c r="J448" s="117" t="str">
        <f t="shared" si="6"/>
        <v>Omben</v>
      </c>
      <c r="K448" s="117"/>
      <c r="L448" s="117"/>
      <c r="M448" s="230" t="s">
        <v>561</v>
      </c>
      <c r="N448" s="117"/>
      <c r="O448" s="204" t="s">
        <v>359</v>
      </c>
      <c r="P448" s="117"/>
      <c r="Q448" s="204" t="s">
        <v>713</v>
      </c>
      <c r="R448" s="117">
        <v>-7.1113099999999996</v>
      </c>
      <c r="S448" s="117">
        <v>113.32007419999999</v>
      </c>
      <c r="T448" s="205"/>
      <c r="U448" s="117"/>
      <c r="V448" s="117"/>
      <c r="W448" s="199"/>
      <c r="X448" s="199"/>
      <c r="Y448" s="199"/>
      <c r="Z448" s="199"/>
    </row>
    <row r="449" spans="2:26" x14ac:dyDescent="0.3">
      <c r="B449" s="200"/>
      <c r="C449" s="117"/>
      <c r="D449" s="145" t="s">
        <v>1260</v>
      </c>
      <c r="E449" s="72">
        <v>41</v>
      </c>
      <c r="F449" s="48" t="s">
        <v>1421</v>
      </c>
      <c r="G449" s="204"/>
      <c r="H449" s="43" t="s">
        <v>495</v>
      </c>
      <c r="I449" s="43" t="s">
        <v>781</v>
      </c>
      <c r="J449" s="117" t="str">
        <f t="shared" si="6"/>
        <v>Omben</v>
      </c>
      <c r="K449" s="117"/>
      <c r="L449" s="117"/>
      <c r="M449" s="43" t="s">
        <v>561</v>
      </c>
      <c r="N449" s="117"/>
      <c r="O449" s="204" t="s">
        <v>359</v>
      </c>
      <c r="P449" s="117"/>
      <c r="Q449" s="204" t="s">
        <v>713</v>
      </c>
      <c r="R449" s="117">
        <v>-7.1114990000000002</v>
      </c>
      <c r="S449" s="117">
        <v>113.31978460000001</v>
      </c>
      <c r="T449" s="205"/>
      <c r="U449" s="117"/>
      <c r="V449" s="117"/>
      <c r="W449" s="199"/>
      <c r="X449" s="199"/>
      <c r="Y449" s="199"/>
      <c r="Z449" s="199"/>
    </row>
    <row r="450" spans="2:26" x14ac:dyDescent="0.3">
      <c r="B450" s="200"/>
      <c r="C450" s="117"/>
      <c r="D450" s="151" t="s">
        <v>1315</v>
      </c>
      <c r="E450" s="72">
        <v>34</v>
      </c>
      <c r="F450" s="49" t="s">
        <v>1421</v>
      </c>
      <c r="G450" s="204"/>
      <c r="H450" s="230" t="s">
        <v>538</v>
      </c>
      <c r="I450" s="230" t="s">
        <v>781</v>
      </c>
      <c r="J450" s="117" t="str">
        <f t="shared" si="6"/>
        <v>Omben</v>
      </c>
      <c r="K450" s="117"/>
      <c r="L450" s="117"/>
      <c r="M450" s="230" t="s">
        <v>561</v>
      </c>
      <c r="N450" s="117"/>
      <c r="O450" s="204" t="s">
        <v>359</v>
      </c>
      <c r="P450" s="117"/>
      <c r="Q450" s="204" t="s">
        <v>713</v>
      </c>
      <c r="R450" s="117">
        <v>-7.1115598999999996</v>
      </c>
      <c r="S450" s="117">
        <v>113.3197737</v>
      </c>
      <c r="T450" s="205"/>
      <c r="U450" s="117"/>
      <c r="V450" s="117"/>
      <c r="W450" s="199"/>
      <c r="X450" s="199"/>
      <c r="Y450" s="199"/>
      <c r="Z450" s="199"/>
    </row>
    <row r="451" spans="2:26" x14ac:dyDescent="0.3">
      <c r="B451" s="200"/>
      <c r="C451" s="117"/>
      <c r="D451" s="151" t="s">
        <v>1316</v>
      </c>
      <c r="E451" s="72">
        <v>31</v>
      </c>
      <c r="F451" s="49" t="s">
        <v>1421</v>
      </c>
      <c r="G451" s="204"/>
      <c r="H451" s="230" t="s">
        <v>539</v>
      </c>
      <c r="I451" s="230" t="s">
        <v>781</v>
      </c>
      <c r="J451" s="117" t="str">
        <f t="shared" ref="J451:J477" si="7">PROPER(I451)</f>
        <v>Omben</v>
      </c>
      <c r="K451" s="117"/>
      <c r="L451" s="117"/>
      <c r="M451" s="230" t="s">
        <v>561</v>
      </c>
      <c r="N451" s="117"/>
      <c r="O451" s="204" t="s">
        <v>359</v>
      </c>
      <c r="P451" s="117"/>
      <c r="Q451" s="204" t="s">
        <v>713</v>
      </c>
      <c r="R451" s="117">
        <v>-7.1120552999999997</v>
      </c>
      <c r="S451" s="117">
        <v>113.3197502</v>
      </c>
      <c r="T451" s="205"/>
      <c r="U451" s="117"/>
      <c r="V451" s="117"/>
      <c r="W451" s="199"/>
      <c r="X451" s="199"/>
      <c r="Y451" s="199"/>
      <c r="Z451" s="199"/>
    </row>
    <row r="452" spans="2:26" x14ac:dyDescent="0.3">
      <c r="B452" s="200"/>
      <c r="C452" s="117"/>
      <c r="D452" s="151" t="s">
        <v>1325</v>
      </c>
      <c r="E452" s="72"/>
      <c r="F452" s="49" t="s">
        <v>1423</v>
      </c>
      <c r="G452" s="204"/>
      <c r="H452" s="230" t="s">
        <v>548</v>
      </c>
      <c r="I452" s="230" t="s">
        <v>781</v>
      </c>
      <c r="J452" s="117" t="str">
        <f t="shared" si="7"/>
        <v>Omben</v>
      </c>
      <c r="K452" s="117"/>
      <c r="L452" s="117"/>
      <c r="M452" s="230" t="s">
        <v>561</v>
      </c>
      <c r="N452" s="117"/>
      <c r="O452" s="204" t="s">
        <v>359</v>
      </c>
      <c r="P452" s="117"/>
      <c r="Q452" s="204" t="s">
        <v>713</v>
      </c>
      <c r="R452" s="117">
        <v>-7.1113552000000002</v>
      </c>
      <c r="S452" s="117">
        <v>113.3202769</v>
      </c>
      <c r="T452" s="205"/>
      <c r="U452" s="117"/>
      <c r="V452" s="117"/>
      <c r="W452" s="199"/>
      <c r="X452" s="199"/>
      <c r="Y452" s="199"/>
      <c r="Z452" s="199"/>
    </row>
    <row r="453" spans="2:26" x14ac:dyDescent="0.3">
      <c r="B453" s="200"/>
      <c r="C453" s="117"/>
      <c r="D453" s="151" t="s">
        <v>1391</v>
      </c>
      <c r="E453" s="72">
        <v>37</v>
      </c>
      <c r="F453" s="49" t="s">
        <v>1421</v>
      </c>
      <c r="G453" s="204"/>
      <c r="H453" s="230" t="s">
        <v>1485</v>
      </c>
      <c r="I453" s="230" t="s">
        <v>781</v>
      </c>
      <c r="J453" s="117" t="str">
        <f t="shared" si="7"/>
        <v>Omben</v>
      </c>
      <c r="K453" s="117"/>
      <c r="L453" s="117"/>
      <c r="M453" s="230" t="s">
        <v>561</v>
      </c>
      <c r="N453" s="117"/>
      <c r="O453" s="204" t="s">
        <v>359</v>
      </c>
      <c r="P453" s="117"/>
      <c r="Q453" s="204" t="s">
        <v>713</v>
      </c>
      <c r="R453" s="117">
        <v>-7.1121030000000003</v>
      </c>
      <c r="S453" s="117">
        <v>113.3199599</v>
      </c>
      <c r="T453" s="205"/>
      <c r="U453" s="117"/>
      <c r="V453" s="117"/>
      <c r="W453" s="199"/>
      <c r="X453" s="199"/>
      <c r="Y453" s="199"/>
      <c r="Z453" s="199"/>
    </row>
    <row r="454" spans="2:26" x14ac:dyDescent="0.3">
      <c r="B454" s="200"/>
      <c r="C454" s="117"/>
      <c r="D454" s="151" t="s">
        <v>1415</v>
      </c>
      <c r="E454" s="72">
        <v>28</v>
      </c>
      <c r="F454" s="49" t="s">
        <v>1421</v>
      </c>
      <c r="G454" s="117"/>
      <c r="H454" s="234"/>
      <c r="I454" s="230" t="s">
        <v>781</v>
      </c>
      <c r="J454" s="117" t="str">
        <f t="shared" si="7"/>
        <v>Omben</v>
      </c>
      <c r="K454" s="117"/>
      <c r="L454" s="117"/>
      <c r="M454" s="230" t="s">
        <v>561</v>
      </c>
      <c r="N454" s="117"/>
      <c r="O454" s="204" t="s">
        <v>359</v>
      </c>
      <c r="P454" s="117"/>
      <c r="Q454" s="204" t="s">
        <v>713</v>
      </c>
      <c r="R454" s="117">
        <v>-7.1114538999999999</v>
      </c>
      <c r="S454" s="117">
        <v>113.32044519999999</v>
      </c>
      <c r="T454" s="205"/>
      <c r="U454" s="117"/>
      <c r="V454" s="117"/>
      <c r="W454" s="199"/>
      <c r="X454" s="199"/>
      <c r="Y454" s="199"/>
      <c r="Z454" s="199"/>
    </row>
    <row r="455" spans="2:26" x14ac:dyDescent="0.3">
      <c r="B455" s="200"/>
      <c r="C455" s="117"/>
      <c r="D455" s="151" t="s">
        <v>1416</v>
      </c>
      <c r="E455" s="72">
        <v>33</v>
      </c>
      <c r="F455" s="49" t="s">
        <v>1421</v>
      </c>
      <c r="G455" s="117"/>
      <c r="H455" s="234"/>
      <c r="I455" s="230" t="s">
        <v>781</v>
      </c>
      <c r="J455" s="117" t="str">
        <f t="shared" si="7"/>
        <v>Omben</v>
      </c>
      <c r="K455" s="117"/>
      <c r="L455" s="117"/>
      <c r="M455" s="230" t="s">
        <v>561</v>
      </c>
      <c r="N455" s="117"/>
      <c r="O455" s="204" t="s">
        <v>359</v>
      </c>
      <c r="P455" s="117"/>
      <c r="Q455" s="204" t="s">
        <v>713</v>
      </c>
      <c r="R455" s="117">
        <v>-7.1116245999999999</v>
      </c>
      <c r="S455" s="117">
        <v>113.3200992</v>
      </c>
      <c r="T455" s="205"/>
      <c r="U455" s="117"/>
      <c r="V455" s="117"/>
      <c r="W455" s="199"/>
      <c r="X455" s="199"/>
      <c r="Y455" s="199"/>
      <c r="Z455" s="199"/>
    </row>
    <row r="456" spans="2:26" x14ac:dyDescent="0.3">
      <c r="B456" s="200"/>
      <c r="C456" s="117"/>
      <c r="D456" s="151" t="s">
        <v>1417</v>
      </c>
      <c r="E456" s="72">
        <v>29</v>
      </c>
      <c r="F456" s="49" t="s">
        <v>1423</v>
      </c>
      <c r="G456" s="117"/>
      <c r="H456" s="234"/>
      <c r="I456" s="230" t="s">
        <v>781</v>
      </c>
      <c r="J456" s="117" t="str">
        <f t="shared" si="7"/>
        <v>Omben</v>
      </c>
      <c r="K456" s="117"/>
      <c r="L456" s="117"/>
      <c r="M456" s="230" t="s">
        <v>561</v>
      </c>
      <c r="N456" s="117"/>
      <c r="O456" s="204" t="s">
        <v>359</v>
      </c>
      <c r="P456" s="117"/>
      <c r="Q456" s="204" t="s">
        <v>713</v>
      </c>
      <c r="R456" s="117">
        <v>-7.1121623999999999</v>
      </c>
      <c r="S456" s="117">
        <v>113.32048229999999</v>
      </c>
      <c r="T456" s="205"/>
      <c r="U456" s="117"/>
      <c r="V456" s="117"/>
      <c r="W456" s="199"/>
      <c r="X456" s="199"/>
      <c r="Y456" s="199"/>
      <c r="Z456" s="199"/>
    </row>
    <row r="457" spans="2:26" x14ac:dyDescent="0.3">
      <c r="B457" s="200"/>
      <c r="C457" s="117"/>
      <c r="D457" s="151" t="s">
        <v>1418</v>
      </c>
      <c r="E457" s="72">
        <v>29</v>
      </c>
      <c r="F457" s="49" t="s">
        <v>1421</v>
      </c>
      <c r="G457" s="117"/>
      <c r="H457" s="234"/>
      <c r="I457" s="230" t="s">
        <v>781</v>
      </c>
      <c r="J457" s="117" t="str">
        <f t="shared" si="7"/>
        <v>Omben</v>
      </c>
      <c r="K457" s="117"/>
      <c r="L457" s="117"/>
      <c r="M457" s="230" t="s">
        <v>561</v>
      </c>
      <c r="N457" s="117"/>
      <c r="O457" s="204" t="s">
        <v>359</v>
      </c>
      <c r="P457" s="117"/>
      <c r="Q457" s="204" t="s">
        <v>713</v>
      </c>
      <c r="R457" s="117">
        <v>-7.1115063000000003</v>
      </c>
      <c r="S457" s="117">
        <v>113.3199272</v>
      </c>
      <c r="T457" s="205"/>
      <c r="U457" s="117"/>
      <c r="V457" s="117"/>
      <c r="W457" s="199"/>
      <c r="X457" s="199"/>
      <c r="Y457" s="199"/>
      <c r="Z457" s="199"/>
    </row>
    <row r="458" spans="2:26" x14ac:dyDescent="0.3">
      <c r="B458" s="200"/>
      <c r="C458" s="117"/>
      <c r="D458" s="235" t="s">
        <v>1588</v>
      </c>
      <c r="E458" s="236">
        <v>77</v>
      </c>
      <c r="F458" s="236" t="s">
        <v>1421</v>
      </c>
      <c r="G458" s="117"/>
      <c r="H458" s="235" t="s">
        <v>1605</v>
      </c>
      <c r="I458" s="235" t="s">
        <v>781</v>
      </c>
      <c r="J458" s="117" t="str">
        <f t="shared" si="7"/>
        <v>Omben</v>
      </c>
      <c r="K458" s="117"/>
      <c r="L458" s="117"/>
      <c r="M458" s="235" t="s">
        <v>561</v>
      </c>
      <c r="N458" s="117"/>
      <c r="O458" s="204" t="s">
        <v>359</v>
      </c>
      <c r="P458" s="117"/>
      <c r="Q458" s="204" t="s">
        <v>729</v>
      </c>
      <c r="R458" s="117">
        <v>-7.1113305000000002</v>
      </c>
      <c r="S458" s="117">
        <v>113.319864</v>
      </c>
      <c r="T458" s="205"/>
      <c r="U458" s="117"/>
      <c r="V458" s="117"/>
      <c r="W458" s="199"/>
      <c r="X458" s="199"/>
      <c r="Y458" s="199"/>
      <c r="Z458" s="199"/>
    </row>
    <row r="459" spans="2:26" x14ac:dyDescent="0.3">
      <c r="B459" s="200"/>
      <c r="C459" s="117"/>
      <c r="D459" s="192" t="s">
        <v>1615</v>
      </c>
      <c r="E459" s="219" t="s">
        <v>1447</v>
      </c>
      <c r="F459" s="219" t="s">
        <v>1423</v>
      </c>
      <c r="G459" s="117"/>
      <c r="H459" s="192" t="s">
        <v>758</v>
      </c>
      <c r="I459" s="192" t="s">
        <v>781</v>
      </c>
      <c r="J459" s="117" t="str">
        <f t="shared" si="7"/>
        <v>Omben</v>
      </c>
      <c r="K459" s="117"/>
      <c r="L459" s="117"/>
      <c r="M459" s="192" t="s">
        <v>561</v>
      </c>
      <c r="N459" s="117"/>
      <c r="O459" s="204" t="s">
        <v>359</v>
      </c>
      <c r="P459" s="117"/>
      <c r="Q459" s="204" t="s">
        <v>774</v>
      </c>
      <c r="R459" s="117">
        <v>-7.1112725000000001</v>
      </c>
      <c r="S459" s="117">
        <v>113.3203379</v>
      </c>
      <c r="T459" s="205"/>
      <c r="U459" s="117"/>
      <c r="V459" s="117"/>
      <c r="W459" s="199"/>
      <c r="X459" s="199"/>
      <c r="Y459" s="199"/>
      <c r="Z459" s="199"/>
    </row>
    <row r="460" spans="2:26" x14ac:dyDescent="0.3">
      <c r="B460" s="200"/>
      <c r="C460" s="117"/>
      <c r="D460" s="192" t="s">
        <v>1621</v>
      </c>
      <c r="E460" s="219">
        <v>60</v>
      </c>
      <c r="F460" s="219" t="s">
        <v>1421</v>
      </c>
      <c r="G460" s="117"/>
      <c r="H460" s="192" t="s">
        <v>587</v>
      </c>
      <c r="I460" s="192" t="s">
        <v>781</v>
      </c>
      <c r="J460" s="117" t="str">
        <f t="shared" si="7"/>
        <v>Omben</v>
      </c>
      <c r="K460" s="117"/>
      <c r="L460" s="117"/>
      <c r="M460" s="192" t="s">
        <v>561</v>
      </c>
      <c r="N460" s="117"/>
      <c r="O460" s="204" t="s">
        <v>359</v>
      </c>
      <c r="P460" s="117"/>
      <c r="Q460" s="204" t="s">
        <v>774</v>
      </c>
      <c r="R460" s="117">
        <v>-7.1116064000000003</v>
      </c>
      <c r="S460" s="117">
        <v>113.3201468</v>
      </c>
      <c r="T460" s="205"/>
      <c r="U460" s="117"/>
      <c r="V460" s="117"/>
      <c r="W460" s="199"/>
      <c r="X460" s="199"/>
      <c r="Y460" s="199"/>
      <c r="Z460" s="199"/>
    </row>
    <row r="461" spans="2:26" x14ac:dyDescent="0.3">
      <c r="B461" s="200"/>
      <c r="C461" s="117"/>
      <c r="D461" s="193" t="s">
        <v>1633</v>
      </c>
      <c r="E461" s="220">
        <v>51</v>
      </c>
      <c r="F461" s="219" t="s">
        <v>1421</v>
      </c>
      <c r="G461" s="117"/>
      <c r="H461" s="193" t="s">
        <v>773</v>
      </c>
      <c r="I461" s="193" t="s">
        <v>781</v>
      </c>
      <c r="J461" s="117" t="str">
        <f t="shared" si="7"/>
        <v>Omben</v>
      </c>
      <c r="K461" s="117"/>
      <c r="L461" s="117"/>
      <c r="M461" s="193" t="s">
        <v>561</v>
      </c>
      <c r="N461" s="117"/>
      <c r="O461" s="204" t="s">
        <v>359</v>
      </c>
      <c r="P461" s="117"/>
      <c r="Q461" s="204" t="s">
        <v>774</v>
      </c>
      <c r="R461" s="117">
        <v>-7.1112117000000001</v>
      </c>
      <c r="S461" s="117">
        <v>113.3201758</v>
      </c>
      <c r="T461" s="205"/>
      <c r="U461" s="117"/>
      <c r="V461" s="117"/>
      <c r="W461" s="199"/>
      <c r="X461" s="199"/>
      <c r="Y461" s="199"/>
      <c r="Z461" s="199"/>
    </row>
    <row r="462" spans="2:26" x14ac:dyDescent="0.3">
      <c r="B462" s="200"/>
      <c r="C462" s="117"/>
      <c r="D462" s="241" t="s">
        <v>1649</v>
      </c>
      <c r="E462" s="220">
        <v>40</v>
      </c>
      <c r="F462" s="221" t="s">
        <v>1423</v>
      </c>
      <c r="G462" s="117"/>
      <c r="H462" s="193" t="s">
        <v>546</v>
      </c>
      <c r="I462" s="193" t="s">
        <v>781</v>
      </c>
      <c r="J462" s="117" t="str">
        <f t="shared" si="7"/>
        <v>Omben</v>
      </c>
      <c r="K462" s="117"/>
      <c r="L462" s="117"/>
      <c r="M462" s="193" t="s">
        <v>561</v>
      </c>
      <c r="N462" s="117"/>
      <c r="O462" s="204" t="s">
        <v>359</v>
      </c>
      <c r="P462" s="117"/>
      <c r="Q462" s="204" t="s">
        <v>774</v>
      </c>
      <c r="R462" s="117">
        <v>-7.1121648000000004</v>
      </c>
      <c r="S462" s="117">
        <v>113.32035930000001</v>
      </c>
      <c r="T462" s="205"/>
      <c r="U462" s="117"/>
      <c r="V462" s="117"/>
      <c r="W462" s="199"/>
      <c r="X462" s="199"/>
      <c r="Y462" s="199"/>
      <c r="Z462" s="199"/>
    </row>
    <row r="463" spans="2:26" x14ac:dyDescent="0.3">
      <c r="B463" s="200"/>
      <c r="C463" s="117"/>
      <c r="D463" s="193" t="s">
        <v>1660</v>
      </c>
      <c r="E463" s="220">
        <v>30</v>
      </c>
      <c r="F463" s="221" t="s">
        <v>1421</v>
      </c>
      <c r="G463" s="117"/>
      <c r="H463" s="193" t="s">
        <v>1690</v>
      </c>
      <c r="I463" s="193" t="s">
        <v>781</v>
      </c>
      <c r="J463" s="117" t="str">
        <f t="shared" si="7"/>
        <v>Omben</v>
      </c>
      <c r="K463" s="117"/>
      <c r="L463" s="117"/>
      <c r="M463" s="193" t="s">
        <v>561</v>
      </c>
      <c r="N463" s="117"/>
      <c r="O463" s="204" t="s">
        <v>1702</v>
      </c>
      <c r="P463" s="117"/>
      <c r="Q463" s="204" t="s">
        <v>774</v>
      </c>
      <c r="R463" s="117">
        <v>-7.1121287000000004</v>
      </c>
      <c r="S463" s="117">
        <v>113.32001440000001</v>
      </c>
      <c r="T463" s="205"/>
      <c r="U463" s="117"/>
      <c r="V463" s="117"/>
      <c r="W463" s="199"/>
      <c r="X463" s="199"/>
      <c r="Y463" s="199"/>
      <c r="Z463" s="199"/>
    </row>
    <row r="464" spans="2:26" x14ac:dyDescent="0.3">
      <c r="B464" s="200"/>
      <c r="C464" s="117"/>
      <c r="D464" s="241" t="s">
        <v>1579</v>
      </c>
      <c r="E464" s="245">
        <v>47</v>
      </c>
      <c r="F464" s="245" t="s">
        <v>1421</v>
      </c>
      <c r="G464" s="117"/>
      <c r="H464" s="246" t="s">
        <v>1695</v>
      </c>
      <c r="I464" s="246" t="s">
        <v>781</v>
      </c>
      <c r="J464" s="117" t="str">
        <f t="shared" si="7"/>
        <v>Omben</v>
      </c>
      <c r="K464" s="117"/>
      <c r="L464" s="117"/>
      <c r="M464" s="246" t="s">
        <v>561</v>
      </c>
      <c r="N464" s="117"/>
      <c r="O464" s="204" t="s">
        <v>359</v>
      </c>
      <c r="P464" s="117"/>
      <c r="Q464" s="204" t="s">
        <v>774</v>
      </c>
      <c r="R464" s="117">
        <v>-7.111726</v>
      </c>
      <c r="S464" s="117">
        <v>113.3197498</v>
      </c>
      <c r="T464" s="205"/>
      <c r="U464" s="117"/>
      <c r="V464" s="117"/>
      <c r="W464" s="199"/>
      <c r="X464" s="199"/>
      <c r="Y464" s="199"/>
      <c r="Z464" s="199"/>
    </row>
    <row r="465" spans="2:26" x14ac:dyDescent="0.3">
      <c r="B465" s="200"/>
      <c r="C465" s="117"/>
      <c r="D465" s="44" t="s">
        <v>1197</v>
      </c>
      <c r="E465" s="208">
        <v>18</v>
      </c>
      <c r="F465" s="51" t="s">
        <v>1421</v>
      </c>
      <c r="G465" s="204"/>
      <c r="H465" s="178" t="s">
        <v>444</v>
      </c>
      <c r="I465" s="178" t="s">
        <v>566</v>
      </c>
      <c r="J465" s="117" t="str">
        <f t="shared" si="7"/>
        <v>Indonesia</v>
      </c>
      <c r="K465" s="117"/>
      <c r="L465" s="117"/>
      <c r="M465" s="178" t="s">
        <v>444</v>
      </c>
      <c r="N465" s="117"/>
      <c r="O465" s="204" t="s">
        <v>359</v>
      </c>
      <c r="P465" s="117"/>
      <c r="Q465" s="204" t="s">
        <v>713</v>
      </c>
      <c r="R465" s="117">
        <v>-7.1114538999999999</v>
      </c>
      <c r="S465" s="117">
        <v>113.32044519999999</v>
      </c>
      <c r="T465" s="205"/>
      <c r="U465" s="117"/>
      <c r="V465" s="117"/>
      <c r="W465" s="199"/>
      <c r="X465" s="199"/>
      <c r="Y465" s="199"/>
      <c r="Z465" s="199"/>
    </row>
    <row r="466" spans="2:26" x14ac:dyDescent="0.3">
      <c r="B466" s="200"/>
      <c r="C466" s="117"/>
      <c r="D466" s="145" t="s">
        <v>918</v>
      </c>
      <c r="E466" s="72">
        <v>3</v>
      </c>
      <c r="F466" s="49" t="s">
        <v>1421</v>
      </c>
      <c r="G466" s="204"/>
      <c r="H466" s="43" t="s">
        <v>610</v>
      </c>
      <c r="I466" s="43" t="s">
        <v>778</v>
      </c>
      <c r="J466" s="117" t="str">
        <f t="shared" si="7"/>
        <v>Pangarengan</v>
      </c>
      <c r="K466" s="117"/>
      <c r="L466" s="117"/>
      <c r="M466" s="43" t="s">
        <v>542</v>
      </c>
      <c r="N466" s="117"/>
      <c r="O466" s="204" t="s">
        <v>359</v>
      </c>
      <c r="P466" s="117"/>
      <c r="Q466" s="204" t="s">
        <v>713</v>
      </c>
      <c r="R466" s="117">
        <v>-7.2065476999999998</v>
      </c>
      <c r="S466" s="117">
        <v>113.17685040000001</v>
      </c>
      <c r="T466" s="205"/>
      <c r="U466" s="117"/>
      <c r="V466" s="117"/>
      <c r="W466" s="199"/>
      <c r="X466" s="199"/>
      <c r="Y466" s="199"/>
      <c r="Z466" s="199"/>
    </row>
    <row r="467" spans="2:26" x14ac:dyDescent="0.3">
      <c r="B467" s="200"/>
      <c r="C467" s="117"/>
      <c r="D467" s="145" t="s">
        <v>1088</v>
      </c>
      <c r="E467" s="72">
        <v>47</v>
      </c>
      <c r="F467" s="47" t="s">
        <v>1423</v>
      </c>
      <c r="G467" s="204"/>
      <c r="H467" s="230" t="s">
        <v>591</v>
      </c>
      <c r="I467" s="43" t="s">
        <v>778</v>
      </c>
      <c r="J467" s="117" t="str">
        <f t="shared" si="7"/>
        <v>Pangarengan</v>
      </c>
      <c r="K467" s="117"/>
      <c r="L467" s="117"/>
      <c r="M467" s="230" t="s">
        <v>542</v>
      </c>
      <c r="N467" s="117"/>
      <c r="O467" s="204" t="s">
        <v>359</v>
      </c>
      <c r="P467" s="117"/>
      <c r="Q467" s="204" t="s">
        <v>713</v>
      </c>
      <c r="R467" s="117">
        <v>-7.2063924999999998</v>
      </c>
      <c r="S467" s="117">
        <v>113.1773166</v>
      </c>
      <c r="T467" s="205"/>
      <c r="U467" s="117"/>
      <c r="V467" s="117"/>
      <c r="W467" s="199"/>
      <c r="X467" s="199"/>
      <c r="Y467" s="199"/>
      <c r="Z467" s="199"/>
    </row>
    <row r="468" spans="2:26" x14ac:dyDescent="0.3">
      <c r="B468" s="200"/>
      <c r="C468" s="117"/>
      <c r="D468" s="145" t="s">
        <v>1089</v>
      </c>
      <c r="E468" s="72">
        <v>3</v>
      </c>
      <c r="F468" s="47" t="s">
        <v>1423</v>
      </c>
      <c r="G468" s="204"/>
      <c r="H468" s="230" t="s">
        <v>591</v>
      </c>
      <c r="I468" s="43" t="s">
        <v>778</v>
      </c>
      <c r="J468" s="117" t="str">
        <f t="shared" si="7"/>
        <v>Pangarengan</v>
      </c>
      <c r="K468" s="117"/>
      <c r="L468" s="117"/>
      <c r="M468" s="230" t="s">
        <v>542</v>
      </c>
      <c r="N468" s="117"/>
      <c r="O468" s="204" t="s">
        <v>359</v>
      </c>
      <c r="P468" s="117"/>
      <c r="Q468" s="204" t="s">
        <v>713</v>
      </c>
      <c r="R468" s="117">
        <v>-7.2064130000000004</v>
      </c>
      <c r="S468" s="117">
        <v>113.1774084</v>
      </c>
      <c r="T468" s="205"/>
      <c r="U468" s="117"/>
      <c r="V468" s="117"/>
      <c r="W468" s="199"/>
      <c r="X468" s="199"/>
      <c r="Y468" s="199"/>
      <c r="Z468" s="199"/>
    </row>
    <row r="469" spans="2:26" x14ac:dyDescent="0.3">
      <c r="B469" s="200"/>
      <c r="C469" s="117"/>
      <c r="D469" s="145" t="s">
        <v>1223</v>
      </c>
      <c r="E469" s="72">
        <v>25</v>
      </c>
      <c r="F469" s="47" t="s">
        <v>1424</v>
      </c>
      <c r="G469" s="204"/>
      <c r="H469" s="230" t="s">
        <v>465</v>
      </c>
      <c r="I469" s="43" t="s">
        <v>778</v>
      </c>
      <c r="J469" s="117" t="str">
        <f t="shared" si="7"/>
        <v>Pangarengan</v>
      </c>
      <c r="K469" s="117"/>
      <c r="L469" s="117"/>
      <c r="M469" s="230" t="s">
        <v>542</v>
      </c>
      <c r="N469" s="117"/>
      <c r="O469" s="204" t="s">
        <v>359</v>
      </c>
      <c r="P469" s="117"/>
      <c r="Q469" s="204" t="s">
        <v>713</v>
      </c>
      <c r="R469" s="117">
        <v>-7.2058011999999998</v>
      </c>
      <c r="S469" s="117">
        <v>113.1771734</v>
      </c>
      <c r="T469" s="205"/>
      <c r="U469" s="117"/>
      <c r="V469" s="117"/>
      <c r="W469" s="199"/>
      <c r="X469" s="199"/>
      <c r="Y469" s="199"/>
      <c r="Z469" s="199"/>
    </row>
    <row r="470" spans="2:26" x14ac:dyDescent="0.3">
      <c r="B470" s="200"/>
      <c r="C470" s="117"/>
      <c r="D470" s="145" t="s">
        <v>1238</v>
      </c>
      <c r="E470" s="72">
        <v>15</v>
      </c>
      <c r="F470" s="47" t="s">
        <v>1423</v>
      </c>
      <c r="G470" s="204"/>
      <c r="H470" s="230" t="s">
        <v>477</v>
      </c>
      <c r="I470" s="43" t="s">
        <v>778</v>
      </c>
      <c r="J470" s="117" t="str">
        <f t="shared" si="7"/>
        <v>Pangarengan</v>
      </c>
      <c r="K470" s="117"/>
      <c r="L470" s="117"/>
      <c r="M470" s="230" t="s">
        <v>542</v>
      </c>
      <c r="N470" s="117"/>
      <c r="O470" s="204" t="s">
        <v>359</v>
      </c>
      <c r="P470" s="117"/>
      <c r="Q470" s="204" t="s">
        <v>713</v>
      </c>
      <c r="R470" s="117">
        <v>-7.2063506999999998</v>
      </c>
      <c r="S470" s="117">
        <v>113.17709069999999</v>
      </c>
      <c r="T470" s="205"/>
      <c r="U470" s="117"/>
      <c r="V470" s="117"/>
      <c r="W470" s="199"/>
      <c r="X470" s="199"/>
      <c r="Y470" s="199"/>
      <c r="Z470" s="199"/>
    </row>
    <row r="471" spans="2:26" x14ac:dyDescent="0.3">
      <c r="B471" s="200"/>
      <c r="C471" s="117"/>
      <c r="D471" s="145" t="s">
        <v>1239</v>
      </c>
      <c r="E471" s="72">
        <v>36</v>
      </c>
      <c r="F471" s="47" t="s">
        <v>1422</v>
      </c>
      <c r="G471" s="204"/>
      <c r="H471" s="230" t="s">
        <v>477</v>
      </c>
      <c r="I471" s="43" t="s">
        <v>778</v>
      </c>
      <c r="J471" s="117" t="str">
        <f t="shared" si="7"/>
        <v>Pangarengan</v>
      </c>
      <c r="K471" s="117"/>
      <c r="L471" s="117"/>
      <c r="M471" s="230" t="s">
        <v>542</v>
      </c>
      <c r="N471" s="117"/>
      <c r="O471" s="204" t="s">
        <v>359</v>
      </c>
      <c r="P471" s="117"/>
      <c r="Q471" s="204" t="s">
        <v>713</v>
      </c>
      <c r="R471" s="117">
        <v>-7.2062651999999998</v>
      </c>
      <c r="S471" s="117">
        <v>113.1777572</v>
      </c>
      <c r="T471" s="205"/>
      <c r="U471" s="117"/>
      <c r="V471" s="117"/>
      <c r="W471" s="199"/>
      <c r="X471" s="199"/>
      <c r="Y471" s="199"/>
      <c r="Z471" s="199"/>
    </row>
    <row r="472" spans="2:26" x14ac:dyDescent="0.3">
      <c r="B472" s="200"/>
      <c r="C472" s="117"/>
      <c r="D472" s="145" t="s">
        <v>1240</v>
      </c>
      <c r="E472" s="72">
        <v>13</v>
      </c>
      <c r="F472" s="47" t="s">
        <v>1423</v>
      </c>
      <c r="G472" s="204"/>
      <c r="H472" s="230" t="s">
        <v>477</v>
      </c>
      <c r="I472" s="43" t="s">
        <v>778</v>
      </c>
      <c r="J472" s="117" t="str">
        <f t="shared" si="7"/>
        <v>Pangarengan</v>
      </c>
      <c r="K472" s="117"/>
      <c r="L472" s="117"/>
      <c r="M472" s="230" t="s">
        <v>542</v>
      </c>
      <c r="N472" s="117"/>
      <c r="O472" s="204" t="s">
        <v>359</v>
      </c>
      <c r="P472" s="117"/>
      <c r="Q472" s="204" t="s">
        <v>713</v>
      </c>
      <c r="R472" s="117">
        <v>-7.2056703000000004</v>
      </c>
      <c r="S472" s="117">
        <v>113.1774942</v>
      </c>
      <c r="T472" s="205"/>
      <c r="U472" s="117"/>
      <c r="V472" s="117"/>
      <c r="W472" s="199"/>
      <c r="X472" s="199"/>
      <c r="Y472" s="199"/>
      <c r="Z472" s="199"/>
    </row>
    <row r="473" spans="2:26" x14ac:dyDescent="0.3">
      <c r="B473" s="200"/>
      <c r="C473" s="117"/>
      <c r="D473" s="151" t="s">
        <v>1319</v>
      </c>
      <c r="E473" s="72">
        <v>37</v>
      </c>
      <c r="F473" s="49" t="s">
        <v>1423</v>
      </c>
      <c r="G473" s="204"/>
      <c r="H473" s="230" t="s">
        <v>542</v>
      </c>
      <c r="I473" s="230" t="s">
        <v>778</v>
      </c>
      <c r="J473" s="117" t="str">
        <f t="shared" si="7"/>
        <v>Pangarengan</v>
      </c>
      <c r="K473" s="117"/>
      <c r="L473" s="117"/>
      <c r="M473" s="230" t="s">
        <v>542</v>
      </c>
      <c r="N473" s="117"/>
      <c r="O473" s="204" t="s">
        <v>359</v>
      </c>
      <c r="P473" s="117"/>
      <c r="Q473" s="204" t="s">
        <v>713</v>
      </c>
      <c r="R473" s="117">
        <v>-7.2061090999999999</v>
      </c>
      <c r="S473" s="117">
        <v>113.17756919999999</v>
      </c>
      <c r="T473" s="205"/>
      <c r="U473" s="117"/>
      <c r="V473" s="117"/>
      <c r="W473" s="199"/>
      <c r="X473" s="199"/>
      <c r="Y473" s="199"/>
      <c r="Z473" s="199"/>
    </row>
    <row r="474" spans="2:26" x14ac:dyDescent="0.3">
      <c r="B474" s="200"/>
      <c r="C474" s="117"/>
      <c r="D474" s="151" t="s">
        <v>1341</v>
      </c>
      <c r="E474" s="72">
        <v>21</v>
      </c>
      <c r="F474" s="49" t="s">
        <v>1423</v>
      </c>
      <c r="G474" s="204"/>
      <c r="H474" s="230" t="s">
        <v>542</v>
      </c>
      <c r="I474" s="230" t="s">
        <v>778</v>
      </c>
      <c r="J474" s="117" t="str">
        <f t="shared" si="7"/>
        <v>Pangarengan</v>
      </c>
      <c r="K474" s="117"/>
      <c r="L474" s="117"/>
      <c r="M474" s="230" t="s">
        <v>542</v>
      </c>
      <c r="N474" s="117"/>
      <c r="O474" s="204" t="s">
        <v>359</v>
      </c>
      <c r="P474" s="117"/>
      <c r="Q474" s="204" t="s">
        <v>713</v>
      </c>
      <c r="R474" s="117">
        <v>-7.2058546000000003</v>
      </c>
      <c r="S474" s="117">
        <v>113.1770053</v>
      </c>
      <c r="T474" s="205"/>
      <c r="U474" s="117"/>
      <c r="V474" s="117"/>
      <c r="W474" s="199"/>
      <c r="X474" s="199"/>
      <c r="Y474" s="199"/>
      <c r="Z474" s="199"/>
    </row>
    <row r="475" spans="2:26" x14ac:dyDescent="0.3">
      <c r="B475" s="200"/>
      <c r="C475" s="117"/>
      <c r="D475" s="151" t="s">
        <v>1337</v>
      </c>
      <c r="E475" s="72">
        <v>34</v>
      </c>
      <c r="F475" s="49" t="s">
        <v>1421</v>
      </c>
      <c r="G475" s="204"/>
      <c r="H475" s="230"/>
      <c r="I475" s="230" t="s">
        <v>778</v>
      </c>
      <c r="J475" s="117" t="str">
        <f t="shared" si="7"/>
        <v>Pangarengan</v>
      </c>
      <c r="K475" s="117"/>
      <c r="L475" s="117"/>
      <c r="M475" s="230" t="s">
        <v>542</v>
      </c>
      <c r="N475" s="117"/>
      <c r="O475" s="204" t="s">
        <v>359</v>
      </c>
      <c r="P475" s="117"/>
      <c r="Q475" s="204" t="s">
        <v>713</v>
      </c>
      <c r="R475" s="117">
        <v>-7.2058092</v>
      </c>
      <c r="S475" s="117">
        <v>113.17687170000001</v>
      </c>
      <c r="T475" s="205"/>
      <c r="U475" s="117"/>
      <c r="V475" s="117"/>
      <c r="W475" s="199"/>
      <c r="X475" s="199"/>
      <c r="Y475" s="199"/>
      <c r="Z475" s="199"/>
    </row>
    <row r="476" spans="2:26" x14ac:dyDescent="0.3">
      <c r="B476" s="200"/>
      <c r="C476" s="117"/>
      <c r="D476" s="151" t="s">
        <v>1348</v>
      </c>
      <c r="E476" s="72">
        <v>16</v>
      </c>
      <c r="F476" s="49" t="s">
        <v>1421</v>
      </c>
      <c r="G476" s="204"/>
      <c r="H476" s="230"/>
      <c r="I476" s="230" t="s">
        <v>778</v>
      </c>
      <c r="J476" s="117" t="str">
        <f t="shared" si="7"/>
        <v>Pangarengan</v>
      </c>
      <c r="K476" s="117"/>
      <c r="L476" s="117"/>
      <c r="M476" s="230" t="s">
        <v>542</v>
      </c>
      <c r="N476" s="117"/>
      <c r="O476" s="204" t="s">
        <v>359</v>
      </c>
      <c r="P476" s="117"/>
      <c r="Q476" s="204" t="s">
        <v>713</v>
      </c>
      <c r="R476" s="117">
        <v>-7.2063924999999998</v>
      </c>
      <c r="S476" s="117">
        <v>113.1774942</v>
      </c>
      <c r="T476" s="205"/>
      <c r="U476" s="117"/>
      <c r="V476" s="117"/>
      <c r="W476" s="199"/>
      <c r="X476" s="199"/>
      <c r="Y476" s="199"/>
      <c r="Z476" s="199"/>
    </row>
    <row r="477" spans="2:26" x14ac:dyDescent="0.3">
      <c r="B477" s="200"/>
      <c r="C477" s="117"/>
      <c r="D477" s="192" t="s">
        <v>1613</v>
      </c>
      <c r="E477" s="219">
        <v>34</v>
      </c>
      <c r="F477" s="219" t="s">
        <v>1421</v>
      </c>
      <c r="G477" s="117"/>
      <c r="H477" s="192" t="s">
        <v>600</v>
      </c>
      <c r="I477" s="192" t="s">
        <v>778</v>
      </c>
      <c r="J477" s="117" t="str">
        <f t="shared" si="7"/>
        <v>Pangarengan</v>
      </c>
      <c r="K477" s="117"/>
      <c r="L477" s="117"/>
      <c r="M477" s="192" t="s">
        <v>542</v>
      </c>
      <c r="N477" s="117"/>
      <c r="O477" s="204" t="s">
        <v>359</v>
      </c>
      <c r="P477" s="117"/>
      <c r="Q477" s="204" t="s">
        <v>774</v>
      </c>
      <c r="R477" s="117">
        <v>-7.2064130000000004</v>
      </c>
      <c r="S477" s="117">
        <v>113.17756919999999</v>
      </c>
      <c r="T477" s="205"/>
      <c r="U477" s="117"/>
      <c r="V477" s="117"/>
      <c r="W477" s="199"/>
      <c r="X477" s="199"/>
      <c r="Y477" s="199"/>
      <c r="Z477" s="199"/>
    </row>
    <row r="478" spans="2:26" ht="57.6" x14ac:dyDescent="0.3">
      <c r="B478" s="248" t="s">
        <v>1</v>
      </c>
      <c r="C478" s="229" t="s">
        <v>25</v>
      </c>
      <c r="D478" s="228" t="s">
        <v>2</v>
      </c>
      <c r="E478" s="228" t="s">
        <v>6</v>
      </c>
      <c r="F478" s="228" t="s">
        <v>3</v>
      </c>
      <c r="G478" s="267" t="s">
        <v>7</v>
      </c>
      <c r="H478" s="227" t="s">
        <v>18</v>
      </c>
      <c r="I478" s="227" t="s">
        <v>36</v>
      </c>
      <c r="J478" s="229" t="s">
        <v>23</v>
      </c>
      <c r="K478" s="229" t="s">
        <v>19</v>
      </c>
      <c r="L478" s="229" t="s">
        <v>8</v>
      </c>
      <c r="M478" s="227" t="s">
        <v>709</v>
      </c>
      <c r="N478" s="287" t="s">
        <v>11</v>
      </c>
      <c r="O478" s="287"/>
      <c r="P478" s="267" t="s">
        <v>4</v>
      </c>
      <c r="Q478" s="287" t="s">
        <v>5</v>
      </c>
      <c r="R478" s="229" t="s">
        <v>13</v>
      </c>
      <c r="S478" s="267" t="s">
        <v>20</v>
      </c>
      <c r="T478" s="229" t="s">
        <v>22</v>
      </c>
      <c r="U478" s="267" t="s">
        <v>21</v>
      </c>
      <c r="V478" s="229" t="s">
        <v>24</v>
      </c>
      <c r="W478" s="229"/>
      <c r="X478" s="199"/>
      <c r="Y478" s="199"/>
      <c r="Z478" s="199"/>
    </row>
    <row r="479" spans="2:26" x14ac:dyDescent="0.3">
      <c r="B479" s="200"/>
      <c r="C479" s="117"/>
      <c r="D479" s="151" t="s">
        <v>1063</v>
      </c>
      <c r="E479" s="72" t="s">
        <v>1446</v>
      </c>
      <c r="F479" s="49" t="s">
        <v>1423</v>
      </c>
      <c r="G479" s="204"/>
      <c r="H479" s="230"/>
      <c r="I479" s="230" t="s">
        <v>376</v>
      </c>
      <c r="J479" s="117" t="str">
        <f t="shared" ref="J479:J510" si="8">PROPER(I479)</f>
        <v>Robatal</v>
      </c>
      <c r="K479" s="117"/>
      <c r="L479" s="117"/>
      <c r="M479" s="230" t="s">
        <v>564</v>
      </c>
      <c r="N479" s="117"/>
      <c r="O479" s="204" t="s">
        <v>359</v>
      </c>
      <c r="P479" s="117"/>
      <c r="Q479" s="204" t="s">
        <v>713</v>
      </c>
      <c r="R479" s="117">
        <v>-6.9987507000000004</v>
      </c>
      <c r="S479" s="117">
        <v>113.2788327</v>
      </c>
      <c r="T479" s="205"/>
      <c r="U479" s="117"/>
      <c r="V479" s="117"/>
      <c r="W479" s="199"/>
      <c r="X479" s="199"/>
      <c r="Y479" s="199"/>
      <c r="Z479" s="199"/>
    </row>
    <row r="480" spans="2:26" x14ac:dyDescent="0.3">
      <c r="B480" s="200"/>
      <c r="C480" s="117"/>
      <c r="D480" s="145" t="s">
        <v>1064</v>
      </c>
      <c r="E480" s="72">
        <v>22</v>
      </c>
      <c r="F480" s="49" t="s">
        <v>1423</v>
      </c>
      <c r="G480" s="204"/>
      <c r="H480" s="230"/>
      <c r="I480" s="230" t="s">
        <v>376</v>
      </c>
      <c r="J480" s="117" t="str">
        <f t="shared" si="8"/>
        <v>Robatal</v>
      </c>
      <c r="K480" s="117"/>
      <c r="L480" s="117"/>
      <c r="M480" s="230" t="s">
        <v>564</v>
      </c>
      <c r="N480" s="117"/>
      <c r="O480" s="204" t="s">
        <v>359</v>
      </c>
      <c r="P480" s="117"/>
      <c r="Q480" s="204" t="s">
        <v>713</v>
      </c>
      <c r="R480" s="117">
        <v>-6.9985939999999998</v>
      </c>
      <c r="S480" s="117">
        <v>113.2792726</v>
      </c>
      <c r="T480" s="205"/>
      <c r="U480" s="117"/>
      <c r="V480" s="117"/>
      <c r="W480" s="199"/>
      <c r="X480" s="199"/>
      <c r="Y480" s="199"/>
      <c r="Z480" s="199"/>
    </row>
    <row r="481" spans="2:26" x14ac:dyDescent="0.3">
      <c r="B481" s="200"/>
      <c r="C481" s="117"/>
      <c r="D481" s="151" t="s">
        <v>1110</v>
      </c>
      <c r="E481" s="72">
        <v>42</v>
      </c>
      <c r="F481" s="49" t="s">
        <v>1421</v>
      </c>
      <c r="G481" s="204"/>
      <c r="H481" s="230" t="s">
        <v>376</v>
      </c>
      <c r="I481" s="230" t="s">
        <v>376</v>
      </c>
      <c r="J481" s="117" t="str">
        <f t="shared" si="8"/>
        <v>Robatal</v>
      </c>
      <c r="K481" s="117"/>
      <c r="L481" s="117"/>
      <c r="M481" s="230" t="s">
        <v>564</v>
      </c>
      <c r="N481" s="117"/>
      <c r="O481" s="204" t="s">
        <v>359</v>
      </c>
      <c r="P481" s="117"/>
      <c r="Q481" s="204" t="s">
        <v>713</v>
      </c>
      <c r="R481" s="117">
        <v>-6.9980326000000002</v>
      </c>
      <c r="S481" s="117">
        <v>113.2790705</v>
      </c>
      <c r="T481" s="205"/>
      <c r="U481" s="117"/>
      <c r="V481" s="117"/>
      <c r="W481" s="199"/>
      <c r="X481" s="199"/>
      <c r="Y481" s="199"/>
      <c r="Z481" s="199"/>
    </row>
    <row r="482" spans="2:26" x14ac:dyDescent="0.3">
      <c r="B482" s="200"/>
      <c r="C482" s="117"/>
      <c r="D482" s="151" t="s">
        <v>1111</v>
      </c>
      <c r="E482" s="72">
        <v>30</v>
      </c>
      <c r="F482" s="49" t="s">
        <v>1421</v>
      </c>
      <c r="G482" s="204"/>
      <c r="H482" s="230" t="s">
        <v>377</v>
      </c>
      <c r="I482" s="230" t="s">
        <v>376</v>
      </c>
      <c r="J482" s="117" t="str">
        <f t="shared" si="8"/>
        <v>Robatal</v>
      </c>
      <c r="K482" s="117"/>
      <c r="L482" s="117"/>
      <c r="M482" s="230" t="s">
        <v>564</v>
      </c>
      <c r="N482" s="117"/>
      <c r="O482" s="204" t="s">
        <v>359</v>
      </c>
      <c r="P482" s="117"/>
      <c r="Q482" s="204" t="s">
        <v>713</v>
      </c>
      <c r="R482" s="117">
        <v>-6.9985505000000003</v>
      </c>
      <c r="S482" s="117">
        <v>113.2792305</v>
      </c>
      <c r="T482" s="205"/>
      <c r="U482" s="117"/>
      <c r="V482" s="117"/>
      <c r="W482" s="199"/>
      <c r="X482" s="199"/>
      <c r="Y482" s="199"/>
      <c r="Z482" s="199"/>
    </row>
    <row r="483" spans="2:26" x14ac:dyDescent="0.3">
      <c r="B483" s="200"/>
      <c r="C483" s="117"/>
      <c r="D483" s="151" t="s">
        <v>1219</v>
      </c>
      <c r="E483" s="72">
        <v>20</v>
      </c>
      <c r="F483" s="49" t="s">
        <v>1421</v>
      </c>
      <c r="G483" s="204"/>
      <c r="H483" s="230" t="s">
        <v>461</v>
      </c>
      <c r="I483" s="230" t="s">
        <v>376</v>
      </c>
      <c r="J483" s="117" t="str">
        <f t="shared" si="8"/>
        <v>Robatal</v>
      </c>
      <c r="K483" s="117"/>
      <c r="L483" s="117"/>
      <c r="M483" s="230" t="s">
        <v>564</v>
      </c>
      <c r="N483" s="117"/>
      <c r="O483" s="204" t="s">
        <v>359</v>
      </c>
      <c r="P483" s="117"/>
      <c r="Q483" s="204" t="s">
        <v>713</v>
      </c>
      <c r="R483" s="117">
        <v>-6.9982442999999996</v>
      </c>
      <c r="S483" s="117">
        <v>113.2789234</v>
      </c>
      <c r="T483" s="205"/>
      <c r="U483" s="117"/>
      <c r="V483" s="117"/>
      <c r="W483" s="199"/>
      <c r="X483" s="199"/>
      <c r="Y483" s="199"/>
      <c r="Z483" s="199"/>
    </row>
    <row r="484" spans="2:26" x14ac:dyDescent="0.3">
      <c r="B484" s="200"/>
      <c r="C484" s="117"/>
      <c r="D484" s="145" t="s">
        <v>1259</v>
      </c>
      <c r="E484" s="72">
        <v>27</v>
      </c>
      <c r="F484" s="47"/>
      <c r="G484" s="204"/>
      <c r="H484" s="43" t="s">
        <v>494</v>
      </c>
      <c r="I484" s="43" t="s">
        <v>376</v>
      </c>
      <c r="J484" s="117" t="str">
        <f t="shared" si="8"/>
        <v>Robatal</v>
      </c>
      <c r="K484" s="117"/>
      <c r="L484" s="117"/>
      <c r="M484" s="230" t="s">
        <v>564</v>
      </c>
      <c r="N484" s="117"/>
      <c r="O484" s="204" t="s">
        <v>359</v>
      </c>
      <c r="P484" s="117"/>
      <c r="Q484" s="204" t="s">
        <v>713</v>
      </c>
      <c r="R484" s="117">
        <v>-6.9987497000000003</v>
      </c>
      <c r="S484" s="117">
        <v>113.27967580000001</v>
      </c>
      <c r="T484" s="205"/>
      <c r="U484" s="117"/>
      <c r="V484" s="117"/>
      <c r="W484" s="199"/>
      <c r="X484" s="199"/>
      <c r="Y484" s="199"/>
      <c r="Z484" s="199"/>
    </row>
    <row r="485" spans="2:26" x14ac:dyDescent="0.3">
      <c r="B485" s="200"/>
      <c r="C485" s="117"/>
      <c r="D485" s="151" t="s">
        <v>1313</v>
      </c>
      <c r="E485" s="72">
        <v>1</v>
      </c>
      <c r="F485" s="49" t="s">
        <v>1423</v>
      </c>
      <c r="G485" s="204"/>
      <c r="H485" s="230" t="s">
        <v>536</v>
      </c>
      <c r="I485" s="230" t="s">
        <v>376</v>
      </c>
      <c r="J485" s="117" t="str">
        <f t="shared" si="8"/>
        <v>Robatal</v>
      </c>
      <c r="K485" s="117"/>
      <c r="L485" s="117"/>
      <c r="M485" s="230" t="s">
        <v>564</v>
      </c>
      <c r="N485" s="117"/>
      <c r="O485" s="204" t="s">
        <v>359</v>
      </c>
      <c r="P485" s="117"/>
      <c r="Q485" s="204" t="s">
        <v>713</v>
      </c>
      <c r="R485" s="117">
        <v>-6.9981334999999998</v>
      </c>
      <c r="S485" s="117">
        <v>113.2789178</v>
      </c>
      <c r="T485" s="205"/>
      <c r="U485" s="117"/>
      <c r="V485" s="117"/>
      <c r="W485" s="199"/>
      <c r="X485" s="199"/>
      <c r="Y485" s="199"/>
      <c r="Z485" s="199"/>
    </row>
    <row r="486" spans="2:26" x14ac:dyDescent="0.3">
      <c r="B486" s="200"/>
      <c r="C486" s="117"/>
      <c r="D486" s="151" t="s">
        <v>1339</v>
      </c>
      <c r="E486" s="72">
        <v>29</v>
      </c>
      <c r="F486" s="49" t="s">
        <v>1423</v>
      </c>
      <c r="G486" s="204"/>
      <c r="H486" s="230"/>
      <c r="I486" s="230" t="s">
        <v>376</v>
      </c>
      <c r="J486" s="117" t="str">
        <f t="shared" si="8"/>
        <v>Robatal</v>
      </c>
      <c r="K486" s="117"/>
      <c r="L486" s="117"/>
      <c r="M486" s="230" t="s">
        <v>564</v>
      </c>
      <c r="N486" s="117"/>
      <c r="O486" s="204" t="s">
        <v>359</v>
      </c>
      <c r="P486" s="117"/>
      <c r="Q486" s="204" t="s">
        <v>713</v>
      </c>
      <c r="R486" s="117">
        <v>-6.9981219000000001</v>
      </c>
      <c r="S486" s="117">
        <v>113.2793751</v>
      </c>
      <c r="T486" s="205"/>
      <c r="U486" s="117"/>
      <c r="V486" s="117"/>
      <c r="W486" s="199"/>
      <c r="X486" s="199"/>
      <c r="Y486" s="199"/>
      <c r="Z486" s="199"/>
    </row>
    <row r="487" spans="2:26" x14ac:dyDescent="0.3">
      <c r="B487" s="200"/>
      <c r="C487" s="117"/>
      <c r="D487" s="151" t="s">
        <v>1357</v>
      </c>
      <c r="E487" s="72">
        <v>48</v>
      </c>
      <c r="F487" s="49" t="s">
        <v>1423</v>
      </c>
      <c r="G487" s="204"/>
      <c r="H487" s="230"/>
      <c r="I487" s="230" t="s">
        <v>376</v>
      </c>
      <c r="J487" s="117" t="str">
        <f t="shared" si="8"/>
        <v>Robatal</v>
      </c>
      <c r="K487" s="117"/>
      <c r="L487" s="117"/>
      <c r="M487" s="230" t="s">
        <v>564</v>
      </c>
      <c r="N487" s="117"/>
      <c r="O487" s="204" t="s">
        <v>359</v>
      </c>
      <c r="P487" s="117"/>
      <c r="Q487" s="204" t="s">
        <v>713</v>
      </c>
      <c r="R487" s="117">
        <v>-6.9985939999999998</v>
      </c>
      <c r="S487" s="117">
        <v>113.27967580000001</v>
      </c>
      <c r="T487" s="205"/>
      <c r="U487" s="117"/>
      <c r="V487" s="117"/>
      <c r="W487" s="199"/>
      <c r="X487" s="199"/>
      <c r="Y487" s="199"/>
      <c r="Z487" s="199"/>
    </row>
    <row r="488" spans="2:26" x14ac:dyDescent="0.3">
      <c r="B488" s="200"/>
      <c r="C488" s="117"/>
      <c r="D488" s="151" t="s">
        <v>1382</v>
      </c>
      <c r="E488" s="72">
        <v>2</v>
      </c>
      <c r="F488" s="49" t="s">
        <v>1423</v>
      </c>
      <c r="G488" s="204"/>
      <c r="H488" s="230"/>
      <c r="I488" s="230" t="s">
        <v>376</v>
      </c>
      <c r="J488" s="117" t="str">
        <f t="shared" si="8"/>
        <v>Robatal</v>
      </c>
      <c r="K488" s="117"/>
      <c r="L488" s="117"/>
      <c r="M488" s="230" t="s">
        <v>564</v>
      </c>
      <c r="N488" s="117"/>
      <c r="O488" s="204" t="s">
        <v>359</v>
      </c>
      <c r="P488" s="117"/>
      <c r="Q488" s="204" t="s">
        <v>713</v>
      </c>
      <c r="R488" s="117">
        <v>-6.9980326000000002</v>
      </c>
      <c r="S488" s="117">
        <v>113.2789178</v>
      </c>
      <c r="T488" s="205"/>
      <c r="U488" s="117"/>
      <c r="V488" s="117"/>
      <c r="W488" s="199"/>
      <c r="X488" s="199"/>
      <c r="Y488" s="199"/>
      <c r="Z488" s="199"/>
    </row>
    <row r="489" spans="2:26" x14ac:dyDescent="0.3">
      <c r="B489" s="200"/>
      <c r="C489" s="117"/>
      <c r="D489" s="241" t="s">
        <v>973</v>
      </c>
      <c r="E489" s="220">
        <v>64</v>
      </c>
      <c r="F489" s="221" t="s">
        <v>1421</v>
      </c>
      <c r="G489" s="117"/>
      <c r="H489" s="193" t="s">
        <v>1681</v>
      </c>
      <c r="I489" s="193" t="s">
        <v>376</v>
      </c>
      <c r="J489" s="117" t="str">
        <f t="shared" si="8"/>
        <v>Robatal</v>
      </c>
      <c r="K489" s="117"/>
      <c r="L489" s="117"/>
      <c r="M489" s="193" t="s">
        <v>564</v>
      </c>
      <c r="N489" s="117"/>
      <c r="O489" s="204" t="s">
        <v>359</v>
      </c>
      <c r="P489" s="117"/>
      <c r="Q489" s="204" t="s">
        <v>774</v>
      </c>
      <c r="R489" s="117">
        <v>-6.9980326000000002</v>
      </c>
      <c r="S489" s="117">
        <v>113.2788327</v>
      </c>
      <c r="T489" s="205"/>
      <c r="U489" s="117"/>
      <c r="V489" s="117"/>
      <c r="W489" s="199"/>
      <c r="X489" s="199"/>
      <c r="Y489" s="199"/>
      <c r="Z489" s="199"/>
    </row>
    <row r="490" spans="2:26" x14ac:dyDescent="0.3">
      <c r="B490" s="200"/>
      <c r="C490" s="117"/>
      <c r="D490" s="241" t="s">
        <v>1651</v>
      </c>
      <c r="E490" s="220">
        <v>48</v>
      </c>
      <c r="F490" s="221" t="s">
        <v>1423</v>
      </c>
      <c r="G490" s="117"/>
      <c r="H490" s="193" t="s">
        <v>1560</v>
      </c>
      <c r="I490" s="193" t="s">
        <v>376</v>
      </c>
      <c r="J490" s="117" t="str">
        <f t="shared" si="8"/>
        <v>Robatal</v>
      </c>
      <c r="K490" s="117"/>
      <c r="L490" s="117"/>
      <c r="M490" s="193" t="s">
        <v>564</v>
      </c>
      <c r="N490" s="117"/>
      <c r="O490" s="204" t="s">
        <v>359</v>
      </c>
      <c r="P490" s="117"/>
      <c r="Q490" s="204" t="s">
        <v>774</v>
      </c>
      <c r="R490" s="117">
        <v>-6.9985505000000003</v>
      </c>
      <c r="S490" s="117">
        <v>113.2792726</v>
      </c>
      <c r="T490" s="205"/>
      <c r="U490" s="117"/>
      <c r="V490" s="117"/>
      <c r="W490" s="199"/>
      <c r="X490" s="199"/>
      <c r="Y490" s="199"/>
      <c r="Z490" s="199"/>
    </row>
    <row r="491" spans="2:26" x14ac:dyDescent="0.3">
      <c r="B491" s="200"/>
      <c r="C491" s="117"/>
      <c r="D491" s="241" t="s">
        <v>1659</v>
      </c>
      <c r="E491" s="220">
        <v>58</v>
      </c>
      <c r="F491" s="221" t="s">
        <v>1423</v>
      </c>
      <c r="G491" s="117"/>
      <c r="H491" s="193" t="s">
        <v>1689</v>
      </c>
      <c r="I491" s="193" t="s">
        <v>1699</v>
      </c>
      <c r="J491" s="117" t="str">
        <f t="shared" si="8"/>
        <v>Tangerang</v>
      </c>
      <c r="K491" s="117"/>
      <c r="L491" s="117"/>
      <c r="M491" s="193" t="s">
        <v>1701</v>
      </c>
      <c r="N491" s="117"/>
      <c r="O491" s="195" t="s">
        <v>1699</v>
      </c>
      <c r="P491" s="117"/>
      <c r="Q491" s="204" t="s">
        <v>774</v>
      </c>
      <c r="R491" s="117">
        <v>-6.1187557999999997</v>
      </c>
      <c r="S491" s="117">
        <v>106.5705043</v>
      </c>
      <c r="T491" s="205"/>
      <c r="U491" s="117"/>
      <c r="V491" s="117"/>
      <c r="W491" s="199"/>
      <c r="X491" s="199"/>
      <c r="Y491" s="199"/>
      <c r="Z491" s="199"/>
    </row>
    <row r="492" spans="2:26" x14ac:dyDescent="0.3">
      <c r="B492" s="200"/>
      <c r="C492" s="117"/>
      <c r="D492" s="44" t="s">
        <v>920</v>
      </c>
      <c r="E492" s="208">
        <v>49</v>
      </c>
      <c r="F492" s="50" t="s">
        <v>1423</v>
      </c>
      <c r="G492" s="204"/>
      <c r="H492" s="177" t="s">
        <v>612</v>
      </c>
      <c r="I492" s="177" t="s">
        <v>780</v>
      </c>
      <c r="J492" s="117" t="str">
        <f t="shared" si="8"/>
        <v>Sreseh</v>
      </c>
      <c r="K492" s="117"/>
      <c r="L492" s="117"/>
      <c r="M492" s="177" t="s">
        <v>560</v>
      </c>
      <c r="N492" s="117"/>
      <c r="O492" s="204" t="s">
        <v>359</v>
      </c>
      <c r="P492" s="117"/>
      <c r="Q492" s="204" t="s">
        <v>713</v>
      </c>
      <c r="R492" s="117">
        <v>-7.2141279999999997</v>
      </c>
      <c r="S492" s="117">
        <v>113.04262129999999</v>
      </c>
      <c r="T492" s="205"/>
      <c r="U492" s="117"/>
      <c r="V492" s="117"/>
      <c r="W492" s="199"/>
      <c r="X492" s="199"/>
      <c r="Y492" s="199"/>
      <c r="Z492" s="199"/>
    </row>
    <row r="493" spans="2:26" x14ac:dyDescent="0.3">
      <c r="B493" s="200"/>
      <c r="C493" s="117"/>
      <c r="D493" s="44" t="s">
        <v>953</v>
      </c>
      <c r="E493" s="208">
        <v>17</v>
      </c>
      <c r="F493" s="51" t="s">
        <v>1423</v>
      </c>
      <c r="G493" s="204"/>
      <c r="H493" s="178" t="s">
        <v>632</v>
      </c>
      <c r="I493" s="178" t="s">
        <v>780</v>
      </c>
      <c r="J493" s="117" t="str">
        <f t="shared" si="8"/>
        <v>Sreseh</v>
      </c>
      <c r="K493" s="117"/>
      <c r="L493" s="117"/>
      <c r="M493" s="178" t="s">
        <v>560</v>
      </c>
      <c r="N493" s="117"/>
      <c r="O493" s="204" t="s">
        <v>359</v>
      </c>
      <c r="P493" s="117"/>
      <c r="Q493" s="204" t="s">
        <v>713</v>
      </c>
      <c r="R493" s="117">
        <v>-7.2135987000000004</v>
      </c>
      <c r="S493" s="117">
        <v>113.0431682</v>
      </c>
      <c r="T493" s="205"/>
      <c r="U493" s="117"/>
      <c r="V493" s="117"/>
      <c r="W493" s="199"/>
      <c r="X493" s="199"/>
      <c r="Y493" s="199"/>
      <c r="Z493" s="199"/>
    </row>
    <row r="494" spans="2:26" x14ac:dyDescent="0.3">
      <c r="B494" s="200"/>
      <c r="C494" s="117"/>
      <c r="D494" s="44" t="s">
        <v>959</v>
      </c>
      <c r="E494" s="208">
        <v>10</v>
      </c>
      <c r="F494" s="51" t="s">
        <v>1422</v>
      </c>
      <c r="G494" s="204"/>
      <c r="H494" s="178" t="s">
        <v>635</v>
      </c>
      <c r="I494" s="178" t="s">
        <v>780</v>
      </c>
      <c r="J494" s="117" t="str">
        <f t="shared" si="8"/>
        <v>Sreseh</v>
      </c>
      <c r="K494" s="117"/>
      <c r="L494" s="117"/>
      <c r="M494" s="230" t="s">
        <v>560</v>
      </c>
      <c r="N494" s="117"/>
      <c r="O494" s="204" t="s">
        <v>359</v>
      </c>
      <c r="P494" s="117"/>
      <c r="Q494" s="204" t="s">
        <v>713</v>
      </c>
      <c r="R494" s="117">
        <v>-7.2131774000000002</v>
      </c>
      <c r="S494" s="117">
        <v>113.04284440000001</v>
      </c>
      <c r="T494" s="205"/>
      <c r="U494" s="117"/>
      <c r="V494" s="117"/>
      <c r="W494" s="199"/>
      <c r="X494" s="199"/>
      <c r="Y494" s="199"/>
      <c r="Z494" s="199"/>
    </row>
    <row r="495" spans="2:26" x14ac:dyDescent="0.3">
      <c r="B495" s="200"/>
      <c r="C495" s="117"/>
      <c r="D495" s="44" t="s">
        <v>960</v>
      </c>
      <c r="E495" s="208">
        <v>36</v>
      </c>
      <c r="F495" s="51" t="s">
        <v>1422</v>
      </c>
      <c r="G495" s="204"/>
      <c r="H495" s="178" t="s">
        <v>636</v>
      </c>
      <c r="I495" s="178" t="s">
        <v>780</v>
      </c>
      <c r="J495" s="117" t="str">
        <f t="shared" si="8"/>
        <v>Sreseh</v>
      </c>
      <c r="K495" s="117"/>
      <c r="L495" s="117"/>
      <c r="M495" s="230" t="s">
        <v>560</v>
      </c>
      <c r="N495" s="117"/>
      <c r="O495" s="204" t="s">
        <v>359</v>
      </c>
      <c r="P495" s="117"/>
      <c r="Q495" s="204" t="s">
        <v>713</v>
      </c>
      <c r="R495" s="117">
        <v>-7.2131689999999997</v>
      </c>
      <c r="S495" s="117">
        <v>113.0427083</v>
      </c>
      <c r="T495" s="205"/>
      <c r="U495" s="117"/>
      <c r="V495" s="117"/>
      <c r="W495" s="199"/>
      <c r="X495" s="199"/>
      <c r="Y495" s="199"/>
      <c r="Z495" s="199"/>
    </row>
    <row r="496" spans="2:26" x14ac:dyDescent="0.3">
      <c r="B496" s="200"/>
      <c r="C496" s="117"/>
      <c r="D496" s="151" t="s">
        <v>1015</v>
      </c>
      <c r="E496" s="72">
        <v>38</v>
      </c>
      <c r="F496" s="49" t="s">
        <v>1423</v>
      </c>
      <c r="G496" s="204"/>
      <c r="H496" s="230" t="s">
        <v>671</v>
      </c>
      <c r="I496" s="230" t="s">
        <v>780</v>
      </c>
      <c r="J496" s="117" t="str">
        <f t="shared" si="8"/>
        <v>Sreseh</v>
      </c>
      <c r="K496" s="117"/>
      <c r="L496" s="117"/>
      <c r="M496" s="231" t="s">
        <v>560</v>
      </c>
      <c r="N496" s="117"/>
      <c r="O496" s="204" t="s">
        <v>359</v>
      </c>
      <c r="P496" s="117"/>
      <c r="Q496" s="204" t="s">
        <v>713</v>
      </c>
      <c r="R496" s="117">
        <v>-7.2138704999999996</v>
      </c>
      <c r="S496" s="117">
        <v>113.0428813</v>
      </c>
      <c r="T496" s="205"/>
      <c r="U496" s="117"/>
      <c r="V496" s="117"/>
      <c r="W496" s="199"/>
      <c r="X496" s="199"/>
      <c r="Y496" s="199"/>
      <c r="Z496" s="199"/>
    </row>
    <row r="497" spans="2:26" x14ac:dyDescent="0.3">
      <c r="B497" s="200"/>
      <c r="C497" s="117"/>
      <c r="D497" s="151" t="s">
        <v>1069</v>
      </c>
      <c r="E497" s="72" t="s">
        <v>1446</v>
      </c>
      <c r="F497" s="49" t="s">
        <v>1421</v>
      </c>
      <c r="G497" s="204"/>
      <c r="H497" s="230" t="s">
        <v>697</v>
      </c>
      <c r="I497" s="230" t="s">
        <v>780</v>
      </c>
      <c r="J497" s="117" t="str">
        <f t="shared" si="8"/>
        <v>Sreseh</v>
      </c>
      <c r="K497" s="117"/>
      <c r="L497" s="117"/>
      <c r="M497" s="230" t="s">
        <v>560</v>
      </c>
      <c r="N497" s="117"/>
      <c r="O497" s="204" t="s">
        <v>359</v>
      </c>
      <c r="P497" s="117"/>
      <c r="Q497" s="204" t="s">
        <v>713</v>
      </c>
      <c r="R497" s="117">
        <v>-7.2132705000000001</v>
      </c>
      <c r="S497" s="117">
        <v>113.04307439999999</v>
      </c>
      <c r="T497" s="205"/>
      <c r="U497" s="117"/>
      <c r="V497" s="117"/>
      <c r="W497" s="199"/>
      <c r="X497" s="199"/>
      <c r="Y497" s="199"/>
      <c r="Z497" s="199"/>
    </row>
    <row r="498" spans="2:26" x14ac:dyDescent="0.3">
      <c r="B498" s="200"/>
      <c r="C498" s="117"/>
      <c r="D498" s="151" t="s">
        <v>1070</v>
      </c>
      <c r="E498" s="72">
        <v>30</v>
      </c>
      <c r="F498" s="49" t="s">
        <v>1421</v>
      </c>
      <c r="G498" s="204"/>
      <c r="H498" s="230" t="s">
        <v>698</v>
      </c>
      <c r="I498" s="230" t="s">
        <v>780</v>
      </c>
      <c r="J498" s="117" t="str">
        <f t="shared" si="8"/>
        <v>Sreseh</v>
      </c>
      <c r="K498" s="117"/>
      <c r="L498" s="117"/>
      <c r="M498" s="230" t="s">
        <v>560</v>
      </c>
      <c r="N498" s="117"/>
      <c r="O498" s="204" t="s">
        <v>359</v>
      </c>
      <c r="P498" s="117"/>
      <c r="Q498" s="204" t="s">
        <v>713</v>
      </c>
      <c r="R498" s="117">
        <v>-7.2133643999999997</v>
      </c>
      <c r="S498" s="117">
        <v>113.042952</v>
      </c>
      <c r="T498" s="205"/>
      <c r="U498" s="117"/>
      <c r="V498" s="117"/>
      <c r="W498" s="199"/>
      <c r="X498" s="199"/>
      <c r="Y498" s="199"/>
      <c r="Z498" s="199"/>
    </row>
    <row r="499" spans="2:26" x14ac:dyDescent="0.3">
      <c r="B499" s="200"/>
      <c r="C499" s="117"/>
      <c r="D499" s="151" t="s">
        <v>1071</v>
      </c>
      <c r="E499" s="72"/>
      <c r="F499" s="49" t="s">
        <v>1423</v>
      </c>
      <c r="G499" s="204"/>
      <c r="H499" s="230" t="s">
        <v>699</v>
      </c>
      <c r="I499" s="230" t="s">
        <v>780</v>
      </c>
      <c r="J499" s="117" t="str">
        <f t="shared" si="8"/>
        <v>Sreseh</v>
      </c>
      <c r="K499" s="117"/>
      <c r="L499" s="117"/>
      <c r="M499" s="230" t="s">
        <v>560</v>
      </c>
      <c r="N499" s="117"/>
      <c r="O499" s="204" t="s">
        <v>359</v>
      </c>
      <c r="P499" s="117"/>
      <c r="Q499" s="204" t="s">
        <v>713</v>
      </c>
      <c r="R499" s="117">
        <v>-7.2137612000000004</v>
      </c>
      <c r="S499" s="117">
        <v>113.0429362</v>
      </c>
      <c r="T499" s="205"/>
      <c r="U499" s="117"/>
      <c r="V499" s="117"/>
      <c r="W499" s="199"/>
      <c r="X499" s="199"/>
      <c r="Y499" s="199"/>
      <c r="Z499" s="199"/>
    </row>
    <row r="500" spans="2:26" x14ac:dyDescent="0.3">
      <c r="B500" s="200"/>
      <c r="C500" s="117"/>
      <c r="D500" s="151" t="s">
        <v>1072</v>
      </c>
      <c r="E500" s="72">
        <v>54</v>
      </c>
      <c r="F500" s="49" t="s">
        <v>1423</v>
      </c>
      <c r="G500" s="204"/>
      <c r="H500" s="230" t="s">
        <v>700</v>
      </c>
      <c r="I500" s="230" t="s">
        <v>780</v>
      </c>
      <c r="J500" s="117" t="str">
        <f t="shared" si="8"/>
        <v>Sreseh</v>
      </c>
      <c r="K500" s="117"/>
      <c r="L500" s="117"/>
      <c r="M500" s="230" t="s">
        <v>560</v>
      </c>
      <c r="N500" s="117"/>
      <c r="O500" s="204" t="s">
        <v>359</v>
      </c>
      <c r="P500" s="117"/>
      <c r="Q500" s="204" t="s">
        <v>713</v>
      </c>
      <c r="R500" s="117">
        <v>-7.2132541999999997</v>
      </c>
      <c r="S500" s="117">
        <v>113.0431727</v>
      </c>
      <c r="T500" s="205"/>
      <c r="U500" s="117"/>
      <c r="V500" s="117"/>
      <c r="W500" s="199"/>
      <c r="X500" s="199"/>
      <c r="Y500" s="199"/>
      <c r="Z500" s="199"/>
    </row>
    <row r="501" spans="2:26" x14ac:dyDescent="0.3">
      <c r="B501" s="200"/>
      <c r="C501" s="117"/>
      <c r="D501" s="151" t="s">
        <v>1073</v>
      </c>
      <c r="E501" s="72">
        <v>7</v>
      </c>
      <c r="F501" s="49" t="s">
        <v>1423</v>
      </c>
      <c r="G501" s="204"/>
      <c r="H501" s="230" t="s">
        <v>700</v>
      </c>
      <c r="I501" s="230" t="s">
        <v>780</v>
      </c>
      <c r="J501" s="117" t="str">
        <f t="shared" si="8"/>
        <v>Sreseh</v>
      </c>
      <c r="K501" s="117"/>
      <c r="L501" s="117"/>
      <c r="M501" s="230" t="s">
        <v>560</v>
      </c>
      <c r="N501" s="117"/>
      <c r="O501" s="204" t="s">
        <v>359</v>
      </c>
      <c r="P501" s="117"/>
      <c r="Q501" s="204" t="s">
        <v>713</v>
      </c>
      <c r="R501" s="117">
        <v>-7.2131508999999996</v>
      </c>
      <c r="S501" s="117">
        <v>113.04338869999999</v>
      </c>
      <c r="T501" s="205"/>
      <c r="U501" s="117"/>
      <c r="V501" s="117"/>
      <c r="W501" s="199"/>
      <c r="X501" s="199"/>
      <c r="Y501" s="199"/>
      <c r="Z501" s="199"/>
    </row>
    <row r="502" spans="2:26" x14ac:dyDescent="0.3">
      <c r="B502" s="200"/>
      <c r="C502" s="117"/>
      <c r="D502" s="151" t="s">
        <v>1149</v>
      </c>
      <c r="E502" s="72">
        <v>55</v>
      </c>
      <c r="F502" s="49" t="s">
        <v>1421</v>
      </c>
      <c r="G502" s="204"/>
      <c r="H502" s="230" t="s">
        <v>405</v>
      </c>
      <c r="I502" s="230" t="s">
        <v>780</v>
      </c>
      <c r="J502" s="117" t="str">
        <f t="shared" si="8"/>
        <v>Sreseh</v>
      </c>
      <c r="K502" s="117"/>
      <c r="L502" s="117"/>
      <c r="M502" s="230" t="s">
        <v>560</v>
      </c>
      <c r="N502" s="117"/>
      <c r="O502" s="204" t="s">
        <v>359</v>
      </c>
      <c r="P502" s="117"/>
      <c r="Q502" s="204" t="s">
        <v>713</v>
      </c>
      <c r="R502" s="117">
        <v>-7.2138904999999998</v>
      </c>
      <c r="S502" s="117">
        <v>113.04304759999999</v>
      </c>
      <c r="T502" s="205"/>
      <c r="U502" s="117"/>
      <c r="V502" s="117"/>
      <c r="W502" s="199"/>
      <c r="X502" s="199"/>
      <c r="Y502" s="199"/>
      <c r="Z502" s="199"/>
    </row>
    <row r="503" spans="2:26" x14ac:dyDescent="0.3">
      <c r="B503" s="200"/>
      <c r="C503" s="117"/>
      <c r="D503" s="151" t="s">
        <v>1150</v>
      </c>
      <c r="E503" s="72">
        <v>47</v>
      </c>
      <c r="F503" s="49" t="s">
        <v>1423</v>
      </c>
      <c r="G503" s="204"/>
      <c r="H503" s="230" t="s">
        <v>406</v>
      </c>
      <c r="I503" s="230" t="s">
        <v>780</v>
      </c>
      <c r="J503" s="117" t="str">
        <f t="shared" si="8"/>
        <v>Sreseh</v>
      </c>
      <c r="K503" s="117"/>
      <c r="L503" s="117"/>
      <c r="M503" s="230" t="s">
        <v>560</v>
      </c>
      <c r="N503" s="117"/>
      <c r="O503" s="204" t="s">
        <v>359</v>
      </c>
      <c r="P503" s="117"/>
      <c r="Q503" s="204" t="s">
        <v>713</v>
      </c>
      <c r="R503" s="117">
        <v>-7.2132478000000004</v>
      </c>
      <c r="S503" s="117">
        <v>113.0429962</v>
      </c>
      <c r="T503" s="205"/>
      <c r="U503" s="117"/>
      <c r="V503" s="117"/>
      <c r="W503" s="199"/>
      <c r="X503" s="199"/>
      <c r="Y503" s="199"/>
      <c r="Z503" s="199"/>
    </row>
    <row r="504" spans="2:26" x14ac:dyDescent="0.3">
      <c r="B504" s="200"/>
      <c r="C504" s="117"/>
      <c r="D504" s="151" t="s">
        <v>1162</v>
      </c>
      <c r="E504" s="72">
        <v>24</v>
      </c>
      <c r="F504" s="49" t="s">
        <v>1421</v>
      </c>
      <c r="G504" s="204"/>
      <c r="H504" s="230" t="s">
        <v>414</v>
      </c>
      <c r="I504" s="230" t="s">
        <v>780</v>
      </c>
      <c r="J504" s="117" t="str">
        <f t="shared" si="8"/>
        <v>Sreseh</v>
      </c>
      <c r="K504" s="117"/>
      <c r="L504" s="117"/>
      <c r="M504" s="230" t="s">
        <v>560</v>
      </c>
      <c r="N504" s="117"/>
      <c r="O504" s="204" t="s">
        <v>359</v>
      </c>
      <c r="P504" s="117"/>
      <c r="Q504" s="204" t="s">
        <v>713</v>
      </c>
      <c r="R504" s="117">
        <v>-7.2138933999999999</v>
      </c>
      <c r="S504" s="117">
        <v>113.0432414</v>
      </c>
      <c r="T504" s="205"/>
      <c r="U504" s="117"/>
      <c r="V504" s="117"/>
      <c r="W504" s="199"/>
      <c r="X504" s="199"/>
      <c r="Y504" s="199"/>
      <c r="Z504" s="199"/>
    </row>
    <row r="505" spans="2:26" x14ac:dyDescent="0.3">
      <c r="B505" s="200"/>
      <c r="C505" s="117"/>
      <c r="D505" s="32" t="s">
        <v>1193</v>
      </c>
      <c r="E505" s="72">
        <v>26</v>
      </c>
      <c r="F505" s="57" t="s">
        <v>1421</v>
      </c>
      <c r="G505" s="204"/>
      <c r="H505" s="231" t="s">
        <v>441</v>
      </c>
      <c r="I505" s="231" t="s">
        <v>780</v>
      </c>
      <c r="J505" s="117" t="str">
        <f t="shared" si="8"/>
        <v>Sreseh</v>
      </c>
      <c r="K505" s="117"/>
      <c r="L505" s="117"/>
      <c r="M505" s="231" t="s">
        <v>560</v>
      </c>
      <c r="N505" s="117"/>
      <c r="O505" s="204" t="s">
        <v>359</v>
      </c>
      <c r="P505" s="117"/>
      <c r="Q505" s="204" t="s">
        <v>713</v>
      </c>
      <c r="R505" s="117">
        <v>-7.2136829999999996</v>
      </c>
      <c r="S505" s="117">
        <v>113.0433034</v>
      </c>
      <c r="T505" s="205"/>
      <c r="U505" s="117"/>
      <c r="V505" s="117"/>
      <c r="W505" s="199"/>
      <c r="X505" s="199"/>
      <c r="Y505" s="199"/>
      <c r="Z505" s="199"/>
    </row>
    <row r="506" spans="2:26" x14ac:dyDescent="0.3">
      <c r="B506" s="200"/>
      <c r="C506" s="117"/>
      <c r="D506" s="142" t="s">
        <v>1194</v>
      </c>
      <c r="E506" s="70">
        <v>33</v>
      </c>
      <c r="F506" s="58" t="s">
        <v>1423</v>
      </c>
      <c r="G506" s="204"/>
      <c r="H506" s="143" t="s">
        <v>442</v>
      </c>
      <c r="I506" s="143" t="s">
        <v>780</v>
      </c>
      <c r="J506" s="117" t="str">
        <f t="shared" si="8"/>
        <v>Sreseh</v>
      </c>
      <c r="K506" s="117"/>
      <c r="L506" s="117"/>
      <c r="M506" s="143" t="s">
        <v>560</v>
      </c>
      <c r="N506" s="117"/>
      <c r="O506" s="204" t="s">
        <v>359</v>
      </c>
      <c r="P506" s="117"/>
      <c r="Q506" s="204" t="s">
        <v>713</v>
      </c>
      <c r="R506" s="117">
        <v>-7.2136630000000004</v>
      </c>
      <c r="S506" s="117">
        <v>113.0430641</v>
      </c>
      <c r="T506" s="205"/>
      <c r="U506" s="117"/>
      <c r="V506" s="117"/>
      <c r="W506" s="199"/>
      <c r="X506" s="199"/>
      <c r="Y506" s="199"/>
      <c r="Z506" s="199"/>
    </row>
    <row r="507" spans="2:26" x14ac:dyDescent="0.3">
      <c r="B507" s="200"/>
      <c r="C507" s="117"/>
      <c r="D507" s="151" t="s">
        <v>1221</v>
      </c>
      <c r="E507" s="72">
        <v>43</v>
      </c>
      <c r="F507" s="49" t="s">
        <v>1423</v>
      </c>
      <c r="G507" s="204"/>
      <c r="H507" s="230" t="s">
        <v>463</v>
      </c>
      <c r="I507" s="230" t="s">
        <v>780</v>
      </c>
      <c r="J507" s="117" t="str">
        <f t="shared" si="8"/>
        <v>Sreseh</v>
      </c>
      <c r="K507" s="117"/>
      <c r="L507" s="117"/>
      <c r="M507" s="230" t="s">
        <v>560</v>
      </c>
      <c r="N507" s="117"/>
      <c r="O507" s="204" t="s">
        <v>359</v>
      </c>
      <c r="P507" s="117"/>
      <c r="Q507" s="204" t="s">
        <v>713</v>
      </c>
      <c r="R507" s="117">
        <v>-7.2132166</v>
      </c>
      <c r="S507" s="117">
        <v>113.0428375</v>
      </c>
      <c r="T507" s="205"/>
      <c r="U507" s="117"/>
      <c r="V507" s="117"/>
      <c r="W507" s="199"/>
      <c r="X507" s="199"/>
      <c r="Y507" s="199"/>
      <c r="Z507" s="199"/>
    </row>
    <row r="508" spans="2:26" x14ac:dyDescent="0.3">
      <c r="B508" s="200"/>
      <c r="C508" s="117"/>
      <c r="D508" s="151" t="s">
        <v>1222</v>
      </c>
      <c r="E508" s="72">
        <v>4</v>
      </c>
      <c r="F508" s="49" t="s">
        <v>1423</v>
      </c>
      <c r="G508" s="204"/>
      <c r="H508" s="230" t="s">
        <v>464</v>
      </c>
      <c r="I508" s="230" t="s">
        <v>780</v>
      </c>
      <c r="J508" s="117" t="str">
        <f t="shared" si="8"/>
        <v>Sreseh</v>
      </c>
      <c r="K508" s="117"/>
      <c r="L508" s="117"/>
      <c r="M508" s="230" t="s">
        <v>560</v>
      </c>
      <c r="N508" s="117"/>
      <c r="O508" s="204" t="s">
        <v>359</v>
      </c>
      <c r="P508" s="117"/>
      <c r="Q508" s="204" t="s">
        <v>713</v>
      </c>
      <c r="R508" s="117">
        <v>-7.2134904000000004</v>
      </c>
      <c r="S508" s="117">
        <v>113.04282670000001</v>
      </c>
      <c r="T508" s="205"/>
      <c r="U508" s="117"/>
      <c r="V508" s="117"/>
      <c r="W508" s="199"/>
      <c r="X508" s="199"/>
      <c r="Y508" s="199"/>
      <c r="Z508" s="199"/>
    </row>
    <row r="509" spans="2:26" x14ac:dyDescent="0.3">
      <c r="B509" s="200"/>
      <c r="C509" s="117"/>
      <c r="D509" s="151" t="s">
        <v>1232</v>
      </c>
      <c r="E509" s="72">
        <v>22</v>
      </c>
      <c r="F509" s="49" t="s">
        <v>1423</v>
      </c>
      <c r="G509" s="204"/>
      <c r="H509" s="230" t="s">
        <v>472</v>
      </c>
      <c r="I509" s="230" t="s">
        <v>780</v>
      </c>
      <c r="J509" s="117" t="str">
        <f t="shared" si="8"/>
        <v>Sreseh</v>
      </c>
      <c r="K509" s="117"/>
      <c r="L509" s="117"/>
      <c r="M509" s="230" t="s">
        <v>560</v>
      </c>
      <c r="N509" s="117"/>
      <c r="O509" s="204" t="s">
        <v>359</v>
      </c>
      <c r="P509" s="117"/>
      <c r="Q509" s="204" t="s">
        <v>713</v>
      </c>
      <c r="R509" s="117">
        <v>-7.2131346000000001</v>
      </c>
      <c r="S509" s="117">
        <v>113.04341239999999</v>
      </c>
      <c r="T509" s="205"/>
      <c r="U509" s="117"/>
      <c r="V509" s="117"/>
      <c r="W509" s="199"/>
      <c r="X509" s="199"/>
      <c r="Y509" s="199"/>
      <c r="Z509" s="199"/>
    </row>
    <row r="510" spans="2:26" x14ac:dyDescent="0.3">
      <c r="B510" s="200"/>
      <c r="C510" s="117"/>
      <c r="D510" s="151" t="s">
        <v>1248</v>
      </c>
      <c r="E510" s="72">
        <v>47</v>
      </c>
      <c r="F510" s="49" t="s">
        <v>1421</v>
      </c>
      <c r="G510" s="204"/>
      <c r="H510" s="230" t="s">
        <v>484</v>
      </c>
      <c r="I510" s="230" t="s">
        <v>780</v>
      </c>
      <c r="J510" s="117" t="str">
        <f t="shared" si="8"/>
        <v>Sreseh</v>
      </c>
      <c r="K510" s="117"/>
      <c r="L510" s="117"/>
      <c r="M510" s="230" t="s">
        <v>560</v>
      </c>
      <c r="N510" s="117"/>
      <c r="O510" s="204" t="s">
        <v>359</v>
      </c>
      <c r="P510" s="117"/>
      <c r="Q510" s="204" t="s">
        <v>713</v>
      </c>
      <c r="R510" s="117">
        <v>-7.2137545000000003</v>
      </c>
      <c r="S510" s="117">
        <v>113.0431088</v>
      </c>
      <c r="T510" s="205"/>
      <c r="U510" s="117"/>
      <c r="V510" s="117"/>
      <c r="W510" s="199"/>
      <c r="X510" s="199"/>
      <c r="Y510" s="199"/>
      <c r="Z510" s="199"/>
    </row>
    <row r="511" spans="2:26" x14ac:dyDescent="0.3">
      <c r="B511" s="200"/>
      <c r="C511" s="117"/>
      <c r="D511" s="151" t="s">
        <v>1273</v>
      </c>
      <c r="E511" s="72">
        <v>40</v>
      </c>
      <c r="F511" s="49" t="s">
        <v>1421</v>
      </c>
      <c r="G511" s="204"/>
      <c r="H511" s="230" t="s">
        <v>505</v>
      </c>
      <c r="I511" s="230" t="s">
        <v>780</v>
      </c>
      <c r="J511" s="117" t="str">
        <f t="shared" ref="J511:J542" si="9">PROPER(I511)</f>
        <v>Sreseh</v>
      </c>
      <c r="K511" s="117"/>
      <c r="L511" s="117"/>
      <c r="M511" s="230" t="s">
        <v>560</v>
      </c>
      <c r="N511" s="117"/>
      <c r="O511" s="204" t="s">
        <v>359</v>
      </c>
      <c r="P511" s="117"/>
      <c r="Q511" s="204" t="s">
        <v>713</v>
      </c>
      <c r="R511" s="117">
        <v>-7.2138023000000002</v>
      </c>
      <c r="S511" s="117">
        <v>113.0428182</v>
      </c>
      <c r="T511" s="205"/>
      <c r="U511" s="117"/>
      <c r="V511" s="117"/>
      <c r="W511" s="199"/>
      <c r="X511" s="199"/>
      <c r="Y511" s="199"/>
      <c r="Z511" s="199"/>
    </row>
    <row r="512" spans="2:26" x14ac:dyDescent="0.3">
      <c r="B512" s="200"/>
      <c r="C512" s="117"/>
      <c r="D512" s="151" t="s">
        <v>1293</v>
      </c>
      <c r="E512" s="72">
        <v>42</v>
      </c>
      <c r="F512" s="49" t="s">
        <v>1423</v>
      </c>
      <c r="G512" s="204"/>
      <c r="H512" s="230" t="s">
        <v>522</v>
      </c>
      <c r="I512" s="230" t="s">
        <v>780</v>
      </c>
      <c r="J512" s="117" t="str">
        <f t="shared" si="9"/>
        <v>Sreseh</v>
      </c>
      <c r="K512" s="117"/>
      <c r="L512" s="117"/>
      <c r="M512" s="230" t="s">
        <v>560</v>
      </c>
      <c r="N512" s="117"/>
      <c r="O512" s="204" t="s">
        <v>359</v>
      </c>
      <c r="P512" s="117"/>
      <c r="Q512" s="204" t="s">
        <v>713</v>
      </c>
      <c r="R512" s="117">
        <v>-7.2136148999999996</v>
      </c>
      <c r="S512" s="117">
        <v>113.04275079999999</v>
      </c>
      <c r="T512" s="205"/>
      <c r="U512" s="117"/>
      <c r="V512" s="117"/>
      <c r="W512" s="199"/>
      <c r="X512" s="199"/>
      <c r="Y512" s="199"/>
      <c r="Z512" s="199"/>
    </row>
    <row r="513" spans="2:26" x14ac:dyDescent="0.3">
      <c r="B513" s="200"/>
      <c r="C513" s="117"/>
      <c r="D513" s="151" t="s">
        <v>1320</v>
      </c>
      <c r="E513" s="72">
        <v>61</v>
      </c>
      <c r="F513" s="49" t="s">
        <v>1423</v>
      </c>
      <c r="G513" s="204"/>
      <c r="H513" s="230" t="s">
        <v>543</v>
      </c>
      <c r="I513" s="230" t="s">
        <v>780</v>
      </c>
      <c r="J513" s="117" t="str">
        <f t="shared" si="9"/>
        <v>Sreseh</v>
      </c>
      <c r="K513" s="117"/>
      <c r="L513" s="117"/>
      <c r="M513" s="230" t="s">
        <v>560</v>
      </c>
      <c r="N513" s="117"/>
      <c r="O513" s="204" t="s">
        <v>359</v>
      </c>
      <c r="P513" s="117"/>
      <c r="Q513" s="204" t="s">
        <v>713</v>
      </c>
      <c r="R513" s="117">
        <v>-7.2136328000000001</v>
      </c>
      <c r="S513" s="117">
        <v>113.0429232</v>
      </c>
      <c r="T513" s="205"/>
      <c r="U513" s="117"/>
      <c r="V513" s="117"/>
      <c r="W513" s="199"/>
      <c r="X513" s="199"/>
      <c r="Y513" s="199"/>
      <c r="Z513" s="199"/>
    </row>
    <row r="514" spans="2:26" x14ac:dyDescent="0.3">
      <c r="B514" s="200"/>
      <c r="C514" s="117"/>
      <c r="D514" s="151" t="s">
        <v>1402</v>
      </c>
      <c r="E514" s="72">
        <v>27</v>
      </c>
      <c r="F514" s="49" t="s">
        <v>1421</v>
      </c>
      <c r="G514" s="117"/>
      <c r="H514" s="230" t="s">
        <v>405</v>
      </c>
      <c r="I514" s="230" t="s">
        <v>780</v>
      </c>
      <c r="J514" s="117" t="str">
        <f t="shared" si="9"/>
        <v>Sreseh</v>
      </c>
      <c r="K514" s="117"/>
      <c r="L514" s="117"/>
      <c r="M514" s="230" t="s">
        <v>560</v>
      </c>
      <c r="N514" s="117"/>
      <c r="O514" s="204" t="s">
        <v>359</v>
      </c>
      <c r="P514" s="117"/>
      <c r="Q514" s="204" t="s">
        <v>713</v>
      </c>
      <c r="R514" s="117">
        <v>-7.2138067000000001</v>
      </c>
      <c r="S514" s="117">
        <v>113.0432019</v>
      </c>
      <c r="T514" s="205"/>
      <c r="U514" s="117"/>
      <c r="V514" s="117"/>
      <c r="W514" s="199"/>
      <c r="X514" s="199"/>
      <c r="Y514" s="199"/>
      <c r="Z514" s="199"/>
    </row>
    <row r="515" spans="2:26" x14ac:dyDescent="0.3">
      <c r="B515" s="200"/>
      <c r="C515" s="117"/>
      <c r="D515" s="151" t="s">
        <v>1403</v>
      </c>
      <c r="E515" s="72">
        <v>1.5</v>
      </c>
      <c r="F515" s="49" t="s">
        <v>1423</v>
      </c>
      <c r="G515" s="117"/>
      <c r="H515" s="230" t="s">
        <v>405</v>
      </c>
      <c r="I515" s="230" t="s">
        <v>780</v>
      </c>
      <c r="J515" s="117" t="str">
        <f t="shared" si="9"/>
        <v>Sreseh</v>
      </c>
      <c r="K515" s="117"/>
      <c r="L515" s="117"/>
      <c r="M515" s="230" t="s">
        <v>560</v>
      </c>
      <c r="N515" s="117"/>
      <c r="O515" s="204" t="s">
        <v>359</v>
      </c>
      <c r="P515" s="117"/>
      <c r="Q515" s="204" t="s">
        <v>713</v>
      </c>
      <c r="R515" s="117">
        <v>-7.2137612000000004</v>
      </c>
      <c r="S515" s="117">
        <v>113.0430641</v>
      </c>
      <c r="T515" s="205"/>
      <c r="U515" s="117"/>
      <c r="V515" s="117"/>
      <c r="W515" s="199"/>
      <c r="X515" s="199"/>
      <c r="Y515" s="199"/>
      <c r="Z515" s="199"/>
    </row>
    <row r="516" spans="2:26" x14ac:dyDescent="0.3">
      <c r="B516" s="200"/>
      <c r="C516" s="117"/>
      <c r="D516" s="151" t="s">
        <v>1404</v>
      </c>
      <c r="E516" s="72">
        <v>45</v>
      </c>
      <c r="F516" s="49" t="s">
        <v>1421</v>
      </c>
      <c r="G516" s="117"/>
      <c r="H516" s="230" t="s">
        <v>1490</v>
      </c>
      <c r="I516" s="230" t="s">
        <v>780</v>
      </c>
      <c r="J516" s="117" t="str">
        <f t="shared" si="9"/>
        <v>Sreseh</v>
      </c>
      <c r="K516" s="117"/>
      <c r="L516" s="117"/>
      <c r="M516" s="230" t="s">
        <v>560</v>
      </c>
      <c r="N516" s="117"/>
      <c r="O516" s="204" t="s">
        <v>359</v>
      </c>
      <c r="P516" s="117"/>
      <c r="Q516" s="204" t="s">
        <v>713</v>
      </c>
      <c r="R516" s="117">
        <v>-7.2132541999999997</v>
      </c>
      <c r="S516" s="117">
        <v>113.0428375</v>
      </c>
      <c r="T516" s="205"/>
      <c r="U516" s="117"/>
      <c r="V516" s="117"/>
      <c r="W516" s="199"/>
      <c r="X516" s="199"/>
      <c r="Y516" s="199"/>
      <c r="Z516" s="199"/>
    </row>
    <row r="517" spans="2:26" x14ac:dyDescent="0.3">
      <c r="B517" s="200"/>
      <c r="C517" s="117"/>
      <c r="D517" s="151" t="s">
        <v>1409</v>
      </c>
      <c r="E517" s="72">
        <v>55</v>
      </c>
      <c r="F517" s="49" t="s">
        <v>1423</v>
      </c>
      <c r="G517" s="117"/>
      <c r="H517" s="230" t="s">
        <v>405</v>
      </c>
      <c r="I517" s="230" t="s">
        <v>780</v>
      </c>
      <c r="J517" s="117" t="str">
        <f t="shared" si="9"/>
        <v>Sreseh</v>
      </c>
      <c r="K517" s="117"/>
      <c r="L517" s="117"/>
      <c r="M517" s="230" t="s">
        <v>560</v>
      </c>
      <c r="N517" s="117"/>
      <c r="O517" s="204" t="s">
        <v>359</v>
      </c>
      <c r="P517" s="117"/>
      <c r="Q517" s="204" t="s">
        <v>713</v>
      </c>
      <c r="R517" s="117">
        <v>-7.2131508999999996</v>
      </c>
      <c r="S517" s="117">
        <v>113.04282670000001</v>
      </c>
      <c r="T517" s="205"/>
      <c r="U517" s="117"/>
      <c r="V517" s="117"/>
      <c r="W517" s="199"/>
      <c r="X517" s="199"/>
      <c r="Y517" s="199"/>
      <c r="Z517" s="199"/>
    </row>
    <row r="518" spans="2:26" x14ac:dyDescent="0.3">
      <c r="B518" s="200"/>
      <c r="C518" s="117"/>
      <c r="D518" s="151" t="s">
        <v>1410</v>
      </c>
      <c r="E518" s="72">
        <v>35</v>
      </c>
      <c r="F518" s="49" t="s">
        <v>1423</v>
      </c>
      <c r="G518" s="117"/>
      <c r="H518" s="230" t="s">
        <v>1492</v>
      </c>
      <c r="I518" s="230" t="s">
        <v>780</v>
      </c>
      <c r="J518" s="117" t="str">
        <f t="shared" si="9"/>
        <v>Sreseh</v>
      </c>
      <c r="K518" s="117"/>
      <c r="L518" s="117"/>
      <c r="M518" s="230" t="s">
        <v>560</v>
      </c>
      <c r="N518" s="117"/>
      <c r="O518" s="204" t="s">
        <v>359</v>
      </c>
      <c r="P518" s="117"/>
      <c r="Q518" s="204" t="s">
        <v>713</v>
      </c>
      <c r="R518" s="117">
        <v>-7.2138904999999998</v>
      </c>
      <c r="S518" s="117">
        <v>113.0429232</v>
      </c>
      <c r="T518" s="205"/>
      <c r="U518" s="117"/>
      <c r="V518" s="117"/>
      <c r="W518" s="199"/>
      <c r="X518" s="199"/>
      <c r="Y518" s="199"/>
      <c r="Z518" s="199"/>
    </row>
    <row r="519" spans="2:26" x14ac:dyDescent="0.3">
      <c r="B519" s="200"/>
      <c r="C519" s="117"/>
      <c r="D519" s="151" t="s">
        <v>1413</v>
      </c>
      <c r="E519" s="72">
        <v>45</v>
      </c>
      <c r="F519" s="49" t="s">
        <v>1423</v>
      </c>
      <c r="G519" s="117"/>
      <c r="H519" s="230" t="s">
        <v>1495</v>
      </c>
      <c r="I519" s="230" t="s">
        <v>780</v>
      </c>
      <c r="J519" s="117" t="str">
        <f t="shared" si="9"/>
        <v>Sreseh</v>
      </c>
      <c r="K519" s="117"/>
      <c r="L519" s="117"/>
      <c r="M519" s="230" t="s">
        <v>560</v>
      </c>
      <c r="N519" s="117"/>
      <c r="O519" s="204" t="s">
        <v>359</v>
      </c>
      <c r="P519" s="117"/>
      <c r="Q519" s="204" t="s">
        <v>713</v>
      </c>
      <c r="R519" s="117">
        <v>-7.2132705000000001</v>
      </c>
      <c r="S519" s="117">
        <v>113.04282670000001</v>
      </c>
      <c r="T519" s="205"/>
      <c r="U519" s="117"/>
      <c r="V519" s="117"/>
      <c r="W519" s="199"/>
      <c r="X519" s="199"/>
      <c r="Y519" s="199"/>
      <c r="Z519" s="199"/>
    </row>
    <row r="520" spans="2:26" x14ac:dyDescent="0.3">
      <c r="B520" s="200"/>
      <c r="C520" s="117"/>
      <c r="D520" s="151" t="s">
        <v>1414</v>
      </c>
      <c r="E520" s="72" t="s">
        <v>1446</v>
      </c>
      <c r="F520" s="49" t="s">
        <v>1421</v>
      </c>
      <c r="G520" s="117"/>
      <c r="H520" s="230" t="s">
        <v>443</v>
      </c>
      <c r="I520" s="230" t="s">
        <v>780</v>
      </c>
      <c r="J520" s="117" t="str">
        <f t="shared" si="9"/>
        <v>Sreseh</v>
      </c>
      <c r="K520" s="117"/>
      <c r="L520" s="117"/>
      <c r="M520" s="230" t="s">
        <v>560</v>
      </c>
      <c r="N520" s="117"/>
      <c r="O520" s="204" t="s">
        <v>359</v>
      </c>
      <c r="P520" s="117"/>
      <c r="Q520" s="204" t="s">
        <v>713</v>
      </c>
      <c r="R520" s="117">
        <v>-7.2133643999999997</v>
      </c>
      <c r="S520" s="117">
        <v>113.04341239999999</v>
      </c>
      <c r="T520" s="205"/>
      <c r="U520" s="117"/>
      <c r="V520" s="117"/>
      <c r="W520" s="199"/>
      <c r="X520" s="199"/>
      <c r="Y520" s="199"/>
      <c r="Z520" s="199"/>
    </row>
    <row r="521" spans="2:26" x14ac:dyDescent="0.3">
      <c r="B521" s="200"/>
      <c r="C521" s="117"/>
      <c r="D521" s="185" t="s">
        <v>1029</v>
      </c>
      <c r="E521" s="217">
        <v>37</v>
      </c>
      <c r="F521" s="217" t="s">
        <v>1421</v>
      </c>
      <c r="G521" s="117"/>
      <c r="H521" s="185" t="s">
        <v>522</v>
      </c>
      <c r="I521" s="185" t="s">
        <v>780</v>
      </c>
      <c r="J521" s="117" t="str">
        <f t="shared" si="9"/>
        <v>Sreseh</v>
      </c>
      <c r="K521" s="117"/>
      <c r="L521" s="117"/>
      <c r="M521" s="185" t="s">
        <v>560</v>
      </c>
      <c r="N521" s="117"/>
      <c r="O521" s="204" t="s">
        <v>359</v>
      </c>
      <c r="P521" s="117"/>
      <c r="Q521" s="204" t="s">
        <v>729</v>
      </c>
      <c r="R521" s="117">
        <v>-7.2137612000000004</v>
      </c>
      <c r="S521" s="117">
        <v>113.0431088</v>
      </c>
      <c r="T521" s="205"/>
      <c r="U521" s="117"/>
      <c r="V521" s="117"/>
      <c r="W521" s="199"/>
      <c r="X521" s="199"/>
      <c r="Y521" s="199"/>
      <c r="Z521" s="199"/>
    </row>
    <row r="522" spans="2:26" x14ac:dyDescent="0.3">
      <c r="B522" s="200"/>
      <c r="C522" s="117"/>
      <c r="D522" s="235" t="s">
        <v>1572</v>
      </c>
      <c r="E522" s="236">
        <v>50</v>
      </c>
      <c r="F522" s="236" t="s">
        <v>1423</v>
      </c>
      <c r="G522" s="117"/>
      <c r="H522" s="235" t="s">
        <v>1593</v>
      </c>
      <c r="I522" s="235" t="s">
        <v>780</v>
      </c>
      <c r="J522" s="117" t="str">
        <f t="shared" si="9"/>
        <v>Sreseh</v>
      </c>
      <c r="K522" s="117"/>
      <c r="L522" s="117"/>
      <c r="M522" s="235" t="s">
        <v>560</v>
      </c>
      <c r="N522" s="117"/>
      <c r="O522" s="204" t="s">
        <v>359</v>
      </c>
      <c r="P522" s="117"/>
      <c r="Q522" s="204" t="s">
        <v>729</v>
      </c>
      <c r="R522" s="117">
        <v>-7.2138067000000001</v>
      </c>
      <c r="S522" s="117">
        <v>113.0428182</v>
      </c>
      <c r="T522" s="205"/>
      <c r="U522" s="117"/>
      <c r="V522" s="117"/>
      <c r="W522" s="199"/>
      <c r="X522" s="199"/>
      <c r="Y522" s="199"/>
      <c r="Z522" s="199"/>
    </row>
    <row r="523" spans="2:26" x14ac:dyDescent="0.3">
      <c r="B523" s="200"/>
      <c r="C523" s="117"/>
      <c r="D523" s="45" t="s">
        <v>938</v>
      </c>
      <c r="E523" s="209">
        <v>2</v>
      </c>
      <c r="F523" s="52" t="s">
        <v>1421</v>
      </c>
      <c r="G523" s="204"/>
      <c r="H523" s="46" t="s">
        <v>624</v>
      </c>
      <c r="I523" s="46" t="s">
        <v>578</v>
      </c>
      <c r="J523" s="117" t="str">
        <f t="shared" si="9"/>
        <v>Tambelangan</v>
      </c>
      <c r="K523" s="117"/>
      <c r="L523" s="117"/>
      <c r="M523" s="231" t="s">
        <v>535</v>
      </c>
      <c r="N523" s="117"/>
      <c r="O523" s="204" t="s">
        <v>359</v>
      </c>
      <c r="P523" s="117"/>
      <c r="Q523" s="204" t="s">
        <v>713</v>
      </c>
      <c r="R523" s="117">
        <v>-7.0332071999999997</v>
      </c>
      <c r="S523" s="117">
        <v>113.147813</v>
      </c>
      <c r="T523" s="205"/>
      <c r="U523" s="117"/>
      <c r="V523" s="117"/>
      <c r="W523" s="199"/>
      <c r="X523" s="199"/>
      <c r="Y523" s="199"/>
      <c r="Z523" s="199"/>
    </row>
    <row r="524" spans="2:26" x14ac:dyDescent="0.3">
      <c r="B524" s="200"/>
      <c r="C524" s="117"/>
      <c r="D524" s="255" t="s">
        <v>939</v>
      </c>
      <c r="E524" s="259"/>
      <c r="F524" s="264" t="s">
        <v>1423</v>
      </c>
      <c r="G524" s="204"/>
      <c r="H524" s="271" t="s">
        <v>625</v>
      </c>
      <c r="I524" s="281" t="s">
        <v>578</v>
      </c>
      <c r="J524" s="117" t="str">
        <f t="shared" si="9"/>
        <v>Tambelangan</v>
      </c>
      <c r="K524" s="117"/>
      <c r="L524" s="117"/>
      <c r="M524" s="281" t="s">
        <v>535</v>
      </c>
      <c r="N524" s="117"/>
      <c r="O524" s="204" t="s">
        <v>359</v>
      </c>
      <c r="P524" s="117"/>
      <c r="Q524" s="204" t="s">
        <v>713</v>
      </c>
      <c r="R524" s="117">
        <v>-7.0323259</v>
      </c>
      <c r="S524" s="117">
        <v>113.1486216</v>
      </c>
      <c r="T524" s="205"/>
      <c r="U524" s="117"/>
      <c r="V524" s="117"/>
      <c r="W524" s="199"/>
      <c r="X524" s="199"/>
      <c r="Y524" s="199"/>
      <c r="Z524" s="199"/>
    </row>
    <row r="525" spans="2:26" x14ac:dyDescent="0.3">
      <c r="B525" s="200"/>
      <c r="C525" s="117"/>
      <c r="D525" s="252" t="s">
        <v>962</v>
      </c>
      <c r="E525" s="257">
        <v>24</v>
      </c>
      <c r="F525" s="262" t="s">
        <v>1423</v>
      </c>
      <c r="G525" s="204"/>
      <c r="H525" s="268" t="s">
        <v>638</v>
      </c>
      <c r="I525" s="273" t="s">
        <v>578</v>
      </c>
      <c r="J525" s="117" t="str">
        <f t="shared" si="9"/>
        <v>Tambelangan</v>
      </c>
      <c r="K525" s="117"/>
      <c r="L525" s="117"/>
      <c r="M525" s="268" t="s">
        <v>535</v>
      </c>
      <c r="N525" s="117"/>
      <c r="O525" s="204" t="s">
        <v>359</v>
      </c>
      <c r="P525" s="117"/>
      <c r="Q525" s="204" t="s">
        <v>713</v>
      </c>
      <c r="R525" s="117">
        <v>-7.0324635999999998</v>
      </c>
      <c r="S525" s="117">
        <v>113.14812809999999</v>
      </c>
      <c r="T525" s="205"/>
      <c r="U525" s="117"/>
      <c r="V525" s="117"/>
      <c r="W525" s="199"/>
      <c r="X525" s="199"/>
      <c r="Y525" s="199"/>
      <c r="Z525" s="199"/>
    </row>
    <row r="526" spans="2:26" x14ac:dyDescent="0.3">
      <c r="B526" s="200"/>
      <c r="C526" s="117"/>
      <c r="D526" s="45" t="s">
        <v>963</v>
      </c>
      <c r="E526" s="209">
        <v>4</v>
      </c>
      <c r="F526" s="52" t="s">
        <v>1423</v>
      </c>
      <c r="G526" s="204"/>
      <c r="H526" s="230" t="s">
        <v>639</v>
      </c>
      <c r="I526" s="46" t="s">
        <v>578</v>
      </c>
      <c r="J526" s="117" t="str">
        <f t="shared" si="9"/>
        <v>Tambelangan</v>
      </c>
      <c r="K526" s="117"/>
      <c r="L526" s="117"/>
      <c r="M526" s="230" t="s">
        <v>535</v>
      </c>
      <c r="N526" s="117"/>
      <c r="O526" s="204" t="s">
        <v>359</v>
      </c>
      <c r="P526" s="117"/>
      <c r="Q526" s="204" t="s">
        <v>713</v>
      </c>
      <c r="R526" s="117">
        <v>-7.032521</v>
      </c>
      <c r="S526" s="117">
        <v>113.1481297</v>
      </c>
      <c r="T526" s="205"/>
      <c r="U526" s="117"/>
      <c r="V526" s="117"/>
      <c r="W526" s="199"/>
      <c r="X526" s="199"/>
      <c r="Y526" s="199"/>
      <c r="Z526" s="199"/>
    </row>
    <row r="527" spans="2:26" x14ac:dyDescent="0.3">
      <c r="B527" s="200"/>
      <c r="C527" s="117"/>
      <c r="D527" s="45" t="s">
        <v>964</v>
      </c>
      <c r="E527" s="209">
        <v>20</v>
      </c>
      <c r="F527" s="52" t="s">
        <v>1423</v>
      </c>
      <c r="G527" s="204"/>
      <c r="H527" s="230" t="s">
        <v>523</v>
      </c>
      <c r="I527" s="46" t="s">
        <v>578</v>
      </c>
      <c r="J527" s="117" t="str">
        <f t="shared" si="9"/>
        <v>Tambelangan</v>
      </c>
      <c r="K527" s="117"/>
      <c r="L527" s="117"/>
      <c r="M527" s="230" t="s">
        <v>535</v>
      </c>
      <c r="N527" s="117"/>
      <c r="O527" s="204" t="s">
        <v>359</v>
      </c>
      <c r="P527" s="117"/>
      <c r="Q527" s="204" t="s">
        <v>713</v>
      </c>
      <c r="R527" s="117">
        <v>-7.0324346999999996</v>
      </c>
      <c r="S527" s="117">
        <v>113.1483313</v>
      </c>
      <c r="T527" s="205"/>
      <c r="U527" s="117"/>
      <c r="V527" s="117"/>
      <c r="W527" s="199"/>
      <c r="X527" s="199"/>
      <c r="Y527" s="199"/>
      <c r="Z527" s="199"/>
    </row>
    <row r="528" spans="2:26" x14ac:dyDescent="0.3">
      <c r="B528" s="200"/>
      <c r="C528" s="117"/>
      <c r="D528" s="45" t="s">
        <v>965</v>
      </c>
      <c r="E528" s="209">
        <v>11</v>
      </c>
      <c r="F528" s="52" t="s">
        <v>1421</v>
      </c>
      <c r="G528" s="204"/>
      <c r="H528" s="230" t="s">
        <v>640</v>
      </c>
      <c r="I528" s="46" t="s">
        <v>578</v>
      </c>
      <c r="J528" s="117" t="str">
        <f t="shared" si="9"/>
        <v>Tambelangan</v>
      </c>
      <c r="K528" s="117"/>
      <c r="L528" s="117"/>
      <c r="M528" s="230" t="s">
        <v>535</v>
      </c>
      <c r="N528" s="117"/>
      <c r="O528" s="204" t="s">
        <v>359</v>
      </c>
      <c r="P528" s="117"/>
      <c r="Q528" s="204" t="s">
        <v>713</v>
      </c>
      <c r="R528" s="117">
        <v>-7.0331349999999997</v>
      </c>
      <c r="S528" s="117">
        <v>113.1487119</v>
      </c>
      <c r="T528" s="205"/>
      <c r="U528" s="117"/>
      <c r="V528" s="117"/>
      <c r="W528" s="199"/>
      <c r="X528" s="199"/>
      <c r="Y528" s="199"/>
      <c r="Z528" s="199"/>
    </row>
    <row r="529" spans="2:26" x14ac:dyDescent="0.3">
      <c r="B529" s="200"/>
      <c r="C529" s="117"/>
      <c r="D529" s="45" t="s">
        <v>966</v>
      </c>
      <c r="E529" s="209">
        <v>3.5</v>
      </c>
      <c r="F529" s="52" t="s">
        <v>1423</v>
      </c>
      <c r="G529" s="204"/>
      <c r="H529" s="230" t="s">
        <v>640</v>
      </c>
      <c r="I529" s="46" t="s">
        <v>578</v>
      </c>
      <c r="J529" s="117" t="str">
        <f t="shared" si="9"/>
        <v>Tambelangan</v>
      </c>
      <c r="K529" s="117"/>
      <c r="L529" s="117"/>
      <c r="M529" s="46" t="s">
        <v>535</v>
      </c>
      <c r="N529" s="117"/>
      <c r="O529" s="204" t="s">
        <v>359</v>
      </c>
      <c r="P529" s="117"/>
      <c r="Q529" s="204" t="s">
        <v>713</v>
      </c>
      <c r="R529" s="117">
        <v>-7.0331501999999997</v>
      </c>
      <c r="S529" s="117">
        <v>113.148431</v>
      </c>
      <c r="T529" s="205"/>
      <c r="U529" s="117"/>
      <c r="V529" s="117"/>
      <c r="W529" s="199"/>
      <c r="X529" s="199"/>
      <c r="Y529" s="199"/>
      <c r="Z529" s="199"/>
    </row>
    <row r="530" spans="2:26" x14ac:dyDescent="0.3">
      <c r="B530" s="200"/>
      <c r="C530" s="117"/>
      <c r="D530" s="252" t="s">
        <v>967</v>
      </c>
      <c r="E530" s="257">
        <v>66</v>
      </c>
      <c r="F530" s="262" t="s">
        <v>1423</v>
      </c>
      <c r="G530" s="204"/>
      <c r="H530" s="230" t="s">
        <v>523</v>
      </c>
      <c r="I530" s="273" t="s">
        <v>578</v>
      </c>
      <c r="J530" s="117" t="str">
        <f t="shared" si="9"/>
        <v>Tambelangan</v>
      </c>
      <c r="K530" s="117"/>
      <c r="L530" s="117"/>
      <c r="M530" s="230" t="s">
        <v>535</v>
      </c>
      <c r="N530" s="117"/>
      <c r="O530" s="204" t="s">
        <v>359</v>
      </c>
      <c r="P530" s="117"/>
      <c r="Q530" s="204" t="s">
        <v>713</v>
      </c>
      <c r="R530" s="117">
        <v>-7.0327447999999997</v>
      </c>
      <c r="S530" s="117">
        <v>113.14852809999999</v>
      </c>
      <c r="T530" s="205"/>
      <c r="U530" s="117"/>
      <c r="V530" s="117"/>
      <c r="W530" s="199"/>
      <c r="X530" s="199"/>
      <c r="Y530" s="199"/>
      <c r="Z530" s="199"/>
    </row>
    <row r="531" spans="2:26" x14ac:dyDescent="0.3">
      <c r="B531" s="200"/>
      <c r="C531" s="117"/>
      <c r="D531" s="45" t="s">
        <v>968</v>
      </c>
      <c r="E531" s="209">
        <v>21</v>
      </c>
      <c r="F531" s="52" t="s">
        <v>1423</v>
      </c>
      <c r="G531" s="204"/>
      <c r="H531" s="230" t="s">
        <v>638</v>
      </c>
      <c r="I531" s="46" t="s">
        <v>578</v>
      </c>
      <c r="J531" s="117" t="str">
        <f t="shared" si="9"/>
        <v>Tambelangan</v>
      </c>
      <c r="K531" s="117"/>
      <c r="L531" s="117"/>
      <c r="M531" s="230" t="s">
        <v>535</v>
      </c>
      <c r="N531" s="117"/>
      <c r="O531" s="204" t="s">
        <v>359</v>
      </c>
      <c r="P531" s="117"/>
      <c r="Q531" s="204" t="s">
        <v>713</v>
      </c>
      <c r="R531" s="117">
        <v>-7.0331067000000003</v>
      </c>
      <c r="S531" s="117">
        <v>113.1481842</v>
      </c>
      <c r="T531" s="205"/>
      <c r="U531" s="117"/>
      <c r="V531" s="117"/>
      <c r="W531" s="199"/>
      <c r="X531" s="199"/>
      <c r="Y531" s="199"/>
      <c r="Z531" s="199"/>
    </row>
    <row r="532" spans="2:26" x14ac:dyDescent="0.3">
      <c r="B532" s="200"/>
      <c r="C532" s="117"/>
      <c r="D532" s="252" t="s">
        <v>990</v>
      </c>
      <c r="E532" s="257">
        <v>16</v>
      </c>
      <c r="F532" s="262" t="s">
        <v>1421</v>
      </c>
      <c r="G532" s="204"/>
      <c r="H532" s="273" t="s">
        <v>657</v>
      </c>
      <c r="I532" s="282" t="s">
        <v>578</v>
      </c>
      <c r="J532" s="117" t="str">
        <f t="shared" si="9"/>
        <v>Tambelangan</v>
      </c>
      <c r="K532" s="117"/>
      <c r="L532" s="117"/>
      <c r="M532" s="271" t="s">
        <v>535</v>
      </c>
      <c r="N532" s="117"/>
      <c r="O532" s="204" t="s">
        <v>359</v>
      </c>
      <c r="P532" s="117"/>
      <c r="Q532" s="204" t="s">
        <v>713</v>
      </c>
      <c r="R532" s="117">
        <v>-7.0324007000000002</v>
      </c>
      <c r="S532" s="117">
        <v>113.1478153</v>
      </c>
      <c r="T532" s="205"/>
      <c r="U532" s="117"/>
      <c r="V532" s="117"/>
      <c r="W532" s="199"/>
      <c r="X532" s="199"/>
      <c r="Y532" s="199"/>
      <c r="Z532" s="199"/>
    </row>
    <row r="533" spans="2:26" x14ac:dyDescent="0.3">
      <c r="B533" s="200"/>
      <c r="C533" s="117"/>
      <c r="D533" s="45" t="s">
        <v>1005</v>
      </c>
      <c r="E533" s="209">
        <v>22</v>
      </c>
      <c r="F533" s="52" t="s">
        <v>1423</v>
      </c>
      <c r="G533" s="204"/>
      <c r="H533" s="46" t="s">
        <v>664</v>
      </c>
      <c r="I533" s="46" t="s">
        <v>578</v>
      </c>
      <c r="J533" s="117" t="str">
        <f t="shared" si="9"/>
        <v>Tambelangan</v>
      </c>
      <c r="K533" s="117"/>
      <c r="L533" s="117"/>
      <c r="M533" s="230" t="s">
        <v>535</v>
      </c>
      <c r="N533" s="117"/>
      <c r="O533" s="204" t="s">
        <v>359</v>
      </c>
      <c r="P533" s="117"/>
      <c r="Q533" s="204" t="s">
        <v>713</v>
      </c>
      <c r="R533" s="117">
        <v>-7.0323234000000001</v>
      </c>
      <c r="S533" s="117">
        <v>113.1483965</v>
      </c>
      <c r="T533" s="205"/>
      <c r="U533" s="117"/>
      <c r="V533" s="117"/>
      <c r="W533" s="199"/>
      <c r="X533" s="199"/>
      <c r="Y533" s="199"/>
      <c r="Z533" s="199"/>
    </row>
    <row r="534" spans="2:26" x14ac:dyDescent="0.3">
      <c r="B534" s="200"/>
      <c r="C534" s="117"/>
      <c r="D534" s="45" t="s">
        <v>1024</v>
      </c>
      <c r="E534" s="209">
        <v>22</v>
      </c>
      <c r="F534" s="52" t="s">
        <v>1423</v>
      </c>
      <c r="G534" s="204"/>
      <c r="H534" s="46" t="s">
        <v>638</v>
      </c>
      <c r="I534" s="46" t="s">
        <v>578</v>
      </c>
      <c r="J534" s="117" t="str">
        <f t="shared" si="9"/>
        <v>Tambelangan</v>
      </c>
      <c r="K534" s="117"/>
      <c r="L534" s="117"/>
      <c r="M534" s="231" t="s">
        <v>535</v>
      </c>
      <c r="N534" s="117"/>
      <c r="O534" s="204" t="s">
        <v>359</v>
      </c>
      <c r="P534" s="117"/>
      <c r="Q534" s="204" t="s">
        <v>713</v>
      </c>
      <c r="R534" s="117">
        <v>-7.0331579</v>
      </c>
      <c r="S534" s="117">
        <v>113.1479866</v>
      </c>
      <c r="T534" s="205"/>
      <c r="U534" s="117"/>
      <c r="V534" s="117"/>
      <c r="W534" s="199"/>
      <c r="X534" s="199"/>
      <c r="Y534" s="199"/>
      <c r="Z534" s="199"/>
    </row>
    <row r="535" spans="2:26" x14ac:dyDescent="0.3">
      <c r="B535" s="200"/>
      <c r="C535" s="117"/>
      <c r="D535" s="254" t="s">
        <v>1074</v>
      </c>
      <c r="E535" s="258">
        <v>23</v>
      </c>
      <c r="F535" s="263" t="s">
        <v>1423</v>
      </c>
      <c r="G535" s="204"/>
      <c r="H535" s="270" t="s">
        <v>701</v>
      </c>
      <c r="I535" s="270" t="s">
        <v>578</v>
      </c>
      <c r="J535" s="117" t="str">
        <f t="shared" si="9"/>
        <v>Tambelangan</v>
      </c>
      <c r="K535" s="117"/>
      <c r="L535" s="117"/>
      <c r="M535" s="270" t="s">
        <v>535</v>
      </c>
      <c r="N535" s="117"/>
      <c r="O535" s="204" t="s">
        <v>359</v>
      </c>
      <c r="P535" s="117"/>
      <c r="Q535" s="204" t="s">
        <v>713</v>
      </c>
      <c r="R535" s="117">
        <v>-7.0324508000000003</v>
      </c>
      <c r="S535" s="117">
        <v>113.1483594</v>
      </c>
      <c r="T535" s="205"/>
      <c r="U535" s="117"/>
      <c r="V535" s="117"/>
      <c r="W535" s="199"/>
      <c r="X535" s="199"/>
      <c r="Y535" s="199"/>
      <c r="Z535" s="199"/>
    </row>
    <row r="536" spans="2:26" x14ac:dyDescent="0.3">
      <c r="B536" s="200"/>
      <c r="C536" s="117"/>
      <c r="D536" s="215" t="s">
        <v>1284</v>
      </c>
      <c r="E536" s="209">
        <v>29</v>
      </c>
      <c r="F536" s="62" t="s">
        <v>1423</v>
      </c>
      <c r="G536" s="204"/>
      <c r="H536" s="184" t="s">
        <v>513</v>
      </c>
      <c r="I536" s="184" t="s">
        <v>578</v>
      </c>
      <c r="J536" s="117" t="str">
        <f t="shared" si="9"/>
        <v>Tambelangan</v>
      </c>
      <c r="K536" s="117"/>
      <c r="L536" s="117"/>
      <c r="M536" s="184" t="s">
        <v>535</v>
      </c>
      <c r="N536" s="117"/>
      <c r="O536" s="204" t="s">
        <v>359</v>
      </c>
      <c r="P536" s="117"/>
      <c r="Q536" s="204" t="s">
        <v>713</v>
      </c>
      <c r="R536" s="117">
        <v>-7.0329319000000003</v>
      </c>
      <c r="S536" s="117">
        <v>113.14867959999999</v>
      </c>
      <c r="T536" s="205"/>
      <c r="U536" s="117"/>
      <c r="V536" s="117"/>
      <c r="W536" s="199"/>
      <c r="X536" s="199"/>
      <c r="Y536" s="199"/>
      <c r="Z536" s="199"/>
    </row>
    <row r="537" spans="2:26" x14ac:dyDescent="0.3">
      <c r="B537" s="200"/>
      <c r="C537" s="117"/>
      <c r="D537" s="215" t="s">
        <v>1291</v>
      </c>
      <c r="E537" s="260">
        <v>19</v>
      </c>
      <c r="F537" s="62" t="s">
        <v>1421</v>
      </c>
      <c r="G537" s="204"/>
      <c r="H537" s="230" t="s">
        <v>520</v>
      </c>
      <c r="I537" s="184" t="s">
        <v>578</v>
      </c>
      <c r="J537" s="117" t="str">
        <f t="shared" si="9"/>
        <v>Tambelangan</v>
      </c>
      <c r="K537" s="117"/>
      <c r="L537" s="117"/>
      <c r="M537" s="184" t="s">
        <v>535</v>
      </c>
      <c r="N537" s="117"/>
      <c r="O537" s="204" t="s">
        <v>359</v>
      </c>
      <c r="P537" s="117"/>
      <c r="Q537" s="204" t="s">
        <v>713</v>
      </c>
      <c r="R537" s="117">
        <v>-7.0323221</v>
      </c>
      <c r="S537" s="117">
        <v>113.14877269999999</v>
      </c>
      <c r="T537" s="205"/>
      <c r="U537" s="117"/>
      <c r="V537" s="117"/>
      <c r="W537" s="199"/>
      <c r="X537" s="199"/>
      <c r="Y537" s="199"/>
      <c r="Z537" s="199"/>
    </row>
    <row r="538" spans="2:26" x14ac:dyDescent="0.3">
      <c r="B538" s="200"/>
      <c r="C538" s="117"/>
      <c r="D538" s="151" t="s">
        <v>1294</v>
      </c>
      <c r="E538" s="72">
        <v>33</v>
      </c>
      <c r="F538" s="49" t="s">
        <v>1423</v>
      </c>
      <c r="G538" s="204"/>
      <c r="H538" s="230" t="s">
        <v>523</v>
      </c>
      <c r="I538" s="230" t="s">
        <v>578</v>
      </c>
      <c r="J538" s="117" t="str">
        <f t="shared" si="9"/>
        <v>Tambelangan</v>
      </c>
      <c r="K538" s="117"/>
      <c r="L538" s="117"/>
      <c r="M538" s="230" t="s">
        <v>535</v>
      </c>
      <c r="N538" s="117"/>
      <c r="O538" s="204" t="s">
        <v>359</v>
      </c>
      <c r="P538" s="117"/>
      <c r="Q538" s="204" t="s">
        <v>713</v>
      </c>
      <c r="R538" s="117">
        <v>-7.0329508000000001</v>
      </c>
      <c r="S538" s="117">
        <v>113.1483312</v>
      </c>
      <c r="T538" s="205"/>
      <c r="U538" s="117"/>
      <c r="V538" s="117"/>
      <c r="W538" s="199"/>
      <c r="X538" s="199"/>
      <c r="Y538" s="199"/>
      <c r="Z538" s="199"/>
    </row>
    <row r="539" spans="2:26" x14ac:dyDescent="0.3">
      <c r="B539" s="200"/>
      <c r="C539" s="117"/>
      <c r="D539" s="151" t="s">
        <v>1312</v>
      </c>
      <c r="E539" s="72">
        <v>18</v>
      </c>
      <c r="F539" s="49" t="s">
        <v>1421</v>
      </c>
      <c r="G539" s="204"/>
      <c r="H539" s="230" t="s">
        <v>535</v>
      </c>
      <c r="I539" s="230" t="s">
        <v>578</v>
      </c>
      <c r="J539" s="117" t="str">
        <f t="shared" si="9"/>
        <v>Tambelangan</v>
      </c>
      <c r="K539" s="117"/>
      <c r="L539" s="117"/>
      <c r="M539" s="230" t="s">
        <v>535</v>
      </c>
      <c r="N539" s="117"/>
      <c r="O539" s="204" t="s">
        <v>359</v>
      </c>
      <c r="P539" s="117"/>
      <c r="Q539" s="204" t="s">
        <v>713</v>
      </c>
      <c r="R539" s="117">
        <v>-7.0329866000000001</v>
      </c>
      <c r="S539" s="117">
        <v>113.14797369999999</v>
      </c>
      <c r="T539" s="205"/>
      <c r="U539" s="117"/>
      <c r="V539" s="117"/>
      <c r="W539" s="199"/>
      <c r="X539" s="199"/>
      <c r="Y539" s="199"/>
      <c r="Z539" s="199"/>
    </row>
    <row r="540" spans="2:26" x14ac:dyDescent="0.3">
      <c r="B540" s="200"/>
      <c r="C540" s="117"/>
      <c r="D540" s="151" t="s">
        <v>1331</v>
      </c>
      <c r="E540" s="72">
        <v>24</v>
      </c>
      <c r="F540" s="49" t="s">
        <v>1423</v>
      </c>
      <c r="G540" s="204"/>
      <c r="H540" s="230" t="s">
        <v>523</v>
      </c>
      <c r="I540" s="230" t="s">
        <v>578</v>
      </c>
      <c r="J540" s="117" t="str">
        <f t="shared" si="9"/>
        <v>Tambelangan</v>
      </c>
      <c r="K540" s="117"/>
      <c r="L540" s="117"/>
      <c r="M540" s="230" t="s">
        <v>535</v>
      </c>
      <c r="N540" s="117"/>
      <c r="O540" s="204" t="s">
        <v>359</v>
      </c>
      <c r="P540" s="117"/>
      <c r="Q540" s="204" t="s">
        <v>713</v>
      </c>
      <c r="R540" s="117">
        <v>-7.0331482000000003</v>
      </c>
      <c r="S540" s="117">
        <v>113.1486025</v>
      </c>
      <c r="T540" s="205"/>
      <c r="U540" s="117"/>
      <c r="V540" s="117"/>
      <c r="W540" s="199"/>
      <c r="X540" s="199"/>
      <c r="Y540" s="199"/>
      <c r="Z540" s="199"/>
    </row>
    <row r="541" spans="2:26" x14ac:dyDescent="0.3">
      <c r="B541" s="200"/>
      <c r="C541" s="117"/>
      <c r="D541" s="151" t="s">
        <v>1338</v>
      </c>
      <c r="E541" s="72">
        <v>51</v>
      </c>
      <c r="F541" s="49" t="s">
        <v>1421</v>
      </c>
      <c r="G541" s="204"/>
      <c r="H541" s="230"/>
      <c r="I541" s="230" t="s">
        <v>578</v>
      </c>
      <c r="J541" s="117" t="str">
        <f t="shared" si="9"/>
        <v>Tambelangan</v>
      </c>
      <c r="K541" s="117"/>
      <c r="L541" s="117"/>
      <c r="M541" s="230" t="s">
        <v>535</v>
      </c>
      <c r="N541" s="117"/>
      <c r="O541" s="204" t="s">
        <v>359</v>
      </c>
      <c r="P541" s="117"/>
      <c r="Q541" s="204" t="s">
        <v>713</v>
      </c>
      <c r="R541" s="117">
        <v>-7.0329826000000004</v>
      </c>
      <c r="S541" s="117">
        <v>113.1481929</v>
      </c>
      <c r="T541" s="205"/>
      <c r="U541" s="117"/>
      <c r="V541" s="117"/>
      <c r="W541" s="199"/>
      <c r="X541" s="199"/>
      <c r="Y541" s="199"/>
      <c r="Z541" s="199"/>
    </row>
    <row r="542" spans="2:26" x14ac:dyDescent="0.3">
      <c r="B542" s="200"/>
      <c r="C542" s="117"/>
      <c r="D542" s="151" t="s">
        <v>1346</v>
      </c>
      <c r="E542" s="72">
        <v>25</v>
      </c>
      <c r="F542" s="49" t="s">
        <v>1423</v>
      </c>
      <c r="G542" s="204"/>
      <c r="H542" s="230"/>
      <c r="I542" s="230" t="s">
        <v>578</v>
      </c>
      <c r="J542" s="117" t="str">
        <f t="shared" si="9"/>
        <v>Tambelangan</v>
      </c>
      <c r="K542" s="117"/>
      <c r="L542" s="117"/>
      <c r="M542" s="230" t="s">
        <v>535</v>
      </c>
      <c r="N542" s="117"/>
      <c r="O542" s="204" t="s">
        <v>359</v>
      </c>
      <c r="P542" s="117"/>
      <c r="Q542" s="204" t="s">
        <v>713</v>
      </c>
      <c r="R542" s="117">
        <v>-7.0329049000000001</v>
      </c>
      <c r="S542" s="117">
        <v>113.1482597</v>
      </c>
      <c r="T542" s="205"/>
      <c r="U542" s="117"/>
      <c r="V542" s="117"/>
      <c r="W542" s="199"/>
      <c r="X542" s="199"/>
      <c r="Y542" s="199"/>
      <c r="Z542" s="199"/>
    </row>
    <row r="543" spans="2:26" x14ac:dyDescent="0.3">
      <c r="B543" s="200"/>
      <c r="C543" s="117"/>
      <c r="D543" s="151" t="s">
        <v>1349</v>
      </c>
      <c r="E543" s="72">
        <v>31</v>
      </c>
      <c r="F543" s="49" t="s">
        <v>1423</v>
      </c>
      <c r="G543" s="204"/>
      <c r="H543" s="230"/>
      <c r="I543" s="230" t="s">
        <v>578</v>
      </c>
      <c r="J543" s="117" t="str">
        <f t="shared" ref="J543:J574" si="10">PROPER(I543)</f>
        <v>Tambelangan</v>
      </c>
      <c r="K543" s="117"/>
      <c r="L543" s="117"/>
      <c r="M543" s="230" t="s">
        <v>535</v>
      </c>
      <c r="N543" s="117"/>
      <c r="O543" s="204" t="s">
        <v>359</v>
      </c>
      <c r="P543" s="117"/>
      <c r="Q543" s="204" t="s">
        <v>713</v>
      </c>
      <c r="R543" s="117">
        <v>-7.0323234000000001</v>
      </c>
      <c r="S543" s="117">
        <v>113.147813</v>
      </c>
      <c r="T543" s="205"/>
      <c r="U543" s="117"/>
      <c r="V543" s="117"/>
      <c r="W543" s="199"/>
      <c r="X543" s="199"/>
      <c r="Y543" s="199"/>
      <c r="Z543" s="199"/>
    </row>
    <row r="544" spans="2:26" x14ac:dyDescent="0.3">
      <c r="B544" s="200"/>
      <c r="C544" s="117"/>
      <c r="D544" s="151" t="s">
        <v>1381</v>
      </c>
      <c r="E544" s="72">
        <v>1.5</v>
      </c>
      <c r="F544" s="49" t="s">
        <v>1421</v>
      </c>
      <c r="G544" s="204"/>
      <c r="H544" s="230" t="s">
        <v>1482</v>
      </c>
      <c r="I544" s="230" t="s">
        <v>578</v>
      </c>
      <c r="J544" s="117" t="str">
        <f t="shared" si="10"/>
        <v>Tambelangan</v>
      </c>
      <c r="K544" s="117"/>
      <c r="L544" s="117"/>
      <c r="M544" s="230" t="s">
        <v>535</v>
      </c>
      <c r="N544" s="117"/>
      <c r="O544" s="204" t="s">
        <v>359</v>
      </c>
      <c r="P544" s="117"/>
      <c r="Q544" s="204" t="s">
        <v>713</v>
      </c>
      <c r="R544" s="117">
        <v>-7.0331579</v>
      </c>
      <c r="S544" s="117">
        <v>113.1486216</v>
      </c>
      <c r="T544" s="205"/>
      <c r="U544" s="117"/>
      <c r="V544" s="117"/>
      <c r="W544" s="199"/>
      <c r="X544" s="199"/>
      <c r="Y544" s="199"/>
      <c r="Z544" s="199"/>
    </row>
    <row r="545" spans="2:26" x14ac:dyDescent="0.3">
      <c r="B545" s="200"/>
      <c r="C545" s="117"/>
      <c r="D545" s="187" t="s">
        <v>1571</v>
      </c>
      <c r="E545" s="218">
        <v>30</v>
      </c>
      <c r="F545" s="218" t="s">
        <v>1423</v>
      </c>
      <c r="G545" s="117"/>
      <c r="H545" s="187" t="s">
        <v>1592</v>
      </c>
      <c r="I545" s="187" t="s">
        <v>578</v>
      </c>
      <c r="J545" s="117" t="str">
        <f t="shared" si="10"/>
        <v>Tambelangan</v>
      </c>
      <c r="K545" s="117"/>
      <c r="L545" s="117"/>
      <c r="M545" s="187" t="s">
        <v>535</v>
      </c>
      <c r="N545" s="117"/>
      <c r="O545" s="204" t="s">
        <v>359</v>
      </c>
      <c r="P545" s="117"/>
      <c r="Q545" s="204" t="s">
        <v>729</v>
      </c>
      <c r="R545" s="117">
        <v>-7.0324508000000003</v>
      </c>
      <c r="S545" s="117">
        <v>113.14812809999999</v>
      </c>
      <c r="T545" s="205"/>
      <c r="U545" s="117"/>
      <c r="V545" s="117"/>
      <c r="W545" s="199"/>
      <c r="X545" s="199"/>
      <c r="Y545" s="199"/>
      <c r="Z545" s="199"/>
    </row>
    <row r="546" spans="2:26" x14ac:dyDescent="0.3">
      <c r="B546" s="200"/>
      <c r="C546" s="117"/>
      <c r="D546" s="235" t="s">
        <v>1575</v>
      </c>
      <c r="E546" s="238">
        <v>53</v>
      </c>
      <c r="F546" s="238" t="s">
        <v>1423</v>
      </c>
      <c r="G546" s="117"/>
      <c r="H546" s="237" t="s">
        <v>1596</v>
      </c>
      <c r="I546" s="235" t="s">
        <v>578</v>
      </c>
      <c r="J546" s="117" t="str">
        <f t="shared" si="10"/>
        <v>Tambelangan</v>
      </c>
      <c r="K546" s="117"/>
      <c r="L546" s="117"/>
      <c r="M546" s="235" t="s">
        <v>535</v>
      </c>
      <c r="N546" s="117"/>
      <c r="O546" s="204" t="s">
        <v>359</v>
      </c>
      <c r="P546" s="117"/>
      <c r="Q546" s="204" t="s">
        <v>729</v>
      </c>
      <c r="R546" s="117">
        <v>-7.0329319000000003</v>
      </c>
      <c r="S546" s="117">
        <v>113.1481297</v>
      </c>
      <c r="T546" s="205"/>
      <c r="U546" s="117"/>
      <c r="V546" s="117"/>
      <c r="W546" s="199"/>
      <c r="X546" s="199"/>
      <c r="Y546" s="199"/>
      <c r="Z546" s="199"/>
    </row>
    <row r="547" spans="2:26" x14ac:dyDescent="0.3">
      <c r="B547" s="200"/>
      <c r="C547" s="117"/>
      <c r="D547" s="151" t="s">
        <v>991</v>
      </c>
      <c r="E547" s="72">
        <v>45</v>
      </c>
      <c r="F547" s="49" t="s">
        <v>1423</v>
      </c>
      <c r="G547" s="204"/>
      <c r="H547" s="230" t="s">
        <v>581</v>
      </c>
      <c r="I547" s="230" t="s">
        <v>784</v>
      </c>
      <c r="J547" s="117" t="str">
        <f t="shared" si="10"/>
        <v>Sokobanah</v>
      </c>
      <c r="K547" s="117"/>
      <c r="L547" s="117"/>
      <c r="M547" s="230" t="s">
        <v>710</v>
      </c>
      <c r="N547" s="117"/>
      <c r="O547" s="204" t="s">
        <v>359</v>
      </c>
      <c r="P547" s="117"/>
      <c r="Q547" s="204" t="s">
        <v>713</v>
      </c>
      <c r="R547" s="117">
        <v>-6.8926499999999997</v>
      </c>
      <c r="S547" s="117">
        <v>113.44784129999999</v>
      </c>
      <c r="T547" s="205"/>
      <c r="U547" s="117"/>
      <c r="V547" s="117"/>
      <c r="W547" s="199"/>
      <c r="X547" s="199"/>
      <c r="Y547" s="199"/>
      <c r="Z547" s="199"/>
    </row>
    <row r="548" spans="2:26" x14ac:dyDescent="0.3">
      <c r="B548" s="200"/>
      <c r="C548" s="117"/>
      <c r="D548" s="151" t="s">
        <v>1012</v>
      </c>
      <c r="E548" s="72">
        <v>25</v>
      </c>
      <c r="F548" s="49" t="s">
        <v>1423</v>
      </c>
      <c r="G548" s="204"/>
      <c r="H548" s="230" t="s">
        <v>584</v>
      </c>
      <c r="I548" s="230" t="s">
        <v>784</v>
      </c>
      <c r="J548" s="117" t="str">
        <f t="shared" si="10"/>
        <v>Sokobanah</v>
      </c>
      <c r="K548" s="117"/>
      <c r="L548" s="117"/>
      <c r="M548" s="230" t="s">
        <v>710</v>
      </c>
      <c r="N548" s="117"/>
      <c r="O548" s="204" t="s">
        <v>359</v>
      </c>
      <c r="P548" s="117"/>
      <c r="Q548" s="204" t="s">
        <v>713</v>
      </c>
      <c r="R548" s="117">
        <v>-6.8923576999999998</v>
      </c>
      <c r="S548" s="117">
        <v>113.4483585</v>
      </c>
      <c r="T548" s="205"/>
      <c r="U548" s="117"/>
      <c r="V548" s="117"/>
      <c r="W548" s="199"/>
      <c r="X548" s="199"/>
      <c r="Y548" s="199"/>
      <c r="Z548" s="199"/>
    </row>
    <row r="549" spans="2:26" x14ac:dyDescent="0.3">
      <c r="B549" s="200"/>
      <c r="C549" s="117"/>
      <c r="D549" s="151" t="s">
        <v>1124</v>
      </c>
      <c r="E549" s="72">
        <v>32</v>
      </c>
      <c r="F549" s="49" t="s">
        <v>1421</v>
      </c>
      <c r="G549" s="204"/>
      <c r="H549" s="230"/>
      <c r="I549" s="230" t="s">
        <v>784</v>
      </c>
      <c r="J549" s="117" t="str">
        <f t="shared" si="10"/>
        <v>Sokobanah</v>
      </c>
      <c r="K549" s="117"/>
      <c r="L549" s="117"/>
      <c r="M549" s="230" t="s">
        <v>710</v>
      </c>
      <c r="N549" s="117"/>
      <c r="O549" s="204" t="s">
        <v>359</v>
      </c>
      <c r="P549" s="117"/>
      <c r="Q549" s="204" t="s">
        <v>713</v>
      </c>
      <c r="R549" s="117">
        <v>-6.8921473999999998</v>
      </c>
      <c r="S549" s="117">
        <v>113.4486398</v>
      </c>
      <c r="T549" s="205"/>
      <c r="U549" s="117"/>
      <c r="V549" s="117"/>
      <c r="W549" s="199"/>
      <c r="X549" s="199"/>
      <c r="Y549" s="199"/>
      <c r="Z549" s="199"/>
    </row>
    <row r="550" spans="2:26" x14ac:dyDescent="0.3">
      <c r="B550" s="200"/>
      <c r="C550" s="117"/>
      <c r="D550" s="151" t="s">
        <v>1125</v>
      </c>
      <c r="E550" s="72">
        <v>40</v>
      </c>
      <c r="F550" s="49" t="s">
        <v>1423</v>
      </c>
      <c r="G550" s="204"/>
      <c r="H550" s="230"/>
      <c r="I550" s="230" t="s">
        <v>784</v>
      </c>
      <c r="J550" s="117" t="str">
        <f t="shared" si="10"/>
        <v>Sokobanah</v>
      </c>
      <c r="K550" s="117"/>
      <c r="L550" s="117"/>
      <c r="M550" s="230" t="s">
        <v>710</v>
      </c>
      <c r="N550" s="117"/>
      <c r="O550" s="204" t="s">
        <v>359</v>
      </c>
      <c r="P550" s="117"/>
      <c r="Q550" s="204" t="s">
        <v>713</v>
      </c>
      <c r="R550" s="117">
        <v>-6.8920903999999998</v>
      </c>
      <c r="S550" s="117">
        <v>113.44866399999999</v>
      </c>
      <c r="T550" s="205"/>
      <c r="U550" s="117"/>
      <c r="V550" s="117"/>
      <c r="W550" s="199"/>
      <c r="X550" s="199"/>
      <c r="Y550" s="199"/>
      <c r="Z550" s="199"/>
    </row>
    <row r="551" spans="2:26" x14ac:dyDescent="0.3">
      <c r="B551" s="200"/>
      <c r="C551" s="117"/>
      <c r="D551" s="151" t="s">
        <v>1126</v>
      </c>
      <c r="E551" s="72" t="s">
        <v>1450</v>
      </c>
      <c r="F551" s="49" t="s">
        <v>1421</v>
      </c>
      <c r="G551" s="204"/>
      <c r="H551" s="230"/>
      <c r="I551" s="230" t="s">
        <v>784</v>
      </c>
      <c r="J551" s="117" t="str">
        <f t="shared" si="10"/>
        <v>Sokobanah</v>
      </c>
      <c r="K551" s="117"/>
      <c r="L551" s="117"/>
      <c r="M551" s="230" t="s">
        <v>710</v>
      </c>
      <c r="N551" s="117"/>
      <c r="O551" s="204" t="s">
        <v>359</v>
      </c>
      <c r="P551" s="117"/>
      <c r="Q551" s="204" t="s">
        <v>713</v>
      </c>
      <c r="R551" s="117">
        <v>-6.8918565999999997</v>
      </c>
      <c r="S551" s="117">
        <v>113.4481201</v>
      </c>
      <c r="T551" s="205"/>
      <c r="U551" s="117"/>
      <c r="V551" s="117"/>
      <c r="W551" s="199"/>
      <c r="X551" s="199"/>
      <c r="Y551" s="199"/>
      <c r="Z551" s="199"/>
    </row>
    <row r="552" spans="2:26" x14ac:dyDescent="0.3">
      <c r="B552" s="200"/>
      <c r="C552" s="117"/>
      <c r="D552" s="145" t="s">
        <v>1204</v>
      </c>
      <c r="E552" s="72">
        <v>23</v>
      </c>
      <c r="F552" s="49" t="s">
        <v>1423</v>
      </c>
      <c r="G552" s="204"/>
      <c r="H552" s="230" t="s">
        <v>450</v>
      </c>
      <c r="I552" s="230" t="s">
        <v>784</v>
      </c>
      <c r="J552" s="117" t="str">
        <f t="shared" si="10"/>
        <v>Sokobanah</v>
      </c>
      <c r="K552" s="117"/>
      <c r="L552" s="117"/>
      <c r="M552" s="230" t="s">
        <v>710</v>
      </c>
      <c r="N552" s="117"/>
      <c r="O552" s="204" t="s">
        <v>359</v>
      </c>
      <c r="P552" s="117"/>
      <c r="Q552" s="204" t="s">
        <v>713</v>
      </c>
      <c r="R552" s="117">
        <v>-6.8918667999999998</v>
      </c>
      <c r="S552" s="117">
        <v>113.4482854</v>
      </c>
      <c r="T552" s="205"/>
      <c r="U552" s="117"/>
      <c r="V552" s="117"/>
      <c r="W552" s="199"/>
      <c r="X552" s="199"/>
      <c r="Y552" s="199"/>
      <c r="Z552" s="199"/>
    </row>
    <row r="553" spans="2:26" x14ac:dyDescent="0.3">
      <c r="B553" s="200"/>
      <c r="C553" s="117"/>
      <c r="D553" s="151" t="s">
        <v>1296</v>
      </c>
      <c r="E553" s="72">
        <v>20</v>
      </c>
      <c r="F553" s="49" t="s">
        <v>1423</v>
      </c>
      <c r="G553" s="204"/>
      <c r="H553" s="230" t="s">
        <v>524</v>
      </c>
      <c r="I553" s="230" t="s">
        <v>784</v>
      </c>
      <c r="J553" s="117" t="str">
        <f t="shared" si="10"/>
        <v>Sokobanah</v>
      </c>
      <c r="K553" s="117"/>
      <c r="L553" s="117"/>
      <c r="M553" s="230" t="s">
        <v>710</v>
      </c>
      <c r="N553" s="117"/>
      <c r="O553" s="204" t="s">
        <v>359</v>
      </c>
      <c r="P553" s="117"/>
      <c r="Q553" s="204" t="s">
        <v>713</v>
      </c>
      <c r="R553" s="117">
        <v>-6.8916993</v>
      </c>
      <c r="S553" s="117">
        <v>113.4480636</v>
      </c>
      <c r="T553" s="205"/>
      <c r="U553" s="117"/>
      <c r="V553" s="117"/>
      <c r="W553" s="199"/>
      <c r="X553" s="199"/>
      <c r="Y553" s="199"/>
      <c r="Z553" s="199"/>
    </row>
    <row r="554" spans="2:26" x14ac:dyDescent="0.3">
      <c r="B554" s="200"/>
      <c r="C554" s="117"/>
      <c r="D554" s="151" t="s">
        <v>1303</v>
      </c>
      <c r="E554" s="72">
        <v>30</v>
      </c>
      <c r="F554" s="49" t="s">
        <v>1421</v>
      </c>
      <c r="G554" s="204"/>
      <c r="H554" s="230" t="s">
        <v>524</v>
      </c>
      <c r="I554" s="230" t="s">
        <v>784</v>
      </c>
      <c r="J554" s="117" t="str">
        <f t="shared" si="10"/>
        <v>Sokobanah</v>
      </c>
      <c r="K554" s="117"/>
      <c r="L554" s="117"/>
      <c r="M554" s="230" t="s">
        <v>710</v>
      </c>
      <c r="N554" s="117"/>
      <c r="O554" s="204" t="s">
        <v>359</v>
      </c>
      <c r="P554" s="117"/>
      <c r="Q554" s="204" t="s">
        <v>713</v>
      </c>
      <c r="R554" s="117">
        <v>-6.8923014</v>
      </c>
      <c r="S554" s="117">
        <v>113.4481007</v>
      </c>
      <c r="T554" s="205"/>
      <c r="U554" s="117"/>
      <c r="V554" s="117"/>
      <c r="W554" s="199"/>
      <c r="X554" s="199"/>
      <c r="Y554" s="199"/>
      <c r="Z554" s="199"/>
    </row>
    <row r="555" spans="2:26" x14ac:dyDescent="0.3">
      <c r="B555" s="200"/>
      <c r="C555" s="117"/>
      <c r="D555" s="151" t="s">
        <v>1371</v>
      </c>
      <c r="E555" s="72">
        <v>27</v>
      </c>
      <c r="F555" s="49" t="s">
        <v>1423</v>
      </c>
      <c r="G555" s="204"/>
      <c r="H555" s="230" t="s">
        <v>1479</v>
      </c>
      <c r="I555" s="230" t="s">
        <v>784</v>
      </c>
      <c r="J555" s="117" t="str">
        <f t="shared" si="10"/>
        <v>Sokobanah</v>
      </c>
      <c r="K555" s="117"/>
      <c r="L555" s="117"/>
      <c r="M555" s="230" t="s">
        <v>710</v>
      </c>
      <c r="N555" s="117"/>
      <c r="O555" s="204" t="s">
        <v>359</v>
      </c>
      <c r="P555" s="117"/>
      <c r="Q555" s="204" t="s">
        <v>713</v>
      </c>
      <c r="R555" s="117">
        <v>-6.8923014</v>
      </c>
      <c r="S555" s="117">
        <v>113.4480636</v>
      </c>
      <c r="T555" s="205"/>
      <c r="U555" s="117"/>
      <c r="V555" s="117"/>
      <c r="W555" s="199"/>
      <c r="X555" s="199"/>
      <c r="Y555" s="199"/>
      <c r="Z555" s="199"/>
    </row>
    <row r="556" spans="2:26" x14ac:dyDescent="0.3">
      <c r="B556" s="200"/>
      <c r="C556" s="117"/>
      <c r="D556" s="151" t="s">
        <v>1398</v>
      </c>
      <c r="E556" s="72">
        <v>60</v>
      </c>
      <c r="F556" s="49" t="s">
        <v>1423</v>
      </c>
      <c r="G556" s="117"/>
      <c r="H556" s="230" t="s">
        <v>1486</v>
      </c>
      <c r="I556" s="230" t="s">
        <v>784</v>
      </c>
      <c r="J556" s="117" t="str">
        <f t="shared" si="10"/>
        <v>Sokobanah</v>
      </c>
      <c r="K556" s="117"/>
      <c r="L556" s="117"/>
      <c r="M556" s="230" t="s">
        <v>710</v>
      </c>
      <c r="N556" s="117"/>
      <c r="O556" s="204" t="s">
        <v>359</v>
      </c>
      <c r="P556" s="117"/>
      <c r="Q556" s="204" t="s">
        <v>713</v>
      </c>
      <c r="R556" s="117">
        <v>-6.8918565999999997</v>
      </c>
      <c r="S556" s="117">
        <v>113.4483585</v>
      </c>
      <c r="T556" s="205"/>
      <c r="U556" s="117"/>
      <c r="V556" s="117"/>
      <c r="W556" s="199"/>
      <c r="X556" s="199"/>
      <c r="Y556" s="199"/>
      <c r="Z556" s="199"/>
    </row>
    <row r="557" spans="2:26" x14ac:dyDescent="0.3">
      <c r="B557" s="200"/>
      <c r="C557" s="117"/>
      <c r="D557" s="145" t="s">
        <v>913</v>
      </c>
      <c r="E557" s="72">
        <v>3</v>
      </c>
      <c r="F557" s="47" t="s">
        <v>1422</v>
      </c>
      <c r="G557" s="204"/>
      <c r="H557" s="43" t="s">
        <v>473</v>
      </c>
      <c r="I557" s="43" t="s">
        <v>776</v>
      </c>
      <c r="J557" s="117" t="str">
        <f t="shared" si="10"/>
        <v>Camplong</v>
      </c>
      <c r="K557" s="117"/>
      <c r="L557" s="117"/>
      <c r="M557" s="43" t="s">
        <v>631</v>
      </c>
      <c r="N557" s="117"/>
      <c r="O557" s="204" t="s">
        <v>359</v>
      </c>
      <c r="P557" s="117"/>
      <c r="Q557" s="204" t="s">
        <v>713</v>
      </c>
      <c r="R557" s="117">
        <v>-7.2167159999999999</v>
      </c>
      <c r="S557" s="117">
        <v>113.38511130000001</v>
      </c>
      <c r="T557" s="205"/>
      <c r="U557" s="117"/>
      <c r="V557" s="117"/>
      <c r="W557" s="199"/>
      <c r="X557" s="199"/>
      <c r="Y557" s="199"/>
      <c r="Z557" s="199"/>
    </row>
    <row r="558" spans="2:26" x14ac:dyDescent="0.3">
      <c r="B558" s="200"/>
      <c r="C558" s="117"/>
      <c r="D558" s="44" t="s">
        <v>931</v>
      </c>
      <c r="E558" s="208">
        <v>21</v>
      </c>
      <c r="F558" s="51" t="s">
        <v>1421</v>
      </c>
      <c r="G558" s="204"/>
      <c r="H558" s="178" t="s">
        <v>620</v>
      </c>
      <c r="I558" s="178" t="s">
        <v>776</v>
      </c>
      <c r="J558" s="117" t="str">
        <f t="shared" si="10"/>
        <v>Camplong</v>
      </c>
      <c r="K558" s="117"/>
      <c r="L558" s="117"/>
      <c r="M558" s="178" t="s">
        <v>631</v>
      </c>
      <c r="N558" s="117"/>
      <c r="O558" s="204" t="s">
        <v>359</v>
      </c>
      <c r="P558" s="117"/>
      <c r="Q558" s="204" t="s">
        <v>713</v>
      </c>
      <c r="R558" s="117">
        <v>-7.2165220999999997</v>
      </c>
      <c r="S558" s="117">
        <v>113.385255</v>
      </c>
      <c r="T558" s="205"/>
      <c r="U558" s="117"/>
      <c r="V558" s="117"/>
      <c r="W558" s="199"/>
      <c r="X558" s="199"/>
      <c r="Y558" s="199"/>
      <c r="Z558" s="199"/>
    </row>
    <row r="559" spans="2:26" x14ac:dyDescent="0.3">
      <c r="B559" s="200"/>
      <c r="C559" s="117"/>
      <c r="D559" s="44" t="s">
        <v>952</v>
      </c>
      <c r="E559" s="208">
        <v>6</v>
      </c>
      <c r="F559" s="51" t="s">
        <v>1421</v>
      </c>
      <c r="G559" s="204"/>
      <c r="H559" s="178" t="s">
        <v>631</v>
      </c>
      <c r="I559" s="178" t="s">
        <v>776</v>
      </c>
      <c r="J559" s="117" t="str">
        <f t="shared" si="10"/>
        <v>Camplong</v>
      </c>
      <c r="K559" s="117"/>
      <c r="L559" s="117"/>
      <c r="M559" s="178" t="s">
        <v>631</v>
      </c>
      <c r="N559" s="117"/>
      <c r="O559" s="204" t="s">
        <v>359</v>
      </c>
      <c r="P559" s="117"/>
      <c r="Q559" s="204" t="s">
        <v>713</v>
      </c>
      <c r="R559" s="117">
        <v>-7.2163472999999998</v>
      </c>
      <c r="S559" s="117">
        <v>113.3857414</v>
      </c>
      <c r="T559" s="205"/>
      <c r="U559" s="117"/>
      <c r="V559" s="117"/>
      <c r="W559" s="199"/>
      <c r="X559" s="199"/>
      <c r="Y559" s="199"/>
      <c r="Z559" s="199"/>
    </row>
    <row r="560" spans="2:26" x14ac:dyDescent="0.3">
      <c r="B560" s="200"/>
      <c r="C560" s="117"/>
      <c r="D560" s="151" t="s">
        <v>961</v>
      </c>
      <c r="E560" s="72">
        <v>7</v>
      </c>
      <c r="F560" s="49" t="s">
        <v>1424</v>
      </c>
      <c r="G560" s="204"/>
      <c r="H560" s="230" t="s">
        <v>1463</v>
      </c>
      <c r="I560" s="230" t="s">
        <v>776</v>
      </c>
      <c r="J560" s="117" t="str">
        <f t="shared" si="10"/>
        <v>Camplong</v>
      </c>
      <c r="K560" s="117"/>
      <c r="L560" s="117"/>
      <c r="M560" s="230" t="s">
        <v>631</v>
      </c>
      <c r="N560" s="117"/>
      <c r="O560" s="204" t="s">
        <v>359</v>
      </c>
      <c r="P560" s="117"/>
      <c r="Q560" s="204" t="s">
        <v>713</v>
      </c>
      <c r="R560" s="117">
        <v>-7.2161360999999999</v>
      </c>
      <c r="S560" s="117">
        <v>113.385378</v>
      </c>
      <c r="T560" s="205"/>
      <c r="U560" s="117"/>
      <c r="V560" s="117"/>
      <c r="W560" s="199"/>
      <c r="X560" s="199"/>
      <c r="Y560" s="199"/>
      <c r="Z560" s="199"/>
    </row>
    <row r="561" spans="2:26" x14ac:dyDescent="0.3">
      <c r="B561" s="200"/>
      <c r="C561" s="117"/>
      <c r="D561" s="44" t="s">
        <v>972</v>
      </c>
      <c r="E561" s="208">
        <v>36</v>
      </c>
      <c r="F561" s="51" t="s">
        <v>1423</v>
      </c>
      <c r="G561" s="204"/>
      <c r="H561" s="230" t="s">
        <v>643</v>
      </c>
      <c r="I561" s="178" t="s">
        <v>776</v>
      </c>
      <c r="J561" s="117" t="str">
        <f t="shared" si="10"/>
        <v>Camplong</v>
      </c>
      <c r="K561" s="117"/>
      <c r="L561" s="117"/>
      <c r="M561" s="231" t="s">
        <v>631</v>
      </c>
      <c r="N561" s="117"/>
      <c r="O561" s="204" t="s">
        <v>359</v>
      </c>
      <c r="P561" s="117"/>
      <c r="Q561" s="204" t="s">
        <v>713</v>
      </c>
      <c r="R561" s="117">
        <v>-7.2160095000000002</v>
      </c>
      <c r="S561" s="117">
        <v>113.3851531</v>
      </c>
      <c r="T561" s="205"/>
      <c r="U561" s="117"/>
      <c r="V561" s="117"/>
      <c r="W561" s="199"/>
      <c r="X561" s="199"/>
      <c r="Y561" s="199"/>
      <c r="Z561" s="199"/>
    </row>
    <row r="562" spans="2:26" x14ac:dyDescent="0.3">
      <c r="B562" s="200"/>
      <c r="C562" s="117"/>
      <c r="D562" s="44" t="s">
        <v>973</v>
      </c>
      <c r="E562" s="208">
        <v>42</v>
      </c>
      <c r="F562" s="50" t="s">
        <v>1421</v>
      </c>
      <c r="G562" s="204"/>
      <c r="H562" s="230" t="s">
        <v>644</v>
      </c>
      <c r="I562" s="178" t="s">
        <v>776</v>
      </c>
      <c r="J562" s="117" t="str">
        <f t="shared" si="10"/>
        <v>Camplong</v>
      </c>
      <c r="K562" s="117"/>
      <c r="L562" s="117"/>
      <c r="M562" s="231" t="s">
        <v>631</v>
      </c>
      <c r="N562" s="117"/>
      <c r="O562" s="204" t="s">
        <v>359</v>
      </c>
      <c r="P562" s="117"/>
      <c r="Q562" s="204" t="s">
        <v>713</v>
      </c>
      <c r="R562" s="117">
        <v>-7.2159677000000002</v>
      </c>
      <c r="S562" s="117">
        <v>113.3852401</v>
      </c>
      <c r="T562" s="205"/>
      <c r="U562" s="117"/>
      <c r="V562" s="117"/>
      <c r="W562" s="199"/>
      <c r="X562" s="199"/>
      <c r="Y562" s="199"/>
      <c r="Z562" s="199"/>
    </row>
    <row r="563" spans="2:26" x14ac:dyDescent="0.3">
      <c r="B563" s="200"/>
      <c r="C563" s="117"/>
      <c r="D563" s="44" t="s">
        <v>974</v>
      </c>
      <c r="E563" s="208">
        <v>25</v>
      </c>
      <c r="F563" s="51" t="s">
        <v>1423</v>
      </c>
      <c r="G563" s="204"/>
      <c r="H563" s="230" t="s">
        <v>645</v>
      </c>
      <c r="I563" s="178" t="s">
        <v>776</v>
      </c>
      <c r="J563" s="117" t="str">
        <f t="shared" si="10"/>
        <v>Camplong</v>
      </c>
      <c r="K563" s="117"/>
      <c r="L563" s="117"/>
      <c r="M563" s="231" t="s">
        <v>631</v>
      </c>
      <c r="N563" s="117"/>
      <c r="O563" s="204" t="s">
        <v>359</v>
      </c>
      <c r="P563" s="117"/>
      <c r="Q563" s="204" t="s">
        <v>713</v>
      </c>
      <c r="R563" s="117">
        <v>-7.2163798000000003</v>
      </c>
      <c r="S563" s="117">
        <v>113.3852727</v>
      </c>
      <c r="T563" s="205"/>
      <c r="U563" s="117"/>
      <c r="V563" s="117"/>
      <c r="W563" s="199"/>
      <c r="X563" s="199"/>
      <c r="Y563" s="199"/>
      <c r="Z563" s="199"/>
    </row>
    <row r="564" spans="2:26" x14ac:dyDescent="0.3">
      <c r="B564" s="200"/>
      <c r="C564" s="117"/>
      <c r="D564" s="44" t="s">
        <v>1000</v>
      </c>
      <c r="E564" s="208" t="s">
        <v>1442</v>
      </c>
      <c r="F564" s="51" t="s">
        <v>1423</v>
      </c>
      <c r="G564" s="204"/>
      <c r="H564" s="230" t="s">
        <v>661</v>
      </c>
      <c r="I564" s="178" t="s">
        <v>776</v>
      </c>
      <c r="J564" s="117" t="str">
        <f t="shared" si="10"/>
        <v>Camplong</v>
      </c>
      <c r="K564" s="117"/>
      <c r="L564" s="117"/>
      <c r="M564" s="230" t="s">
        <v>631</v>
      </c>
      <c r="N564" s="117"/>
      <c r="O564" s="204" t="s">
        <v>359</v>
      </c>
      <c r="P564" s="117"/>
      <c r="Q564" s="204" t="s">
        <v>713</v>
      </c>
      <c r="R564" s="117">
        <v>-7.2159617999999996</v>
      </c>
      <c r="S564" s="117">
        <v>113.3859885</v>
      </c>
      <c r="T564" s="205"/>
      <c r="U564" s="117"/>
      <c r="V564" s="117"/>
      <c r="W564" s="199"/>
      <c r="X564" s="199"/>
      <c r="Y564" s="199"/>
      <c r="Z564" s="199"/>
    </row>
    <row r="565" spans="2:26" x14ac:dyDescent="0.3">
      <c r="B565" s="200"/>
      <c r="C565" s="117"/>
      <c r="D565" s="44" t="s">
        <v>1161</v>
      </c>
      <c r="E565" s="208">
        <v>23</v>
      </c>
      <c r="F565" s="51" t="s">
        <v>1423</v>
      </c>
      <c r="G565" s="204"/>
      <c r="H565" s="178" t="s">
        <v>413</v>
      </c>
      <c r="I565" s="178" t="s">
        <v>776</v>
      </c>
      <c r="J565" s="117" t="str">
        <f t="shared" si="10"/>
        <v>Camplong</v>
      </c>
      <c r="K565" s="117"/>
      <c r="L565" s="117"/>
      <c r="M565" s="178" t="s">
        <v>631</v>
      </c>
      <c r="N565" s="117"/>
      <c r="O565" s="204" t="s">
        <v>359</v>
      </c>
      <c r="P565" s="117"/>
      <c r="Q565" s="204" t="s">
        <v>713</v>
      </c>
      <c r="R565" s="117">
        <v>-7.2167155999999997</v>
      </c>
      <c r="S565" s="117">
        <v>113.38606900000001</v>
      </c>
      <c r="T565" s="205"/>
      <c r="U565" s="117"/>
      <c r="V565" s="117"/>
      <c r="W565" s="199"/>
      <c r="X565" s="199"/>
      <c r="Y565" s="199"/>
      <c r="Z565" s="199"/>
    </row>
    <row r="566" spans="2:26" x14ac:dyDescent="0.3">
      <c r="B566" s="200"/>
      <c r="C566" s="117"/>
      <c r="D566" s="44" t="s">
        <v>1178</v>
      </c>
      <c r="E566" s="208">
        <v>35</v>
      </c>
      <c r="F566" s="51" t="s">
        <v>1421</v>
      </c>
      <c r="G566" s="204"/>
      <c r="H566" s="178" t="s">
        <v>429</v>
      </c>
      <c r="I566" s="178" t="s">
        <v>776</v>
      </c>
      <c r="J566" s="117" t="str">
        <f t="shared" si="10"/>
        <v>Camplong</v>
      </c>
      <c r="K566" s="117"/>
      <c r="L566" s="117"/>
      <c r="M566" s="178" t="s">
        <v>631</v>
      </c>
      <c r="N566" s="117"/>
      <c r="O566" s="204" t="s">
        <v>359</v>
      </c>
      <c r="P566" s="117"/>
      <c r="Q566" s="204" t="s">
        <v>713</v>
      </c>
      <c r="R566" s="117">
        <v>-7.2161726000000002</v>
      </c>
      <c r="S566" s="117">
        <v>113.3851533</v>
      </c>
      <c r="T566" s="205"/>
      <c r="U566" s="117"/>
      <c r="V566" s="117"/>
      <c r="W566" s="199"/>
      <c r="X566" s="199"/>
      <c r="Y566" s="199"/>
      <c r="Z566" s="199"/>
    </row>
    <row r="567" spans="2:26" x14ac:dyDescent="0.3">
      <c r="B567" s="200"/>
      <c r="C567" s="117"/>
      <c r="D567" s="44" t="s">
        <v>1233</v>
      </c>
      <c r="E567" s="208">
        <v>3</v>
      </c>
      <c r="F567" s="51" t="s">
        <v>1423</v>
      </c>
      <c r="G567" s="204"/>
      <c r="H567" s="178" t="s">
        <v>473</v>
      </c>
      <c r="I567" s="178" t="s">
        <v>776</v>
      </c>
      <c r="J567" s="117" t="str">
        <f t="shared" si="10"/>
        <v>Camplong</v>
      </c>
      <c r="K567" s="117"/>
      <c r="L567" s="117"/>
      <c r="M567" s="178" t="s">
        <v>631</v>
      </c>
      <c r="N567" s="117"/>
      <c r="O567" s="204" t="s">
        <v>359</v>
      </c>
      <c r="P567" s="117"/>
      <c r="Q567" s="204" t="s">
        <v>713</v>
      </c>
      <c r="R567" s="117">
        <v>-7.2164811999999996</v>
      </c>
      <c r="S567" s="117">
        <v>113.38554240000001</v>
      </c>
      <c r="T567" s="205"/>
      <c r="U567" s="117"/>
      <c r="V567" s="117"/>
      <c r="W567" s="199"/>
      <c r="X567" s="199"/>
      <c r="Y567" s="199"/>
      <c r="Z567" s="199"/>
    </row>
    <row r="568" spans="2:26" x14ac:dyDescent="0.3">
      <c r="B568" s="200"/>
      <c r="C568" s="117"/>
      <c r="D568" s="44" t="s">
        <v>1234</v>
      </c>
      <c r="E568" s="208">
        <v>25</v>
      </c>
      <c r="F568" s="51" t="s">
        <v>1423</v>
      </c>
      <c r="G568" s="204"/>
      <c r="H568" s="178" t="s">
        <v>413</v>
      </c>
      <c r="I568" s="178" t="s">
        <v>776</v>
      </c>
      <c r="J568" s="117" t="str">
        <f t="shared" si="10"/>
        <v>Camplong</v>
      </c>
      <c r="K568" s="117"/>
      <c r="L568" s="117"/>
      <c r="M568" s="178" t="s">
        <v>631</v>
      </c>
      <c r="N568" s="117"/>
      <c r="O568" s="204" t="s">
        <v>359</v>
      </c>
      <c r="P568" s="117"/>
      <c r="Q568" s="204" t="s">
        <v>713</v>
      </c>
      <c r="R568" s="117">
        <v>-7.2161987999999999</v>
      </c>
      <c r="S568" s="117">
        <v>113.38553899999999</v>
      </c>
      <c r="T568" s="205"/>
      <c r="U568" s="117"/>
      <c r="V568" s="117"/>
      <c r="W568" s="199"/>
      <c r="X568" s="199"/>
      <c r="Y568" s="199"/>
      <c r="Z568" s="199"/>
    </row>
    <row r="569" spans="2:26" x14ac:dyDescent="0.3">
      <c r="B569" s="200"/>
      <c r="C569" s="117"/>
      <c r="D569" s="44" t="s">
        <v>1243</v>
      </c>
      <c r="E569" s="208">
        <v>40</v>
      </c>
      <c r="F569" s="51" t="s">
        <v>1421</v>
      </c>
      <c r="G569" s="204"/>
      <c r="H569" s="178" t="s">
        <v>473</v>
      </c>
      <c r="I569" s="178" t="s">
        <v>776</v>
      </c>
      <c r="J569" s="117" t="str">
        <f t="shared" si="10"/>
        <v>Camplong</v>
      </c>
      <c r="K569" s="117"/>
      <c r="L569" s="117"/>
      <c r="M569" s="178" t="s">
        <v>631</v>
      </c>
      <c r="N569" s="117"/>
      <c r="O569" s="204" t="s">
        <v>359</v>
      </c>
      <c r="P569" s="117"/>
      <c r="Q569" s="204" t="s">
        <v>713</v>
      </c>
      <c r="R569" s="117">
        <v>-7.2164789000000003</v>
      </c>
      <c r="S569" s="117">
        <v>113.3859777</v>
      </c>
      <c r="T569" s="205"/>
      <c r="U569" s="117"/>
      <c r="V569" s="117"/>
      <c r="W569" s="199"/>
      <c r="X569" s="199"/>
      <c r="Y569" s="199"/>
      <c r="Z569" s="199"/>
    </row>
    <row r="570" spans="2:26" x14ac:dyDescent="0.3">
      <c r="B570" s="200"/>
      <c r="C570" s="117"/>
      <c r="D570" s="151" t="s">
        <v>1272</v>
      </c>
      <c r="E570" s="72">
        <v>36</v>
      </c>
      <c r="F570" s="51" t="s">
        <v>1423</v>
      </c>
      <c r="G570" s="204"/>
      <c r="H570" s="178" t="s">
        <v>504</v>
      </c>
      <c r="I570" s="178" t="s">
        <v>776</v>
      </c>
      <c r="J570" s="117" t="str">
        <f t="shared" si="10"/>
        <v>Camplong</v>
      </c>
      <c r="K570" s="117"/>
      <c r="L570" s="117"/>
      <c r="M570" s="178" t="s">
        <v>631</v>
      </c>
      <c r="N570" s="117"/>
      <c r="O570" s="204" t="s">
        <v>359</v>
      </c>
      <c r="P570" s="117"/>
      <c r="Q570" s="204" t="s">
        <v>713</v>
      </c>
      <c r="R570" s="117">
        <v>-7.2163263999999998</v>
      </c>
      <c r="S570" s="117">
        <v>113.3856691</v>
      </c>
      <c r="T570" s="205"/>
      <c r="U570" s="117"/>
      <c r="V570" s="117"/>
      <c r="W570" s="199"/>
      <c r="X570" s="199"/>
      <c r="Y570" s="199"/>
      <c r="Z570" s="199"/>
    </row>
    <row r="571" spans="2:26" x14ac:dyDescent="0.3">
      <c r="B571" s="200"/>
      <c r="C571" s="117"/>
      <c r="D571" s="212" t="s">
        <v>1274</v>
      </c>
      <c r="E571" s="213">
        <v>34</v>
      </c>
      <c r="F571" s="61" t="s">
        <v>1421</v>
      </c>
      <c r="G571" s="204"/>
      <c r="H571" s="214" t="s">
        <v>506</v>
      </c>
      <c r="I571" s="183" t="s">
        <v>776</v>
      </c>
      <c r="J571" s="117" t="str">
        <f t="shared" si="10"/>
        <v>Camplong</v>
      </c>
      <c r="K571" s="117"/>
      <c r="L571" s="117"/>
      <c r="M571" s="233" t="s">
        <v>887</v>
      </c>
      <c r="N571" s="117"/>
      <c r="O571" s="204" t="s">
        <v>359</v>
      </c>
      <c r="P571" s="117"/>
      <c r="Q571" s="204" t="s">
        <v>713</v>
      </c>
      <c r="R571" s="117">
        <v>-7.2165581999999997</v>
      </c>
      <c r="S571" s="117">
        <v>113.38546340000001</v>
      </c>
      <c r="T571" s="205"/>
      <c r="U571" s="117"/>
      <c r="V571" s="117"/>
      <c r="W571" s="199"/>
      <c r="X571" s="199"/>
      <c r="Y571" s="199"/>
      <c r="Z571" s="199"/>
    </row>
    <row r="572" spans="2:26" x14ac:dyDescent="0.3">
      <c r="B572" s="200"/>
      <c r="C572" s="117"/>
      <c r="D572" s="250" t="s">
        <v>1287</v>
      </c>
      <c r="E572" s="259">
        <v>43</v>
      </c>
      <c r="F572" s="49" t="s">
        <v>1421</v>
      </c>
      <c r="G572" s="204"/>
      <c r="H572" s="268" t="s">
        <v>517</v>
      </c>
      <c r="I572" s="230" t="s">
        <v>776</v>
      </c>
      <c r="J572" s="117" t="str">
        <f t="shared" si="10"/>
        <v>Camplong</v>
      </c>
      <c r="K572" s="117"/>
      <c r="L572" s="117"/>
      <c r="M572" s="283" t="s">
        <v>631</v>
      </c>
      <c r="N572" s="117"/>
      <c r="O572" s="204" t="s">
        <v>359</v>
      </c>
      <c r="P572" s="117"/>
      <c r="Q572" s="204" t="s">
        <v>713</v>
      </c>
      <c r="R572" s="117">
        <v>-7.2165154999999999</v>
      </c>
      <c r="S572" s="117">
        <v>113.3852902</v>
      </c>
      <c r="T572" s="205"/>
      <c r="U572" s="117"/>
      <c r="V572" s="117"/>
      <c r="W572" s="199"/>
      <c r="X572" s="199"/>
      <c r="Y572" s="199"/>
      <c r="Z572" s="199"/>
    </row>
    <row r="573" spans="2:26" x14ac:dyDescent="0.3">
      <c r="B573" s="200"/>
      <c r="C573" s="117"/>
      <c r="D573" s="151" t="s">
        <v>1308</v>
      </c>
      <c r="E573" s="72">
        <v>2.5</v>
      </c>
      <c r="F573" s="49" t="s">
        <v>1421</v>
      </c>
      <c r="G573" s="204"/>
      <c r="H573" s="269" t="s">
        <v>506</v>
      </c>
      <c r="I573" s="230" t="s">
        <v>776</v>
      </c>
      <c r="J573" s="117" t="str">
        <f t="shared" si="10"/>
        <v>Camplong</v>
      </c>
      <c r="K573" s="117"/>
      <c r="L573" s="117"/>
      <c r="M573" s="283" t="s">
        <v>631</v>
      </c>
      <c r="N573" s="117"/>
      <c r="O573" s="204" t="s">
        <v>359</v>
      </c>
      <c r="P573" s="117"/>
      <c r="Q573" s="204" t="s">
        <v>713</v>
      </c>
      <c r="R573" s="117">
        <v>-7.2157248999999997</v>
      </c>
      <c r="S573" s="117">
        <v>113.3858314</v>
      </c>
      <c r="T573" s="205"/>
      <c r="U573" s="117"/>
      <c r="V573" s="117"/>
      <c r="W573" s="199"/>
      <c r="X573" s="199"/>
      <c r="Y573" s="199"/>
      <c r="Z573" s="199"/>
    </row>
    <row r="574" spans="2:26" x14ac:dyDescent="0.3">
      <c r="B574" s="200"/>
      <c r="C574" s="117"/>
      <c r="D574" s="151" t="s">
        <v>1330</v>
      </c>
      <c r="E574" s="72">
        <v>24</v>
      </c>
      <c r="F574" s="49" t="s">
        <v>1423</v>
      </c>
      <c r="G574" s="204"/>
      <c r="H574" s="268" t="s">
        <v>552</v>
      </c>
      <c r="I574" s="230" t="s">
        <v>776</v>
      </c>
      <c r="J574" s="117" t="str">
        <f t="shared" si="10"/>
        <v>Camplong</v>
      </c>
      <c r="K574" s="117"/>
      <c r="L574" s="117"/>
      <c r="M574" s="283" t="s">
        <v>631</v>
      </c>
      <c r="N574" s="117"/>
      <c r="O574" s="204" t="s">
        <v>359</v>
      </c>
      <c r="P574" s="117"/>
      <c r="Q574" s="204" t="s">
        <v>713</v>
      </c>
      <c r="R574" s="117">
        <v>-7.2159499</v>
      </c>
      <c r="S574" s="117">
        <v>113.3853632</v>
      </c>
      <c r="T574" s="205"/>
      <c r="U574" s="117"/>
      <c r="V574" s="117"/>
      <c r="W574" s="199"/>
      <c r="X574" s="199"/>
      <c r="Y574" s="199"/>
      <c r="Z574" s="199"/>
    </row>
    <row r="575" spans="2:26" x14ac:dyDescent="0.3">
      <c r="B575" s="200"/>
      <c r="C575" s="117"/>
      <c r="D575" s="151" t="s">
        <v>1350</v>
      </c>
      <c r="E575" s="72">
        <v>11</v>
      </c>
      <c r="F575" s="49" t="s">
        <v>1423</v>
      </c>
      <c r="G575" s="204"/>
      <c r="H575" s="269" t="s">
        <v>1471</v>
      </c>
      <c r="I575" s="230" t="s">
        <v>775</v>
      </c>
      <c r="J575" s="117" t="str">
        <f t="shared" ref="J575:J606" si="11">PROPER(I575)</f>
        <v>Sampang</v>
      </c>
      <c r="K575" s="117"/>
      <c r="L575" s="117"/>
      <c r="M575" s="283" t="s">
        <v>631</v>
      </c>
      <c r="N575" s="117"/>
      <c r="O575" s="204" t="s">
        <v>359</v>
      </c>
      <c r="P575" s="117"/>
      <c r="Q575" s="204" t="s">
        <v>713</v>
      </c>
      <c r="R575" s="117">
        <v>-7.2162151999999997</v>
      </c>
      <c r="S575" s="117">
        <v>113.3855013</v>
      </c>
      <c r="T575" s="205"/>
      <c r="U575" s="117"/>
      <c r="V575" s="117"/>
      <c r="W575" s="199"/>
      <c r="X575" s="199"/>
      <c r="Y575" s="199"/>
      <c r="Z575" s="199"/>
    </row>
    <row r="576" spans="2:26" x14ac:dyDescent="0.3">
      <c r="B576" s="200"/>
      <c r="C576" s="117"/>
      <c r="D576" s="151" t="s">
        <v>1390</v>
      </c>
      <c r="E576" s="72">
        <v>30</v>
      </c>
      <c r="F576" s="49" t="s">
        <v>1423</v>
      </c>
      <c r="G576" s="204"/>
      <c r="H576" s="269" t="s">
        <v>661</v>
      </c>
      <c r="I576" s="230" t="s">
        <v>776</v>
      </c>
      <c r="J576" s="117" t="str">
        <f t="shared" si="11"/>
        <v>Camplong</v>
      </c>
      <c r="K576" s="117"/>
      <c r="L576" s="117"/>
      <c r="M576" s="283" t="s">
        <v>631</v>
      </c>
      <c r="N576" s="117"/>
      <c r="O576" s="204" t="s">
        <v>359</v>
      </c>
      <c r="P576" s="117"/>
      <c r="Q576" s="204" t="s">
        <v>713</v>
      </c>
      <c r="R576" s="117">
        <v>-7.2162629000000003</v>
      </c>
      <c r="S576" s="117">
        <v>113.38525919999999</v>
      </c>
      <c r="T576" s="205"/>
      <c r="U576" s="117"/>
      <c r="V576" s="117"/>
      <c r="W576" s="199"/>
      <c r="X576" s="199"/>
      <c r="Y576" s="199"/>
      <c r="Z576" s="199"/>
    </row>
    <row r="577" spans="2:26" x14ac:dyDescent="0.3">
      <c r="B577" s="200"/>
      <c r="C577" s="117"/>
      <c r="D577" s="151" t="s">
        <v>1407</v>
      </c>
      <c r="E577" s="72">
        <v>34</v>
      </c>
      <c r="F577" s="49" t="s">
        <v>1423</v>
      </c>
      <c r="G577" s="117"/>
      <c r="H577" s="269" t="s">
        <v>631</v>
      </c>
      <c r="I577" s="230" t="s">
        <v>776</v>
      </c>
      <c r="J577" s="117" t="str">
        <f t="shared" si="11"/>
        <v>Camplong</v>
      </c>
      <c r="K577" s="117"/>
      <c r="L577" s="117"/>
      <c r="M577" s="283" t="s">
        <v>631</v>
      </c>
      <c r="N577" s="117"/>
      <c r="O577" s="204" t="s">
        <v>359</v>
      </c>
      <c r="P577" s="117"/>
      <c r="Q577" s="204" t="s">
        <v>713</v>
      </c>
      <c r="R577" s="117">
        <v>-7.2159902000000002</v>
      </c>
      <c r="S577" s="117">
        <v>113.3860432</v>
      </c>
      <c r="T577" s="205"/>
      <c r="U577" s="117"/>
      <c r="V577" s="117"/>
      <c r="W577" s="199"/>
      <c r="X577" s="199"/>
      <c r="Y577" s="199"/>
      <c r="Z577" s="199"/>
    </row>
    <row r="578" spans="2:26" x14ac:dyDescent="0.3">
      <c r="B578" s="200"/>
      <c r="C578" s="117"/>
      <c r="D578" s="256" t="s">
        <v>1587</v>
      </c>
      <c r="E578" s="236">
        <v>45</v>
      </c>
      <c r="F578" s="236" t="s">
        <v>1421</v>
      </c>
      <c r="G578" s="117"/>
      <c r="H578" s="278" t="s">
        <v>1604</v>
      </c>
      <c r="I578" s="235" t="s">
        <v>776</v>
      </c>
      <c r="J578" s="117" t="str">
        <f t="shared" si="11"/>
        <v>Camplong</v>
      </c>
      <c r="K578" s="117"/>
      <c r="L578" s="117"/>
      <c r="M578" s="286" t="s">
        <v>631</v>
      </c>
      <c r="N578" s="117"/>
      <c r="O578" s="204" t="s">
        <v>359</v>
      </c>
      <c r="P578" s="117"/>
      <c r="Q578" s="204" t="s">
        <v>729</v>
      </c>
      <c r="R578" s="117">
        <v>-7.2162310999999999</v>
      </c>
      <c r="S578" s="117">
        <v>113.38567930000001</v>
      </c>
      <c r="T578" s="205"/>
      <c r="U578" s="117"/>
      <c r="V578" s="117"/>
      <c r="W578" s="199"/>
      <c r="X578" s="199"/>
      <c r="Y578" s="199"/>
      <c r="Z578" s="199"/>
    </row>
    <row r="579" spans="2:26" x14ac:dyDescent="0.3">
      <c r="B579" s="200"/>
      <c r="C579" s="117"/>
      <c r="D579" s="192" t="s">
        <v>1617</v>
      </c>
      <c r="E579" s="219">
        <v>33</v>
      </c>
      <c r="F579" s="219" t="s">
        <v>1423</v>
      </c>
      <c r="G579" s="117"/>
      <c r="H579" s="192" t="s">
        <v>760</v>
      </c>
      <c r="I579" s="192" t="s">
        <v>776</v>
      </c>
      <c r="J579" s="117" t="str">
        <f t="shared" si="11"/>
        <v>Camplong</v>
      </c>
      <c r="K579" s="117"/>
      <c r="L579" s="117"/>
      <c r="M579" s="192" t="s">
        <v>631</v>
      </c>
      <c r="N579" s="117"/>
      <c r="O579" s="204" t="s">
        <v>359</v>
      </c>
      <c r="P579" s="117"/>
      <c r="Q579" s="204" t="s">
        <v>774</v>
      </c>
      <c r="R579" s="117">
        <v>-7.2160260000000003</v>
      </c>
      <c r="S579" s="117">
        <v>113.3859461</v>
      </c>
      <c r="T579" s="205"/>
      <c r="U579" s="117"/>
      <c r="V579" s="117"/>
      <c r="W579" s="199"/>
      <c r="X579" s="199"/>
      <c r="Y579" s="199"/>
      <c r="Z579" s="199"/>
    </row>
    <row r="580" spans="2:26" x14ac:dyDescent="0.3">
      <c r="B580" s="200"/>
      <c r="C580" s="117"/>
      <c r="D580" s="192" t="s">
        <v>1618</v>
      </c>
      <c r="E580" s="219">
        <v>36</v>
      </c>
      <c r="F580" s="219" t="s">
        <v>1423</v>
      </c>
      <c r="G580" s="117"/>
      <c r="H580" s="272" t="s">
        <v>1671</v>
      </c>
      <c r="I580" s="192" t="s">
        <v>776</v>
      </c>
      <c r="J580" s="117" t="str">
        <f t="shared" si="11"/>
        <v>Camplong</v>
      </c>
      <c r="K580" s="117"/>
      <c r="L580" s="117"/>
      <c r="M580" s="284" t="s">
        <v>631</v>
      </c>
      <c r="N580" s="117"/>
      <c r="O580" s="204" t="s">
        <v>359</v>
      </c>
      <c r="P580" s="117"/>
      <c r="Q580" s="204" t="s">
        <v>774</v>
      </c>
      <c r="R580" s="117">
        <v>-7.2164887999999996</v>
      </c>
      <c r="S580" s="117">
        <v>113.3856641</v>
      </c>
      <c r="T580" s="205"/>
      <c r="U580" s="117"/>
      <c r="V580" s="117"/>
      <c r="W580" s="199"/>
      <c r="X580" s="199"/>
      <c r="Y580" s="199"/>
      <c r="Z580" s="199"/>
    </row>
    <row r="581" spans="2:26" x14ac:dyDescent="0.3">
      <c r="B581" s="200"/>
      <c r="C581" s="117"/>
      <c r="D581" s="192" t="s">
        <v>1619</v>
      </c>
      <c r="E581" s="219">
        <v>44</v>
      </c>
      <c r="F581" s="219" t="s">
        <v>1423</v>
      </c>
      <c r="G581" s="117"/>
      <c r="H581" s="272" t="s">
        <v>762</v>
      </c>
      <c r="I581" s="192" t="s">
        <v>631</v>
      </c>
      <c r="J581" s="117" t="str">
        <f t="shared" si="11"/>
        <v>Tanjung</v>
      </c>
      <c r="K581" s="117"/>
      <c r="L581" s="117"/>
      <c r="M581" s="284" t="s">
        <v>631</v>
      </c>
      <c r="N581" s="117"/>
      <c r="O581" s="204" t="s">
        <v>359</v>
      </c>
      <c r="P581" s="117"/>
      <c r="Q581" s="204" t="s">
        <v>774</v>
      </c>
      <c r="R581" s="117">
        <v>-7.2164051000000002</v>
      </c>
      <c r="S581" s="117">
        <v>113.3851962</v>
      </c>
      <c r="T581" s="205"/>
      <c r="U581" s="117"/>
      <c r="V581" s="117"/>
      <c r="W581" s="199"/>
      <c r="X581" s="199"/>
      <c r="Y581" s="199"/>
      <c r="Z581" s="199"/>
    </row>
    <row r="582" spans="2:26" x14ac:dyDescent="0.3">
      <c r="B582" s="200"/>
      <c r="C582" s="117"/>
      <c r="D582" s="253" t="s">
        <v>1624</v>
      </c>
      <c r="E582" s="219">
        <v>47</v>
      </c>
      <c r="F582" s="219" t="s">
        <v>1421</v>
      </c>
      <c r="G582" s="117"/>
      <c r="H582" s="253" t="s">
        <v>884</v>
      </c>
      <c r="I582" s="192" t="s">
        <v>776</v>
      </c>
      <c r="J582" s="117" t="str">
        <f t="shared" si="11"/>
        <v>Camplong</v>
      </c>
      <c r="K582" s="117"/>
      <c r="L582" s="117"/>
      <c r="M582" s="284" t="s">
        <v>631</v>
      </c>
      <c r="N582" s="117"/>
      <c r="O582" s="204" t="s">
        <v>359</v>
      </c>
      <c r="P582" s="117"/>
      <c r="Q582" s="204" t="s">
        <v>774</v>
      </c>
      <c r="R582" s="117">
        <v>-7.2166041999999999</v>
      </c>
      <c r="S582" s="117">
        <v>113.3856218</v>
      </c>
      <c r="T582" s="205"/>
      <c r="U582" s="117"/>
      <c r="V582" s="117"/>
      <c r="W582" s="199"/>
      <c r="X582" s="199"/>
      <c r="Y582" s="199"/>
      <c r="Z582" s="199"/>
    </row>
    <row r="583" spans="2:26" x14ac:dyDescent="0.3">
      <c r="B583" s="200"/>
      <c r="C583" s="117"/>
      <c r="D583" s="193" t="s">
        <v>1632</v>
      </c>
      <c r="E583" s="220">
        <v>50</v>
      </c>
      <c r="F583" s="219" t="s">
        <v>1423</v>
      </c>
      <c r="G583" s="117"/>
      <c r="H583" s="193" t="s">
        <v>772</v>
      </c>
      <c r="I583" s="193" t="s">
        <v>776</v>
      </c>
      <c r="J583" s="117" t="str">
        <f t="shared" si="11"/>
        <v>Camplong</v>
      </c>
      <c r="K583" s="117"/>
      <c r="L583" s="117"/>
      <c r="M583" s="193" t="s">
        <v>631</v>
      </c>
      <c r="N583" s="117"/>
      <c r="O583" s="204" t="s">
        <v>359</v>
      </c>
      <c r="P583" s="117"/>
      <c r="Q583" s="204" t="s">
        <v>774</v>
      </c>
      <c r="R583" s="117">
        <v>-7.2161987999999999</v>
      </c>
      <c r="S583" s="117">
        <v>113.3852727</v>
      </c>
      <c r="T583" s="205"/>
      <c r="U583" s="117"/>
      <c r="V583" s="117"/>
      <c r="W583" s="199"/>
      <c r="X583" s="199"/>
      <c r="Y583" s="199"/>
      <c r="Z583" s="199"/>
    </row>
    <row r="584" spans="2:26" x14ac:dyDescent="0.3">
      <c r="B584" s="200"/>
      <c r="C584" s="117"/>
      <c r="D584" s="193" t="s">
        <v>1634</v>
      </c>
      <c r="E584" s="220">
        <v>27</v>
      </c>
      <c r="F584" s="221" t="s">
        <v>1421</v>
      </c>
      <c r="G584" s="117"/>
      <c r="H584" s="223" t="s">
        <v>1673</v>
      </c>
      <c r="I584" s="193" t="s">
        <v>776</v>
      </c>
      <c r="J584" s="117" t="str">
        <f t="shared" si="11"/>
        <v>Camplong</v>
      </c>
      <c r="K584" s="117"/>
      <c r="L584" s="117"/>
      <c r="M584" s="222" t="s">
        <v>631</v>
      </c>
      <c r="N584" s="117"/>
      <c r="O584" s="204" t="s">
        <v>359</v>
      </c>
      <c r="P584" s="117"/>
      <c r="Q584" s="204" t="s">
        <v>774</v>
      </c>
      <c r="R584" s="117">
        <v>-7.2164789000000003</v>
      </c>
      <c r="S584" s="117">
        <v>113.3859885</v>
      </c>
      <c r="T584" s="205"/>
      <c r="U584" s="117"/>
      <c r="V584" s="117"/>
      <c r="W584" s="199"/>
      <c r="X584" s="199"/>
      <c r="Y584" s="199"/>
      <c r="Z584" s="199"/>
    </row>
    <row r="585" spans="2:26" x14ac:dyDescent="0.3">
      <c r="B585" s="200"/>
      <c r="C585" s="117"/>
      <c r="D585" s="193" t="s">
        <v>1641</v>
      </c>
      <c r="E585" s="220">
        <v>35</v>
      </c>
      <c r="F585" s="221" t="s">
        <v>1421</v>
      </c>
      <c r="G585" s="117"/>
      <c r="H585" s="193" t="s">
        <v>772</v>
      </c>
      <c r="I585" s="193" t="s">
        <v>776</v>
      </c>
      <c r="J585" s="117" t="str">
        <f t="shared" si="11"/>
        <v>Camplong</v>
      </c>
      <c r="K585" s="117"/>
      <c r="L585" s="117"/>
      <c r="M585" s="193" t="s">
        <v>631</v>
      </c>
      <c r="N585" s="117"/>
      <c r="O585" s="204" t="s">
        <v>359</v>
      </c>
      <c r="P585" s="117"/>
      <c r="Q585" s="204" t="s">
        <v>774</v>
      </c>
      <c r="R585" s="117">
        <v>-7.2163263999999998</v>
      </c>
      <c r="S585" s="117">
        <v>113.38606900000001</v>
      </c>
      <c r="T585" s="205"/>
      <c r="U585" s="117"/>
      <c r="V585" s="117"/>
      <c r="W585" s="199"/>
      <c r="X585" s="199"/>
      <c r="Y585" s="199"/>
      <c r="Z585" s="199"/>
    </row>
    <row r="586" spans="2:26" x14ac:dyDescent="0.3">
      <c r="B586" s="200"/>
      <c r="C586" s="117"/>
      <c r="D586" s="241" t="s">
        <v>1663</v>
      </c>
      <c r="E586" s="220">
        <v>32</v>
      </c>
      <c r="F586" s="221" t="s">
        <v>1421</v>
      </c>
      <c r="G586" s="117"/>
      <c r="H586" s="244" t="s">
        <v>631</v>
      </c>
      <c r="I586" s="244" t="s">
        <v>776</v>
      </c>
      <c r="J586" s="117" t="str">
        <f t="shared" si="11"/>
        <v>Camplong</v>
      </c>
      <c r="K586" s="117"/>
      <c r="L586" s="117"/>
      <c r="M586" s="244" t="s">
        <v>631</v>
      </c>
      <c r="N586" s="117"/>
      <c r="O586" s="204" t="s">
        <v>359</v>
      </c>
      <c r="P586" s="117"/>
      <c r="Q586" s="204" t="s">
        <v>774</v>
      </c>
      <c r="R586" s="117">
        <v>-7.2165581999999997</v>
      </c>
      <c r="S586" s="117">
        <v>113.3851533</v>
      </c>
      <c r="T586" s="205"/>
      <c r="U586" s="117"/>
      <c r="V586" s="117"/>
      <c r="W586" s="199"/>
      <c r="X586" s="199"/>
      <c r="Y586" s="199"/>
      <c r="Z586" s="199"/>
    </row>
    <row r="587" spans="2:26" x14ac:dyDescent="0.3">
      <c r="B587" s="200"/>
      <c r="C587" s="117"/>
      <c r="D587" s="145" t="s">
        <v>978</v>
      </c>
      <c r="E587" s="72">
        <v>35</v>
      </c>
      <c r="F587" s="49" t="s">
        <v>1423</v>
      </c>
      <c r="G587" s="204"/>
      <c r="H587" s="230" t="s">
        <v>647</v>
      </c>
      <c r="I587" s="230" t="s">
        <v>783</v>
      </c>
      <c r="J587" s="117" t="str">
        <f t="shared" si="11"/>
        <v>Torjun</v>
      </c>
      <c r="K587" s="117"/>
      <c r="L587" s="117"/>
      <c r="M587" s="231" t="s">
        <v>459</v>
      </c>
      <c r="N587" s="117"/>
      <c r="O587" s="204" t="s">
        <v>359</v>
      </c>
      <c r="P587" s="117"/>
      <c r="Q587" s="204" t="s">
        <v>713</v>
      </c>
      <c r="R587" s="117">
        <v>-7.1594652999999999</v>
      </c>
      <c r="S587" s="117">
        <v>113.201212</v>
      </c>
      <c r="T587" s="205"/>
      <c r="U587" s="117"/>
      <c r="V587" s="117"/>
      <c r="W587" s="199"/>
      <c r="X587" s="199"/>
      <c r="Y587" s="199"/>
      <c r="Z587" s="199"/>
    </row>
    <row r="588" spans="2:26" x14ac:dyDescent="0.3">
      <c r="B588" s="200"/>
      <c r="C588" s="117"/>
      <c r="D588" s="251" t="s">
        <v>979</v>
      </c>
      <c r="E588" s="72">
        <v>37</v>
      </c>
      <c r="F588" s="47" t="s">
        <v>1421</v>
      </c>
      <c r="G588" s="204"/>
      <c r="H588" s="268" t="s">
        <v>647</v>
      </c>
      <c r="I588" s="230" t="s">
        <v>783</v>
      </c>
      <c r="J588" s="117" t="str">
        <f t="shared" si="11"/>
        <v>Torjun</v>
      </c>
      <c r="K588" s="117"/>
      <c r="L588" s="117"/>
      <c r="M588" s="231" t="s">
        <v>459</v>
      </c>
      <c r="N588" s="117"/>
      <c r="O588" s="204" t="s">
        <v>359</v>
      </c>
      <c r="P588" s="117"/>
      <c r="Q588" s="204" t="s">
        <v>713</v>
      </c>
      <c r="R588" s="117">
        <v>-7.1590233000000003</v>
      </c>
      <c r="S588" s="117">
        <v>113.2015918</v>
      </c>
      <c r="T588" s="205"/>
      <c r="U588" s="117"/>
      <c r="V588" s="117"/>
      <c r="W588" s="199"/>
      <c r="X588" s="199"/>
      <c r="Y588" s="199"/>
      <c r="Z588" s="199"/>
    </row>
    <row r="589" spans="2:26" x14ac:dyDescent="0.3">
      <c r="B589" s="200"/>
      <c r="C589" s="117"/>
      <c r="D589" s="145" t="s">
        <v>101</v>
      </c>
      <c r="E589" s="72">
        <v>4</v>
      </c>
      <c r="F589" s="47" t="s">
        <v>1423</v>
      </c>
      <c r="G589" s="204"/>
      <c r="H589" s="230" t="s">
        <v>647</v>
      </c>
      <c r="I589" s="230" t="s">
        <v>783</v>
      </c>
      <c r="J589" s="117" t="str">
        <f t="shared" si="11"/>
        <v>Torjun</v>
      </c>
      <c r="K589" s="117"/>
      <c r="L589" s="117"/>
      <c r="M589" s="231" t="s">
        <v>459</v>
      </c>
      <c r="N589" s="117"/>
      <c r="O589" s="204" t="s">
        <v>359</v>
      </c>
      <c r="P589" s="117"/>
      <c r="Q589" s="204" t="s">
        <v>713</v>
      </c>
      <c r="R589" s="117">
        <v>-7.1590911000000004</v>
      </c>
      <c r="S589" s="117">
        <v>113.2019883</v>
      </c>
      <c r="T589" s="205"/>
      <c r="U589" s="117"/>
      <c r="V589" s="117"/>
      <c r="W589" s="199"/>
      <c r="X589" s="199"/>
      <c r="Y589" s="199"/>
      <c r="Z589" s="199"/>
    </row>
    <row r="590" spans="2:26" x14ac:dyDescent="0.3">
      <c r="B590" s="200"/>
      <c r="C590" s="117"/>
      <c r="D590" s="145" t="s">
        <v>1034</v>
      </c>
      <c r="E590" s="72" t="s">
        <v>1445</v>
      </c>
      <c r="F590" s="47" t="s">
        <v>1423</v>
      </c>
      <c r="G590" s="204"/>
      <c r="H590" s="43" t="s">
        <v>374</v>
      </c>
      <c r="I590" s="43" t="s">
        <v>783</v>
      </c>
      <c r="J590" s="117" t="str">
        <f t="shared" si="11"/>
        <v>Torjun</v>
      </c>
      <c r="K590" s="117"/>
      <c r="L590" s="117"/>
      <c r="M590" s="43" t="s">
        <v>459</v>
      </c>
      <c r="N590" s="117"/>
      <c r="O590" s="204" t="s">
        <v>359</v>
      </c>
      <c r="P590" s="117"/>
      <c r="Q590" s="204" t="s">
        <v>713</v>
      </c>
      <c r="R590" s="117">
        <v>-7.1588007999999999</v>
      </c>
      <c r="S590" s="117">
        <v>113.2015392</v>
      </c>
      <c r="T590" s="205"/>
      <c r="U590" s="117"/>
      <c r="V590" s="117"/>
      <c r="W590" s="199"/>
      <c r="X590" s="199"/>
      <c r="Y590" s="199"/>
      <c r="Z590" s="199"/>
    </row>
    <row r="591" spans="2:26" x14ac:dyDescent="0.3">
      <c r="B591" s="200"/>
      <c r="C591" s="117"/>
      <c r="D591" s="250" t="s">
        <v>1035</v>
      </c>
      <c r="E591" s="72">
        <v>55</v>
      </c>
      <c r="F591" s="49" t="s">
        <v>1421</v>
      </c>
      <c r="G591" s="204"/>
      <c r="H591" s="276" t="s">
        <v>373</v>
      </c>
      <c r="I591" s="43" t="s">
        <v>783</v>
      </c>
      <c r="J591" s="117" t="str">
        <f t="shared" si="11"/>
        <v>Torjun</v>
      </c>
      <c r="K591" s="117"/>
      <c r="L591" s="117"/>
      <c r="M591" s="43" t="s">
        <v>459</v>
      </c>
      <c r="N591" s="117"/>
      <c r="O591" s="204" t="s">
        <v>359</v>
      </c>
      <c r="P591" s="117"/>
      <c r="Q591" s="204" t="s">
        <v>713</v>
      </c>
      <c r="R591" s="117">
        <v>-7.1588400999999999</v>
      </c>
      <c r="S591" s="117">
        <v>113.2014748</v>
      </c>
      <c r="T591" s="205"/>
      <c r="U591" s="117"/>
      <c r="V591" s="117"/>
      <c r="W591" s="199"/>
      <c r="X591" s="199"/>
      <c r="Y591" s="199"/>
      <c r="Z591" s="199"/>
    </row>
    <row r="592" spans="2:26" x14ac:dyDescent="0.3">
      <c r="B592" s="200"/>
      <c r="C592" s="117"/>
      <c r="D592" s="151" t="s">
        <v>1036</v>
      </c>
      <c r="E592" s="72">
        <v>29</v>
      </c>
      <c r="F592" s="49" t="s">
        <v>1423</v>
      </c>
      <c r="G592" s="204"/>
      <c r="H592" s="43" t="s">
        <v>373</v>
      </c>
      <c r="I592" s="43" t="s">
        <v>783</v>
      </c>
      <c r="J592" s="117" t="str">
        <f t="shared" si="11"/>
        <v>Torjun</v>
      </c>
      <c r="K592" s="117"/>
      <c r="L592" s="117"/>
      <c r="M592" s="43" t="s">
        <v>459</v>
      </c>
      <c r="N592" s="117"/>
      <c r="O592" s="204" t="s">
        <v>359</v>
      </c>
      <c r="P592" s="117"/>
      <c r="Q592" s="204" t="s">
        <v>713</v>
      </c>
      <c r="R592" s="117">
        <v>-7.1588639000000001</v>
      </c>
      <c r="S592" s="117">
        <v>113.2021342</v>
      </c>
      <c r="T592" s="205"/>
      <c r="U592" s="117"/>
      <c r="V592" s="117"/>
      <c r="W592" s="199"/>
      <c r="X592" s="199"/>
      <c r="Y592" s="199"/>
      <c r="Z592" s="199"/>
    </row>
    <row r="593" spans="2:26" x14ac:dyDescent="0.3">
      <c r="B593" s="200"/>
      <c r="C593" s="117"/>
      <c r="D593" s="151" t="s">
        <v>1067</v>
      </c>
      <c r="E593" s="72">
        <v>35</v>
      </c>
      <c r="F593" s="49" t="s">
        <v>1423</v>
      </c>
      <c r="G593" s="204"/>
      <c r="H593" s="230" t="s">
        <v>589</v>
      </c>
      <c r="I593" s="230" t="s">
        <v>783</v>
      </c>
      <c r="J593" s="117" t="str">
        <f t="shared" si="11"/>
        <v>Torjun</v>
      </c>
      <c r="K593" s="117"/>
      <c r="L593" s="117"/>
      <c r="M593" s="230" t="s">
        <v>459</v>
      </c>
      <c r="N593" s="117"/>
      <c r="O593" s="204" t="s">
        <v>359</v>
      </c>
      <c r="P593" s="117"/>
      <c r="Q593" s="204" t="s">
        <v>713</v>
      </c>
      <c r="R593" s="117">
        <v>-7.1586593000000001</v>
      </c>
      <c r="S593" s="117">
        <v>113.20130880000001</v>
      </c>
      <c r="T593" s="205"/>
      <c r="U593" s="117"/>
      <c r="V593" s="117"/>
      <c r="W593" s="199"/>
      <c r="X593" s="199"/>
      <c r="Y593" s="199"/>
      <c r="Z593" s="199"/>
    </row>
    <row r="594" spans="2:26" x14ac:dyDescent="0.3">
      <c r="B594" s="200"/>
      <c r="C594" s="117"/>
      <c r="D594" s="250" t="s">
        <v>1068</v>
      </c>
      <c r="E594" s="72">
        <v>27</v>
      </c>
      <c r="F594" s="49" t="s">
        <v>1421</v>
      </c>
      <c r="G594" s="204"/>
      <c r="H594" s="268" t="s">
        <v>589</v>
      </c>
      <c r="I594" s="230" t="s">
        <v>783</v>
      </c>
      <c r="J594" s="117" t="str">
        <f t="shared" si="11"/>
        <v>Torjun</v>
      </c>
      <c r="K594" s="117"/>
      <c r="L594" s="117"/>
      <c r="M594" s="230" t="s">
        <v>459</v>
      </c>
      <c r="N594" s="117"/>
      <c r="O594" s="204" t="s">
        <v>359</v>
      </c>
      <c r="P594" s="117"/>
      <c r="Q594" s="204" t="s">
        <v>713</v>
      </c>
      <c r="R594" s="117">
        <v>-7.1587053000000003</v>
      </c>
      <c r="S594" s="117">
        <v>113.2019047</v>
      </c>
      <c r="T594" s="205"/>
      <c r="U594" s="117"/>
      <c r="V594" s="117"/>
      <c r="W594" s="199"/>
      <c r="X594" s="199"/>
      <c r="Y594" s="199"/>
      <c r="Z594" s="199"/>
    </row>
    <row r="595" spans="2:26" x14ac:dyDescent="0.3">
      <c r="B595" s="200"/>
      <c r="C595" s="117"/>
      <c r="D595" s="151" t="s">
        <v>1082</v>
      </c>
      <c r="E595" s="72">
        <v>43</v>
      </c>
      <c r="F595" s="49" t="s">
        <v>1421</v>
      </c>
      <c r="G595" s="204"/>
      <c r="H595" s="43" t="s">
        <v>590</v>
      </c>
      <c r="I595" s="43" t="s">
        <v>783</v>
      </c>
      <c r="J595" s="117" t="str">
        <f t="shared" si="11"/>
        <v>Torjun</v>
      </c>
      <c r="K595" s="117"/>
      <c r="L595" s="117"/>
      <c r="M595" s="43" t="s">
        <v>459</v>
      </c>
      <c r="N595" s="117"/>
      <c r="O595" s="204" t="s">
        <v>359</v>
      </c>
      <c r="P595" s="117"/>
      <c r="Q595" s="204" t="s">
        <v>713</v>
      </c>
      <c r="R595" s="117">
        <v>-7.1590847000000002</v>
      </c>
      <c r="S595" s="117">
        <v>113.2021688</v>
      </c>
      <c r="T595" s="205"/>
      <c r="U595" s="117"/>
      <c r="V595" s="117"/>
      <c r="W595" s="199"/>
      <c r="X595" s="199"/>
      <c r="Y595" s="199"/>
      <c r="Z595" s="199"/>
    </row>
    <row r="596" spans="2:26" x14ac:dyDescent="0.3">
      <c r="B596" s="200"/>
      <c r="C596" s="117"/>
      <c r="D596" s="151" t="s">
        <v>1083</v>
      </c>
      <c r="E596" s="72" t="s">
        <v>1445</v>
      </c>
      <c r="F596" s="49" t="s">
        <v>1423</v>
      </c>
      <c r="G596" s="204"/>
      <c r="H596" s="275" t="s">
        <v>458</v>
      </c>
      <c r="I596" s="43" t="s">
        <v>783</v>
      </c>
      <c r="J596" s="117" t="str">
        <f t="shared" si="11"/>
        <v>Torjun</v>
      </c>
      <c r="K596" s="117"/>
      <c r="L596" s="117"/>
      <c r="M596" s="285" t="s">
        <v>459</v>
      </c>
      <c r="N596" s="117"/>
      <c r="O596" s="204" t="s">
        <v>359</v>
      </c>
      <c r="P596" s="117"/>
      <c r="Q596" s="204" t="s">
        <v>713</v>
      </c>
      <c r="R596" s="117">
        <v>-7.1586569000000004</v>
      </c>
      <c r="S596" s="117">
        <v>113.2018142</v>
      </c>
      <c r="T596" s="205"/>
      <c r="U596" s="117"/>
      <c r="V596" s="117"/>
      <c r="W596" s="199"/>
      <c r="X596" s="199"/>
      <c r="Y596" s="199"/>
      <c r="Z596" s="199"/>
    </row>
    <row r="597" spans="2:26" x14ac:dyDescent="0.3">
      <c r="B597" s="200"/>
      <c r="C597" s="117"/>
      <c r="D597" s="151" t="s">
        <v>1107</v>
      </c>
      <c r="E597" s="72">
        <v>17</v>
      </c>
      <c r="F597" s="49" t="s">
        <v>1421</v>
      </c>
      <c r="G597" s="204"/>
      <c r="H597" s="230" t="s">
        <v>373</v>
      </c>
      <c r="I597" s="268" t="s">
        <v>783</v>
      </c>
      <c r="J597" s="117" t="str">
        <f t="shared" si="11"/>
        <v>Torjun</v>
      </c>
      <c r="K597" s="117"/>
      <c r="L597" s="117"/>
      <c r="M597" s="230" t="s">
        <v>459</v>
      </c>
      <c r="N597" s="117"/>
      <c r="O597" s="204" t="s">
        <v>359</v>
      </c>
      <c r="P597" s="117"/>
      <c r="Q597" s="204" t="s">
        <v>713</v>
      </c>
      <c r="R597" s="117">
        <v>-7.1589163999999998</v>
      </c>
      <c r="S597" s="117">
        <v>113.2017768</v>
      </c>
      <c r="T597" s="205"/>
      <c r="U597" s="117"/>
      <c r="V597" s="117"/>
      <c r="W597" s="199"/>
      <c r="X597" s="199"/>
      <c r="Y597" s="199"/>
      <c r="Z597" s="199"/>
    </row>
    <row r="598" spans="2:26" x14ac:dyDescent="0.3">
      <c r="B598" s="200"/>
      <c r="C598" s="117"/>
      <c r="D598" s="251" t="s">
        <v>1108</v>
      </c>
      <c r="E598" s="72">
        <v>25</v>
      </c>
      <c r="F598" s="47" t="s">
        <v>1423</v>
      </c>
      <c r="G598" s="204"/>
      <c r="H598" s="276" t="s">
        <v>374</v>
      </c>
      <c r="I598" s="230" t="s">
        <v>783</v>
      </c>
      <c r="J598" s="117" t="str">
        <f t="shared" si="11"/>
        <v>Torjun</v>
      </c>
      <c r="K598" s="117"/>
      <c r="L598" s="117"/>
      <c r="M598" s="268" t="s">
        <v>459</v>
      </c>
      <c r="N598" s="117"/>
      <c r="O598" s="204" t="s">
        <v>359</v>
      </c>
      <c r="P598" s="117"/>
      <c r="Q598" s="204" t="s">
        <v>713</v>
      </c>
      <c r="R598" s="117">
        <v>-7.1588218000000001</v>
      </c>
      <c r="S598" s="117">
        <v>113.20155750000001</v>
      </c>
      <c r="T598" s="205"/>
      <c r="U598" s="117"/>
      <c r="V598" s="117"/>
      <c r="W598" s="199"/>
      <c r="X598" s="199"/>
      <c r="Y598" s="199"/>
      <c r="Z598" s="199"/>
    </row>
    <row r="599" spans="2:26" x14ac:dyDescent="0.3">
      <c r="B599" s="200"/>
      <c r="C599" s="117"/>
      <c r="D599" s="145" t="s">
        <v>1109</v>
      </c>
      <c r="E599" s="72">
        <v>24</v>
      </c>
      <c r="F599" s="47" t="s">
        <v>1421</v>
      </c>
      <c r="G599" s="204"/>
      <c r="H599" s="43" t="s">
        <v>375</v>
      </c>
      <c r="I599" s="230" t="s">
        <v>783</v>
      </c>
      <c r="J599" s="117" t="str">
        <f t="shared" si="11"/>
        <v>Torjun</v>
      </c>
      <c r="K599" s="117"/>
      <c r="L599" s="117"/>
      <c r="M599" s="230" t="s">
        <v>459</v>
      </c>
      <c r="N599" s="117"/>
      <c r="O599" s="204" t="s">
        <v>359</v>
      </c>
      <c r="P599" s="117"/>
      <c r="Q599" s="204" t="s">
        <v>713</v>
      </c>
      <c r="R599" s="117">
        <v>-7.1588421999999996</v>
      </c>
      <c r="S599" s="117">
        <v>113.20201659999999</v>
      </c>
      <c r="T599" s="205"/>
      <c r="U599" s="117"/>
      <c r="V599" s="117"/>
      <c r="W599" s="199"/>
      <c r="X599" s="199"/>
      <c r="Y599" s="199"/>
      <c r="Z599" s="199"/>
    </row>
    <row r="600" spans="2:26" x14ac:dyDescent="0.3">
      <c r="B600" s="200"/>
      <c r="C600" s="117"/>
      <c r="D600" s="145" t="s">
        <v>1192</v>
      </c>
      <c r="E600" s="72" t="s">
        <v>1450</v>
      </c>
      <c r="F600" s="49" t="s">
        <v>1423</v>
      </c>
      <c r="G600" s="204"/>
      <c r="H600" s="230" t="s">
        <v>373</v>
      </c>
      <c r="I600" s="230" t="s">
        <v>783</v>
      </c>
      <c r="J600" s="117" t="str">
        <f t="shared" si="11"/>
        <v>Torjun</v>
      </c>
      <c r="K600" s="117"/>
      <c r="L600" s="117"/>
      <c r="M600" s="230" t="s">
        <v>459</v>
      </c>
      <c r="N600" s="117"/>
      <c r="O600" s="204" t="s">
        <v>359</v>
      </c>
      <c r="P600" s="117"/>
      <c r="Q600" s="204" t="s">
        <v>713</v>
      </c>
      <c r="R600" s="117">
        <v>-7.158493</v>
      </c>
      <c r="S600" s="117">
        <v>113.2012675</v>
      </c>
      <c r="T600" s="205"/>
      <c r="U600" s="117"/>
      <c r="V600" s="117"/>
      <c r="W600" s="199"/>
      <c r="X600" s="199"/>
      <c r="Y600" s="199"/>
      <c r="Z600" s="199"/>
    </row>
    <row r="601" spans="2:26" x14ac:dyDescent="0.3">
      <c r="B601" s="200"/>
      <c r="C601" s="117"/>
      <c r="D601" s="145" t="s">
        <v>1214</v>
      </c>
      <c r="E601" s="72" t="s">
        <v>1429</v>
      </c>
      <c r="F601" s="47" t="s">
        <v>1423</v>
      </c>
      <c r="G601" s="204"/>
      <c r="H601" s="43" t="s">
        <v>458</v>
      </c>
      <c r="I601" s="43" t="s">
        <v>783</v>
      </c>
      <c r="J601" s="117" t="str">
        <f t="shared" si="11"/>
        <v>Torjun</v>
      </c>
      <c r="K601" s="117"/>
      <c r="L601" s="117"/>
      <c r="M601" s="43" t="s">
        <v>459</v>
      </c>
      <c r="N601" s="117"/>
      <c r="O601" s="204" t="s">
        <v>359</v>
      </c>
      <c r="P601" s="117"/>
      <c r="Q601" s="204" t="s">
        <v>713</v>
      </c>
      <c r="R601" s="117">
        <v>-7.1591985999999999</v>
      </c>
      <c r="S601" s="117">
        <v>113.20209010000001</v>
      </c>
      <c r="T601" s="205"/>
      <c r="U601" s="117"/>
      <c r="V601" s="117"/>
      <c r="W601" s="199"/>
      <c r="X601" s="199"/>
      <c r="Y601" s="199"/>
      <c r="Z601" s="199"/>
    </row>
    <row r="602" spans="2:26" x14ac:dyDescent="0.3">
      <c r="B602" s="200"/>
      <c r="C602" s="117"/>
      <c r="D602" s="145" t="s">
        <v>1215</v>
      </c>
      <c r="E602" s="72"/>
      <c r="F602" s="47" t="s">
        <v>1423</v>
      </c>
      <c r="G602" s="204"/>
      <c r="H602" s="43" t="s">
        <v>459</v>
      </c>
      <c r="I602" s="43" t="s">
        <v>783</v>
      </c>
      <c r="J602" s="117" t="str">
        <f t="shared" si="11"/>
        <v>Torjun</v>
      </c>
      <c r="K602" s="117"/>
      <c r="L602" s="117"/>
      <c r="M602" s="43" t="s">
        <v>459</v>
      </c>
      <c r="N602" s="117"/>
      <c r="O602" s="204" t="s">
        <v>359</v>
      </c>
      <c r="P602" s="117"/>
      <c r="Q602" s="204" t="s">
        <v>713</v>
      </c>
      <c r="R602" s="117">
        <v>-7.1588922000000004</v>
      </c>
      <c r="S602" s="117">
        <v>113.20129540000001</v>
      </c>
      <c r="T602" s="205"/>
      <c r="U602" s="117"/>
      <c r="V602" s="117"/>
      <c r="W602" s="199"/>
      <c r="X602" s="199"/>
      <c r="Y602" s="199"/>
      <c r="Z602" s="199"/>
    </row>
    <row r="603" spans="2:26" x14ac:dyDescent="0.3">
      <c r="B603" s="200"/>
      <c r="C603" s="117"/>
      <c r="D603" s="145" t="s">
        <v>1216</v>
      </c>
      <c r="E603" s="72">
        <v>23</v>
      </c>
      <c r="F603" s="47" t="s">
        <v>1423</v>
      </c>
      <c r="G603" s="204"/>
      <c r="H603" s="230" t="s">
        <v>373</v>
      </c>
      <c r="I603" s="230" t="s">
        <v>783</v>
      </c>
      <c r="J603" s="117" t="str">
        <f t="shared" si="11"/>
        <v>Torjun</v>
      </c>
      <c r="K603" s="117"/>
      <c r="L603" s="117"/>
      <c r="M603" s="230" t="s">
        <v>459</v>
      </c>
      <c r="N603" s="117"/>
      <c r="O603" s="204" t="s">
        <v>359</v>
      </c>
      <c r="P603" s="117"/>
      <c r="Q603" s="204" t="s">
        <v>713</v>
      </c>
      <c r="R603" s="117">
        <v>-7.1593594999999999</v>
      </c>
      <c r="S603" s="117">
        <v>113.2021039</v>
      </c>
      <c r="T603" s="205"/>
      <c r="U603" s="117"/>
      <c r="V603" s="117"/>
      <c r="W603" s="199"/>
      <c r="X603" s="199"/>
      <c r="Y603" s="199"/>
      <c r="Z603" s="199"/>
    </row>
    <row r="604" spans="2:26" x14ac:dyDescent="0.3">
      <c r="B604" s="200"/>
      <c r="C604" s="117"/>
      <c r="D604" s="145" t="s">
        <v>1227</v>
      </c>
      <c r="E604" s="72">
        <v>50</v>
      </c>
      <c r="F604" s="47" t="s">
        <v>1421</v>
      </c>
      <c r="G604" s="204"/>
      <c r="H604" s="43" t="s">
        <v>469</v>
      </c>
      <c r="I604" s="43" t="s">
        <v>783</v>
      </c>
      <c r="J604" s="117" t="str">
        <f t="shared" si="11"/>
        <v>Torjun</v>
      </c>
      <c r="K604" s="117"/>
      <c r="L604" s="117"/>
      <c r="M604" s="43" t="s">
        <v>459</v>
      </c>
      <c r="N604" s="117"/>
      <c r="O604" s="204" t="s">
        <v>359</v>
      </c>
      <c r="P604" s="117"/>
      <c r="Q604" s="204" t="s">
        <v>713</v>
      </c>
      <c r="R604" s="117">
        <v>-7.1589304</v>
      </c>
      <c r="S604" s="117">
        <v>113.2012866</v>
      </c>
      <c r="T604" s="205"/>
      <c r="U604" s="117"/>
      <c r="V604" s="117"/>
      <c r="W604" s="199"/>
      <c r="X604" s="199"/>
      <c r="Y604" s="199"/>
      <c r="Z604" s="199"/>
    </row>
    <row r="605" spans="2:26" x14ac:dyDescent="0.3">
      <c r="B605" s="200"/>
      <c r="C605" s="117"/>
      <c r="D605" s="145" t="s">
        <v>1261</v>
      </c>
      <c r="E605" s="72">
        <v>36</v>
      </c>
      <c r="F605" s="47" t="s">
        <v>1421</v>
      </c>
      <c r="G605" s="204"/>
      <c r="H605" s="230" t="s">
        <v>459</v>
      </c>
      <c r="I605" s="43" t="s">
        <v>783</v>
      </c>
      <c r="J605" s="117" t="str">
        <f t="shared" si="11"/>
        <v>Torjun</v>
      </c>
      <c r="K605" s="117"/>
      <c r="L605" s="117"/>
      <c r="M605" s="43" t="s">
        <v>459</v>
      </c>
      <c r="N605" s="117"/>
      <c r="O605" s="204" t="s">
        <v>359</v>
      </c>
      <c r="P605" s="117"/>
      <c r="Q605" s="204" t="s">
        <v>713</v>
      </c>
      <c r="R605" s="117">
        <v>-7.1590375999999996</v>
      </c>
      <c r="S605" s="117">
        <v>113.20199049999999</v>
      </c>
      <c r="T605" s="205"/>
      <c r="U605" s="117"/>
      <c r="V605" s="117"/>
      <c r="W605" s="199"/>
      <c r="X605" s="199"/>
      <c r="Y605" s="199"/>
      <c r="Z605" s="199"/>
    </row>
    <row r="606" spans="2:26" x14ac:dyDescent="0.3">
      <c r="B606" s="200"/>
      <c r="C606" s="117"/>
      <c r="D606" s="212" t="s">
        <v>1271</v>
      </c>
      <c r="E606" s="72">
        <v>33</v>
      </c>
      <c r="F606" s="49" t="s">
        <v>1423</v>
      </c>
      <c r="G606" s="204"/>
      <c r="H606" s="159" t="s">
        <v>374</v>
      </c>
      <c r="I606" s="159" t="s">
        <v>783</v>
      </c>
      <c r="J606" s="117" t="str">
        <f t="shared" si="11"/>
        <v>Torjun</v>
      </c>
      <c r="K606" s="117"/>
      <c r="L606" s="117"/>
      <c r="M606" s="159" t="s">
        <v>459</v>
      </c>
      <c r="N606" s="117"/>
      <c r="O606" s="204" t="s">
        <v>359</v>
      </c>
      <c r="P606" s="117"/>
      <c r="Q606" s="204" t="s">
        <v>713</v>
      </c>
      <c r="R606" s="117">
        <v>-7.1592586999999996</v>
      </c>
      <c r="S606" s="117">
        <v>113.2013816</v>
      </c>
      <c r="T606" s="205"/>
      <c r="U606" s="117"/>
      <c r="V606" s="117"/>
      <c r="W606" s="199"/>
      <c r="X606" s="199"/>
      <c r="Y606" s="199"/>
      <c r="Z606" s="199"/>
    </row>
    <row r="607" spans="2:26" x14ac:dyDescent="0.3">
      <c r="B607" s="200"/>
      <c r="C607" s="117"/>
      <c r="D607" s="157" t="s">
        <v>1289</v>
      </c>
      <c r="E607" s="72">
        <v>53</v>
      </c>
      <c r="F607" s="49" t="s">
        <v>1421</v>
      </c>
      <c r="G607" s="204"/>
      <c r="H607" s="159" t="s">
        <v>518</v>
      </c>
      <c r="I607" s="159" t="s">
        <v>783</v>
      </c>
      <c r="J607" s="117" t="str">
        <f t="shared" ref="J607:J610" si="12">PROPER(I607)</f>
        <v>Torjun</v>
      </c>
      <c r="K607" s="117"/>
      <c r="L607" s="117"/>
      <c r="M607" s="159" t="s">
        <v>459</v>
      </c>
      <c r="N607" s="117"/>
      <c r="O607" s="204" t="s">
        <v>359</v>
      </c>
      <c r="P607" s="117"/>
      <c r="Q607" s="204" t="s">
        <v>713</v>
      </c>
      <c r="R607" s="117">
        <v>-7.1586631000000001</v>
      </c>
      <c r="S607" s="117">
        <v>113.20193039999999</v>
      </c>
      <c r="T607" s="205"/>
      <c r="U607" s="117"/>
      <c r="V607" s="117"/>
      <c r="W607" s="199"/>
      <c r="X607" s="199"/>
      <c r="Y607" s="199"/>
      <c r="Z607" s="199"/>
    </row>
    <row r="608" spans="2:26" x14ac:dyDescent="0.3">
      <c r="B608" s="200"/>
      <c r="C608" s="117"/>
      <c r="D608" s="151" t="s">
        <v>1295</v>
      </c>
      <c r="E608" s="72">
        <v>47</v>
      </c>
      <c r="F608" s="49" t="s">
        <v>1423</v>
      </c>
      <c r="G608" s="204"/>
      <c r="H608" s="230"/>
      <c r="I608" s="230" t="s">
        <v>783</v>
      </c>
      <c r="J608" s="117" t="str">
        <f t="shared" si="12"/>
        <v>Torjun</v>
      </c>
      <c r="K608" s="117"/>
      <c r="L608" s="117"/>
      <c r="M608" s="230" t="s">
        <v>459</v>
      </c>
      <c r="N608" s="117"/>
      <c r="O608" s="204" t="s">
        <v>359</v>
      </c>
      <c r="P608" s="117"/>
      <c r="Q608" s="204" t="s">
        <v>713</v>
      </c>
      <c r="R608" s="117">
        <v>-7.1589397999999997</v>
      </c>
      <c r="S608" s="117">
        <v>113.2020723</v>
      </c>
      <c r="T608" s="205"/>
      <c r="U608" s="117"/>
      <c r="V608" s="117"/>
      <c r="W608" s="199"/>
      <c r="X608" s="199"/>
      <c r="Y608" s="199"/>
      <c r="Z608" s="199"/>
    </row>
    <row r="609" spans="2:26" x14ac:dyDescent="0.3">
      <c r="B609" s="200"/>
      <c r="C609" s="117"/>
      <c r="D609" s="151" t="s">
        <v>1367</v>
      </c>
      <c r="E609" s="72">
        <v>31</v>
      </c>
      <c r="F609" s="49" t="s">
        <v>1421</v>
      </c>
      <c r="G609" s="204"/>
      <c r="H609" s="230"/>
      <c r="I609" s="230" t="s">
        <v>783</v>
      </c>
      <c r="J609" s="117" t="str">
        <f t="shared" si="12"/>
        <v>Torjun</v>
      </c>
      <c r="K609" s="117"/>
      <c r="L609" s="117"/>
      <c r="M609" s="230" t="s">
        <v>459</v>
      </c>
      <c r="N609" s="117"/>
      <c r="O609" s="204" t="s">
        <v>359</v>
      </c>
      <c r="P609" s="117"/>
      <c r="Q609" s="204" t="s">
        <v>713</v>
      </c>
      <c r="R609" s="117">
        <v>-7.1588922000000004</v>
      </c>
      <c r="S609" s="117">
        <v>113.2019883</v>
      </c>
      <c r="T609" s="205"/>
      <c r="U609" s="117"/>
      <c r="V609" s="117"/>
      <c r="W609" s="199"/>
      <c r="X609" s="199"/>
      <c r="Y609" s="199"/>
      <c r="Z609" s="199"/>
    </row>
    <row r="610" spans="2:26" x14ac:dyDescent="0.3">
      <c r="B610" s="200"/>
      <c r="C610" s="117"/>
      <c r="D610" s="151" t="s">
        <v>1076</v>
      </c>
      <c r="E610" s="72" t="s">
        <v>1447</v>
      </c>
      <c r="F610" s="49" t="s">
        <v>1421</v>
      </c>
      <c r="G610" s="204"/>
      <c r="H610" s="230"/>
      <c r="I610" s="230" t="s">
        <v>783</v>
      </c>
      <c r="J610" s="117" t="str">
        <f t="shared" si="12"/>
        <v>Torjun</v>
      </c>
      <c r="K610" s="117"/>
      <c r="L610" s="117"/>
      <c r="M610" s="230" t="s">
        <v>459</v>
      </c>
      <c r="N610" s="117"/>
      <c r="O610" s="204" t="s">
        <v>359</v>
      </c>
      <c r="P610" s="117"/>
      <c r="Q610" s="204" t="s">
        <v>713</v>
      </c>
      <c r="R610" s="117">
        <v>-7.1593594999999999</v>
      </c>
      <c r="S610" s="117">
        <v>113.2015392</v>
      </c>
      <c r="T610" s="205"/>
      <c r="U610" s="117"/>
      <c r="V610" s="117"/>
      <c r="W610" s="199"/>
      <c r="X610" s="199"/>
      <c r="Y610" s="199"/>
      <c r="Z610" s="199"/>
    </row>
    <row r="611" spans="2:26" x14ac:dyDescent="0.3">
      <c r="B611" s="248"/>
      <c r="C611" s="229"/>
      <c r="D611" s="228"/>
      <c r="E611" s="228"/>
      <c r="F611" s="228"/>
      <c r="G611" s="267"/>
      <c r="H611" s="227"/>
      <c r="I611" s="227"/>
      <c r="J611" s="229"/>
      <c r="K611" s="229"/>
      <c r="L611" s="229"/>
      <c r="M611" s="227"/>
      <c r="N611" s="229" t="s">
        <v>9</v>
      </c>
      <c r="O611" s="287" t="s">
        <v>10</v>
      </c>
      <c r="P611" s="267"/>
      <c r="Q611" s="267" t="s">
        <v>26</v>
      </c>
      <c r="R611" s="229"/>
      <c r="S611" s="117"/>
      <c r="T611" s="229"/>
      <c r="U611" s="267"/>
      <c r="V611" s="229"/>
      <c r="W611" s="229"/>
      <c r="X611" s="199"/>
      <c r="Y611" s="199"/>
      <c r="Z611" s="19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H549"/>
  <sheetViews>
    <sheetView topLeftCell="A34" workbookViewId="0">
      <selection activeCell="G45" sqref="G2:G45"/>
    </sheetView>
  </sheetViews>
  <sheetFormatPr defaultRowHeight="14.4" x14ac:dyDescent="0.3"/>
  <cols>
    <col min="3" max="3" width="8.88671875" style="82"/>
    <col min="5" max="5" width="21.44140625" bestFit="1" customWidth="1"/>
    <col min="6" max="6" width="25.6640625" bestFit="1" customWidth="1"/>
    <col min="7" max="8" width="17.5546875" bestFit="1" customWidth="1"/>
  </cols>
  <sheetData>
    <row r="2" spans="5:8" x14ac:dyDescent="0.3">
      <c r="E2" s="297" t="s">
        <v>564</v>
      </c>
      <c r="F2" s="376" t="s">
        <v>1500</v>
      </c>
      <c r="G2" t="str">
        <f>PROPER(E2)</f>
        <v>Robatal</v>
      </c>
      <c r="H2" s="354" t="str">
        <f>PROPER(F2)</f>
        <v>Planggaran</v>
      </c>
    </row>
    <row r="3" spans="5:8" x14ac:dyDescent="0.3">
      <c r="E3" s="297" t="s">
        <v>1501</v>
      </c>
      <c r="F3" s="376" t="s">
        <v>1501</v>
      </c>
      <c r="G3" s="354" t="str">
        <f t="shared" ref="G3:G66" si="0">PROPER(E3)</f>
        <v>Gunung Sekar</v>
      </c>
      <c r="H3" s="354" t="str">
        <f t="shared" ref="H3:H66" si="1">PROPER(F3)</f>
        <v>Gunung Sekar</v>
      </c>
    </row>
    <row r="4" spans="5:8" x14ac:dyDescent="0.3">
      <c r="E4" s="297" t="s">
        <v>1531</v>
      </c>
      <c r="F4" s="376" t="s">
        <v>545</v>
      </c>
      <c r="G4" s="354" t="str">
        <f t="shared" si="0"/>
        <v>Karang Dalam</v>
      </c>
      <c r="H4" s="354" t="str">
        <f t="shared" si="1"/>
        <v>Rabasan</v>
      </c>
    </row>
    <row r="5" spans="5:8" x14ac:dyDescent="0.3">
      <c r="E5" s="297" t="s">
        <v>1902</v>
      </c>
      <c r="F5" s="376" t="s">
        <v>415</v>
      </c>
      <c r="G5" s="354" t="str">
        <f t="shared" si="0"/>
        <v>P Mandangin</v>
      </c>
      <c r="H5" s="354" t="str">
        <f t="shared" si="1"/>
        <v>Planggaran Timur</v>
      </c>
    </row>
    <row r="6" spans="5:8" x14ac:dyDescent="0.3">
      <c r="E6" s="297" t="s">
        <v>571</v>
      </c>
      <c r="F6" s="376" t="s">
        <v>1503</v>
      </c>
      <c r="G6" s="354" t="str">
        <f t="shared" si="0"/>
        <v>Banyuanyar</v>
      </c>
      <c r="H6" s="354" t="str">
        <f t="shared" si="1"/>
        <v>Rong Tengah</v>
      </c>
    </row>
    <row r="7" spans="5:8" x14ac:dyDescent="0.3">
      <c r="E7" s="297" t="s">
        <v>2072</v>
      </c>
      <c r="F7" s="376" t="s">
        <v>1501</v>
      </c>
      <c r="G7" s="354" t="str">
        <f t="shared" si="0"/>
        <v>Moktesareh</v>
      </c>
      <c r="H7" s="354" t="str">
        <f t="shared" si="1"/>
        <v>Gunung Sekar</v>
      </c>
    </row>
    <row r="8" spans="5:8" x14ac:dyDescent="0.3">
      <c r="E8" s="297" t="s">
        <v>1538</v>
      </c>
      <c r="F8" s="376" t="s">
        <v>1503</v>
      </c>
      <c r="G8" s="354" t="str">
        <f t="shared" si="0"/>
        <v>Tambaan</v>
      </c>
      <c r="H8" s="354" t="str">
        <f t="shared" si="1"/>
        <v>Rong Tengah</v>
      </c>
    </row>
    <row r="9" spans="5:8" x14ac:dyDescent="0.3">
      <c r="E9" s="297" t="s">
        <v>1501</v>
      </c>
      <c r="F9" s="376" t="s">
        <v>542</v>
      </c>
      <c r="G9" s="354" t="str">
        <f t="shared" si="0"/>
        <v>Gunung Sekar</v>
      </c>
      <c r="H9" s="354" t="str">
        <f t="shared" si="1"/>
        <v>Pangarengan</v>
      </c>
    </row>
    <row r="10" spans="5:8" x14ac:dyDescent="0.3">
      <c r="E10" s="297" t="s">
        <v>1902</v>
      </c>
      <c r="F10" s="375" t="s">
        <v>1504</v>
      </c>
      <c r="G10" s="354" t="str">
        <f t="shared" si="0"/>
        <v>P Mandangin</v>
      </c>
      <c r="H10" s="354" t="str">
        <f t="shared" si="1"/>
        <v>Jungkarang</v>
      </c>
    </row>
    <row r="11" spans="5:8" x14ac:dyDescent="0.3">
      <c r="E11" s="297" t="s">
        <v>1501</v>
      </c>
      <c r="F11" s="377" t="s">
        <v>1505</v>
      </c>
      <c r="G11" s="354" t="str">
        <f t="shared" si="0"/>
        <v>Gunung Sekar</v>
      </c>
      <c r="H11" s="354" t="str">
        <f t="shared" si="1"/>
        <v>Labuhan</v>
      </c>
    </row>
    <row r="12" spans="5:8" x14ac:dyDescent="0.3">
      <c r="E12" s="297" t="s">
        <v>1558</v>
      </c>
      <c r="F12" s="376" t="s">
        <v>1506</v>
      </c>
      <c r="G12" s="354" t="str">
        <f t="shared" si="0"/>
        <v>Bunten Barat</v>
      </c>
      <c r="H12" s="354" t="str">
        <f t="shared" si="1"/>
        <v>Polagan</v>
      </c>
    </row>
    <row r="13" spans="5:8" x14ac:dyDescent="0.3">
      <c r="E13" s="297" t="s">
        <v>1501</v>
      </c>
      <c r="F13" s="376" t="s">
        <v>1507</v>
      </c>
      <c r="G13" s="354" t="str">
        <f t="shared" si="0"/>
        <v>Gunung Sekar</v>
      </c>
      <c r="H13" s="354" t="str">
        <f t="shared" si="1"/>
        <v>Astapah</v>
      </c>
    </row>
    <row r="14" spans="5:8" x14ac:dyDescent="0.3">
      <c r="E14" s="297" t="s">
        <v>571</v>
      </c>
      <c r="F14" s="380" t="s">
        <v>1508</v>
      </c>
      <c r="G14" s="354" t="str">
        <f t="shared" si="0"/>
        <v>Banyuanyar</v>
      </c>
      <c r="H14" s="354" t="str">
        <f t="shared" si="1"/>
        <v>Rong Dalem</v>
      </c>
    </row>
    <row r="15" spans="5:8" x14ac:dyDescent="0.3">
      <c r="E15" s="297" t="s">
        <v>1501</v>
      </c>
      <c r="F15" s="380" t="s">
        <v>1509</v>
      </c>
      <c r="G15" s="354" t="str">
        <f t="shared" si="0"/>
        <v>Gunung Sekar</v>
      </c>
      <c r="H15" s="354" t="str">
        <f>PROPER(F15)</f>
        <v>Karangpenang Onjur</v>
      </c>
    </row>
    <row r="16" spans="5:8" x14ac:dyDescent="0.3">
      <c r="E16" s="297" t="s">
        <v>561</v>
      </c>
      <c r="F16" s="380" t="s">
        <v>1510</v>
      </c>
      <c r="G16" s="354" t="str">
        <f t="shared" si="0"/>
        <v>Omben</v>
      </c>
      <c r="H16" s="354" t="str">
        <f t="shared" si="1"/>
        <v>Blu'Uran</v>
      </c>
    </row>
    <row r="17" spans="5:8" x14ac:dyDescent="0.3">
      <c r="E17" s="297" t="s">
        <v>2073</v>
      </c>
      <c r="F17" s="375" t="s">
        <v>1511</v>
      </c>
      <c r="G17" s="354" t="str">
        <f t="shared" si="0"/>
        <v>Pasean</v>
      </c>
      <c r="H17" s="354" t="str">
        <f t="shared" si="1"/>
        <v>Kamondung</v>
      </c>
    </row>
    <row r="18" spans="5:8" x14ac:dyDescent="0.3">
      <c r="E18" s="297" t="s">
        <v>2074</v>
      </c>
      <c r="F18" s="376" t="s">
        <v>569</v>
      </c>
      <c r="G18" s="354" t="str">
        <f t="shared" si="0"/>
        <v>Pangelen</v>
      </c>
      <c r="H18" s="354" t="str">
        <f t="shared" si="1"/>
        <v>Bancelok</v>
      </c>
    </row>
    <row r="19" spans="5:8" x14ac:dyDescent="0.3">
      <c r="E19" s="297" t="s">
        <v>1501</v>
      </c>
      <c r="F19" s="376" t="s">
        <v>570</v>
      </c>
      <c r="G19" s="354" t="str">
        <f t="shared" si="0"/>
        <v>Gunung Sekar</v>
      </c>
      <c r="H19" s="354" t="str">
        <f t="shared" si="1"/>
        <v>Asem Rajeh</v>
      </c>
    </row>
    <row r="20" spans="5:8" x14ac:dyDescent="0.3">
      <c r="E20" s="297" t="s">
        <v>1501</v>
      </c>
      <c r="F20" s="376" t="s">
        <v>569</v>
      </c>
      <c r="G20" s="354" t="str">
        <f t="shared" si="0"/>
        <v>Gunung Sekar</v>
      </c>
      <c r="H20" s="354" t="str">
        <f t="shared" si="1"/>
        <v>Bancelok</v>
      </c>
    </row>
    <row r="21" spans="5:8" x14ac:dyDescent="0.3">
      <c r="E21" s="297" t="s">
        <v>1506</v>
      </c>
      <c r="F21" s="378" t="s">
        <v>559</v>
      </c>
      <c r="G21" s="354" t="str">
        <f t="shared" si="0"/>
        <v>Polagan</v>
      </c>
      <c r="H21" s="354" t="str">
        <f t="shared" si="1"/>
        <v>Jrengik</v>
      </c>
    </row>
    <row r="22" spans="5:8" x14ac:dyDescent="0.3">
      <c r="E22" s="297" t="s">
        <v>405</v>
      </c>
      <c r="F22" s="380" t="s">
        <v>1512</v>
      </c>
      <c r="G22" s="354" t="str">
        <f t="shared" si="0"/>
        <v>Noreh</v>
      </c>
      <c r="H22" s="354" t="str">
        <f t="shared" si="1"/>
        <v>Batu Karang</v>
      </c>
    </row>
    <row r="23" spans="5:8" x14ac:dyDescent="0.3">
      <c r="E23" s="297" t="s">
        <v>362</v>
      </c>
      <c r="F23" s="380" t="s">
        <v>1513</v>
      </c>
      <c r="G23" s="354" t="str">
        <f t="shared" si="0"/>
        <v>Ketapang Daya</v>
      </c>
      <c r="H23" s="354" t="str">
        <f t="shared" si="1"/>
        <v>Rohayu</v>
      </c>
    </row>
    <row r="24" spans="5:8" x14ac:dyDescent="0.3">
      <c r="E24" s="297" t="s">
        <v>564</v>
      </c>
      <c r="F24" s="380" t="s">
        <v>421</v>
      </c>
      <c r="G24" s="354" t="str">
        <f t="shared" si="0"/>
        <v>Robatal</v>
      </c>
      <c r="H24" s="354" t="str">
        <f t="shared" si="1"/>
        <v>Gunung Eleh</v>
      </c>
    </row>
    <row r="25" spans="5:8" x14ac:dyDescent="0.3">
      <c r="E25" s="297" t="s">
        <v>1563</v>
      </c>
      <c r="F25" s="375" t="s">
        <v>571</v>
      </c>
      <c r="G25" s="354" t="str">
        <f t="shared" si="0"/>
        <v>Kramat</v>
      </c>
      <c r="H25" s="354" t="str">
        <f t="shared" si="1"/>
        <v>Banyuanyar</v>
      </c>
    </row>
    <row r="26" spans="5:8" x14ac:dyDescent="0.3">
      <c r="E26" s="297" t="s">
        <v>1501</v>
      </c>
      <c r="F26" s="381" t="s">
        <v>572</v>
      </c>
      <c r="G26" s="354" t="str">
        <f t="shared" si="0"/>
        <v>Gunung Sekar</v>
      </c>
      <c r="H26" s="354" t="str">
        <f t="shared" si="1"/>
        <v>Kamoning</v>
      </c>
    </row>
    <row r="27" spans="5:8" x14ac:dyDescent="0.3">
      <c r="E27" s="297" t="s">
        <v>1538</v>
      </c>
      <c r="F27" s="381" t="s">
        <v>1501</v>
      </c>
      <c r="G27" s="354" t="str">
        <f t="shared" si="0"/>
        <v>Tambaan</v>
      </c>
      <c r="H27" s="354" t="str">
        <f t="shared" si="1"/>
        <v>Gunung Sekar</v>
      </c>
    </row>
    <row r="28" spans="5:8" x14ac:dyDescent="0.3">
      <c r="E28" s="297" t="s">
        <v>571</v>
      </c>
      <c r="F28" s="381" t="s">
        <v>573</v>
      </c>
      <c r="G28" s="354" t="str">
        <f t="shared" si="0"/>
        <v>Banyuanyar</v>
      </c>
      <c r="H28" s="354" t="str">
        <f t="shared" si="1"/>
        <v>Baruh</v>
      </c>
    </row>
    <row r="29" spans="5:8" x14ac:dyDescent="0.3">
      <c r="E29" s="297" t="s">
        <v>459</v>
      </c>
      <c r="F29" s="378" t="s">
        <v>520</v>
      </c>
      <c r="G29" s="354" t="str">
        <f t="shared" si="0"/>
        <v>Torjun</v>
      </c>
      <c r="H29" s="354" t="str">
        <f t="shared" si="1"/>
        <v>Barunggagah</v>
      </c>
    </row>
    <row r="30" spans="5:8" x14ac:dyDescent="0.3">
      <c r="E30" s="297" t="s">
        <v>1538</v>
      </c>
      <c r="F30" s="381" t="s">
        <v>535</v>
      </c>
      <c r="G30" s="354" t="str">
        <f t="shared" si="0"/>
        <v>Tambaan</v>
      </c>
      <c r="H30" s="354" t="str">
        <f t="shared" si="1"/>
        <v>Tambelangan</v>
      </c>
    </row>
    <row r="31" spans="5:8" x14ac:dyDescent="0.3">
      <c r="E31" s="297" t="s">
        <v>1501</v>
      </c>
      <c r="F31" s="375" t="s">
        <v>1514</v>
      </c>
      <c r="G31" s="354" t="str">
        <f t="shared" si="0"/>
        <v>Gunung Sekar</v>
      </c>
      <c r="H31" s="354" t="str">
        <f t="shared" si="1"/>
        <v>Daleman</v>
      </c>
    </row>
    <row r="32" spans="5:8" x14ac:dyDescent="0.3">
      <c r="E32" s="297" t="s">
        <v>1902</v>
      </c>
      <c r="F32" s="376" t="s">
        <v>1515</v>
      </c>
      <c r="G32" s="354" t="str">
        <f t="shared" si="0"/>
        <v>P Mandangin</v>
      </c>
      <c r="H32" s="354" t="str">
        <f t="shared" si="1"/>
        <v>Banyumas</v>
      </c>
    </row>
    <row r="33" spans="5:8" x14ac:dyDescent="0.3">
      <c r="E33" s="297" t="s">
        <v>1501</v>
      </c>
      <c r="F33" s="375" t="s">
        <v>1506</v>
      </c>
      <c r="G33" s="354" t="str">
        <f t="shared" si="0"/>
        <v>Gunung Sekar</v>
      </c>
      <c r="H33" s="354" t="str">
        <f t="shared" si="1"/>
        <v>Polagan</v>
      </c>
    </row>
    <row r="34" spans="5:8" x14ac:dyDescent="0.3">
      <c r="E34" s="297" t="s">
        <v>1469</v>
      </c>
      <c r="F34" s="375" t="s">
        <v>1506</v>
      </c>
      <c r="G34" s="354" t="str">
        <f t="shared" si="0"/>
        <v>Angsokah</v>
      </c>
      <c r="H34" s="354" t="str">
        <f t="shared" si="1"/>
        <v>Polagan</v>
      </c>
    </row>
    <row r="35" spans="5:8" x14ac:dyDescent="0.3">
      <c r="E35" s="297" t="s">
        <v>1501</v>
      </c>
      <c r="F35" s="375" t="s">
        <v>1516</v>
      </c>
      <c r="G35" s="354" t="str">
        <f t="shared" si="0"/>
        <v>Gunung Sekar</v>
      </c>
      <c r="H35" s="354" t="str">
        <f t="shared" si="1"/>
        <v>Dalpenang</v>
      </c>
    </row>
    <row r="36" spans="5:8" x14ac:dyDescent="0.3">
      <c r="E36" s="297" t="s">
        <v>1518</v>
      </c>
      <c r="F36" s="375" t="s">
        <v>574</v>
      </c>
      <c r="G36" s="354" t="str">
        <f t="shared" si="0"/>
        <v>Tambak</v>
      </c>
      <c r="H36" s="354" t="str">
        <f t="shared" si="1"/>
        <v>Mandangin</v>
      </c>
    </row>
    <row r="37" spans="5:8" x14ac:dyDescent="0.3">
      <c r="E37" s="297" t="s">
        <v>2075</v>
      </c>
      <c r="F37" s="375" t="s">
        <v>574</v>
      </c>
      <c r="G37" s="354" t="str">
        <f t="shared" si="0"/>
        <v>Tamberu Timur</v>
      </c>
      <c r="H37" s="354" t="str">
        <f t="shared" si="1"/>
        <v>Mandangin</v>
      </c>
    </row>
    <row r="38" spans="5:8" x14ac:dyDescent="0.3">
      <c r="E38" s="297" t="s">
        <v>571</v>
      </c>
      <c r="F38" s="375" t="s">
        <v>574</v>
      </c>
      <c r="G38" s="354" t="str">
        <f t="shared" si="0"/>
        <v>Banyuanyar</v>
      </c>
      <c r="H38" s="354" t="str">
        <f t="shared" si="1"/>
        <v>Mandangin</v>
      </c>
    </row>
    <row r="39" spans="5:8" x14ac:dyDescent="0.3">
      <c r="E39" s="297" t="s">
        <v>571</v>
      </c>
      <c r="F39" s="375" t="s">
        <v>574</v>
      </c>
      <c r="G39" s="354" t="str">
        <f t="shared" si="0"/>
        <v>Banyuanyar</v>
      </c>
      <c r="H39" s="354" t="str">
        <f t="shared" si="1"/>
        <v>Mandangin</v>
      </c>
    </row>
    <row r="40" spans="5:8" x14ac:dyDescent="0.3">
      <c r="E40" s="297" t="s">
        <v>1556</v>
      </c>
      <c r="F40" s="375" t="s">
        <v>574</v>
      </c>
      <c r="G40" s="354" t="str">
        <f t="shared" si="0"/>
        <v>Tamberu Laok</v>
      </c>
      <c r="H40" s="354" t="str">
        <f t="shared" si="1"/>
        <v>Mandangin</v>
      </c>
    </row>
    <row r="41" spans="5:8" x14ac:dyDescent="0.3">
      <c r="E41" s="297" t="s">
        <v>710</v>
      </c>
      <c r="F41" s="375" t="s">
        <v>574</v>
      </c>
      <c r="G41" s="354" t="str">
        <f t="shared" si="0"/>
        <v>Tamberu Barat</v>
      </c>
      <c r="H41" s="354" t="str">
        <f t="shared" si="1"/>
        <v>Mandangin</v>
      </c>
    </row>
    <row r="42" spans="5:8" x14ac:dyDescent="0.3">
      <c r="E42" s="297" t="s">
        <v>2075</v>
      </c>
      <c r="F42" s="375" t="s">
        <v>574</v>
      </c>
      <c r="G42" s="354" t="str">
        <f t="shared" si="0"/>
        <v>Tamberu Timur</v>
      </c>
      <c r="H42" s="354" t="str">
        <f t="shared" si="1"/>
        <v>Mandangin</v>
      </c>
    </row>
    <row r="43" spans="5:8" x14ac:dyDescent="0.3">
      <c r="E43" s="297" t="s">
        <v>1501</v>
      </c>
      <c r="F43" s="380" t="s">
        <v>1517</v>
      </c>
      <c r="G43" s="354" t="str">
        <f t="shared" si="0"/>
        <v>Gunung Sekar</v>
      </c>
      <c r="H43" s="354" t="str">
        <f t="shared" si="1"/>
        <v>Dh.Tanjung</v>
      </c>
    </row>
    <row r="44" spans="5:8" x14ac:dyDescent="0.3">
      <c r="E44" s="297" t="s">
        <v>1501</v>
      </c>
      <c r="F44" s="380" t="s">
        <v>1505</v>
      </c>
      <c r="G44" s="354" t="str">
        <f t="shared" si="0"/>
        <v>Gunung Sekar</v>
      </c>
      <c r="H44" s="354" t="str">
        <f t="shared" si="1"/>
        <v>Labuhan</v>
      </c>
    </row>
    <row r="45" spans="5:8" x14ac:dyDescent="0.3">
      <c r="E45" s="484" t="s">
        <v>1501</v>
      </c>
      <c r="F45" s="376" t="s">
        <v>558</v>
      </c>
      <c r="G45" s="354" t="str">
        <f t="shared" si="0"/>
        <v>Gunung Sekar</v>
      </c>
      <c r="H45" s="354" t="str">
        <f t="shared" si="1"/>
        <v>Kedungdung</v>
      </c>
    </row>
    <row r="46" spans="5:8" x14ac:dyDescent="0.3">
      <c r="E46" s="179" t="s">
        <v>558</v>
      </c>
      <c r="F46" s="376" t="s">
        <v>1970</v>
      </c>
      <c r="G46" s="354" t="str">
        <f t="shared" si="0"/>
        <v>Kedungdung</v>
      </c>
      <c r="H46" s="354" t="str">
        <f t="shared" si="1"/>
        <v>Batu Lebar</v>
      </c>
    </row>
    <row r="47" spans="5:8" x14ac:dyDescent="0.3">
      <c r="E47" s="179" t="s">
        <v>561</v>
      </c>
      <c r="F47" s="375" t="s">
        <v>1518</v>
      </c>
      <c r="G47" s="354" t="str">
        <f t="shared" si="0"/>
        <v>Omben</v>
      </c>
      <c r="H47" s="354" t="str">
        <f t="shared" si="1"/>
        <v>Tambak</v>
      </c>
    </row>
    <row r="48" spans="5:8" x14ac:dyDescent="0.3">
      <c r="E48" s="179" t="s">
        <v>561</v>
      </c>
      <c r="F48" s="380" t="s">
        <v>575</v>
      </c>
      <c r="G48" s="354" t="str">
        <f t="shared" si="0"/>
        <v>Omben</v>
      </c>
      <c r="H48" s="354" t="str">
        <f t="shared" si="1"/>
        <v>Kebun Sareh</v>
      </c>
    </row>
    <row r="49" spans="5:8" x14ac:dyDescent="0.3">
      <c r="E49" s="179" t="s">
        <v>558</v>
      </c>
      <c r="F49" s="375" t="s">
        <v>576</v>
      </c>
      <c r="G49" s="354" t="str">
        <f t="shared" si="0"/>
        <v>Kedungdung</v>
      </c>
      <c r="H49" s="354" t="str">
        <f t="shared" si="1"/>
        <v>Ombul</v>
      </c>
    </row>
    <row r="50" spans="5:8" x14ac:dyDescent="0.3">
      <c r="E50" s="178" t="s">
        <v>560</v>
      </c>
      <c r="F50" s="380" t="s">
        <v>405</v>
      </c>
      <c r="G50" s="354" t="str">
        <f t="shared" si="0"/>
        <v>Sreseh</v>
      </c>
      <c r="H50" s="354" t="str">
        <f t="shared" si="1"/>
        <v>Noreh</v>
      </c>
    </row>
    <row r="51" spans="5:8" x14ac:dyDescent="0.3">
      <c r="E51" s="178" t="s">
        <v>560</v>
      </c>
      <c r="F51" s="380" t="s">
        <v>405</v>
      </c>
      <c r="G51" s="354" t="str">
        <f t="shared" si="0"/>
        <v>Sreseh</v>
      </c>
      <c r="H51" s="354" t="str">
        <f t="shared" si="1"/>
        <v>Noreh</v>
      </c>
    </row>
    <row r="52" spans="5:8" x14ac:dyDescent="0.3">
      <c r="E52" s="178" t="s">
        <v>521</v>
      </c>
      <c r="F52" s="375" t="s">
        <v>1519</v>
      </c>
      <c r="G52" s="354" t="str">
        <f t="shared" si="0"/>
        <v>Camplong</v>
      </c>
      <c r="H52" s="354" t="str">
        <f t="shared" si="1"/>
        <v>Plampaan</v>
      </c>
    </row>
    <row r="53" spans="5:8" x14ac:dyDescent="0.3">
      <c r="E53" s="119" t="s">
        <v>535</v>
      </c>
      <c r="F53" s="378" t="s">
        <v>577</v>
      </c>
      <c r="G53" s="354" t="str">
        <f t="shared" si="0"/>
        <v>Tambelangan</v>
      </c>
      <c r="H53" s="354" t="str">
        <f t="shared" si="1"/>
        <v>Barunggagah</v>
      </c>
    </row>
    <row r="54" spans="5:8" x14ac:dyDescent="0.3">
      <c r="E54" s="119" t="s">
        <v>535</v>
      </c>
      <c r="F54" s="378" t="s">
        <v>578</v>
      </c>
      <c r="G54" s="354" t="str">
        <f t="shared" si="0"/>
        <v>Tambelangan</v>
      </c>
      <c r="H54" s="354" t="str">
        <f t="shared" si="1"/>
        <v>Tambelangan</v>
      </c>
    </row>
    <row r="55" spans="5:8" x14ac:dyDescent="0.3">
      <c r="E55" s="119" t="s">
        <v>535</v>
      </c>
      <c r="F55" s="378" t="s">
        <v>577</v>
      </c>
      <c r="G55" s="354" t="str">
        <f t="shared" si="0"/>
        <v>Tambelangan</v>
      </c>
      <c r="H55" s="354" t="str">
        <f t="shared" si="1"/>
        <v>Barunggagah</v>
      </c>
    </row>
    <row r="56" spans="5:8" x14ac:dyDescent="0.3">
      <c r="E56" s="119" t="s">
        <v>535</v>
      </c>
      <c r="F56" s="378" t="s">
        <v>513</v>
      </c>
      <c r="G56" s="354" t="str">
        <f t="shared" si="0"/>
        <v>Tambelangan</v>
      </c>
      <c r="H56" s="354" t="str">
        <f t="shared" si="1"/>
        <v>Karang Anyar</v>
      </c>
    </row>
    <row r="57" spans="5:8" x14ac:dyDescent="0.3">
      <c r="E57" s="119" t="s">
        <v>535</v>
      </c>
      <c r="F57" s="378" t="s">
        <v>513</v>
      </c>
      <c r="G57" s="354" t="str">
        <f t="shared" si="0"/>
        <v>Tambelangan</v>
      </c>
      <c r="H57" s="354" t="str">
        <f t="shared" si="1"/>
        <v>Karang Anyar</v>
      </c>
    </row>
    <row r="58" spans="5:8" x14ac:dyDescent="0.3">
      <c r="E58" s="179" t="s">
        <v>535</v>
      </c>
      <c r="F58" s="378" t="s">
        <v>577</v>
      </c>
      <c r="G58" s="354" t="str">
        <f t="shared" si="0"/>
        <v>Tambelangan</v>
      </c>
      <c r="H58" s="354" t="str">
        <f t="shared" si="1"/>
        <v>Barunggagah</v>
      </c>
    </row>
    <row r="59" spans="5:8" x14ac:dyDescent="0.3">
      <c r="E59" s="119" t="s">
        <v>535</v>
      </c>
      <c r="F59" s="378" t="s">
        <v>577</v>
      </c>
      <c r="G59" s="354" t="str">
        <f t="shared" si="0"/>
        <v>Tambelangan</v>
      </c>
      <c r="H59" s="354" t="str">
        <f t="shared" si="1"/>
        <v>Barunggagah</v>
      </c>
    </row>
    <row r="60" spans="5:8" x14ac:dyDescent="0.3">
      <c r="E60" s="119" t="s">
        <v>1903</v>
      </c>
      <c r="F60" s="376" t="s">
        <v>1520</v>
      </c>
      <c r="G60" s="354" t="str">
        <f t="shared" si="0"/>
        <v>Sampang</v>
      </c>
      <c r="H60" s="354" t="str">
        <f t="shared" si="1"/>
        <v>Gunung Sekar</v>
      </c>
    </row>
    <row r="61" spans="5:8" x14ac:dyDescent="0.3">
      <c r="E61" s="179" t="s">
        <v>1903</v>
      </c>
      <c r="F61" s="376" t="s">
        <v>1520</v>
      </c>
      <c r="G61" s="354" t="str">
        <f t="shared" si="0"/>
        <v>Sampang</v>
      </c>
      <c r="H61" s="354" t="str">
        <f t="shared" si="1"/>
        <v>Gunung Sekar</v>
      </c>
    </row>
    <row r="62" spans="5:8" x14ac:dyDescent="0.3">
      <c r="E62" s="179" t="s">
        <v>1903</v>
      </c>
      <c r="F62" s="375" t="s">
        <v>574</v>
      </c>
      <c r="G62" s="354" t="str">
        <f t="shared" si="0"/>
        <v>Sampang</v>
      </c>
      <c r="H62" s="354" t="str">
        <f t="shared" si="1"/>
        <v>Mandangin</v>
      </c>
    </row>
    <row r="63" spans="5:8" x14ac:dyDescent="0.3">
      <c r="E63" s="179" t="s">
        <v>521</v>
      </c>
      <c r="F63" s="380" t="s">
        <v>1517</v>
      </c>
      <c r="G63" s="354" t="str">
        <f t="shared" si="0"/>
        <v>Camplong</v>
      </c>
      <c r="H63" s="354" t="str">
        <f t="shared" si="1"/>
        <v>Dh.Tanjung</v>
      </c>
    </row>
    <row r="64" spans="5:8" x14ac:dyDescent="0.3">
      <c r="E64" s="179" t="s">
        <v>521</v>
      </c>
      <c r="F64" s="380" t="s">
        <v>1557</v>
      </c>
      <c r="G64" s="354" t="str">
        <f t="shared" si="0"/>
        <v>Camplong</v>
      </c>
      <c r="H64" s="354" t="str">
        <f t="shared" si="1"/>
        <v>Pamolaan</v>
      </c>
    </row>
    <row r="65" spans="5:8" x14ac:dyDescent="0.3">
      <c r="E65" s="179" t="s">
        <v>521</v>
      </c>
      <c r="F65" s="380" t="s">
        <v>1517</v>
      </c>
      <c r="G65" s="354" t="str">
        <f t="shared" si="0"/>
        <v>Camplong</v>
      </c>
      <c r="H65" s="354" t="str">
        <f t="shared" si="1"/>
        <v>Dh.Tanjung</v>
      </c>
    </row>
    <row r="66" spans="5:8" x14ac:dyDescent="0.3">
      <c r="E66" s="119" t="s">
        <v>558</v>
      </c>
      <c r="F66" s="375" t="s">
        <v>421</v>
      </c>
      <c r="G66" s="354" t="str">
        <f t="shared" si="0"/>
        <v>Kedungdung</v>
      </c>
      <c r="H66" s="354" t="str">
        <f t="shared" si="1"/>
        <v>Gunung Eleh</v>
      </c>
    </row>
    <row r="67" spans="5:8" x14ac:dyDescent="0.3">
      <c r="E67" s="119" t="s">
        <v>562</v>
      </c>
      <c r="F67" s="377" t="s">
        <v>1510</v>
      </c>
      <c r="G67" s="354" t="str">
        <f t="shared" ref="G67:G130" si="2">PROPER(E67)</f>
        <v>Karangpenang</v>
      </c>
      <c r="H67" s="354" t="str">
        <f t="shared" ref="H67:H130" si="3">PROPER(F67)</f>
        <v>Blu'Uran</v>
      </c>
    </row>
    <row r="68" spans="5:8" x14ac:dyDescent="0.3">
      <c r="E68" s="180" t="s">
        <v>562</v>
      </c>
      <c r="F68" s="377" t="s">
        <v>1510</v>
      </c>
      <c r="G68" s="354" t="str">
        <f t="shared" si="2"/>
        <v>Karangpenang</v>
      </c>
      <c r="H68" s="354" t="str">
        <f t="shared" si="3"/>
        <v>Blu'Uran</v>
      </c>
    </row>
    <row r="69" spans="5:8" x14ac:dyDescent="0.3">
      <c r="E69" s="178" t="s">
        <v>459</v>
      </c>
      <c r="F69" s="375" t="s">
        <v>374</v>
      </c>
      <c r="G69" s="354" t="str">
        <f t="shared" si="2"/>
        <v>Torjun</v>
      </c>
      <c r="H69" s="354" t="str">
        <f t="shared" si="3"/>
        <v>Pangongsean</v>
      </c>
    </row>
    <row r="70" spans="5:8" x14ac:dyDescent="0.3">
      <c r="E70" s="178" t="s">
        <v>1956</v>
      </c>
      <c r="F70" s="375" t="s">
        <v>374</v>
      </c>
      <c r="G70" s="354" t="str">
        <f t="shared" si="2"/>
        <v>Tojun</v>
      </c>
      <c r="H70" s="354" t="str">
        <f t="shared" si="3"/>
        <v>Pangongsean</v>
      </c>
    </row>
    <row r="71" spans="5:8" x14ac:dyDescent="0.3">
      <c r="E71" s="178" t="s">
        <v>459</v>
      </c>
      <c r="F71" s="375" t="s">
        <v>374</v>
      </c>
      <c r="G71" s="354" t="str">
        <f t="shared" si="2"/>
        <v>Torjun</v>
      </c>
      <c r="H71" s="354" t="str">
        <f t="shared" si="3"/>
        <v>Pangongsean</v>
      </c>
    </row>
    <row r="72" spans="5:8" x14ac:dyDescent="0.3">
      <c r="E72" s="178" t="s">
        <v>1903</v>
      </c>
      <c r="F72" s="376" t="s">
        <v>579</v>
      </c>
      <c r="G72" s="354" t="str">
        <f t="shared" si="2"/>
        <v>Sampang</v>
      </c>
      <c r="H72" s="354" t="str">
        <f t="shared" si="3"/>
        <v>Pekalongan</v>
      </c>
    </row>
    <row r="73" spans="5:8" x14ac:dyDescent="0.3">
      <c r="E73" s="178" t="s">
        <v>1903</v>
      </c>
      <c r="F73" s="376" t="s">
        <v>573</v>
      </c>
      <c r="G73" s="354" t="str">
        <f t="shared" si="2"/>
        <v>Sampang</v>
      </c>
      <c r="H73" s="354" t="str">
        <f t="shared" si="3"/>
        <v>Baruh</v>
      </c>
    </row>
    <row r="74" spans="5:8" x14ac:dyDescent="0.3">
      <c r="E74" s="178" t="s">
        <v>1903</v>
      </c>
      <c r="F74" s="376" t="s">
        <v>573</v>
      </c>
      <c r="G74" s="354" t="str">
        <f t="shared" si="2"/>
        <v>Sampang</v>
      </c>
      <c r="H74" s="354" t="str">
        <f t="shared" si="3"/>
        <v>Baruh</v>
      </c>
    </row>
    <row r="75" spans="5:8" x14ac:dyDescent="0.3">
      <c r="E75" s="178" t="s">
        <v>1903</v>
      </c>
      <c r="F75" s="376" t="s">
        <v>1521</v>
      </c>
      <c r="G75" s="354" t="str">
        <f t="shared" si="2"/>
        <v>Sampang</v>
      </c>
      <c r="H75" s="354" t="str">
        <f t="shared" si="3"/>
        <v>Pangilen</v>
      </c>
    </row>
    <row r="76" spans="5:8" x14ac:dyDescent="0.3">
      <c r="E76" s="178" t="s">
        <v>1903</v>
      </c>
      <c r="F76" s="376" t="s">
        <v>1501</v>
      </c>
      <c r="G76" s="354" t="str">
        <f t="shared" si="2"/>
        <v>Sampang</v>
      </c>
      <c r="H76" s="354" t="str">
        <f t="shared" si="3"/>
        <v>Gunung Sekar</v>
      </c>
    </row>
    <row r="77" spans="5:8" x14ac:dyDescent="0.3">
      <c r="E77" s="179" t="s">
        <v>1903</v>
      </c>
      <c r="F77" s="376" t="s">
        <v>1522</v>
      </c>
      <c r="G77" s="354" t="str">
        <f t="shared" si="2"/>
        <v>Sampang</v>
      </c>
      <c r="H77" s="354" t="str">
        <f t="shared" si="3"/>
        <v>Tanggumung</v>
      </c>
    </row>
    <row r="78" spans="5:8" x14ac:dyDescent="0.3">
      <c r="E78" s="179" t="s">
        <v>1903</v>
      </c>
      <c r="F78" s="376" t="s">
        <v>573</v>
      </c>
      <c r="G78" s="354" t="str">
        <f t="shared" si="2"/>
        <v>Sampang</v>
      </c>
      <c r="H78" s="354" t="str">
        <f t="shared" si="3"/>
        <v>Baruh</v>
      </c>
    </row>
    <row r="79" spans="5:8" x14ac:dyDescent="0.3">
      <c r="E79" s="179" t="s">
        <v>1903</v>
      </c>
      <c r="F79" s="376" t="s">
        <v>453</v>
      </c>
      <c r="G79" s="354" t="str">
        <f t="shared" si="2"/>
        <v>Sampang</v>
      </c>
      <c r="H79" s="354" t="str">
        <f t="shared" si="3"/>
        <v>Panggung</v>
      </c>
    </row>
    <row r="80" spans="5:8" x14ac:dyDescent="0.3">
      <c r="E80" s="119" t="s">
        <v>1903</v>
      </c>
      <c r="F80" s="375" t="s">
        <v>574</v>
      </c>
      <c r="G80" s="354" t="str">
        <f t="shared" si="2"/>
        <v>Sampang</v>
      </c>
      <c r="H80" s="354" t="str">
        <f t="shared" si="3"/>
        <v>Mandangin</v>
      </c>
    </row>
    <row r="81" spans="5:8" x14ac:dyDescent="0.3">
      <c r="E81" s="180" t="s">
        <v>1903</v>
      </c>
      <c r="F81" s="375" t="s">
        <v>1503</v>
      </c>
      <c r="G81" s="354" t="str">
        <f t="shared" si="2"/>
        <v>Sampang</v>
      </c>
      <c r="H81" s="354" t="str">
        <f t="shared" si="3"/>
        <v>Rong Tengah</v>
      </c>
    </row>
    <row r="82" spans="5:8" x14ac:dyDescent="0.3">
      <c r="E82" s="180" t="s">
        <v>535</v>
      </c>
      <c r="F82" s="378" t="s">
        <v>580</v>
      </c>
      <c r="G82" s="354" t="str">
        <f t="shared" si="2"/>
        <v>Tambelangan</v>
      </c>
      <c r="H82" s="354" t="str">
        <f t="shared" si="3"/>
        <v>Birem</v>
      </c>
    </row>
    <row r="83" spans="5:8" x14ac:dyDescent="0.3">
      <c r="E83" s="179" t="s">
        <v>1904</v>
      </c>
      <c r="F83" s="375" t="s">
        <v>581</v>
      </c>
      <c r="G83" s="354" t="str">
        <f t="shared" si="2"/>
        <v>Sokobanah</v>
      </c>
      <c r="H83" s="354" t="str">
        <f t="shared" si="3"/>
        <v>Tamberu Laok</v>
      </c>
    </row>
    <row r="84" spans="5:8" x14ac:dyDescent="0.3">
      <c r="E84" s="179" t="s">
        <v>1903</v>
      </c>
      <c r="F84" s="375" t="s">
        <v>574</v>
      </c>
      <c r="G84" s="354" t="str">
        <f t="shared" si="2"/>
        <v>Sampang</v>
      </c>
      <c r="H84" s="354" t="str">
        <f t="shared" si="3"/>
        <v>Mandangin</v>
      </c>
    </row>
    <row r="85" spans="5:8" x14ac:dyDescent="0.3">
      <c r="E85" s="179" t="s">
        <v>563</v>
      </c>
      <c r="F85" s="375" t="s">
        <v>362</v>
      </c>
      <c r="G85" s="354" t="str">
        <f t="shared" si="2"/>
        <v>Ketapang</v>
      </c>
      <c r="H85" s="354" t="str">
        <f t="shared" si="3"/>
        <v>Ketapang Daya</v>
      </c>
    </row>
    <row r="86" spans="5:8" x14ac:dyDescent="0.3">
      <c r="E86" s="179" t="s">
        <v>562</v>
      </c>
      <c r="F86" s="377" t="s">
        <v>582</v>
      </c>
      <c r="G86" s="354" t="str">
        <f t="shared" si="2"/>
        <v>Karangpenang</v>
      </c>
      <c r="H86" s="354" t="str">
        <f t="shared" si="3"/>
        <v>Karangpenang Oloh</v>
      </c>
    </row>
    <row r="87" spans="5:8" x14ac:dyDescent="0.3">
      <c r="E87" s="179" t="s">
        <v>562</v>
      </c>
      <c r="F87" s="377" t="s">
        <v>1971</v>
      </c>
      <c r="G87" s="354" t="str">
        <f t="shared" si="2"/>
        <v>Karangpenang</v>
      </c>
      <c r="H87" s="354" t="str">
        <f t="shared" si="3"/>
        <v>Karangpenang Oleh</v>
      </c>
    </row>
    <row r="88" spans="5:8" x14ac:dyDescent="0.3">
      <c r="E88" s="179" t="s">
        <v>558</v>
      </c>
      <c r="F88" s="375" t="s">
        <v>558</v>
      </c>
      <c r="G88" s="354" t="str">
        <f t="shared" si="2"/>
        <v>Kedungdung</v>
      </c>
      <c r="H88" s="354" t="str">
        <f t="shared" si="3"/>
        <v>Kedungdung</v>
      </c>
    </row>
    <row r="89" spans="5:8" x14ac:dyDescent="0.3">
      <c r="E89" s="179" t="s">
        <v>521</v>
      </c>
      <c r="F89" s="375" t="s">
        <v>1523</v>
      </c>
      <c r="G89" s="354" t="str">
        <f t="shared" si="2"/>
        <v>Camplong</v>
      </c>
      <c r="H89" s="354" t="str">
        <f t="shared" si="3"/>
        <v>Taddan</v>
      </c>
    </row>
    <row r="90" spans="5:8" x14ac:dyDescent="0.3">
      <c r="E90" s="178" t="s">
        <v>521</v>
      </c>
      <c r="F90" s="375" t="s">
        <v>1523</v>
      </c>
      <c r="G90" s="354" t="str">
        <f t="shared" si="2"/>
        <v>Camplong</v>
      </c>
      <c r="H90" s="354" t="str">
        <f t="shared" si="3"/>
        <v>Taddan</v>
      </c>
    </row>
    <row r="91" spans="5:8" x14ac:dyDescent="0.3">
      <c r="E91" s="178" t="s">
        <v>521</v>
      </c>
      <c r="F91" s="375" t="s">
        <v>1523</v>
      </c>
      <c r="G91" s="354" t="str">
        <f t="shared" si="2"/>
        <v>Camplong</v>
      </c>
      <c r="H91" s="354" t="str">
        <f t="shared" si="3"/>
        <v>Taddan</v>
      </c>
    </row>
    <row r="92" spans="5:8" x14ac:dyDescent="0.3">
      <c r="E92" s="178" t="s">
        <v>521</v>
      </c>
      <c r="F92" s="380" t="s">
        <v>545</v>
      </c>
      <c r="G92" s="354" t="str">
        <f t="shared" si="2"/>
        <v>Camplong</v>
      </c>
      <c r="H92" s="354" t="str">
        <f t="shared" si="3"/>
        <v>Rabasan</v>
      </c>
    </row>
    <row r="93" spans="5:8" x14ac:dyDescent="0.3">
      <c r="E93" s="178" t="s">
        <v>561</v>
      </c>
      <c r="F93" s="375" t="s">
        <v>1972</v>
      </c>
      <c r="G93" s="354" t="str">
        <f t="shared" si="2"/>
        <v>Omben</v>
      </c>
      <c r="H93" s="354" t="str">
        <f t="shared" si="3"/>
        <v>Rapa Laok</v>
      </c>
    </row>
    <row r="94" spans="5:8" x14ac:dyDescent="0.3">
      <c r="E94" s="178" t="s">
        <v>561</v>
      </c>
      <c r="F94" s="375" t="s">
        <v>1525</v>
      </c>
      <c r="G94" s="354" t="str">
        <f t="shared" si="2"/>
        <v>Omben</v>
      </c>
      <c r="H94" s="354" t="str">
        <f t="shared" si="3"/>
        <v>Karang Gayam</v>
      </c>
    </row>
    <row r="95" spans="5:8" x14ac:dyDescent="0.3">
      <c r="E95" s="119" t="s">
        <v>521</v>
      </c>
      <c r="F95" s="375" t="s">
        <v>1523</v>
      </c>
      <c r="G95" s="354" t="str">
        <f t="shared" si="2"/>
        <v>Camplong</v>
      </c>
      <c r="H95" s="354" t="str">
        <f t="shared" si="3"/>
        <v>Taddan</v>
      </c>
    </row>
    <row r="96" spans="5:8" x14ac:dyDescent="0.3">
      <c r="E96" s="119" t="s">
        <v>521</v>
      </c>
      <c r="F96" s="376" t="s">
        <v>1526</v>
      </c>
      <c r="G96" s="354" t="str">
        <f t="shared" si="2"/>
        <v>Camplong</v>
      </c>
      <c r="H96" s="354" t="str">
        <f t="shared" si="3"/>
        <v>Banjar Talela</v>
      </c>
    </row>
    <row r="97" spans="5:8" x14ac:dyDescent="0.3">
      <c r="E97" s="179" t="s">
        <v>535</v>
      </c>
      <c r="F97" s="378" t="s">
        <v>583</v>
      </c>
      <c r="G97" s="354" t="str">
        <f t="shared" si="2"/>
        <v>Tambelangan</v>
      </c>
      <c r="H97" s="354" t="str">
        <f t="shared" si="3"/>
        <v>Samaran</v>
      </c>
    </row>
    <row r="98" spans="5:8" x14ac:dyDescent="0.3">
      <c r="E98" s="179" t="s">
        <v>1903</v>
      </c>
      <c r="F98" s="376" t="s">
        <v>572</v>
      </c>
      <c r="G98" s="354" t="str">
        <f t="shared" si="2"/>
        <v>Sampang</v>
      </c>
      <c r="H98" s="354" t="str">
        <f t="shared" si="3"/>
        <v>Kamoning</v>
      </c>
    </row>
    <row r="99" spans="5:8" x14ac:dyDescent="0.3">
      <c r="E99" s="179" t="s">
        <v>1903</v>
      </c>
      <c r="F99" s="376" t="s">
        <v>1501</v>
      </c>
      <c r="G99" s="354" t="str">
        <f t="shared" si="2"/>
        <v>Sampang</v>
      </c>
      <c r="H99" s="354" t="str">
        <f t="shared" si="3"/>
        <v>Gunung Sekar</v>
      </c>
    </row>
    <row r="100" spans="5:8" x14ac:dyDescent="0.3">
      <c r="E100" s="178" t="s">
        <v>1903</v>
      </c>
      <c r="F100" s="376" t="s">
        <v>1501</v>
      </c>
      <c r="G100" s="354" t="str">
        <f t="shared" si="2"/>
        <v>Sampang</v>
      </c>
      <c r="H100" s="354" t="str">
        <f t="shared" si="3"/>
        <v>Gunung Sekar</v>
      </c>
    </row>
    <row r="101" spans="5:8" x14ac:dyDescent="0.3">
      <c r="E101" s="179" t="s">
        <v>1903</v>
      </c>
      <c r="F101" s="376" t="s">
        <v>1501</v>
      </c>
      <c r="G101" s="354" t="str">
        <f t="shared" si="2"/>
        <v>Sampang</v>
      </c>
      <c r="H101" s="354" t="str">
        <f t="shared" si="3"/>
        <v>Gunung Sekar</v>
      </c>
    </row>
    <row r="102" spans="5:8" x14ac:dyDescent="0.3">
      <c r="E102" s="179" t="s">
        <v>558</v>
      </c>
      <c r="F102" s="375" t="s">
        <v>1514</v>
      </c>
      <c r="G102" s="354" t="str">
        <f t="shared" si="2"/>
        <v>Kedungdung</v>
      </c>
      <c r="H102" s="354" t="str">
        <f t="shared" si="3"/>
        <v>Daleman</v>
      </c>
    </row>
    <row r="103" spans="5:8" x14ac:dyDescent="0.3">
      <c r="E103" s="179" t="s">
        <v>1903</v>
      </c>
      <c r="F103" s="375" t="s">
        <v>574</v>
      </c>
      <c r="G103" s="354" t="str">
        <f t="shared" si="2"/>
        <v>Sampang</v>
      </c>
      <c r="H103" s="354" t="str">
        <f t="shared" si="3"/>
        <v>Mandangin</v>
      </c>
    </row>
    <row r="104" spans="5:8" x14ac:dyDescent="0.3">
      <c r="E104" s="119" t="s">
        <v>1904</v>
      </c>
      <c r="F104" s="375" t="s">
        <v>584</v>
      </c>
      <c r="G104" s="354" t="str">
        <f t="shared" si="2"/>
        <v>Sokobanah</v>
      </c>
      <c r="H104" s="354" t="str">
        <f t="shared" si="3"/>
        <v>Tamberu Timur</v>
      </c>
    </row>
    <row r="105" spans="5:8" x14ac:dyDescent="0.3">
      <c r="E105" s="180" t="s">
        <v>455</v>
      </c>
      <c r="F105" s="375" t="s">
        <v>1502</v>
      </c>
      <c r="G105" s="354" t="str">
        <f t="shared" si="2"/>
        <v>Banyuates</v>
      </c>
      <c r="H105" s="354" t="str">
        <f t="shared" si="3"/>
        <v>Pelanggaran Timur</v>
      </c>
    </row>
    <row r="106" spans="5:8" x14ac:dyDescent="0.3">
      <c r="E106" s="119" t="s">
        <v>455</v>
      </c>
      <c r="F106" s="375" t="s">
        <v>455</v>
      </c>
      <c r="G106" s="354" t="str">
        <f t="shared" si="2"/>
        <v>Banyuates</v>
      </c>
      <c r="H106" s="354" t="str">
        <f t="shared" si="3"/>
        <v>Banyuates</v>
      </c>
    </row>
    <row r="107" spans="5:8" x14ac:dyDescent="0.3">
      <c r="E107" s="119" t="s">
        <v>560</v>
      </c>
      <c r="F107" s="375" t="s">
        <v>1505</v>
      </c>
      <c r="G107" s="354" t="str">
        <f t="shared" si="2"/>
        <v>Sreseh</v>
      </c>
      <c r="H107" s="354" t="str">
        <f t="shared" si="3"/>
        <v>Labuhan</v>
      </c>
    </row>
    <row r="108" spans="5:8" x14ac:dyDescent="0.3">
      <c r="E108" s="119" t="s">
        <v>561</v>
      </c>
      <c r="F108" s="380" t="s">
        <v>585</v>
      </c>
      <c r="G108" s="354" t="str">
        <f t="shared" si="2"/>
        <v>Omben</v>
      </c>
      <c r="H108" s="354" t="str">
        <f t="shared" si="3"/>
        <v>Napo Daya</v>
      </c>
    </row>
    <row r="109" spans="5:8" x14ac:dyDescent="0.3">
      <c r="E109" s="179" t="s">
        <v>561</v>
      </c>
      <c r="F109" s="380" t="s">
        <v>586</v>
      </c>
      <c r="G109" s="354" t="str">
        <f t="shared" si="2"/>
        <v>Omben</v>
      </c>
      <c r="H109" s="354" t="str">
        <f t="shared" si="3"/>
        <v>Jrangoan</v>
      </c>
    </row>
    <row r="110" spans="5:8" x14ac:dyDescent="0.3">
      <c r="E110" s="179" t="s">
        <v>561</v>
      </c>
      <c r="F110" s="380" t="s">
        <v>364</v>
      </c>
      <c r="G110" s="354" t="str">
        <f t="shared" si="2"/>
        <v>Omben</v>
      </c>
      <c r="H110" s="354" t="str">
        <f t="shared" si="3"/>
        <v>Angsokah</v>
      </c>
    </row>
    <row r="111" spans="5:8" x14ac:dyDescent="0.3">
      <c r="E111" s="178" t="s">
        <v>561</v>
      </c>
      <c r="F111" s="380" t="s">
        <v>586</v>
      </c>
      <c r="G111" s="354" t="str">
        <f t="shared" si="2"/>
        <v>Omben</v>
      </c>
      <c r="H111" s="354" t="str">
        <f t="shared" si="3"/>
        <v>Jrangoan</v>
      </c>
    </row>
    <row r="112" spans="5:8" x14ac:dyDescent="0.3">
      <c r="E112" s="178" t="s">
        <v>561</v>
      </c>
      <c r="F112" s="380" t="s">
        <v>1508</v>
      </c>
      <c r="G112" s="354" t="str">
        <f t="shared" si="2"/>
        <v>Omben</v>
      </c>
      <c r="H112" s="354" t="str">
        <f t="shared" si="3"/>
        <v>Rong Dalem</v>
      </c>
    </row>
    <row r="113" spans="5:8" x14ac:dyDescent="0.3">
      <c r="E113" s="178" t="s">
        <v>561</v>
      </c>
      <c r="F113" s="380" t="s">
        <v>364</v>
      </c>
      <c r="G113" s="354" t="str">
        <f t="shared" si="2"/>
        <v>Omben</v>
      </c>
      <c r="H113" s="354" t="str">
        <f t="shared" si="3"/>
        <v>Angsokah</v>
      </c>
    </row>
    <row r="114" spans="5:8" x14ac:dyDescent="0.3">
      <c r="E114" s="179" t="s">
        <v>561</v>
      </c>
      <c r="F114" s="380" t="s">
        <v>1508</v>
      </c>
      <c r="G114" s="354" t="str">
        <f t="shared" si="2"/>
        <v>Omben</v>
      </c>
      <c r="H114" s="354" t="str">
        <f t="shared" si="3"/>
        <v>Rong Dalem</v>
      </c>
    </row>
    <row r="115" spans="5:8" x14ac:dyDescent="0.3">
      <c r="E115" s="179" t="s">
        <v>558</v>
      </c>
      <c r="F115" s="375" t="s">
        <v>421</v>
      </c>
      <c r="G115" s="354" t="str">
        <f t="shared" si="2"/>
        <v>Kedungdung</v>
      </c>
      <c r="H115" s="354" t="str">
        <f t="shared" si="3"/>
        <v>Gunung Eleh</v>
      </c>
    </row>
    <row r="116" spans="5:8" x14ac:dyDescent="0.3">
      <c r="E116" s="179" t="s">
        <v>535</v>
      </c>
      <c r="F116" s="378" t="s">
        <v>577</v>
      </c>
      <c r="G116" s="354" t="str">
        <f t="shared" si="2"/>
        <v>Tambelangan</v>
      </c>
      <c r="H116" s="354" t="str">
        <f t="shared" si="3"/>
        <v>Barunggagah</v>
      </c>
    </row>
    <row r="117" spans="5:8" x14ac:dyDescent="0.3">
      <c r="E117" s="178" t="s">
        <v>1903</v>
      </c>
      <c r="F117" s="376" t="s">
        <v>1501</v>
      </c>
      <c r="G117" s="354" t="str">
        <f t="shared" si="2"/>
        <v>Sampang</v>
      </c>
      <c r="H117" s="354" t="str">
        <f t="shared" si="3"/>
        <v>Gunung Sekar</v>
      </c>
    </row>
    <row r="118" spans="5:8" x14ac:dyDescent="0.3">
      <c r="E118" s="179" t="s">
        <v>1903</v>
      </c>
      <c r="F118" s="376" t="s">
        <v>573</v>
      </c>
      <c r="G118" s="354" t="str">
        <f t="shared" si="2"/>
        <v>Sampang</v>
      </c>
      <c r="H118" s="354" t="str">
        <f t="shared" si="3"/>
        <v>Baruh</v>
      </c>
    </row>
    <row r="119" spans="5:8" x14ac:dyDescent="0.3">
      <c r="E119" s="179" t="s">
        <v>1903</v>
      </c>
      <c r="F119" s="376" t="s">
        <v>572</v>
      </c>
      <c r="G119" s="354" t="str">
        <f t="shared" si="2"/>
        <v>Sampang</v>
      </c>
      <c r="H119" s="354" t="str">
        <f t="shared" si="3"/>
        <v>Kamoning</v>
      </c>
    </row>
    <row r="120" spans="5:8" x14ac:dyDescent="0.3">
      <c r="E120" s="178" t="s">
        <v>1903</v>
      </c>
      <c r="F120" s="376" t="s">
        <v>1522</v>
      </c>
      <c r="G120" s="354" t="str">
        <f t="shared" si="2"/>
        <v>Sampang</v>
      </c>
      <c r="H120" s="354" t="str">
        <f t="shared" si="3"/>
        <v>Tanggumung</v>
      </c>
    </row>
    <row r="121" spans="5:8" x14ac:dyDescent="0.3">
      <c r="E121" s="178" t="s">
        <v>1903</v>
      </c>
      <c r="F121" s="376" t="s">
        <v>1521</v>
      </c>
      <c r="G121" s="354" t="str">
        <f t="shared" si="2"/>
        <v>Sampang</v>
      </c>
      <c r="H121" s="354" t="str">
        <f t="shared" si="3"/>
        <v>Pangilen</v>
      </c>
    </row>
    <row r="122" spans="5:8" x14ac:dyDescent="0.3">
      <c r="E122" s="179" t="s">
        <v>561</v>
      </c>
      <c r="F122" s="375" t="s">
        <v>587</v>
      </c>
      <c r="G122" s="354" t="str">
        <f t="shared" si="2"/>
        <v>Omben</v>
      </c>
      <c r="H122" s="354" t="str">
        <f t="shared" si="3"/>
        <v>Temoran</v>
      </c>
    </row>
    <row r="123" spans="5:8" x14ac:dyDescent="0.3">
      <c r="E123" s="119" t="s">
        <v>561</v>
      </c>
      <c r="F123" s="375" t="s">
        <v>1525</v>
      </c>
      <c r="G123" s="354" t="str">
        <f t="shared" si="2"/>
        <v>Omben</v>
      </c>
      <c r="H123" s="354" t="str">
        <f t="shared" si="3"/>
        <v>Karang Gayam</v>
      </c>
    </row>
    <row r="124" spans="5:8" x14ac:dyDescent="0.3">
      <c r="E124" s="179" t="s">
        <v>561</v>
      </c>
      <c r="F124" s="375" t="s">
        <v>587</v>
      </c>
      <c r="G124" s="354" t="str">
        <f t="shared" si="2"/>
        <v>Omben</v>
      </c>
      <c r="H124" s="354" t="str">
        <f t="shared" si="3"/>
        <v>Temoran</v>
      </c>
    </row>
    <row r="125" spans="5:8" x14ac:dyDescent="0.3">
      <c r="E125" s="179" t="s">
        <v>521</v>
      </c>
      <c r="F125" s="376" t="s">
        <v>588</v>
      </c>
      <c r="G125" s="354" t="str">
        <f t="shared" si="2"/>
        <v>Camplong</v>
      </c>
      <c r="H125" s="354" t="str">
        <f t="shared" si="3"/>
        <v>Madupat</v>
      </c>
    </row>
    <row r="126" spans="5:8" x14ac:dyDescent="0.3">
      <c r="E126" s="180" t="s">
        <v>459</v>
      </c>
      <c r="F126" s="376" t="s">
        <v>374</v>
      </c>
      <c r="G126" s="354" t="str">
        <f t="shared" si="2"/>
        <v>Torjun</v>
      </c>
      <c r="H126" s="354" t="str">
        <f t="shared" si="3"/>
        <v>Pangongsean</v>
      </c>
    </row>
    <row r="127" spans="5:8" x14ac:dyDescent="0.3">
      <c r="E127" s="180" t="s">
        <v>459</v>
      </c>
      <c r="F127" s="376" t="s">
        <v>373</v>
      </c>
      <c r="G127" s="354" t="str">
        <f t="shared" si="2"/>
        <v>Torjun</v>
      </c>
      <c r="H127" s="354" t="str">
        <f t="shared" si="3"/>
        <v>Kara</v>
      </c>
    </row>
    <row r="128" spans="5:8" x14ac:dyDescent="0.3">
      <c r="E128" s="119" t="s">
        <v>459</v>
      </c>
      <c r="F128" s="376" t="s">
        <v>373</v>
      </c>
      <c r="G128" s="354" t="str">
        <f t="shared" si="2"/>
        <v>Torjun</v>
      </c>
      <c r="H128" s="354" t="str">
        <f t="shared" si="3"/>
        <v>Kara</v>
      </c>
    </row>
    <row r="129" spans="5:8" x14ac:dyDescent="0.3">
      <c r="E129" s="119" t="s">
        <v>562</v>
      </c>
      <c r="F129" s="377" t="s">
        <v>1527</v>
      </c>
      <c r="G129" s="354" t="str">
        <f t="shared" si="2"/>
        <v>Karangpenang</v>
      </c>
      <c r="H129" s="354" t="str">
        <f t="shared" si="3"/>
        <v>Poreh</v>
      </c>
    </row>
    <row r="130" spans="5:8" x14ac:dyDescent="0.3">
      <c r="E130" s="119" t="s">
        <v>562</v>
      </c>
      <c r="F130" s="377" t="s">
        <v>1528</v>
      </c>
      <c r="G130" s="354" t="str">
        <f t="shared" si="2"/>
        <v>Karangpenang</v>
      </c>
      <c r="H130" s="354" t="str">
        <f t="shared" si="3"/>
        <v>Gunung Kesan</v>
      </c>
    </row>
    <row r="131" spans="5:8" x14ac:dyDescent="0.3">
      <c r="E131" s="180" t="s">
        <v>562</v>
      </c>
      <c r="F131" s="377" t="s">
        <v>1529</v>
      </c>
      <c r="G131" s="354" t="str">
        <f t="shared" ref="G131:G155" si="4">PROPER(E131)</f>
        <v>Karangpenang</v>
      </c>
      <c r="H131" s="354" t="str">
        <f t="shared" ref="H131:H155" si="5">PROPER(F131)</f>
        <v>Tlambeh</v>
      </c>
    </row>
    <row r="132" spans="5:8" x14ac:dyDescent="0.3">
      <c r="E132" s="179" t="s">
        <v>562</v>
      </c>
      <c r="F132" s="377" t="s">
        <v>1529</v>
      </c>
      <c r="G132" s="354" t="str">
        <f t="shared" si="4"/>
        <v>Karangpenang</v>
      </c>
      <c r="H132" s="354" t="str">
        <f t="shared" si="5"/>
        <v>Tlambeh</v>
      </c>
    </row>
    <row r="133" spans="5:8" x14ac:dyDescent="0.3">
      <c r="E133" s="118" t="s">
        <v>562</v>
      </c>
      <c r="F133" s="377" t="s">
        <v>1529</v>
      </c>
      <c r="G133" s="354" t="str">
        <f t="shared" si="4"/>
        <v>Karangpenang</v>
      </c>
      <c r="H133" s="354" t="str">
        <f t="shared" si="5"/>
        <v>Tlambeh</v>
      </c>
    </row>
    <row r="134" spans="5:8" x14ac:dyDescent="0.3">
      <c r="E134" s="143" t="s">
        <v>562</v>
      </c>
      <c r="F134" s="377" t="s">
        <v>1529</v>
      </c>
      <c r="G134" s="354" t="str">
        <f t="shared" si="4"/>
        <v>Karangpenang</v>
      </c>
      <c r="H134" s="354" t="str">
        <f t="shared" si="5"/>
        <v>Tlambeh</v>
      </c>
    </row>
    <row r="135" spans="5:8" x14ac:dyDescent="0.3">
      <c r="E135" s="179" t="s">
        <v>562</v>
      </c>
      <c r="F135" s="377" t="s">
        <v>1510</v>
      </c>
      <c r="G135" s="354" t="str">
        <f t="shared" si="4"/>
        <v>Karangpenang</v>
      </c>
      <c r="H135" s="354" t="str">
        <f t="shared" si="5"/>
        <v>Blu'Uran</v>
      </c>
    </row>
    <row r="136" spans="5:8" x14ac:dyDescent="0.3">
      <c r="E136" s="179" t="s">
        <v>562</v>
      </c>
      <c r="F136" s="377" t="s">
        <v>1529</v>
      </c>
      <c r="G136" s="354" t="str">
        <f t="shared" si="4"/>
        <v>Karangpenang</v>
      </c>
      <c r="H136" s="354" t="str">
        <f t="shared" si="5"/>
        <v>Tlambeh</v>
      </c>
    </row>
    <row r="137" spans="5:8" x14ac:dyDescent="0.3">
      <c r="E137" s="178" t="s">
        <v>1903</v>
      </c>
      <c r="F137" s="376" t="s">
        <v>579</v>
      </c>
      <c r="G137" s="354" t="str">
        <f t="shared" si="4"/>
        <v>Sampang</v>
      </c>
      <c r="H137" s="354" t="str">
        <f t="shared" si="5"/>
        <v>Pekalongan</v>
      </c>
    </row>
    <row r="138" spans="5:8" x14ac:dyDescent="0.3">
      <c r="E138" s="119" t="s">
        <v>1903</v>
      </c>
      <c r="F138" s="376" t="s">
        <v>382</v>
      </c>
      <c r="G138" s="354" t="str">
        <f t="shared" si="4"/>
        <v>Sampang</v>
      </c>
      <c r="H138" s="354" t="str">
        <f t="shared" si="5"/>
        <v>Taman Sareh</v>
      </c>
    </row>
    <row r="139" spans="5:8" x14ac:dyDescent="0.3">
      <c r="E139" s="180" t="s">
        <v>1903</v>
      </c>
      <c r="F139" s="376" t="s">
        <v>382</v>
      </c>
      <c r="G139" s="354" t="str">
        <f t="shared" si="4"/>
        <v>Sampang</v>
      </c>
      <c r="H139" s="354" t="str">
        <f t="shared" si="5"/>
        <v>Taman Sareh</v>
      </c>
    </row>
    <row r="140" spans="5:8" x14ac:dyDescent="0.3">
      <c r="E140" s="180" t="s">
        <v>1903</v>
      </c>
      <c r="F140" s="376" t="s">
        <v>579</v>
      </c>
      <c r="G140" s="354" t="str">
        <f t="shared" si="4"/>
        <v>Sampang</v>
      </c>
      <c r="H140" s="354" t="str">
        <f t="shared" si="5"/>
        <v>Pekalongan</v>
      </c>
    </row>
    <row r="141" spans="5:8" x14ac:dyDescent="0.3">
      <c r="E141" s="119" t="s">
        <v>561</v>
      </c>
      <c r="F141" s="380" t="s">
        <v>1530</v>
      </c>
      <c r="G141" s="354" t="str">
        <f t="shared" si="4"/>
        <v>Omben</v>
      </c>
      <c r="H141" s="354" t="str">
        <f t="shared" si="5"/>
        <v>Sogian</v>
      </c>
    </row>
    <row r="142" spans="5:8" x14ac:dyDescent="0.3">
      <c r="E142" s="119" t="s">
        <v>561</v>
      </c>
      <c r="F142" s="380" t="s">
        <v>1530</v>
      </c>
      <c r="G142" s="354" t="str">
        <f t="shared" si="4"/>
        <v>Omben</v>
      </c>
      <c r="H142" s="354" t="str">
        <f t="shared" si="5"/>
        <v>Sogian</v>
      </c>
    </row>
    <row r="143" spans="5:8" x14ac:dyDescent="0.3">
      <c r="E143" s="179" t="s">
        <v>561</v>
      </c>
      <c r="F143" s="380" t="s">
        <v>1469</v>
      </c>
      <c r="G143" s="354" t="str">
        <f t="shared" si="4"/>
        <v>Omben</v>
      </c>
      <c r="H143" s="354" t="str">
        <f t="shared" si="5"/>
        <v>Angsokah</v>
      </c>
    </row>
    <row r="144" spans="5:8" x14ac:dyDescent="0.3">
      <c r="E144" s="179" t="s">
        <v>561</v>
      </c>
      <c r="F144" s="380" t="s">
        <v>568</v>
      </c>
      <c r="G144" s="354" t="str">
        <f t="shared" si="4"/>
        <v>Omben</v>
      </c>
      <c r="H144" s="354" t="str">
        <f t="shared" si="5"/>
        <v>Jrangoan</v>
      </c>
    </row>
    <row r="145" spans="5:8" x14ac:dyDescent="0.3">
      <c r="E145" s="179" t="s">
        <v>561</v>
      </c>
      <c r="F145" s="380" t="s">
        <v>1469</v>
      </c>
      <c r="G145" s="354" t="str">
        <f t="shared" si="4"/>
        <v>Omben</v>
      </c>
      <c r="H145" s="354" t="str">
        <f t="shared" si="5"/>
        <v>Angsokah</v>
      </c>
    </row>
    <row r="146" spans="5:8" x14ac:dyDescent="0.3">
      <c r="E146" s="179" t="s">
        <v>561</v>
      </c>
      <c r="F146" s="380" t="s">
        <v>1508</v>
      </c>
      <c r="G146" s="354" t="str">
        <f t="shared" si="4"/>
        <v>Omben</v>
      </c>
      <c r="H146" s="354" t="str">
        <f t="shared" si="5"/>
        <v>Rong Dalem</v>
      </c>
    </row>
    <row r="147" spans="5:8" x14ac:dyDescent="0.3">
      <c r="E147" s="179" t="s">
        <v>1903</v>
      </c>
      <c r="F147" s="375" t="s">
        <v>574</v>
      </c>
      <c r="G147" s="354" t="str">
        <f t="shared" si="4"/>
        <v>Sampang</v>
      </c>
      <c r="H147" s="354" t="str">
        <f t="shared" si="5"/>
        <v>Mandangin</v>
      </c>
    </row>
    <row r="148" spans="5:8" x14ac:dyDescent="0.3">
      <c r="E148" s="179" t="s">
        <v>1903</v>
      </c>
      <c r="F148" s="375" t="s">
        <v>1531</v>
      </c>
      <c r="G148" s="354" t="str">
        <f t="shared" si="4"/>
        <v>Sampang</v>
      </c>
      <c r="H148" s="354" t="str">
        <f t="shared" si="5"/>
        <v>Karang Dalam</v>
      </c>
    </row>
    <row r="149" spans="5:8" x14ac:dyDescent="0.3">
      <c r="E149" s="179" t="s">
        <v>1903</v>
      </c>
      <c r="F149" s="375" t="s">
        <v>571</v>
      </c>
      <c r="G149" s="354" t="str">
        <f t="shared" si="4"/>
        <v>Sampang</v>
      </c>
      <c r="H149" s="354" t="str">
        <f t="shared" si="5"/>
        <v>Banyuanyar</v>
      </c>
    </row>
    <row r="150" spans="5:8" x14ac:dyDescent="0.3">
      <c r="E150" s="179" t="s">
        <v>1903</v>
      </c>
      <c r="F150" s="375" t="s">
        <v>571</v>
      </c>
      <c r="G150" s="354" t="str">
        <f t="shared" si="4"/>
        <v>Sampang</v>
      </c>
      <c r="H150" s="354" t="str">
        <f t="shared" si="5"/>
        <v>Banyuanyar</v>
      </c>
    </row>
    <row r="151" spans="5:8" x14ac:dyDescent="0.3">
      <c r="E151" s="180" t="s">
        <v>1903</v>
      </c>
      <c r="F151" s="375" t="s">
        <v>1503</v>
      </c>
      <c r="G151" s="354" t="str">
        <f t="shared" si="4"/>
        <v>Sampang</v>
      </c>
      <c r="H151" s="354" t="str">
        <f t="shared" si="5"/>
        <v>Rong Tengah</v>
      </c>
    </row>
    <row r="152" spans="5:8" x14ac:dyDescent="0.3">
      <c r="E152" s="180" t="s">
        <v>1903</v>
      </c>
      <c r="F152" s="375" t="s">
        <v>574</v>
      </c>
      <c r="G152" s="354" t="str">
        <f t="shared" si="4"/>
        <v>Sampang</v>
      </c>
      <c r="H152" s="354" t="str">
        <f t="shared" si="5"/>
        <v>Mandangin</v>
      </c>
    </row>
    <row r="153" spans="5:8" x14ac:dyDescent="0.3">
      <c r="E153" s="180" t="s">
        <v>1903</v>
      </c>
      <c r="F153" s="376" t="s">
        <v>574</v>
      </c>
      <c r="G153" s="354" t="str">
        <f t="shared" si="4"/>
        <v>Sampang</v>
      </c>
      <c r="H153" s="354" t="str">
        <f t="shared" si="5"/>
        <v>Mandangin</v>
      </c>
    </row>
    <row r="154" spans="5:8" x14ac:dyDescent="0.3">
      <c r="E154" s="119" t="s">
        <v>1903</v>
      </c>
      <c r="F154" s="376" t="s">
        <v>574</v>
      </c>
      <c r="G154" s="354" t="str">
        <f t="shared" si="4"/>
        <v>Sampang</v>
      </c>
      <c r="H154" s="354" t="str">
        <f>PROPER(F154)</f>
        <v>Mandangin</v>
      </c>
    </row>
    <row r="155" spans="5:8" x14ac:dyDescent="0.3">
      <c r="E155" s="119" t="s">
        <v>564</v>
      </c>
      <c r="F155" s="375" t="s">
        <v>536</v>
      </c>
      <c r="G155" s="354" t="str">
        <f t="shared" si="4"/>
        <v>Robatal</v>
      </c>
      <c r="H155" s="354" t="str">
        <f t="shared" si="5"/>
        <v>Sawah Tengah</v>
      </c>
    </row>
    <row r="156" spans="5:8" x14ac:dyDescent="0.3">
      <c r="E156" s="179" t="s">
        <v>564</v>
      </c>
      <c r="F156" s="375" t="s">
        <v>536</v>
      </c>
      <c r="G156" s="373" t="str">
        <f t="shared" ref="G156:G219" si="6">PROPER(E156)</f>
        <v>Robatal</v>
      </c>
      <c r="H156" s="373" t="str">
        <f t="shared" ref="H156:H219" si="7">PROPER(F156)</f>
        <v>Sawah Tengah</v>
      </c>
    </row>
    <row r="157" spans="5:8" x14ac:dyDescent="0.3">
      <c r="E157" s="179" t="s">
        <v>455</v>
      </c>
      <c r="F157" s="375" t="s">
        <v>540</v>
      </c>
      <c r="G157" s="373" t="str">
        <f t="shared" si="6"/>
        <v>Banyuates</v>
      </c>
      <c r="H157" s="373" t="str">
        <f t="shared" si="7"/>
        <v>Tapaan</v>
      </c>
    </row>
    <row r="158" spans="5:8" x14ac:dyDescent="0.3">
      <c r="E158" s="179" t="s">
        <v>521</v>
      </c>
      <c r="F158" s="376" t="s">
        <v>420</v>
      </c>
      <c r="G158" s="373" t="str">
        <f t="shared" si="6"/>
        <v>Camplong</v>
      </c>
      <c r="H158" s="373" t="str">
        <f t="shared" si="7"/>
        <v>Banjar Tabulu</v>
      </c>
    </row>
    <row r="159" spans="5:8" x14ac:dyDescent="0.3">
      <c r="E159" s="179" t="s">
        <v>459</v>
      </c>
      <c r="F159" s="375" t="s">
        <v>589</v>
      </c>
      <c r="G159" s="373" t="str">
        <f t="shared" si="6"/>
        <v>Torjun</v>
      </c>
      <c r="H159" s="373" t="str">
        <f t="shared" si="7"/>
        <v>Patarongan</v>
      </c>
    </row>
    <row r="160" spans="5:8" x14ac:dyDescent="0.3">
      <c r="E160" s="179" t="s">
        <v>459</v>
      </c>
      <c r="F160" s="375" t="s">
        <v>589</v>
      </c>
      <c r="G160" s="373" t="str">
        <f t="shared" si="6"/>
        <v>Torjun</v>
      </c>
      <c r="H160" s="373" t="str">
        <f t="shared" si="7"/>
        <v>Patarongan</v>
      </c>
    </row>
    <row r="161" spans="5:8" x14ac:dyDescent="0.3">
      <c r="E161" s="179" t="s">
        <v>560</v>
      </c>
      <c r="F161" s="375" t="s">
        <v>1532</v>
      </c>
      <c r="G161" s="373" t="str">
        <f t="shared" si="6"/>
        <v>Sreseh</v>
      </c>
      <c r="H161" s="373" t="str">
        <f t="shared" si="7"/>
        <v>Klobur</v>
      </c>
    </row>
    <row r="162" spans="5:8" x14ac:dyDescent="0.3">
      <c r="E162" s="179" t="s">
        <v>560</v>
      </c>
      <c r="F162" s="375" t="s">
        <v>1532</v>
      </c>
      <c r="G162" s="373" t="str">
        <f t="shared" si="6"/>
        <v>Sreseh</v>
      </c>
      <c r="H162" s="373" t="str">
        <f t="shared" si="7"/>
        <v>Klobur</v>
      </c>
    </row>
    <row r="163" spans="5:8" x14ac:dyDescent="0.3">
      <c r="E163" s="119" t="s">
        <v>560</v>
      </c>
      <c r="F163" s="375" t="s">
        <v>1533</v>
      </c>
      <c r="G163" s="373" t="str">
        <f t="shared" si="6"/>
        <v>Sreseh</v>
      </c>
      <c r="H163" s="373" t="str">
        <f t="shared" si="7"/>
        <v>Bundah</v>
      </c>
    </row>
    <row r="164" spans="5:8" x14ac:dyDescent="0.3">
      <c r="E164" s="179" t="s">
        <v>560</v>
      </c>
      <c r="F164" s="375" t="s">
        <v>1505</v>
      </c>
      <c r="G164" s="373" t="str">
        <f t="shared" si="6"/>
        <v>Sreseh</v>
      </c>
      <c r="H164" s="373" t="str">
        <f t="shared" si="7"/>
        <v>Labuhan</v>
      </c>
    </row>
    <row r="165" spans="5:8" x14ac:dyDescent="0.3">
      <c r="E165" s="179" t="s">
        <v>560</v>
      </c>
      <c r="F165" s="375" t="s">
        <v>1505</v>
      </c>
      <c r="G165" s="373" t="str">
        <f t="shared" si="6"/>
        <v>Sreseh</v>
      </c>
      <c r="H165" s="373" t="str">
        <f t="shared" si="7"/>
        <v>Labuhan</v>
      </c>
    </row>
    <row r="166" spans="5:8" x14ac:dyDescent="0.3">
      <c r="E166" s="179" t="s">
        <v>535</v>
      </c>
      <c r="F166" s="378" t="s">
        <v>1607</v>
      </c>
      <c r="G166" s="373" t="str">
        <f t="shared" si="6"/>
        <v>Tambelangan</v>
      </c>
      <c r="H166" s="373" t="str">
        <f t="shared" si="7"/>
        <v>Samaran</v>
      </c>
    </row>
    <row r="167" spans="5:8" x14ac:dyDescent="0.3">
      <c r="E167" s="119" t="s">
        <v>561</v>
      </c>
      <c r="F167" s="375" t="s">
        <v>1518</v>
      </c>
      <c r="G167" s="373" t="str">
        <f t="shared" si="6"/>
        <v>Omben</v>
      </c>
      <c r="H167" s="373" t="str">
        <f t="shared" si="7"/>
        <v>Tambak</v>
      </c>
    </row>
    <row r="168" spans="5:8" x14ac:dyDescent="0.3">
      <c r="E168" s="180" t="s">
        <v>561</v>
      </c>
      <c r="F168" s="375" t="s">
        <v>1518</v>
      </c>
      <c r="G168" s="373" t="str">
        <f t="shared" si="6"/>
        <v>Omben</v>
      </c>
      <c r="H168" s="373" t="str">
        <f t="shared" si="7"/>
        <v>Tambak</v>
      </c>
    </row>
    <row r="169" spans="5:8" x14ac:dyDescent="0.3">
      <c r="E169" s="179" t="s">
        <v>1903</v>
      </c>
      <c r="F169" s="376" t="s">
        <v>453</v>
      </c>
      <c r="G169" s="373" t="str">
        <f t="shared" si="6"/>
        <v>Sampang</v>
      </c>
      <c r="H169" s="373" t="str">
        <f t="shared" si="7"/>
        <v>Panggung</v>
      </c>
    </row>
    <row r="170" spans="5:8" x14ac:dyDescent="0.3">
      <c r="E170" s="178" t="s">
        <v>1903</v>
      </c>
      <c r="F170" s="376" t="s">
        <v>382</v>
      </c>
      <c r="G170" s="373" t="str">
        <f t="shared" si="6"/>
        <v>Sampang</v>
      </c>
      <c r="H170" s="373" t="str">
        <f t="shared" si="7"/>
        <v>Taman Sareh</v>
      </c>
    </row>
    <row r="171" spans="5:8" x14ac:dyDescent="0.3">
      <c r="E171" s="178" t="s">
        <v>1903</v>
      </c>
      <c r="F171" s="376" t="s">
        <v>572</v>
      </c>
      <c r="G171" s="373" t="str">
        <f t="shared" si="6"/>
        <v>Sampang</v>
      </c>
      <c r="H171" s="373" t="str">
        <f t="shared" si="7"/>
        <v>Kamoning</v>
      </c>
    </row>
    <row r="172" spans="5:8" x14ac:dyDescent="0.3">
      <c r="E172" s="179" t="s">
        <v>1903</v>
      </c>
      <c r="F172" s="376" t="s">
        <v>579</v>
      </c>
      <c r="G172" s="373" t="str">
        <f t="shared" si="6"/>
        <v>Sampang</v>
      </c>
      <c r="H172" s="373" t="str">
        <f t="shared" si="7"/>
        <v>Pekalongan</v>
      </c>
    </row>
    <row r="173" spans="5:8" x14ac:dyDescent="0.3">
      <c r="E173" s="178" t="s">
        <v>561</v>
      </c>
      <c r="F173" s="375" t="s">
        <v>1518</v>
      </c>
      <c r="G173" s="373" t="str">
        <f t="shared" si="6"/>
        <v>Omben</v>
      </c>
      <c r="H173" s="373" t="str">
        <f t="shared" si="7"/>
        <v>Tambak</v>
      </c>
    </row>
    <row r="174" spans="5:8" x14ac:dyDescent="0.3">
      <c r="E174" s="178" t="s">
        <v>459</v>
      </c>
      <c r="F174" s="376" t="s">
        <v>590</v>
      </c>
      <c r="G174" s="373" t="str">
        <f t="shared" si="6"/>
        <v>Torjun</v>
      </c>
      <c r="H174" s="373" t="str">
        <f t="shared" si="7"/>
        <v>Dulang</v>
      </c>
    </row>
    <row r="175" spans="5:8" x14ac:dyDescent="0.3">
      <c r="E175" s="177" t="s">
        <v>459</v>
      </c>
      <c r="F175" s="376" t="s">
        <v>458</v>
      </c>
      <c r="G175" s="373" t="str">
        <f t="shared" si="6"/>
        <v>Torjun</v>
      </c>
      <c r="H175" s="373" t="str">
        <f t="shared" si="7"/>
        <v>Patapan</v>
      </c>
    </row>
    <row r="176" spans="5:8" x14ac:dyDescent="0.3">
      <c r="E176" s="181" t="s">
        <v>1903</v>
      </c>
      <c r="F176" s="376" t="s">
        <v>382</v>
      </c>
      <c r="G176" s="373" t="str">
        <f t="shared" si="6"/>
        <v>Sampang</v>
      </c>
      <c r="H176" s="373" t="str">
        <f t="shared" si="7"/>
        <v>Taman Sareh</v>
      </c>
    </row>
    <row r="177" spans="5:8" x14ac:dyDescent="0.3">
      <c r="E177" s="181" t="s">
        <v>1903</v>
      </c>
      <c r="F177" s="376" t="s">
        <v>1522</v>
      </c>
      <c r="G177" s="373" t="str">
        <f t="shared" si="6"/>
        <v>Sampang</v>
      </c>
      <c r="H177" s="373" t="str">
        <f t="shared" si="7"/>
        <v>Tanggumung</v>
      </c>
    </row>
    <row r="178" spans="5:8" x14ac:dyDescent="0.3">
      <c r="E178" s="119" t="s">
        <v>1903</v>
      </c>
      <c r="F178" s="376" t="s">
        <v>1501</v>
      </c>
      <c r="G178" s="373" t="str">
        <f t="shared" si="6"/>
        <v>Sampang</v>
      </c>
      <c r="H178" s="373" t="str">
        <f t="shared" si="7"/>
        <v>Gunung Sekar</v>
      </c>
    </row>
    <row r="179" spans="5:8" x14ac:dyDescent="0.3">
      <c r="E179" s="119" t="s">
        <v>1903</v>
      </c>
      <c r="F179" s="376" t="s">
        <v>1501</v>
      </c>
      <c r="G179" s="373" t="str">
        <f t="shared" si="6"/>
        <v>Sampang</v>
      </c>
      <c r="H179" s="373" t="str">
        <f t="shared" si="7"/>
        <v>Gunung Sekar</v>
      </c>
    </row>
    <row r="180" spans="5:8" x14ac:dyDescent="0.3">
      <c r="E180" s="119" t="s">
        <v>542</v>
      </c>
      <c r="F180" s="375" t="s">
        <v>591</v>
      </c>
      <c r="G180" s="373" t="str">
        <f t="shared" si="6"/>
        <v>Pangarengan</v>
      </c>
      <c r="H180" s="373" t="str">
        <f t="shared" si="7"/>
        <v>Pacanggaan</v>
      </c>
    </row>
    <row r="181" spans="5:8" x14ac:dyDescent="0.3">
      <c r="E181" s="179" t="s">
        <v>542</v>
      </c>
      <c r="F181" s="375" t="s">
        <v>591</v>
      </c>
      <c r="G181" s="373" t="str">
        <f t="shared" si="6"/>
        <v>Pangarengan</v>
      </c>
      <c r="H181" s="373" t="str">
        <f t="shared" si="7"/>
        <v>Pacanggaan</v>
      </c>
    </row>
    <row r="182" spans="5:8" x14ac:dyDescent="0.3">
      <c r="E182" s="179" t="s">
        <v>1903</v>
      </c>
      <c r="F182" s="375" t="s">
        <v>592</v>
      </c>
      <c r="G182" s="373" t="str">
        <f t="shared" si="6"/>
        <v>Sampang</v>
      </c>
      <c r="H182" s="373" t="str">
        <f t="shared" si="7"/>
        <v>Mandangin</v>
      </c>
    </row>
    <row r="183" spans="5:8" x14ac:dyDescent="0.3">
      <c r="E183" s="178" t="s">
        <v>1903</v>
      </c>
      <c r="F183" s="375" t="s">
        <v>571</v>
      </c>
      <c r="G183" s="373" t="str">
        <f t="shared" si="6"/>
        <v>Sampang</v>
      </c>
      <c r="H183" s="373" t="str">
        <f t="shared" si="7"/>
        <v>Banyuanyar</v>
      </c>
    </row>
    <row r="184" spans="5:8" x14ac:dyDescent="0.3">
      <c r="E184" s="177" t="s">
        <v>563</v>
      </c>
      <c r="F184" s="375" t="s">
        <v>362</v>
      </c>
      <c r="G184" s="373" t="str">
        <f t="shared" si="6"/>
        <v>Ketapang</v>
      </c>
      <c r="H184" s="373" t="str">
        <f t="shared" si="7"/>
        <v>Ketapang Daya</v>
      </c>
    </row>
    <row r="185" spans="5:8" x14ac:dyDescent="0.3">
      <c r="E185" s="179" t="s">
        <v>563</v>
      </c>
      <c r="F185" s="375" t="s">
        <v>362</v>
      </c>
      <c r="G185" s="373" t="str">
        <f t="shared" si="6"/>
        <v>Ketapang</v>
      </c>
      <c r="H185" s="373" t="str">
        <f t="shared" si="7"/>
        <v>Ketapang Daya</v>
      </c>
    </row>
    <row r="186" spans="5:8" x14ac:dyDescent="0.3">
      <c r="E186" s="182" t="s">
        <v>561</v>
      </c>
      <c r="F186" s="380" t="s">
        <v>1469</v>
      </c>
      <c r="G186" s="373" t="str">
        <f t="shared" si="6"/>
        <v>Omben</v>
      </c>
      <c r="H186" s="373" t="str">
        <f t="shared" si="7"/>
        <v>Angsokah</v>
      </c>
    </row>
    <row r="187" spans="5:8" x14ac:dyDescent="0.3">
      <c r="E187" s="182" t="s">
        <v>561</v>
      </c>
      <c r="F187" s="380" t="s">
        <v>1469</v>
      </c>
      <c r="G187" s="373" t="str">
        <f t="shared" si="6"/>
        <v>Omben</v>
      </c>
      <c r="H187" s="373" t="str">
        <f t="shared" si="7"/>
        <v>Angsokah</v>
      </c>
    </row>
    <row r="188" spans="5:8" x14ac:dyDescent="0.3">
      <c r="E188" s="179" t="s">
        <v>561</v>
      </c>
      <c r="F188" s="380" t="s">
        <v>1530</v>
      </c>
      <c r="G188" s="373" t="str">
        <f t="shared" si="6"/>
        <v>Omben</v>
      </c>
      <c r="H188" s="373" t="str">
        <f t="shared" si="7"/>
        <v>Sogian</v>
      </c>
    </row>
    <row r="189" spans="5:8" x14ac:dyDescent="0.3">
      <c r="E189" s="179" t="s">
        <v>561</v>
      </c>
      <c r="F189" s="380" t="s">
        <v>1507</v>
      </c>
      <c r="G189" s="373" t="str">
        <f t="shared" si="6"/>
        <v>Omben</v>
      </c>
      <c r="H189" s="373" t="str">
        <f t="shared" si="7"/>
        <v>Astapah</v>
      </c>
    </row>
    <row r="190" spans="5:8" x14ac:dyDescent="0.3">
      <c r="E190" s="179" t="s">
        <v>561</v>
      </c>
      <c r="F190" s="380" t="s">
        <v>1507</v>
      </c>
      <c r="G190" s="373" t="str">
        <f t="shared" si="6"/>
        <v>Omben</v>
      </c>
      <c r="H190" s="373" t="str">
        <f t="shared" si="7"/>
        <v>Astapah</v>
      </c>
    </row>
    <row r="191" spans="5:8" x14ac:dyDescent="0.3">
      <c r="E191" s="179" t="s">
        <v>561</v>
      </c>
      <c r="F191" s="380" t="s">
        <v>1507</v>
      </c>
      <c r="G191" s="373" t="str">
        <f t="shared" si="6"/>
        <v>Omben</v>
      </c>
      <c r="H191" s="373" t="str">
        <f t="shared" si="7"/>
        <v>Astapah</v>
      </c>
    </row>
    <row r="192" spans="5:8" x14ac:dyDescent="0.3">
      <c r="E192" s="179" t="s">
        <v>561</v>
      </c>
      <c r="F192" s="380" t="s">
        <v>1508</v>
      </c>
      <c r="G192" s="373" t="str">
        <f t="shared" si="6"/>
        <v>Omben</v>
      </c>
      <c r="H192" s="373" t="str">
        <f t="shared" si="7"/>
        <v>Rong Dalem</v>
      </c>
    </row>
    <row r="193" spans="5:8" x14ac:dyDescent="0.3">
      <c r="E193" s="179" t="s">
        <v>561</v>
      </c>
      <c r="F193" s="382" t="s">
        <v>1534</v>
      </c>
      <c r="G193" s="373" t="str">
        <f t="shared" si="6"/>
        <v>Omben</v>
      </c>
      <c r="H193" s="373" t="str">
        <f t="shared" si="7"/>
        <v>Pandan</v>
      </c>
    </row>
    <row r="194" spans="5:8" x14ac:dyDescent="0.3">
      <c r="E194" s="119" t="s">
        <v>561</v>
      </c>
      <c r="F194" s="382" t="s">
        <v>1534</v>
      </c>
      <c r="G194" s="373" t="str">
        <f t="shared" si="6"/>
        <v>Omben</v>
      </c>
      <c r="H194" s="373" t="str">
        <f t="shared" si="7"/>
        <v>Pandan</v>
      </c>
    </row>
    <row r="195" spans="5:8" x14ac:dyDescent="0.3">
      <c r="E195" s="119" t="s">
        <v>561</v>
      </c>
      <c r="F195" s="380" t="s">
        <v>1530</v>
      </c>
      <c r="G195" s="373" t="str">
        <f t="shared" si="6"/>
        <v>Omben</v>
      </c>
      <c r="H195" s="373" t="str">
        <f t="shared" si="7"/>
        <v>Sogian</v>
      </c>
    </row>
    <row r="196" spans="5:8" x14ac:dyDescent="0.3">
      <c r="E196" s="178" t="s">
        <v>561</v>
      </c>
      <c r="F196" s="382" t="s">
        <v>1534</v>
      </c>
      <c r="G196" s="373" t="str">
        <f t="shared" si="6"/>
        <v>Omben</v>
      </c>
      <c r="H196" s="373" t="str">
        <f t="shared" si="7"/>
        <v>Pandan</v>
      </c>
    </row>
    <row r="197" spans="5:8" x14ac:dyDescent="0.3">
      <c r="E197" s="178" t="s">
        <v>561</v>
      </c>
      <c r="F197" s="382" t="s">
        <v>1534</v>
      </c>
      <c r="G197" s="373" t="str">
        <f t="shared" si="6"/>
        <v>Omben</v>
      </c>
      <c r="H197" s="373" t="str">
        <f t="shared" si="7"/>
        <v>Pandan</v>
      </c>
    </row>
    <row r="198" spans="5:8" x14ac:dyDescent="0.3">
      <c r="E198" s="178" t="s">
        <v>561</v>
      </c>
      <c r="F198" s="375" t="s">
        <v>1535</v>
      </c>
      <c r="G198" s="373" t="str">
        <f t="shared" si="6"/>
        <v>Omben</v>
      </c>
      <c r="H198" s="373" t="str">
        <f t="shared" si="7"/>
        <v>Meteng</v>
      </c>
    </row>
    <row r="199" spans="5:8" x14ac:dyDescent="0.3">
      <c r="E199" s="119" t="s">
        <v>459</v>
      </c>
      <c r="F199" s="375" t="s">
        <v>373</v>
      </c>
      <c r="G199" s="373" t="str">
        <f t="shared" si="6"/>
        <v>Torjun</v>
      </c>
      <c r="H199" s="373" t="str">
        <f t="shared" si="7"/>
        <v>Kara</v>
      </c>
    </row>
    <row r="200" spans="5:8" x14ac:dyDescent="0.3">
      <c r="E200" s="119" t="s">
        <v>459</v>
      </c>
      <c r="F200" s="376" t="s">
        <v>374</v>
      </c>
      <c r="G200" s="373" t="str">
        <f t="shared" si="6"/>
        <v>Torjun</v>
      </c>
      <c r="H200" s="373" t="str">
        <f t="shared" si="7"/>
        <v>Pangongsean</v>
      </c>
    </row>
    <row r="201" spans="5:8" x14ac:dyDescent="0.3">
      <c r="E201" s="119" t="s">
        <v>459</v>
      </c>
      <c r="F201" s="376" t="s">
        <v>375</v>
      </c>
      <c r="G201" s="373" t="str">
        <f t="shared" si="6"/>
        <v>Torjun</v>
      </c>
      <c r="H201" s="373" t="str">
        <f t="shared" si="7"/>
        <v>Krampon</v>
      </c>
    </row>
    <row r="202" spans="5:8" x14ac:dyDescent="0.3">
      <c r="E202" s="119" t="s">
        <v>564</v>
      </c>
      <c r="F202" s="375" t="s">
        <v>376</v>
      </c>
      <c r="G202" s="373" t="str">
        <f t="shared" si="6"/>
        <v>Robatal</v>
      </c>
      <c r="H202" s="373" t="str">
        <f t="shared" si="7"/>
        <v>Robatal</v>
      </c>
    </row>
    <row r="203" spans="5:8" x14ac:dyDescent="0.3">
      <c r="E203" s="179" t="s">
        <v>564</v>
      </c>
      <c r="F203" s="375" t="s">
        <v>377</v>
      </c>
      <c r="G203" s="373" t="str">
        <f t="shared" si="6"/>
        <v>Robatal</v>
      </c>
      <c r="H203" s="373" t="str">
        <f t="shared" si="7"/>
        <v>Sawah Tengah</v>
      </c>
    </row>
    <row r="204" spans="5:8" x14ac:dyDescent="0.3">
      <c r="E204" s="179" t="s">
        <v>562</v>
      </c>
      <c r="F204" s="377" t="s">
        <v>1509</v>
      </c>
      <c r="G204" s="373" t="str">
        <f t="shared" si="6"/>
        <v>Karangpenang</v>
      </c>
      <c r="H204" s="373" t="str">
        <f t="shared" si="7"/>
        <v>Karangpenang Onjur</v>
      </c>
    </row>
    <row r="205" spans="5:8" x14ac:dyDescent="0.3">
      <c r="E205" s="179" t="s">
        <v>562</v>
      </c>
      <c r="F205" s="377" t="s">
        <v>1509</v>
      </c>
      <c r="G205" s="373" t="str">
        <f t="shared" si="6"/>
        <v>Karangpenang</v>
      </c>
      <c r="H205" s="373" t="str">
        <f t="shared" si="7"/>
        <v>Karangpenang Onjur</v>
      </c>
    </row>
    <row r="206" spans="5:8" x14ac:dyDescent="0.3">
      <c r="E206" s="178" t="s">
        <v>561</v>
      </c>
      <c r="F206" s="380" t="s">
        <v>1536</v>
      </c>
      <c r="G206" s="373" t="str">
        <f t="shared" si="6"/>
        <v>Omben</v>
      </c>
      <c r="H206" s="373" t="str">
        <f t="shared" si="7"/>
        <v>Napo Laok</v>
      </c>
    </row>
    <row r="207" spans="5:8" x14ac:dyDescent="0.3">
      <c r="E207" s="178" t="s">
        <v>521</v>
      </c>
      <c r="F207" s="375" t="s">
        <v>1523</v>
      </c>
      <c r="G207" s="373" t="str">
        <f t="shared" si="6"/>
        <v>Camplong</v>
      </c>
      <c r="H207" s="373" t="str">
        <f t="shared" si="7"/>
        <v>Taddan</v>
      </c>
    </row>
    <row r="208" spans="5:8" x14ac:dyDescent="0.3">
      <c r="E208" s="178" t="s">
        <v>1903</v>
      </c>
      <c r="F208" s="376" t="s">
        <v>382</v>
      </c>
      <c r="G208" s="373" t="str">
        <f t="shared" si="6"/>
        <v>Sampang</v>
      </c>
      <c r="H208" s="373" t="str">
        <f t="shared" si="7"/>
        <v>Taman Sareh</v>
      </c>
    </row>
    <row r="209" spans="5:8" x14ac:dyDescent="0.3">
      <c r="E209" s="179" t="s">
        <v>521</v>
      </c>
      <c r="F209" s="376" t="s">
        <v>1537</v>
      </c>
      <c r="G209" s="373" t="str">
        <f t="shared" si="6"/>
        <v>Camplong</v>
      </c>
      <c r="H209" s="373" t="str">
        <f t="shared" si="7"/>
        <v>Dharma Camplong</v>
      </c>
    </row>
    <row r="210" spans="5:8" x14ac:dyDescent="0.3">
      <c r="E210" s="179" t="s">
        <v>521</v>
      </c>
      <c r="F210" s="376" t="s">
        <v>1538</v>
      </c>
      <c r="G210" s="373" t="str">
        <f t="shared" si="6"/>
        <v>Camplong</v>
      </c>
      <c r="H210" s="373" t="str">
        <f t="shared" si="7"/>
        <v>Tambaan</v>
      </c>
    </row>
    <row r="211" spans="5:8" x14ac:dyDescent="0.3">
      <c r="E211" s="121" t="s">
        <v>521</v>
      </c>
      <c r="F211" s="376" t="s">
        <v>420</v>
      </c>
      <c r="G211" s="373" t="str">
        <f t="shared" si="6"/>
        <v>Camplong</v>
      </c>
      <c r="H211" s="373" t="str">
        <f t="shared" si="7"/>
        <v>Banjar Tabulu</v>
      </c>
    </row>
    <row r="212" spans="5:8" x14ac:dyDescent="0.3">
      <c r="E212" s="178" t="s">
        <v>455</v>
      </c>
      <c r="F212" s="375" t="s">
        <v>1539</v>
      </c>
      <c r="G212" s="373" t="str">
        <f t="shared" si="6"/>
        <v>Banyuates</v>
      </c>
      <c r="H212" s="373" t="str">
        <f t="shared" si="7"/>
        <v>Lar Lar</v>
      </c>
    </row>
    <row r="213" spans="5:8" x14ac:dyDescent="0.3">
      <c r="E213" s="179" t="s">
        <v>1903</v>
      </c>
      <c r="F213" s="376" t="s">
        <v>1501</v>
      </c>
      <c r="G213" s="373" t="str">
        <f t="shared" si="6"/>
        <v>Sampang</v>
      </c>
      <c r="H213" s="373" t="str">
        <f t="shared" si="7"/>
        <v>Gunung Sekar</v>
      </c>
    </row>
    <row r="214" spans="5:8" x14ac:dyDescent="0.3">
      <c r="E214" s="183" t="s">
        <v>561</v>
      </c>
      <c r="F214" s="375" t="s">
        <v>1525</v>
      </c>
      <c r="G214" s="373" t="str">
        <f t="shared" si="6"/>
        <v>Omben</v>
      </c>
      <c r="H214" s="373" t="str">
        <f t="shared" si="7"/>
        <v>Karang Gayam</v>
      </c>
    </row>
    <row r="215" spans="5:8" x14ac:dyDescent="0.3">
      <c r="E215" s="179" t="s">
        <v>1903</v>
      </c>
      <c r="F215" s="375" t="s">
        <v>593</v>
      </c>
      <c r="G215" s="373" t="str">
        <f t="shared" si="6"/>
        <v>Sampang</v>
      </c>
      <c r="H215" s="373" t="str">
        <f t="shared" si="7"/>
        <v>Mndangin</v>
      </c>
    </row>
    <row r="216" spans="5:8" x14ac:dyDescent="0.3">
      <c r="E216" s="179" t="s">
        <v>1903</v>
      </c>
      <c r="F216" s="375" t="s">
        <v>594</v>
      </c>
      <c r="G216" s="373" t="str">
        <f t="shared" si="6"/>
        <v>Sampang</v>
      </c>
      <c r="H216" s="373" t="str">
        <f t="shared" si="7"/>
        <v>Rontengah</v>
      </c>
    </row>
    <row r="217" spans="5:8" x14ac:dyDescent="0.3">
      <c r="E217" s="119" t="s">
        <v>1904</v>
      </c>
      <c r="F217" s="375" t="s">
        <v>1973</v>
      </c>
      <c r="G217" s="373" t="str">
        <f t="shared" si="6"/>
        <v>Sokobanah</v>
      </c>
      <c r="H217" s="373" t="str">
        <f t="shared" si="7"/>
        <v>Temberu Timur</v>
      </c>
    </row>
    <row r="218" spans="5:8" x14ac:dyDescent="0.3">
      <c r="E218" s="119" t="s">
        <v>1904</v>
      </c>
      <c r="F218" s="375" t="s">
        <v>1540</v>
      </c>
      <c r="G218" s="373" t="str">
        <f t="shared" si="6"/>
        <v>Sokobanah</v>
      </c>
      <c r="H218" s="373" t="str">
        <f t="shared" si="7"/>
        <v>Tamberu Daya</v>
      </c>
    </row>
    <row r="219" spans="5:8" x14ac:dyDescent="0.3">
      <c r="E219" s="119" t="s">
        <v>1904</v>
      </c>
      <c r="F219" s="375" t="s">
        <v>1541</v>
      </c>
      <c r="G219" s="373" t="str">
        <f t="shared" si="6"/>
        <v>Sokobanah</v>
      </c>
      <c r="H219" s="373" t="str">
        <f t="shared" si="7"/>
        <v>Sokobanah Laok</v>
      </c>
    </row>
    <row r="220" spans="5:8" x14ac:dyDescent="0.3">
      <c r="E220" s="178" t="s">
        <v>1903</v>
      </c>
      <c r="F220" s="381" t="s">
        <v>1501</v>
      </c>
      <c r="G220" s="373" t="str">
        <f t="shared" ref="G220:G283" si="8">PROPER(E220)</f>
        <v>Sampang</v>
      </c>
      <c r="H220" s="373" t="str">
        <f t="shared" ref="H220:H283" si="9">PROPER(F220)</f>
        <v>Gunung Sekar</v>
      </c>
    </row>
    <row r="221" spans="5:8" x14ac:dyDescent="0.3">
      <c r="E221" s="178" t="s">
        <v>1903</v>
      </c>
      <c r="F221" s="376" t="s">
        <v>453</v>
      </c>
      <c r="G221" s="373" t="str">
        <f t="shared" si="8"/>
        <v>Sampang</v>
      </c>
      <c r="H221" s="373" t="str">
        <f t="shared" si="9"/>
        <v>Panggung</v>
      </c>
    </row>
    <row r="222" spans="5:8" x14ac:dyDescent="0.3">
      <c r="E222" s="184" t="s">
        <v>1903</v>
      </c>
      <c r="F222" s="376" t="s">
        <v>393</v>
      </c>
      <c r="G222" s="373" t="str">
        <f t="shared" si="8"/>
        <v>Sampang</v>
      </c>
      <c r="H222" s="373" t="str">
        <f t="shared" si="9"/>
        <v>Kandangan-Banyumas</v>
      </c>
    </row>
    <row r="223" spans="5:8" x14ac:dyDescent="0.3">
      <c r="E223" s="118" t="s">
        <v>561</v>
      </c>
      <c r="F223" s="380" t="s">
        <v>1542</v>
      </c>
      <c r="G223" s="373" t="str">
        <f t="shared" si="8"/>
        <v>Omben</v>
      </c>
      <c r="H223" s="373" t="str">
        <f t="shared" si="9"/>
        <v>Karang Nangger</v>
      </c>
    </row>
    <row r="224" spans="5:8" x14ac:dyDescent="0.3">
      <c r="E224" s="184" t="s">
        <v>561</v>
      </c>
      <c r="F224" s="380" t="s">
        <v>568</v>
      </c>
      <c r="G224" s="373" t="str">
        <f t="shared" si="8"/>
        <v>Omben</v>
      </c>
      <c r="H224" s="373" t="str">
        <f t="shared" si="9"/>
        <v>Jrangoan</v>
      </c>
    </row>
    <row r="225" spans="5:8" x14ac:dyDescent="0.3">
      <c r="E225" s="180" t="s">
        <v>561</v>
      </c>
      <c r="F225" s="380" t="s">
        <v>568</v>
      </c>
      <c r="G225" s="373" t="str">
        <f t="shared" si="8"/>
        <v>Omben</v>
      </c>
      <c r="H225" s="373" t="str">
        <f t="shared" si="9"/>
        <v>Jrangoan</v>
      </c>
    </row>
    <row r="226" spans="5:8" x14ac:dyDescent="0.3">
      <c r="E226" s="119" t="s">
        <v>561</v>
      </c>
      <c r="F226" s="380" t="s">
        <v>1530</v>
      </c>
      <c r="G226" s="373" t="str">
        <f t="shared" si="8"/>
        <v>Omben</v>
      </c>
      <c r="H226" s="373" t="str">
        <f t="shared" si="9"/>
        <v>Sogian</v>
      </c>
    </row>
    <row r="227" spans="5:8" x14ac:dyDescent="0.3">
      <c r="E227" s="119" t="s">
        <v>561</v>
      </c>
      <c r="F227" s="380" t="s">
        <v>1507</v>
      </c>
      <c r="G227" s="373" t="str">
        <f t="shared" si="8"/>
        <v>Omben</v>
      </c>
      <c r="H227" s="373" t="str">
        <f t="shared" si="9"/>
        <v>Astapah</v>
      </c>
    </row>
    <row r="228" spans="5:8" x14ac:dyDescent="0.3">
      <c r="E228" s="179" t="s">
        <v>561</v>
      </c>
      <c r="F228" s="380" t="s">
        <v>1530</v>
      </c>
      <c r="G228" s="373" t="str">
        <f t="shared" si="8"/>
        <v>Omben</v>
      </c>
      <c r="H228" s="373" t="str">
        <f t="shared" si="9"/>
        <v>Sogian</v>
      </c>
    </row>
    <row r="229" spans="5:8" x14ac:dyDescent="0.3">
      <c r="E229" s="179" t="s">
        <v>561</v>
      </c>
      <c r="F229" s="380" t="s">
        <v>1530</v>
      </c>
      <c r="G229" s="373" t="str">
        <f t="shared" si="8"/>
        <v>Omben</v>
      </c>
      <c r="H229" s="373" t="str">
        <f t="shared" si="9"/>
        <v>Sogian</v>
      </c>
    </row>
    <row r="230" spans="5:8" x14ac:dyDescent="0.3">
      <c r="E230" s="121" t="s">
        <v>561</v>
      </c>
      <c r="F230" s="380" t="s">
        <v>1530</v>
      </c>
      <c r="G230" s="373" t="str">
        <f t="shared" si="8"/>
        <v>Omben</v>
      </c>
      <c r="H230" s="373" t="str">
        <f t="shared" si="9"/>
        <v>Sogian</v>
      </c>
    </row>
    <row r="231" spans="5:8" x14ac:dyDescent="0.3">
      <c r="E231" s="179" t="s">
        <v>1904</v>
      </c>
      <c r="F231" s="375" t="s">
        <v>398</v>
      </c>
      <c r="G231" s="373" t="str">
        <f t="shared" si="8"/>
        <v>Sokobanah</v>
      </c>
      <c r="H231" s="373" t="str">
        <f t="shared" si="9"/>
        <v>Tobai Barat</v>
      </c>
    </row>
    <row r="232" spans="5:8" x14ac:dyDescent="0.3">
      <c r="E232" s="184" t="s">
        <v>521</v>
      </c>
      <c r="F232" s="376" t="s">
        <v>588</v>
      </c>
      <c r="G232" s="373" t="str">
        <f t="shared" si="8"/>
        <v>Camplong</v>
      </c>
      <c r="H232" s="373" t="str">
        <f t="shared" si="9"/>
        <v>Madupat</v>
      </c>
    </row>
    <row r="233" spans="5:8" x14ac:dyDescent="0.3">
      <c r="E233" s="179" t="s">
        <v>1903</v>
      </c>
      <c r="F233" s="375" t="s">
        <v>592</v>
      </c>
      <c r="G233" s="373" t="str">
        <f t="shared" si="8"/>
        <v>Sampang</v>
      </c>
      <c r="H233" s="373" t="str">
        <f t="shared" si="9"/>
        <v>Mandangin</v>
      </c>
    </row>
    <row r="234" spans="5:8" x14ac:dyDescent="0.3">
      <c r="E234" s="179" t="s">
        <v>561</v>
      </c>
      <c r="F234" s="375" t="s">
        <v>1535</v>
      </c>
      <c r="G234" s="373" t="str">
        <f t="shared" si="8"/>
        <v>Omben</v>
      </c>
      <c r="H234" s="373" t="str">
        <f t="shared" si="9"/>
        <v>Meteng</v>
      </c>
    </row>
    <row r="235" spans="5:8" ht="28.8" x14ac:dyDescent="0.3">
      <c r="E235" s="179" t="s">
        <v>1903</v>
      </c>
      <c r="F235" s="376" t="s">
        <v>401</v>
      </c>
      <c r="G235" s="373" t="str">
        <f t="shared" si="8"/>
        <v>Sampang</v>
      </c>
      <c r="H235" s="373" t="str">
        <f t="shared" si="9"/>
        <v xml:space="preserve">Panggung
</v>
      </c>
    </row>
    <row r="236" spans="5:8" ht="28.8" x14ac:dyDescent="0.3">
      <c r="E236" s="179" t="s">
        <v>1903</v>
      </c>
      <c r="F236" s="376" t="s">
        <v>402</v>
      </c>
      <c r="G236" s="373" t="str">
        <f t="shared" si="8"/>
        <v>Sampang</v>
      </c>
      <c r="H236" s="373" t="str">
        <f t="shared" si="9"/>
        <v xml:space="preserve">Buleng-Pangilen
</v>
      </c>
    </row>
    <row r="237" spans="5:8" x14ac:dyDescent="0.3">
      <c r="E237" s="179" t="s">
        <v>558</v>
      </c>
      <c r="F237" s="375" t="s">
        <v>531</v>
      </c>
      <c r="G237" s="373" t="str">
        <f t="shared" si="8"/>
        <v>Kedungdung</v>
      </c>
      <c r="H237" s="373" t="str">
        <f t="shared" si="9"/>
        <v>Nyeloh</v>
      </c>
    </row>
    <row r="238" spans="5:8" x14ac:dyDescent="0.3">
      <c r="E238" s="179" t="s">
        <v>558</v>
      </c>
      <c r="F238" s="375" t="s">
        <v>1543</v>
      </c>
      <c r="G238" s="373" t="str">
        <f t="shared" si="8"/>
        <v>Kedungdung</v>
      </c>
      <c r="H238" s="373" t="str">
        <f t="shared" si="9"/>
        <v>Ombul</v>
      </c>
    </row>
    <row r="239" spans="5:8" x14ac:dyDescent="0.3">
      <c r="E239" s="179" t="s">
        <v>558</v>
      </c>
      <c r="F239" s="375" t="s">
        <v>1543</v>
      </c>
      <c r="G239" s="373" t="str">
        <f t="shared" si="8"/>
        <v>Kedungdung</v>
      </c>
      <c r="H239" s="373" t="str">
        <f t="shared" si="9"/>
        <v>Ombul</v>
      </c>
    </row>
    <row r="240" spans="5:8" x14ac:dyDescent="0.3">
      <c r="E240" s="179" t="s">
        <v>558</v>
      </c>
      <c r="F240" s="375" t="s">
        <v>468</v>
      </c>
      <c r="G240" s="373" t="str">
        <f t="shared" si="8"/>
        <v>Kedungdung</v>
      </c>
      <c r="H240" s="373" t="str">
        <f t="shared" si="9"/>
        <v>Komis</v>
      </c>
    </row>
    <row r="241" spans="5:8" x14ac:dyDescent="0.3">
      <c r="E241" s="179" t="s">
        <v>1903</v>
      </c>
      <c r="F241" s="375" t="s">
        <v>574</v>
      </c>
      <c r="G241" s="373" t="str">
        <f t="shared" si="8"/>
        <v>Sampang</v>
      </c>
      <c r="H241" s="373" t="str">
        <f t="shared" si="9"/>
        <v>Mandangin</v>
      </c>
    </row>
    <row r="242" spans="5:8" x14ac:dyDescent="0.3">
      <c r="E242" s="179" t="s">
        <v>560</v>
      </c>
      <c r="F242" s="375" t="s">
        <v>405</v>
      </c>
      <c r="G242" s="373" t="str">
        <f t="shared" si="8"/>
        <v>Sreseh</v>
      </c>
      <c r="H242" s="373" t="str">
        <f t="shared" si="9"/>
        <v>Noreh</v>
      </c>
    </row>
    <row r="243" spans="5:8" x14ac:dyDescent="0.3">
      <c r="E243" s="179" t="s">
        <v>560</v>
      </c>
      <c r="F243" s="375" t="s">
        <v>1495</v>
      </c>
      <c r="G243" s="373" t="str">
        <f t="shared" si="8"/>
        <v>Sreseh</v>
      </c>
      <c r="H243" s="373" t="str">
        <f t="shared" si="9"/>
        <v>Bangsah</v>
      </c>
    </row>
    <row r="244" spans="5:8" x14ac:dyDescent="0.3">
      <c r="E244" s="179" t="s">
        <v>561</v>
      </c>
      <c r="F244" s="380" t="s">
        <v>1507</v>
      </c>
      <c r="G244" s="373" t="str">
        <f t="shared" si="8"/>
        <v>Omben</v>
      </c>
      <c r="H244" s="373" t="str">
        <f t="shared" si="9"/>
        <v>Astapah</v>
      </c>
    </row>
    <row r="245" spans="5:8" x14ac:dyDescent="0.3">
      <c r="E245" s="179" t="s">
        <v>561</v>
      </c>
      <c r="F245" s="380" t="s">
        <v>1507</v>
      </c>
      <c r="G245" s="373" t="str">
        <f t="shared" si="8"/>
        <v>Omben</v>
      </c>
      <c r="H245" s="373" t="str">
        <f t="shared" si="9"/>
        <v>Astapah</v>
      </c>
    </row>
    <row r="246" spans="5:8" x14ac:dyDescent="0.3">
      <c r="E246" s="120" t="s">
        <v>561</v>
      </c>
      <c r="F246" s="380" t="s">
        <v>1508</v>
      </c>
      <c r="G246" s="373" t="str">
        <f t="shared" si="8"/>
        <v>Omben</v>
      </c>
      <c r="H246" s="373" t="str">
        <f t="shared" si="9"/>
        <v>Rong Dalem</v>
      </c>
    </row>
    <row r="247" spans="5:8" x14ac:dyDescent="0.3">
      <c r="E247" s="120" t="s">
        <v>561</v>
      </c>
      <c r="F247" s="380" t="s">
        <v>365</v>
      </c>
      <c r="G247" s="373" t="str">
        <f t="shared" si="8"/>
        <v>Omben</v>
      </c>
      <c r="H247" s="373" t="str">
        <f t="shared" si="9"/>
        <v>Sogian</v>
      </c>
    </row>
    <row r="248" spans="5:8" x14ac:dyDescent="0.3">
      <c r="E248" s="120" t="s">
        <v>561</v>
      </c>
      <c r="F248" s="380" t="s">
        <v>1542</v>
      </c>
      <c r="G248" s="373" t="str">
        <f t="shared" si="8"/>
        <v>Omben</v>
      </c>
      <c r="H248" s="373" t="str">
        <f t="shared" si="9"/>
        <v>Karang Nangger</v>
      </c>
    </row>
    <row r="249" spans="5:8" x14ac:dyDescent="0.3">
      <c r="E249" s="179" t="s">
        <v>561</v>
      </c>
      <c r="F249" s="375" t="s">
        <v>1524</v>
      </c>
      <c r="G249" s="373" t="str">
        <f t="shared" si="8"/>
        <v>Omben</v>
      </c>
      <c r="H249" s="373" t="str">
        <f t="shared" si="9"/>
        <v>Rapa Laok</v>
      </c>
    </row>
    <row r="250" spans="5:8" x14ac:dyDescent="0.3">
      <c r="E250" s="179" t="s">
        <v>561</v>
      </c>
      <c r="F250" s="375" t="s">
        <v>1535</v>
      </c>
      <c r="G250" s="373" t="str">
        <f t="shared" si="8"/>
        <v>Omben</v>
      </c>
      <c r="H250" s="373" t="str">
        <f t="shared" si="9"/>
        <v>Meteng</v>
      </c>
    </row>
    <row r="251" spans="5:8" x14ac:dyDescent="0.3">
      <c r="E251" s="179" t="s">
        <v>558</v>
      </c>
      <c r="F251" s="375" t="s">
        <v>1543</v>
      </c>
      <c r="G251" s="373" t="str">
        <f t="shared" si="8"/>
        <v>Kedungdung</v>
      </c>
      <c r="H251" s="373" t="str">
        <f t="shared" si="9"/>
        <v>Ombul</v>
      </c>
    </row>
    <row r="252" spans="5:8" x14ac:dyDescent="0.3">
      <c r="E252" s="179" t="s">
        <v>558</v>
      </c>
      <c r="F252" s="375" t="s">
        <v>595</v>
      </c>
      <c r="G252" s="373" t="str">
        <f t="shared" si="8"/>
        <v>Kedungdung</v>
      </c>
      <c r="H252" s="373" t="str">
        <f t="shared" si="9"/>
        <v>Banjar</v>
      </c>
    </row>
    <row r="253" spans="5:8" x14ac:dyDescent="0.3">
      <c r="E253" s="179" t="s">
        <v>455</v>
      </c>
      <c r="F253" s="387" t="s">
        <v>412</v>
      </c>
      <c r="G253" s="373" t="str">
        <f t="shared" si="8"/>
        <v>Banyuates</v>
      </c>
      <c r="H253" s="373" t="str">
        <f t="shared" si="9"/>
        <v>Tlagah</v>
      </c>
    </row>
    <row r="254" spans="5:8" x14ac:dyDescent="0.3">
      <c r="E254" s="179" t="s">
        <v>521</v>
      </c>
      <c r="F254" s="380" t="s">
        <v>596</v>
      </c>
      <c r="G254" s="373" t="str">
        <f t="shared" si="8"/>
        <v>Camplong</v>
      </c>
      <c r="H254" s="373" t="str">
        <f t="shared" si="9"/>
        <v>Batu Karang</v>
      </c>
    </row>
    <row r="255" spans="5:8" x14ac:dyDescent="0.3">
      <c r="E255" s="179" t="s">
        <v>560</v>
      </c>
      <c r="F255" s="375" t="s">
        <v>405</v>
      </c>
      <c r="G255" s="373" t="str">
        <f t="shared" si="8"/>
        <v>Sreseh</v>
      </c>
      <c r="H255" s="373" t="str">
        <f t="shared" si="9"/>
        <v>Noreh</v>
      </c>
    </row>
    <row r="256" spans="5:8" x14ac:dyDescent="0.3">
      <c r="E256" s="179" t="s">
        <v>455</v>
      </c>
      <c r="F256" s="375" t="s">
        <v>415</v>
      </c>
      <c r="G256" s="373" t="str">
        <f t="shared" si="8"/>
        <v>Banyuates</v>
      </c>
      <c r="H256" s="373" t="str">
        <f t="shared" si="9"/>
        <v>Planggaran Timur</v>
      </c>
    </row>
    <row r="257" spans="5:8" x14ac:dyDescent="0.3">
      <c r="E257" s="179" t="s">
        <v>455</v>
      </c>
      <c r="F257" s="375" t="s">
        <v>415</v>
      </c>
      <c r="G257" s="373" t="str">
        <f t="shared" si="8"/>
        <v>Banyuates</v>
      </c>
      <c r="H257" s="373" t="str">
        <f t="shared" si="9"/>
        <v>Planggaran Timur</v>
      </c>
    </row>
    <row r="258" spans="5:8" x14ac:dyDescent="0.3">
      <c r="E258" s="179" t="s">
        <v>1957</v>
      </c>
      <c r="F258" s="376" t="s">
        <v>416</v>
      </c>
      <c r="G258" s="373" t="str">
        <f t="shared" si="8"/>
        <v>Sampang</v>
      </c>
      <c r="H258" s="373" t="str">
        <f t="shared" si="9"/>
        <v>Perreng-Kamoning</v>
      </c>
    </row>
    <row r="259" spans="5:8" ht="28.8" x14ac:dyDescent="0.3">
      <c r="E259" s="179" t="s">
        <v>1957</v>
      </c>
      <c r="F259" s="376" t="s">
        <v>417</v>
      </c>
      <c r="G259" s="373" t="str">
        <f t="shared" si="8"/>
        <v>Sampang</v>
      </c>
      <c r="H259" s="373" t="str">
        <f t="shared" si="9"/>
        <v xml:space="preserve">Perreng-Kamoning
</v>
      </c>
    </row>
    <row r="260" spans="5:8" x14ac:dyDescent="0.3">
      <c r="E260" s="179" t="s">
        <v>558</v>
      </c>
      <c r="F260" s="375" t="s">
        <v>595</v>
      </c>
      <c r="G260" s="373" t="str">
        <f t="shared" si="8"/>
        <v>Kedungdung</v>
      </c>
      <c r="H260" s="373" t="str">
        <f t="shared" si="9"/>
        <v>Banjar</v>
      </c>
    </row>
    <row r="261" spans="5:8" x14ac:dyDescent="0.3">
      <c r="E261" s="179" t="s">
        <v>558</v>
      </c>
      <c r="F261" s="375" t="s">
        <v>1974</v>
      </c>
      <c r="G261" s="373" t="str">
        <f t="shared" si="8"/>
        <v>Kedungdung</v>
      </c>
      <c r="H261" s="373" t="str">
        <f t="shared" si="9"/>
        <v>Pajeruan</v>
      </c>
    </row>
    <row r="262" spans="5:8" x14ac:dyDescent="0.3">
      <c r="E262" s="179" t="s">
        <v>565</v>
      </c>
      <c r="F262" s="375" t="s">
        <v>420</v>
      </c>
      <c r="G262" s="373" t="str">
        <f t="shared" si="8"/>
        <v>Campong</v>
      </c>
      <c r="H262" s="373" t="str">
        <f t="shared" si="9"/>
        <v>Banjar Tabulu</v>
      </c>
    </row>
    <row r="263" spans="5:8" x14ac:dyDescent="0.3">
      <c r="E263" s="179" t="s">
        <v>558</v>
      </c>
      <c r="F263" s="375" t="s">
        <v>421</v>
      </c>
      <c r="G263" s="373" t="str">
        <f t="shared" si="8"/>
        <v>Kedungdung</v>
      </c>
      <c r="H263" s="373" t="str">
        <f t="shared" si="9"/>
        <v>Gunung Eleh</v>
      </c>
    </row>
    <row r="264" spans="5:8" x14ac:dyDescent="0.3">
      <c r="E264" s="179" t="s">
        <v>558</v>
      </c>
      <c r="F264" s="375" t="s">
        <v>1514</v>
      </c>
      <c r="G264" s="373" t="str">
        <f t="shared" si="8"/>
        <v>Kedungdung</v>
      </c>
      <c r="H264" s="373" t="str">
        <f t="shared" si="9"/>
        <v>Daleman</v>
      </c>
    </row>
    <row r="265" spans="5:8" x14ac:dyDescent="0.3">
      <c r="E265" s="179" t="s">
        <v>561</v>
      </c>
      <c r="F265" s="380" t="s">
        <v>423</v>
      </c>
      <c r="G265" s="373" t="str">
        <f t="shared" si="8"/>
        <v>Omben</v>
      </c>
      <c r="H265" s="373" t="str">
        <f t="shared" si="9"/>
        <v>Napo  Daya</v>
      </c>
    </row>
    <row r="266" spans="5:8" x14ac:dyDescent="0.3">
      <c r="E266" s="179" t="s">
        <v>561</v>
      </c>
      <c r="F266" s="380" t="s">
        <v>424</v>
      </c>
      <c r="G266" s="373" t="str">
        <f t="shared" si="8"/>
        <v>Omben</v>
      </c>
      <c r="H266" s="373" t="str">
        <f t="shared" si="9"/>
        <v xml:space="preserve">Angsokah  </v>
      </c>
    </row>
    <row r="267" spans="5:8" x14ac:dyDescent="0.3">
      <c r="E267" s="179" t="s">
        <v>561</v>
      </c>
      <c r="F267" s="380" t="s">
        <v>425</v>
      </c>
      <c r="G267" s="373" t="str">
        <f t="shared" si="8"/>
        <v>Omben</v>
      </c>
      <c r="H267" s="373" t="str">
        <f t="shared" si="9"/>
        <v>Angsokah  Daya</v>
      </c>
    </row>
    <row r="268" spans="5:8" x14ac:dyDescent="0.3">
      <c r="E268" s="179" t="s">
        <v>1903</v>
      </c>
      <c r="F268" s="375" t="s">
        <v>574</v>
      </c>
      <c r="G268" s="373" t="str">
        <f t="shared" si="8"/>
        <v>Sampang</v>
      </c>
      <c r="H268" s="373" t="str">
        <f t="shared" si="9"/>
        <v>Mandangin</v>
      </c>
    </row>
    <row r="269" spans="5:8" x14ac:dyDescent="0.3">
      <c r="E269" s="179" t="s">
        <v>1904</v>
      </c>
      <c r="F269" s="388" t="s">
        <v>427</v>
      </c>
      <c r="G269" s="373" t="str">
        <f t="shared" si="8"/>
        <v>Sokobanah</v>
      </c>
      <c r="H269" s="373" t="str">
        <f t="shared" si="9"/>
        <v>Bira Tengah</v>
      </c>
    </row>
    <row r="270" spans="5:8" x14ac:dyDescent="0.3">
      <c r="E270" s="179" t="s">
        <v>1904</v>
      </c>
      <c r="F270" s="388" t="s">
        <v>428</v>
      </c>
      <c r="G270" s="373" t="str">
        <f t="shared" si="8"/>
        <v>Sokobanah</v>
      </c>
      <c r="H270" s="373" t="str">
        <f t="shared" si="9"/>
        <v>Sokobanah Tengah</v>
      </c>
    </row>
    <row r="271" spans="5:8" x14ac:dyDescent="0.3">
      <c r="E271" s="179" t="s">
        <v>521</v>
      </c>
      <c r="F271" s="380" t="s">
        <v>597</v>
      </c>
      <c r="G271" s="373" t="str">
        <f t="shared" si="8"/>
        <v>Camplong</v>
      </c>
      <c r="H271" s="373" t="str">
        <f t="shared" si="9"/>
        <v>Pamolaan</v>
      </c>
    </row>
    <row r="272" spans="5:8" x14ac:dyDescent="0.3">
      <c r="E272" s="179" t="s">
        <v>1903</v>
      </c>
      <c r="F272" s="375" t="s">
        <v>496</v>
      </c>
      <c r="G272" s="373" t="str">
        <f t="shared" si="8"/>
        <v>Sampang</v>
      </c>
      <c r="H272" s="373" t="str">
        <f t="shared" si="9"/>
        <v>Rapa Daya</v>
      </c>
    </row>
    <row r="273" spans="5:8" x14ac:dyDescent="0.3">
      <c r="E273" s="179" t="s">
        <v>1903</v>
      </c>
      <c r="F273" s="375" t="s">
        <v>592</v>
      </c>
      <c r="G273" s="373" t="str">
        <f t="shared" si="8"/>
        <v>Sampang</v>
      </c>
      <c r="H273" s="373" t="str">
        <f t="shared" si="9"/>
        <v>Mandangin</v>
      </c>
    </row>
    <row r="274" spans="5:8" x14ac:dyDescent="0.3">
      <c r="E274" s="179" t="s">
        <v>561</v>
      </c>
      <c r="F274" s="380" t="s">
        <v>431</v>
      </c>
      <c r="G274" s="373" t="str">
        <f t="shared" si="8"/>
        <v>Omben</v>
      </c>
      <c r="H274" s="373" t="str">
        <f t="shared" si="9"/>
        <v>Rongdalem</v>
      </c>
    </row>
    <row r="275" spans="5:8" x14ac:dyDescent="0.3">
      <c r="E275" s="179" t="s">
        <v>561</v>
      </c>
      <c r="F275" s="380" t="s">
        <v>432</v>
      </c>
      <c r="G275" s="373" t="str">
        <f t="shared" si="8"/>
        <v>Omben</v>
      </c>
      <c r="H275" s="373" t="str">
        <f t="shared" si="9"/>
        <v>Sogian Barat</v>
      </c>
    </row>
    <row r="276" spans="5:8" x14ac:dyDescent="0.3">
      <c r="E276" s="179" t="s">
        <v>455</v>
      </c>
      <c r="F276" s="375" t="s">
        <v>433</v>
      </c>
      <c r="G276" s="373" t="str">
        <f t="shared" si="8"/>
        <v>Banyuates</v>
      </c>
      <c r="H276" s="373" t="str">
        <f t="shared" si="9"/>
        <v>Terosan</v>
      </c>
    </row>
    <row r="277" spans="5:8" x14ac:dyDescent="0.3">
      <c r="E277" s="179" t="s">
        <v>1903</v>
      </c>
      <c r="F277" s="376" t="s">
        <v>434</v>
      </c>
      <c r="G277" s="373" t="str">
        <f t="shared" si="8"/>
        <v>Sampang</v>
      </c>
      <c r="H277" s="373" t="str">
        <f t="shared" si="9"/>
        <v>Mandagin</v>
      </c>
    </row>
    <row r="278" spans="5:8" x14ac:dyDescent="0.3">
      <c r="E278" s="179" t="s">
        <v>561</v>
      </c>
      <c r="F278" s="375" t="s">
        <v>587</v>
      </c>
      <c r="G278" s="373" t="str">
        <f t="shared" si="8"/>
        <v>Omben</v>
      </c>
      <c r="H278" s="373" t="str">
        <f t="shared" si="9"/>
        <v>Temoran</v>
      </c>
    </row>
    <row r="279" spans="5:8" x14ac:dyDescent="0.3">
      <c r="E279" s="179" t="s">
        <v>561</v>
      </c>
      <c r="F279" s="375" t="s">
        <v>1544</v>
      </c>
      <c r="G279" s="373" t="str">
        <f t="shared" si="8"/>
        <v>Omben</v>
      </c>
      <c r="H279" s="373" t="str">
        <f t="shared" si="9"/>
        <v xml:space="preserve">Rapa Daya  </v>
      </c>
    </row>
    <row r="280" spans="5:8" x14ac:dyDescent="0.3">
      <c r="E280" s="179" t="s">
        <v>1903</v>
      </c>
      <c r="F280" s="376" t="s">
        <v>579</v>
      </c>
      <c r="G280" s="373" t="str">
        <f t="shared" si="8"/>
        <v>Sampang</v>
      </c>
      <c r="H280" s="373" t="str">
        <f t="shared" si="9"/>
        <v>Pekalongan</v>
      </c>
    </row>
    <row r="281" spans="5:8" x14ac:dyDescent="0.3">
      <c r="E281" s="179" t="s">
        <v>1903</v>
      </c>
      <c r="F281" s="376" t="s">
        <v>579</v>
      </c>
      <c r="G281" s="373" t="str">
        <f t="shared" si="8"/>
        <v>Sampang</v>
      </c>
      <c r="H281" s="373" t="str">
        <f t="shared" si="9"/>
        <v>Pekalongan</v>
      </c>
    </row>
    <row r="282" spans="5:8" x14ac:dyDescent="0.3">
      <c r="E282" s="179" t="s">
        <v>1903</v>
      </c>
      <c r="F282" s="376" t="s">
        <v>579</v>
      </c>
      <c r="G282" s="373" t="str">
        <f t="shared" si="8"/>
        <v>Sampang</v>
      </c>
      <c r="H282" s="373" t="str">
        <f t="shared" si="9"/>
        <v>Pekalongan</v>
      </c>
    </row>
    <row r="283" spans="5:8" x14ac:dyDescent="0.3">
      <c r="E283" s="179" t="s">
        <v>1903</v>
      </c>
      <c r="F283" s="375" t="s">
        <v>592</v>
      </c>
      <c r="G283" s="373" t="str">
        <f t="shared" si="8"/>
        <v>Sampang</v>
      </c>
      <c r="H283" s="373" t="str">
        <f t="shared" si="9"/>
        <v>Mandangin</v>
      </c>
    </row>
    <row r="284" spans="5:8" x14ac:dyDescent="0.3">
      <c r="E284" s="179" t="s">
        <v>1903</v>
      </c>
      <c r="F284" s="375" t="s">
        <v>592</v>
      </c>
      <c r="G284" s="373" t="str">
        <f t="shared" ref="G284:G347" si="10">PROPER(E284)</f>
        <v>Sampang</v>
      </c>
      <c r="H284" s="373" t="str">
        <f t="shared" ref="H284:H347" si="11">PROPER(F284)</f>
        <v>Mandangin</v>
      </c>
    </row>
    <row r="285" spans="5:8" ht="28.8" x14ac:dyDescent="0.3">
      <c r="E285" s="179" t="s">
        <v>1903</v>
      </c>
      <c r="F285" s="376" t="s">
        <v>440</v>
      </c>
      <c r="G285" s="373" t="str">
        <f t="shared" si="10"/>
        <v>Sampang</v>
      </c>
      <c r="H285" s="373" t="str">
        <f t="shared" si="11"/>
        <v xml:space="preserve">Jl Delima
</v>
      </c>
    </row>
    <row r="286" spans="5:8" x14ac:dyDescent="0.3">
      <c r="E286" s="179" t="s">
        <v>459</v>
      </c>
      <c r="F286" s="375" t="s">
        <v>373</v>
      </c>
      <c r="G286" s="373" t="str">
        <f t="shared" si="10"/>
        <v>Torjun</v>
      </c>
      <c r="H286" s="373" t="str">
        <f t="shared" si="11"/>
        <v>Kara</v>
      </c>
    </row>
    <row r="287" spans="5:8" x14ac:dyDescent="0.3">
      <c r="E287" s="179" t="s">
        <v>560</v>
      </c>
      <c r="F287" s="381" t="s">
        <v>598</v>
      </c>
      <c r="G287" s="373" t="str">
        <f t="shared" si="10"/>
        <v>Sreseh</v>
      </c>
      <c r="H287" s="373" t="str">
        <f t="shared" si="11"/>
        <v>Ds. Labuhan</v>
      </c>
    </row>
    <row r="288" spans="5:8" x14ac:dyDescent="0.3">
      <c r="E288" s="179" t="s">
        <v>560</v>
      </c>
      <c r="F288" s="374" t="s">
        <v>599</v>
      </c>
      <c r="G288" s="373" t="str">
        <f t="shared" si="10"/>
        <v>Sreseh</v>
      </c>
      <c r="H288" s="373" t="str">
        <f t="shared" si="11"/>
        <v>Ds. Junok</v>
      </c>
    </row>
    <row r="289" spans="5:8" x14ac:dyDescent="0.3">
      <c r="E289" s="179" t="s">
        <v>455</v>
      </c>
      <c r="F289" s="375" t="s">
        <v>443</v>
      </c>
      <c r="G289" s="373" t="str">
        <f t="shared" si="10"/>
        <v>Banyuates</v>
      </c>
      <c r="H289" s="373" t="str">
        <f t="shared" si="11"/>
        <v>Masaran</v>
      </c>
    </row>
    <row r="290" spans="5:8" x14ac:dyDescent="0.3">
      <c r="E290" s="179" t="s">
        <v>455</v>
      </c>
      <c r="F290" s="375" t="s">
        <v>443</v>
      </c>
      <c r="G290" s="373" t="str">
        <f t="shared" si="10"/>
        <v>Banyuates</v>
      </c>
      <c r="H290" s="373" t="str">
        <f t="shared" si="11"/>
        <v>Masaran</v>
      </c>
    </row>
    <row r="291" spans="5:8" x14ac:dyDescent="0.3">
      <c r="E291" s="179" t="s">
        <v>566</v>
      </c>
      <c r="F291" s="380" t="s">
        <v>444</v>
      </c>
      <c r="G291" s="373" t="str">
        <f t="shared" si="10"/>
        <v>Indonesia</v>
      </c>
      <c r="H291" s="373" t="str">
        <f t="shared" si="11"/>
        <v>Pandan</v>
      </c>
    </row>
    <row r="292" spans="5:8" x14ac:dyDescent="0.3">
      <c r="E292" s="179" t="s">
        <v>1903</v>
      </c>
      <c r="F292" s="376" t="s">
        <v>382</v>
      </c>
      <c r="G292" s="373" t="str">
        <f t="shared" si="10"/>
        <v>Sampang</v>
      </c>
      <c r="H292" s="373" t="str">
        <f t="shared" si="11"/>
        <v>Taman Sareh</v>
      </c>
    </row>
    <row r="293" spans="5:8" x14ac:dyDescent="0.3">
      <c r="E293" s="179" t="s">
        <v>1903</v>
      </c>
      <c r="F293" s="376" t="s">
        <v>572</v>
      </c>
      <c r="G293" s="373" t="str">
        <f t="shared" si="10"/>
        <v>Sampang</v>
      </c>
      <c r="H293" s="373" t="str">
        <f t="shared" si="11"/>
        <v>Kamoning</v>
      </c>
    </row>
    <row r="294" spans="5:8" x14ac:dyDescent="0.3">
      <c r="E294" s="179" t="s">
        <v>1903</v>
      </c>
      <c r="F294" s="376" t="s">
        <v>572</v>
      </c>
      <c r="G294" s="373" t="str">
        <f t="shared" si="10"/>
        <v>Sampang</v>
      </c>
      <c r="H294" s="373" t="str">
        <f t="shared" si="11"/>
        <v>Kamoning</v>
      </c>
    </row>
    <row r="295" spans="5:8" x14ac:dyDescent="0.3">
      <c r="E295" s="179" t="s">
        <v>1903</v>
      </c>
      <c r="F295" s="376" t="s">
        <v>572</v>
      </c>
      <c r="G295" s="373" t="str">
        <f t="shared" si="10"/>
        <v>Sampang</v>
      </c>
      <c r="H295" s="373" t="str">
        <f t="shared" si="11"/>
        <v>Kamoning</v>
      </c>
    </row>
    <row r="296" spans="5:8" x14ac:dyDescent="0.3">
      <c r="E296" s="179" t="s">
        <v>558</v>
      </c>
      <c r="F296" s="375" t="s">
        <v>1545</v>
      </c>
      <c r="G296" s="373" t="str">
        <f t="shared" si="10"/>
        <v>Kedungdung</v>
      </c>
      <c r="H296" s="373" t="str">
        <f t="shared" si="11"/>
        <v>Bajrasokah</v>
      </c>
    </row>
    <row r="297" spans="5:8" x14ac:dyDescent="0.3">
      <c r="E297" s="179" t="s">
        <v>455</v>
      </c>
      <c r="F297" s="375" t="s">
        <v>1546</v>
      </c>
      <c r="G297" s="373" t="str">
        <f t="shared" si="10"/>
        <v>Banyuates</v>
      </c>
      <c r="H297" s="373" t="str">
        <f t="shared" si="11"/>
        <v>Asem Jaran</v>
      </c>
    </row>
    <row r="298" spans="5:8" x14ac:dyDescent="0.3">
      <c r="E298" s="179" t="s">
        <v>1904</v>
      </c>
      <c r="F298" s="375" t="s">
        <v>1540</v>
      </c>
      <c r="G298" s="373" t="str">
        <f t="shared" si="10"/>
        <v>Sokobanah</v>
      </c>
      <c r="H298" s="373" t="str">
        <f t="shared" si="11"/>
        <v>Tamberu Daya</v>
      </c>
    </row>
    <row r="299" spans="5:8" x14ac:dyDescent="0.3">
      <c r="E299" s="179" t="s">
        <v>561</v>
      </c>
      <c r="F299" s="375" t="s">
        <v>1544</v>
      </c>
      <c r="G299" s="373" t="str">
        <f t="shared" si="10"/>
        <v>Omben</v>
      </c>
      <c r="H299" s="373" t="str">
        <f t="shared" si="11"/>
        <v xml:space="preserve">Rapa Daya  </v>
      </c>
    </row>
    <row r="300" spans="5:8" x14ac:dyDescent="0.3">
      <c r="E300" s="179" t="s">
        <v>1903</v>
      </c>
      <c r="F300" s="375" t="s">
        <v>1522</v>
      </c>
      <c r="G300" s="373" t="str">
        <f t="shared" si="10"/>
        <v>Sampang</v>
      </c>
      <c r="H300" s="373" t="str">
        <f t="shared" si="11"/>
        <v>Tanggumung</v>
      </c>
    </row>
    <row r="301" spans="5:8" x14ac:dyDescent="0.3">
      <c r="E301" s="179" t="s">
        <v>1903</v>
      </c>
      <c r="F301" s="375" t="s">
        <v>1522</v>
      </c>
      <c r="G301" s="373" t="str">
        <f t="shared" si="10"/>
        <v>Sampang</v>
      </c>
      <c r="H301" s="373" t="str">
        <f t="shared" si="11"/>
        <v>Tanggumung</v>
      </c>
    </row>
    <row r="302" spans="5:8" x14ac:dyDescent="0.3">
      <c r="E302" s="179" t="s">
        <v>1903</v>
      </c>
      <c r="F302" s="375" t="s">
        <v>453</v>
      </c>
      <c r="G302" s="373" t="str">
        <f t="shared" si="10"/>
        <v>Sampang</v>
      </c>
      <c r="H302" s="373" t="str">
        <f t="shared" si="11"/>
        <v>Panggung</v>
      </c>
    </row>
    <row r="303" spans="5:8" x14ac:dyDescent="0.3">
      <c r="E303" s="179" t="s">
        <v>455</v>
      </c>
      <c r="F303" s="375" t="s">
        <v>1553</v>
      </c>
      <c r="G303" s="373" t="str">
        <f t="shared" si="10"/>
        <v>Banyuates</v>
      </c>
      <c r="H303" s="373" t="str">
        <f t="shared" si="11"/>
        <v>Jatra Timur</v>
      </c>
    </row>
    <row r="304" spans="5:8" x14ac:dyDescent="0.3">
      <c r="E304" s="179" t="s">
        <v>455</v>
      </c>
      <c r="F304" s="375" t="s">
        <v>455</v>
      </c>
      <c r="G304" s="373" t="str">
        <f t="shared" si="10"/>
        <v>Banyuates</v>
      </c>
      <c r="H304" s="373" t="str">
        <f t="shared" si="11"/>
        <v>Banyuates</v>
      </c>
    </row>
    <row r="305" spans="5:8" x14ac:dyDescent="0.3">
      <c r="E305" s="179" t="s">
        <v>1903</v>
      </c>
      <c r="F305" s="376" t="s">
        <v>572</v>
      </c>
      <c r="G305" s="373" t="str">
        <f t="shared" si="10"/>
        <v>Sampang</v>
      </c>
      <c r="H305" s="373" t="str">
        <f t="shared" si="11"/>
        <v>Kamoning</v>
      </c>
    </row>
    <row r="306" spans="5:8" x14ac:dyDescent="0.3">
      <c r="E306" s="179" t="s">
        <v>1903</v>
      </c>
      <c r="F306" s="376" t="s">
        <v>572</v>
      </c>
      <c r="G306" s="373" t="str">
        <f t="shared" si="10"/>
        <v>Sampang</v>
      </c>
      <c r="H306" s="373" t="str">
        <f t="shared" si="11"/>
        <v>Kamoning</v>
      </c>
    </row>
    <row r="307" spans="5:8" x14ac:dyDescent="0.3">
      <c r="E307" s="179" t="s">
        <v>567</v>
      </c>
      <c r="F307" s="376" t="s">
        <v>572</v>
      </c>
      <c r="G307" s="373" t="str">
        <f t="shared" si="10"/>
        <v>Kontak Dg Sepupu Sby</v>
      </c>
      <c r="H307" s="373" t="str">
        <f t="shared" si="11"/>
        <v>Kamoning</v>
      </c>
    </row>
    <row r="308" spans="5:8" x14ac:dyDescent="0.3">
      <c r="E308" s="179" t="s">
        <v>459</v>
      </c>
      <c r="F308" s="376" t="s">
        <v>458</v>
      </c>
      <c r="G308" s="373" t="str">
        <f t="shared" si="10"/>
        <v>Torjun</v>
      </c>
      <c r="H308" s="373" t="str">
        <f t="shared" si="11"/>
        <v>Patapan</v>
      </c>
    </row>
    <row r="309" spans="5:8" x14ac:dyDescent="0.3">
      <c r="E309" s="179" t="s">
        <v>459</v>
      </c>
      <c r="F309" s="376" t="s">
        <v>459</v>
      </c>
      <c r="G309" s="373" t="str">
        <f t="shared" si="10"/>
        <v>Torjun</v>
      </c>
      <c r="H309" s="373" t="str">
        <f t="shared" si="11"/>
        <v>Torjun</v>
      </c>
    </row>
    <row r="310" spans="5:8" x14ac:dyDescent="0.3">
      <c r="E310" s="179" t="s">
        <v>459</v>
      </c>
      <c r="F310" s="375" t="s">
        <v>373</v>
      </c>
      <c r="G310" s="373" t="str">
        <f t="shared" si="10"/>
        <v>Torjun</v>
      </c>
      <c r="H310" s="373" t="str">
        <f t="shared" si="11"/>
        <v>Kara</v>
      </c>
    </row>
    <row r="311" spans="5:8" x14ac:dyDescent="0.3">
      <c r="E311" s="179" t="s">
        <v>562</v>
      </c>
      <c r="F311" s="375" t="s">
        <v>1975</v>
      </c>
      <c r="G311" s="373" t="str">
        <f t="shared" si="10"/>
        <v>Karangpenang</v>
      </c>
      <c r="H311" s="373" t="str">
        <f t="shared" si="11"/>
        <v>Karang Penang Oloh</v>
      </c>
    </row>
    <row r="312" spans="5:8" x14ac:dyDescent="0.3">
      <c r="E312" s="179" t="s">
        <v>1903</v>
      </c>
      <c r="F312" s="375" t="s">
        <v>592</v>
      </c>
      <c r="G312" s="373" t="str">
        <f t="shared" si="10"/>
        <v>Sampang</v>
      </c>
      <c r="H312" s="373" t="str">
        <f t="shared" si="11"/>
        <v>Mandangin</v>
      </c>
    </row>
    <row r="313" spans="5:8" x14ac:dyDescent="0.3">
      <c r="E313" s="179" t="s">
        <v>564</v>
      </c>
      <c r="F313" s="375" t="s">
        <v>1547</v>
      </c>
      <c r="G313" s="373" t="str">
        <f t="shared" si="10"/>
        <v>Robatal</v>
      </c>
      <c r="H313" s="373" t="str">
        <f t="shared" si="11"/>
        <v>Gunung Rancak</v>
      </c>
    </row>
    <row r="314" spans="5:8" x14ac:dyDescent="0.3">
      <c r="E314" s="179" t="s">
        <v>1903</v>
      </c>
      <c r="F314" s="375" t="s">
        <v>1501</v>
      </c>
      <c r="G314" s="373" t="str">
        <f t="shared" si="10"/>
        <v>Sampang</v>
      </c>
      <c r="H314" s="373" t="str">
        <f t="shared" si="11"/>
        <v>Gunung Sekar</v>
      </c>
    </row>
    <row r="315" spans="5:8" x14ac:dyDescent="0.3">
      <c r="E315" s="179" t="s">
        <v>560</v>
      </c>
      <c r="F315" s="375" t="s">
        <v>1533</v>
      </c>
      <c r="G315" s="373" t="str">
        <f t="shared" si="10"/>
        <v>Sreseh</v>
      </c>
      <c r="H315" s="373" t="str">
        <f t="shared" si="11"/>
        <v>Bundah</v>
      </c>
    </row>
    <row r="316" spans="5:8" x14ac:dyDescent="0.3">
      <c r="E316" s="179" t="s">
        <v>560</v>
      </c>
      <c r="F316" s="375" t="s">
        <v>405</v>
      </c>
      <c r="G316" s="373" t="str">
        <f t="shared" si="10"/>
        <v>Sreseh</v>
      </c>
      <c r="H316" s="373" t="str">
        <f t="shared" si="11"/>
        <v>Noreh</v>
      </c>
    </row>
    <row r="317" spans="5:8" x14ac:dyDescent="0.3">
      <c r="E317" s="179" t="s">
        <v>542</v>
      </c>
      <c r="F317" s="375" t="s">
        <v>600</v>
      </c>
      <c r="G317" s="373" t="str">
        <f t="shared" si="10"/>
        <v>Pangarengan</v>
      </c>
      <c r="H317" s="373" t="str">
        <f t="shared" si="11"/>
        <v>Apaan</v>
      </c>
    </row>
    <row r="318" spans="5:8" x14ac:dyDescent="0.3">
      <c r="E318" s="179" t="s">
        <v>566</v>
      </c>
      <c r="F318" s="376" t="s">
        <v>587</v>
      </c>
      <c r="G318" s="373" t="str">
        <f t="shared" si="10"/>
        <v>Indonesia</v>
      </c>
      <c r="H318" s="373" t="str">
        <f t="shared" si="11"/>
        <v>Temoran</v>
      </c>
    </row>
    <row r="319" spans="5:8" x14ac:dyDescent="0.3">
      <c r="E319" s="179" t="s">
        <v>566</v>
      </c>
      <c r="F319" s="375" t="s">
        <v>561</v>
      </c>
      <c r="G319" s="373" t="str">
        <f t="shared" si="10"/>
        <v>Indonesia</v>
      </c>
      <c r="H319" s="373" t="str">
        <f t="shared" si="11"/>
        <v>Omben</v>
      </c>
    </row>
    <row r="320" spans="5:8" x14ac:dyDescent="0.3">
      <c r="E320" s="179" t="s">
        <v>558</v>
      </c>
      <c r="F320" s="375" t="s">
        <v>468</v>
      </c>
      <c r="G320" s="373" t="str">
        <f t="shared" si="10"/>
        <v>Kedungdung</v>
      </c>
      <c r="H320" s="373" t="str">
        <f t="shared" si="11"/>
        <v>Komis</v>
      </c>
    </row>
    <row r="321" spans="5:8" x14ac:dyDescent="0.3">
      <c r="E321" s="179" t="s">
        <v>459</v>
      </c>
      <c r="F321" s="376" t="s">
        <v>469</v>
      </c>
      <c r="G321" s="373" t="str">
        <f t="shared" si="10"/>
        <v>Torjun</v>
      </c>
      <c r="H321" s="373" t="str">
        <f t="shared" si="11"/>
        <v>Kodak</v>
      </c>
    </row>
    <row r="322" spans="5:8" x14ac:dyDescent="0.3">
      <c r="E322" s="179" t="s">
        <v>1903</v>
      </c>
      <c r="F322" s="376" t="s">
        <v>1976</v>
      </c>
      <c r="G322" s="373" t="str">
        <f t="shared" si="10"/>
        <v>Sampang</v>
      </c>
      <c r="H322" s="373" t="str">
        <f t="shared" si="11"/>
        <v>Jl.Durian</v>
      </c>
    </row>
    <row r="323" spans="5:8" x14ac:dyDescent="0.3">
      <c r="E323" s="179" t="s">
        <v>1903</v>
      </c>
      <c r="F323" s="375" t="s">
        <v>592</v>
      </c>
      <c r="G323" s="373" t="str">
        <f t="shared" si="10"/>
        <v>Sampang</v>
      </c>
      <c r="H323" s="373" t="str">
        <f t="shared" si="11"/>
        <v>Mandangin</v>
      </c>
    </row>
    <row r="324" spans="5:8" x14ac:dyDescent="0.3">
      <c r="E324" s="179" t="s">
        <v>561</v>
      </c>
      <c r="F324" s="380" t="s">
        <v>1536</v>
      </c>
      <c r="G324" s="373" t="str">
        <f t="shared" si="10"/>
        <v>Omben</v>
      </c>
      <c r="H324" s="373" t="str">
        <f t="shared" si="11"/>
        <v>Napo Laok</v>
      </c>
    </row>
    <row r="325" spans="5:8" x14ac:dyDescent="0.3">
      <c r="E325" s="179" t="s">
        <v>561</v>
      </c>
      <c r="F325" s="380" t="s">
        <v>365</v>
      </c>
      <c r="G325" s="373" t="str">
        <f t="shared" si="10"/>
        <v>Omben</v>
      </c>
      <c r="H325" s="373" t="str">
        <f t="shared" si="11"/>
        <v>Sogian</v>
      </c>
    </row>
    <row r="326" spans="5:8" x14ac:dyDescent="0.3">
      <c r="E326" s="179" t="s">
        <v>560</v>
      </c>
      <c r="F326" s="375" t="s">
        <v>1505</v>
      </c>
      <c r="G326" s="373" t="str">
        <f t="shared" si="10"/>
        <v>Sreseh</v>
      </c>
      <c r="H326" s="373" t="str">
        <f t="shared" si="11"/>
        <v>Labuhan</v>
      </c>
    </row>
    <row r="327" spans="5:8" x14ac:dyDescent="0.3">
      <c r="E327" s="179" t="s">
        <v>521</v>
      </c>
      <c r="F327" s="380" t="s">
        <v>545</v>
      </c>
      <c r="G327" s="373" t="str">
        <f t="shared" si="10"/>
        <v>Camplong</v>
      </c>
      <c r="H327" s="373" t="str">
        <f t="shared" si="11"/>
        <v>Rabasan</v>
      </c>
    </row>
    <row r="328" spans="5:8" x14ac:dyDescent="0.3">
      <c r="E328" s="179" t="s">
        <v>521</v>
      </c>
      <c r="F328" s="380" t="s">
        <v>1548</v>
      </c>
      <c r="G328" s="373" t="str">
        <f t="shared" si="10"/>
        <v>Camplong</v>
      </c>
      <c r="H328" s="373" t="str">
        <f t="shared" si="11"/>
        <v>Plampaan</v>
      </c>
    </row>
    <row r="329" spans="5:8" x14ac:dyDescent="0.3">
      <c r="E329" s="179" t="s">
        <v>562</v>
      </c>
      <c r="F329" s="377" t="s">
        <v>1975</v>
      </c>
      <c r="G329" s="373" t="str">
        <f t="shared" si="10"/>
        <v>Karangpenang</v>
      </c>
      <c r="H329" s="373" t="str">
        <f t="shared" si="11"/>
        <v>Karang Penang Oloh</v>
      </c>
    </row>
    <row r="330" spans="5:8" x14ac:dyDescent="0.3">
      <c r="E330" s="179" t="s">
        <v>561</v>
      </c>
      <c r="F330" s="382" t="s">
        <v>475</v>
      </c>
      <c r="G330" s="373" t="str">
        <f t="shared" si="10"/>
        <v>Omben</v>
      </c>
      <c r="H330" s="373" t="str">
        <f t="shared" si="11"/>
        <v>Ts Napo Daya</v>
      </c>
    </row>
    <row r="331" spans="5:8" x14ac:dyDescent="0.3">
      <c r="E331" s="179" t="s">
        <v>561</v>
      </c>
      <c r="F331" s="382" t="s">
        <v>1507</v>
      </c>
      <c r="G331" s="373" t="str">
        <f t="shared" si="10"/>
        <v>Omben</v>
      </c>
      <c r="H331" s="373" t="str">
        <f t="shared" si="11"/>
        <v>Astapah</v>
      </c>
    </row>
    <row r="332" spans="5:8" x14ac:dyDescent="0.3">
      <c r="E332" s="179" t="s">
        <v>542</v>
      </c>
      <c r="F332" s="375" t="s">
        <v>600</v>
      </c>
      <c r="G332" s="373" t="str">
        <f t="shared" si="10"/>
        <v>Pangarengan</v>
      </c>
      <c r="H332" s="373" t="str">
        <f t="shared" si="11"/>
        <v>Apaan</v>
      </c>
    </row>
    <row r="333" spans="5:8" x14ac:dyDescent="0.3">
      <c r="E333" s="179" t="s">
        <v>542</v>
      </c>
      <c r="F333" s="375" t="s">
        <v>600</v>
      </c>
      <c r="G333" s="373" t="str">
        <f t="shared" si="10"/>
        <v>Pangarengan</v>
      </c>
      <c r="H333" s="373" t="str">
        <f t="shared" si="11"/>
        <v>Apaan</v>
      </c>
    </row>
    <row r="334" spans="5:8" x14ac:dyDescent="0.3">
      <c r="E334" s="179" t="s">
        <v>542</v>
      </c>
      <c r="F334" s="375" t="s">
        <v>600</v>
      </c>
      <c r="G334" s="373" t="str">
        <f t="shared" si="10"/>
        <v>Pangarengan</v>
      </c>
      <c r="H334" s="373" t="str">
        <f t="shared" si="11"/>
        <v>Apaan</v>
      </c>
    </row>
    <row r="335" spans="5:8" x14ac:dyDescent="0.3">
      <c r="E335" s="179" t="s">
        <v>1903</v>
      </c>
      <c r="F335" s="375" t="s">
        <v>601</v>
      </c>
      <c r="G335" s="373" t="str">
        <f t="shared" si="10"/>
        <v>Sampang</v>
      </c>
      <c r="H335" s="373" t="str">
        <f t="shared" si="11"/>
        <v>Banyuanyar</v>
      </c>
    </row>
    <row r="336" spans="5:8" x14ac:dyDescent="0.3">
      <c r="E336" s="179" t="s">
        <v>1903</v>
      </c>
      <c r="F336" s="375" t="s">
        <v>1549</v>
      </c>
      <c r="G336" s="373" t="str">
        <f t="shared" si="10"/>
        <v>Sampang</v>
      </c>
      <c r="H336" s="373" t="str">
        <f t="shared" si="11"/>
        <v>Karang Dalam</v>
      </c>
    </row>
    <row r="337" spans="5:8" x14ac:dyDescent="0.3">
      <c r="E337" s="179" t="s">
        <v>521</v>
      </c>
      <c r="F337" s="380" t="s">
        <v>545</v>
      </c>
      <c r="G337" s="373" t="str">
        <f t="shared" si="10"/>
        <v>Camplong</v>
      </c>
      <c r="H337" s="373" t="str">
        <f t="shared" si="11"/>
        <v>Rabasan</v>
      </c>
    </row>
    <row r="338" spans="5:8" x14ac:dyDescent="0.3">
      <c r="E338" s="179" t="s">
        <v>562</v>
      </c>
      <c r="F338" s="375" t="s">
        <v>1509</v>
      </c>
      <c r="G338" s="373" t="str">
        <f t="shared" si="10"/>
        <v>Karangpenang</v>
      </c>
      <c r="H338" s="373" t="str">
        <f t="shared" si="11"/>
        <v>Karangpenang Onjur</v>
      </c>
    </row>
    <row r="339" spans="5:8" x14ac:dyDescent="0.3">
      <c r="E339" s="179" t="s">
        <v>1903</v>
      </c>
      <c r="F339" s="375" t="s">
        <v>602</v>
      </c>
      <c r="G339" s="373" t="str">
        <f t="shared" si="10"/>
        <v>Sampang</v>
      </c>
      <c r="H339" s="373" t="str">
        <f t="shared" si="11"/>
        <v>Karang Dalam</v>
      </c>
    </row>
    <row r="340" spans="5:8" x14ac:dyDescent="0.3">
      <c r="E340" s="179" t="s">
        <v>558</v>
      </c>
      <c r="F340" s="375" t="s">
        <v>1543</v>
      </c>
      <c r="G340" s="373" t="str">
        <f t="shared" si="10"/>
        <v>Kedungdung</v>
      </c>
      <c r="H340" s="373" t="str">
        <f t="shared" si="11"/>
        <v>Ombul</v>
      </c>
    </row>
    <row r="341" spans="5:8" x14ac:dyDescent="0.3">
      <c r="E341" s="179" t="s">
        <v>558</v>
      </c>
      <c r="F341" s="380" t="s">
        <v>595</v>
      </c>
      <c r="G341" s="373" t="str">
        <f t="shared" si="10"/>
        <v>Kedungdung</v>
      </c>
      <c r="H341" s="373" t="str">
        <f t="shared" si="11"/>
        <v>Banjar</v>
      </c>
    </row>
    <row r="342" spans="5:8" x14ac:dyDescent="0.3">
      <c r="E342" s="179" t="s">
        <v>560</v>
      </c>
      <c r="F342" s="375" t="s">
        <v>1533</v>
      </c>
      <c r="G342" s="373" t="str">
        <f t="shared" si="10"/>
        <v>Sreseh</v>
      </c>
      <c r="H342" s="373" t="str">
        <f t="shared" si="11"/>
        <v>Bundah</v>
      </c>
    </row>
    <row r="343" spans="5:8" x14ac:dyDescent="0.3">
      <c r="E343" s="179" t="s">
        <v>455</v>
      </c>
      <c r="F343" s="376" t="s">
        <v>455</v>
      </c>
      <c r="G343" s="373" t="str">
        <f t="shared" si="10"/>
        <v>Banyuates</v>
      </c>
      <c r="H343" s="373" t="str">
        <f t="shared" si="11"/>
        <v>Banyuates</v>
      </c>
    </row>
    <row r="344" spans="5:8" x14ac:dyDescent="0.3">
      <c r="E344" s="179" t="s">
        <v>455</v>
      </c>
      <c r="F344" s="375" t="s">
        <v>486</v>
      </c>
      <c r="G344" s="373" t="str">
        <f t="shared" si="10"/>
        <v>Banyuates</v>
      </c>
      <c r="H344" s="373" t="str">
        <f t="shared" si="11"/>
        <v>Tolang</v>
      </c>
    </row>
    <row r="345" spans="5:8" x14ac:dyDescent="0.3">
      <c r="E345" s="179" t="s">
        <v>455</v>
      </c>
      <c r="F345" s="386" t="s">
        <v>1546</v>
      </c>
      <c r="G345" s="373" t="str">
        <f t="shared" si="10"/>
        <v>Banyuates</v>
      </c>
      <c r="H345" s="373" t="str">
        <f t="shared" si="11"/>
        <v>Asem Jaran</v>
      </c>
    </row>
    <row r="346" spans="5:8" x14ac:dyDescent="0.3">
      <c r="E346" s="179" t="s">
        <v>455</v>
      </c>
      <c r="F346" s="386" t="s">
        <v>1550</v>
      </c>
      <c r="G346" s="373" t="str">
        <f t="shared" si="10"/>
        <v>Banyuates</v>
      </c>
      <c r="H346" s="373" t="str">
        <f t="shared" si="11"/>
        <v>Pelanggaran Barat</v>
      </c>
    </row>
    <row r="347" spans="5:8" x14ac:dyDescent="0.3">
      <c r="E347" s="179" t="s">
        <v>455</v>
      </c>
      <c r="F347" s="386" t="s">
        <v>1551</v>
      </c>
      <c r="G347" s="373" t="str">
        <f t="shared" si="10"/>
        <v>Banyuates</v>
      </c>
      <c r="H347" s="373" t="str">
        <f t="shared" si="11"/>
        <v>Trapang</v>
      </c>
    </row>
    <row r="348" spans="5:8" x14ac:dyDescent="0.3">
      <c r="E348" s="179" t="s">
        <v>559</v>
      </c>
      <c r="F348" s="376" t="s">
        <v>490</v>
      </c>
      <c r="G348" s="373" t="str">
        <f t="shared" ref="G348:G411" si="12">PROPER(E348)</f>
        <v>Jrengik</v>
      </c>
      <c r="H348" s="373" t="str">
        <f t="shared" ref="H348:H411" si="13">PROPER(F348)</f>
        <v>Bancelok</v>
      </c>
    </row>
    <row r="349" spans="5:8" x14ac:dyDescent="0.3">
      <c r="E349" s="179" t="s">
        <v>559</v>
      </c>
      <c r="F349" s="376" t="s">
        <v>491</v>
      </c>
      <c r="G349" s="373" t="str">
        <f t="shared" si="12"/>
        <v>Jrengik</v>
      </c>
      <c r="H349" s="373" t="str">
        <f t="shared" si="13"/>
        <v>Plakaran</v>
      </c>
    </row>
    <row r="350" spans="5:8" x14ac:dyDescent="0.3">
      <c r="E350" s="179" t="s">
        <v>561</v>
      </c>
      <c r="F350" s="380" t="s">
        <v>492</v>
      </c>
      <c r="G350" s="373" t="str">
        <f t="shared" si="12"/>
        <v>Omben</v>
      </c>
      <c r="H350" s="373" t="str">
        <f t="shared" si="13"/>
        <v>Burlanjeng Rd</v>
      </c>
    </row>
    <row r="351" spans="5:8" x14ac:dyDescent="0.3">
      <c r="E351" s="179" t="s">
        <v>561</v>
      </c>
      <c r="F351" s="380" t="s">
        <v>1608</v>
      </c>
      <c r="G351" s="373" t="str">
        <f t="shared" si="12"/>
        <v>Omben</v>
      </c>
      <c r="H351" s="373" t="str">
        <f t="shared" si="13"/>
        <v>Rongdalem</v>
      </c>
    </row>
    <row r="352" spans="5:8" x14ac:dyDescent="0.3">
      <c r="E352" s="179" t="s">
        <v>561</v>
      </c>
      <c r="F352" s="380" t="s">
        <v>444</v>
      </c>
      <c r="G352" s="373" t="str">
        <f t="shared" si="12"/>
        <v>Omben</v>
      </c>
      <c r="H352" s="373" t="str">
        <f t="shared" si="13"/>
        <v>Pandan</v>
      </c>
    </row>
    <row r="353" spans="5:8" x14ac:dyDescent="0.3">
      <c r="E353" s="179" t="s">
        <v>564</v>
      </c>
      <c r="F353" s="376" t="s">
        <v>494</v>
      </c>
      <c r="G353" s="373" t="str">
        <f t="shared" si="12"/>
        <v>Robatal</v>
      </c>
      <c r="H353" s="373" t="str">
        <f t="shared" si="13"/>
        <v>Jelgung</v>
      </c>
    </row>
    <row r="354" spans="5:8" x14ac:dyDescent="0.3">
      <c r="E354" s="179" t="s">
        <v>561</v>
      </c>
      <c r="F354" s="376" t="s">
        <v>495</v>
      </c>
      <c r="G354" s="373" t="str">
        <f t="shared" si="12"/>
        <v>Omben</v>
      </c>
      <c r="H354" s="373" t="str">
        <f t="shared" si="13"/>
        <v>Karanggayam</v>
      </c>
    </row>
    <row r="355" spans="5:8" x14ac:dyDescent="0.3">
      <c r="E355" s="179" t="s">
        <v>459</v>
      </c>
      <c r="F355" s="375" t="s">
        <v>459</v>
      </c>
      <c r="G355" s="373" t="str">
        <f t="shared" si="12"/>
        <v>Torjun</v>
      </c>
      <c r="H355" s="373" t="str">
        <f t="shared" si="13"/>
        <v>Torjun</v>
      </c>
    </row>
    <row r="356" spans="5:8" x14ac:dyDescent="0.3">
      <c r="E356" s="179" t="s">
        <v>561</v>
      </c>
      <c r="F356" s="376" t="s">
        <v>496</v>
      </c>
      <c r="G356" s="373" t="str">
        <f t="shared" si="12"/>
        <v>Omben</v>
      </c>
      <c r="H356" s="373" t="str">
        <f t="shared" si="13"/>
        <v>Rapa Daya</v>
      </c>
    </row>
    <row r="357" spans="5:8" x14ac:dyDescent="0.3">
      <c r="E357" s="179" t="s">
        <v>1903</v>
      </c>
      <c r="F357" s="375" t="s">
        <v>571</v>
      </c>
      <c r="G357" s="373" t="str">
        <f t="shared" si="12"/>
        <v>Sampang</v>
      </c>
      <c r="H357" s="373" t="str">
        <f t="shared" si="13"/>
        <v>Banyuanyar</v>
      </c>
    </row>
    <row r="358" spans="5:8" x14ac:dyDescent="0.3">
      <c r="E358" s="179" t="s">
        <v>1903</v>
      </c>
      <c r="F358" s="375" t="s">
        <v>574</v>
      </c>
      <c r="G358" s="373" t="str">
        <f t="shared" si="12"/>
        <v>Sampang</v>
      </c>
      <c r="H358" s="373" t="str">
        <f t="shared" si="13"/>
        <v>Mandangin</v>
      </c>
    </row>
    <row r="359" spans="5:8" x14ac:dyDescent="0.3">
      <c r="E359" s="179" t="s">
        <v>1903</v>
      </c>
      <c r="F359" s="375" t="s">
        <v>1516</v>
      </c>
      <c r="G359" s="373" t="str">
        <f t="shared" si="12"/>
        <v>Sampang</v>
      </c>
      <c r="H359" s="373" t="str">
        <f t="shared" si="13"/>
        <v>Dalpenang</v>
      </c>
    </row>
    <row r="360" spans="5:8" x14ac:dyDescent="0.3">
      <c r="E360" s="179" t="s">
        <v>561</v>
      </c>
      <c r="F360" s="380" t="s">
        <v>500</v>
      </c>
      <c r="G360" s="373" t="str">
        <f t="shared" si="12"/>
        <v>Omben</v>
      </c>
      <c r="H360" s="373" t="str">
        <f t="shared" si="13"/>
        <v>Burlanjeng Rongdalem</v>
      </c>
    </row>
    <row r="361" spans="5:8" x14ac:dyDescent="0.3">
      <c r="E361" s="179" t="s">
        <v>561</v>
      </c>
      <c r="F361" s="380" t="s">
        <v>501</v>
      </c>
      <c r="G361" s="373" t="str">
        <f t="shared" si="12"/>
        <v>Omben</v>
      </c>
      <c r="H361" s="373" t="str">
        <f t="shared" si="13"/>
        <v>Duwek Srajeh Sogian</v>
      </c>
    </row>
    <row r="362" spans="5:8" x14ac:dyDescent="0.3">
      <c r="E362" s="179" t="s">
        <v>561</v>
      </c>
      <c r="F362" s="380" t="s">
        <v>1536</v>
      </c>
      <c r="G362" s="373" t="str">
        <f t="shared" si="12"/>
        <v>Omben</v>
      </c>
      <c r="H362" s="373" t="str">
        <f t="shared" si="13"/>
        <v>Napo Laok</v>
      </c>
    </row>
    <row r="363" spans="5:8" x14ac:dyDescent="0.3">
      <c r="E363" s="179" t="s">
        <v>455</v>
      </c>
      <c r="F363" s="375" t="s">
        <v>443</v>
      </c>
      <c r="G363" s="373" t="str">
        <f t="shared" si="12"/>
        <v>Banyuates</v>
      </c>
      <c r="H363" s="373" t="str">
        <f t="shared" si="13"/>
        <v>Masaran</v>
      </c>
    </row>
    <row r="364" spans="5:8" x14ac:dyDescent="0.3">
      <c r="E364" s="185" t="s">
        <v>455</v>
      </c>
      <c r="F364" s="375" t="s">
        <v>503</v>
      </c>
      <c r="G364" s="373" t="str">
        <f t="shared" si="12"/>
        <v>Banyuates</v>
      </c>
      <c r="H364" s="373" t="str">
        <f t="shared" si="13"/>
        <v>Klompek Trapang</v>
      </c>
    </row>
    <row r="365" spans="5:8" x14ac:dyDescent="0.3">
      <c r="E365" s="185" t="s">
        <v>459</v>
      </c>
      <c r="F365" s="389" t="s">
        <v>374</v>
      </c>
      <c r="G365" s="373" t="str">
        <f t="shared" si="12"/>
        <v>Torjun</v>
      </c>
      <c r="H365" s="373" t="str">
        <f t="shared" si="13"/>
        <v>Pangongsean</v>
      </c>
    </row>
    <row r="366" spans="5:8" x14ac:dyDescent="0.3">
      <c r="E366" s="185" t="s">
        <v>521</v>
      </c>
      <c r="F366" s="380" t="s">
        <v>596</v>
      </c>
      <c r="G366" s="373" t="str">
        <f t="shared" si="12"/>
        <v>Camplong</v>
      </c>
      <c r="H366" s="373" t="str">
        <f t="shared" si="13"/>
        <v>Batu Karang</v>
      </c>
    </row>
    <row r="367" spans="5:8" x14ac:dyDescent="0.3">
      <c r="E367" s="186" t="s">
        <v>560</v>
      </c>
      <c r="F367" s="375" t="s">
        <v>405</v>
      </c>
      <c r="G367" s="373" t="str">
        <f t="shared" si="12"/>
        <v>Sreseh</v>
      </c>
      <c r="H367" s="373" t="str">
        <f t="shared" si="13"/>
        <v>Noreh</v>
      </c>
    </row>
    <row r="368" spans="5:8" x14ac:dyDescent="0.3">
      <c r="E368" s="186" t="s">
        <v>521</v>
      </c>
      <c r="F368" s="383" t="s">
        <v>1554</v>
      </c>
      <c r="G368" s="373" t="str">
        <f t="shared" si="12"/>
        <v>Camplong</v>
      </c>
      <c r="H368" s="373" t="str">
        <f t="shared" si="13"/>
        <v>Sejati</v>
      </c>
    </row>
    <row r="369" spans="5:8" x14ac:dyDescent="0.3">
      <c r="E369" s="187" t="s">
        <v>1903</v>
      </c>
      <c r="F369" s="375" t="s">
        <v>574</v>
      </c>
      <c r="G369" s="373" t="str">
        <f t="shared" si="12"/>
        <v>Sampang</v>
      </c>
      <c r="H369" s="373" t="str">
        <f t="shared" si="13"/>
        <v>Mandangin</v>
      </c>
    </row>
    <row r="370" spans="5:8" x14ac:dyDescent="0.3">
      <c r="E370" s="188" t="s">
        <v>1903</v>
      </c>
      <c r="F370" s="375" t="s">
        <v>1506</v>
      </c>
      <c r="G370" s="373" t="str">
        <f t="shared" si="12"/>
        <v>Sampang</v>
      </c>
      <c r="H370" s="373" t="str">
        <f t="shared" si="13"/>
        <v>Polagan</v>
      </c>
    </row>
    <row r="371" spans="5:8" x14ac:dyDescent="0.3">
      <c r="E371" s="189" t="s">
        <v>559</v>
      </c>
      <c r="F371" s="376" t="s">
        <v>509</v>
      </c>
      <c r="G371" s="373" t="str">
        <f t="shared" si="12"/>
        <v>Jrengik</v>
      </c>
      <c r="H371" s="373" t="str">
        <f t="shared" si="13"/>
        <v>As. Rajeh</v>
      </c>
    </row>
    <row r="372" spans="5:8" x14ac:dyDescent="0.3">
      <c r="E372" s="189" t="s">
        <v>559</v>
      </c>
      <c r="F372" s="376" t="s">
        <v>509</v>
      </c>
      <c r="G372" s="373" t="str">
        <f t="shared" si="12"/>
        <v>Jrengik</v>
      </c>
      <c r="H372" s="373" t="str">
        <f t="shared" si="13"/>
        <v>As. Rajeh</v>
      </c>
    </row>
    <row r="373" spans="5:8" x14ac:dyDescent="0.3">
      <c r="E373" s="190" t="s">
        <v>558</v>
      </c>
      <c r="F373" s="375" t="s">
        <v>1552</v>
      </c>
      <c r="G373" s="373" t="str">
        <f t="shared" si="12"/>
        <v>Kedungdung</v>
      </c>
      <c r="H373" s="373" t="str">
        <f t="shared" si="13"/>
        <v>Banyukapah</v>
      </c>
    </row>
    <row r="374" spans="5:8" x14ac:dyDescent="0.3">
      <c r="E374" s="189" t="s">
        <v>561</v>
      </c>
      <c r="F374" s="375" t="s">
        <v>1469</v>
      </c>
      <c r="G374" s="373" t="str">
        <f t="shared" si="12"/>
        <v>Omben</v>
      </c>
      <c r="H374" s="373" t="str">
        <f t="shared" si="13"/>
        <v>Angsokah</v>
      </c>
    </row>
    <row r="375" spans="5:8" x14ac:dyDescent="0.3">
      <c r="E375" s="190" t="s">
        <v>561</v>
      </c>
      <c r="F375" s="375" t="s">
        <v>1469</v>
      </c>
      <c r="G375" s="373" t="str">
        <f t="shared" si="12"/>
        <v>Omben</v>
      </c>
      <c r="H375" s="373" t="str">
        <f t="shared" si="13"/>
        <v>Angsokah</v>
      </c>
    </row>
    <row r="376" spans="5:8" x14ac:dyDescent="0.3">
      <c r="E376" s="188" t="s">
        <v>455</v>
      </c>
      <c r="F376" s="390" t="s">
        <v>1553</v>
      </c>
      <c r="G376" s="373" t="str">
        <f t="shared" si="12"/>
        <v>Banyuates</v>
      </c>
      <c r="H376" s="373" t="str">
        <f t="shared" si="13"/>
        <v>Jatra Timur</v>
      </c>
    </row>
    <row r="377" spans="5:8" x14ac:dyDescent="0.3">
      <c r="E377" s="188" t="s">
        <v>562</v>
      </c>
      <c r="F377" s="381" t="s">
        <v>1975</v>
      </c>
      <c r="G377" s="373" t="str">
        <f t="shared" si="12"/>
        <v>Karangpenang</v>
      </c>
      <c r="H377" s="373" t="str">
        <f t="shared" si="13"/>
        <v>Karang Penang Oloh</v>
      </c>
    </row>
    <row r="378" spans="5:8" x14ac:dyDescent="0.3">
      <c r="E378" s="191" t="s">
        <v>535</v>
      </c>
      <c r="F378" s="390" t="s">
        <v>513</v>
      </c>
      <c r="G378" s="373" t="str">
        <f t="shared" si="12"/>
        <v>Tambelangan</v>
      </c>
      <c r="H378" s="373" t="str">
        <f t="shared" si="13"/>
        <v>Karang Anyar</v>
      </c>
    </row>
    <row r="379" spans="5:8" x14ac:dyDescent="0.3">
      <c r="E379" s="188" t="s">
        <v>1903</v>
      </c>
      <c r="F379" s="375" t="s">
        <v>1522</v>
      </c>
      <c r="G379" s="373" t="str">
        <f t="shared" si="12"/>
        <v>Sampang</v>
      </c>
      <c r="H379" s="373" t="str">
        <f t="shared" si="13"/>
        <v>Tanggumung</v>
      </c>
    </row>
    <row r="380" spans="5:8" x14ac:dyDescent="0.3">
      <c r="E380" s="188" t="s">
        <v>521</v>
      </c>
      <c r="F380" s="375" t="s">
        <v>588</v>
      </c>
      <c r="G380" s="373" t="str">
        <f t="shared" si="12"/>
        <v>Camplong</v>
      </c>
      <c r="H380" s="373" t="str">
        <f t="shared" si="13"/>
        <v>Madupat</v>
      </c>
    </row>
    <row r="381" spans="5:8" x14ac:dyDescent="0.3">
      <c r="E381" s="188" t="s">
        <v>562</v>
      </c>
      <c r="F381" s="375" t="s">
        <v>1528</v>
      </c>
      <c r="G381" s="373" t="str">
        <f t="shared" si="12"/>
        <v>Karangpenang</v>
      </c>
      <c r="H381" s="373" t="str">
        <f t="shared" si="13"/>
        <v>Gunung Kesan</v>
      </c>
    </row>
    <row r="382" spans="5:8" x14ac:dyDescent="0.3">
      <c r="E382" s="188" t="s">
        <v>521</v>
      </c>
      <c r="F382" s="375" t="s">
        <v>1554</v>
      </c>
      <c r="G382" s="373" t="str">
        <f t="shared" si="12"/>
        <v>Camplong</v>
      </c>
      <c r="H382" s="373" t="str">
        <f t="shared" si="13"/>
        <v>Sejati</v>
      </c>
    </row>
    <row r="383" spans="5:8" x14ac:dyDescent="0.3">
      <c r="E383" s="188" t="s">
        <v>558</v>
      </c>
      <c r="F383" s="375" t="s">
        <v>1555</v>
      </c>
      <c r="G383" s="373" t="str">
        <f t="shared" si="12"/>
        <v>Kedungdung</v>
      </c>
      <c r="H383" s="373" t="str">
        <f t="shared" si="13"/>
        <v>Palenggiyan</v>
      </c>
    </row>
    <row r="384" spans="5:8" x14ac:dyDescent="0.3">
      <c r="E384" s="188" t="s">
        <v>459</v>
      </c>
      <c r="F384" s="389" t="s">
        <v>518</v>
      </c>
      <c r="G384" s="373" t="str">
        <f t="shared" si="12"/>
        <v>Torjun</v>
      </c>
      <c r="H384" s="373" t="str">
        <f t="shared" si="13"/>
        <v>Jeruk Porot</v>
      </c>
    </row>
    <row r="385" spans="5:8" x14ac:dyDescent="0.3">
      <c r="E385" s="188" t="s">
        <v>455</v>
      </c>
      <c r="F385" s="375" t="s">
        <v>519</v>
      </c>
      <c r="G385" s="373" t="str">
        <f t="shared" si="12"/>
        <v>Banyuates</v>
      </c>
      <c r="H385" s="373" t="str">
        <f t="shared" si="13"/>
        <v>Nagasareh</v>
      </c>
    </row>
    <row r="386" spans="5:8" x14ac:dyDescent="0.3">
      <c r="E386" s="188" t="s">
        <v>535</v>
      </c>
      <c r="F386" s="379" t="s">
        <v>577</v>
      </c>
      <c r="G386" s="373" t="str">
        <f t="shared" si="12"/>
        <v>Tambelangan</v>
      </c>
      <c r="H386" s="373" t="str">
        <f t="shared" si="13"/>
        <v>Barunggagah</v>
      </c>
    </row>
    <row r="387" spans="5:8" x14ac:dyDescent="0.3">
      <c r="E387" s="188" t="s">
        <v>1903</v>
      </c>
      <c r="F387" s="375" t="s">
        <v>579</v>
      </c>
      <c r="G387" s="373" t="str">
        <f t="shared" si="12"/>
        <v>Sampang</v>
      </c>
      <c r="H387" s="373" t="str">
        <f t="shared" si="13"/>
        <v>Pekalongan</v>
      </c>
    </row>
    <row r="388" spans="5:8" x14ac:dyDescent="0.3">
      <c r="E388" s="192" t="s">
        <v>560</v>
      </c>
      <c r="F388" s="375" t="s">
        <v>405</v>
      </c>
      <c r="G388" s="373" t="str">
        <f t="shared" si="12"/>
        <v>Sreseh</v>
      </c>
      <c r="H388" s="373" t="str">
        <f t="shared" si="13"/>
        <v>Noreh</v>
      </c>
    </row>
    <row r="389" spans="5:8" x14ac:dyDescent="0.3">
      <c r="E389" s="192" t="s">
        <v>535</v>
      </c>
      <c r="F389" s="375" t="s">
        <v>520</v>
      </c>
      <c r="G389" s="373" t="str">
        <f t="shared" si="12"/>
        <v>Tambelangan</v>
      </c>
      <c r="H389" s="373" t="str">
        <f t="shared" si="13"/>
        <v>Barunggagah</v>
      </c>
    </row>
    <row r="390" spans="5:8" x14ac:dyDescent="0.3">
      <c r="E390" s="192" t="s">
        <v>459</v>
      </c>
      <c r="F390" s="375" t="s">
        <v>374</v>
      </c>
      <c r="G390" s="373" t="str">
        <f t="shared" si="12"/>
        <v>Torjun</v>
      </c>
      <c r="H390" s="373" t="str">
        <f t="shared" si="13"/>
        <v>Pangongsean</v>
      </c>
    </row>
    <row r="391" spans="5:8" x14ac:dyDescent="0.3">
      <c r="E391" s="192" t="s">
        <v>1904</v>
      </c>
      <c r="F391" s="375" t="s">
        <v>1556</v>
      </c>
      <c r="G391" s="373" t="str">
        <f t="shared" si="12"/>
        <v>Sokobanah</v>
      </c>
      <c r="H391" s="373" t="str">
        <f t="shared" si="13"/>
        <v>Tamberu Laok</v>
      </c>
    </row>
    <row r="392" spans="5:8" x14ac:dyDescent="0.3">
      <c r="E392" s="192" t="s">
        <v>455</v>
      </c>
      <c r="F392" s="375" t="s">
        <v>1553</v>
      </c>
      <c r="G392" s="373" t="str">
        <f t="shared" si="12"/>
        <v>Banyuates</v>
      </c>
      <c r="H392" s="373" t="str">
        <f t="shared" si="13"/>
        <v>Jatra Timur</v>
      </c>
    </row>
    <row r="393" spans="5:8" x14ac:dyDescent="0.3">
      <c r="E393" s="192" t="s">
        <v>455</v>
      </c>
      <c r="F393" s="375" t="s">
        <v>526</v>
      </c>
      <c r="G393" s="373" t="str">
        <f t="shared" si="12"/>
        <v>Banyuates</v>
      </c>
      <c r="H393" s="373" t="str">
        <f t="shared" si="13"/>
        <v>Montor</v>
      </c>
    </row>
    <row r="394" spans="5:8" x14ac:dyDescent="0.3">
      <c r="E394" s="192" t="s">
        <v>521</v>
      </c>
      <c r="F394" s="375" t="s">
        <v>1538</v>
      </c>
      <c r="G394" s="373" t="str">
        <f t="shared" si="12"/>
        <v>Camplong</v>
      </c>
      <c r="H394" s="373" t="str">
        <f t="shared" si="13"/>
        <v>Tambaan</v>
      </c>
    </row>
    <row r="395" spans="5:8" x14ac:dyDescent="0.3">
      <c r="E395" s="192" t="s">
        <v>1903</v>
      </c>
      <c r="F395" s="375" t="s">
        <v>603</v>
      </c>
      <c r="G395" s="373" t="str">
        <f t="shared" si="12"/>
        <v>Sampang</v>
      </c>
      <c r="H395" s="373" t="str">
        <f t="shared" si="13"/>
        <v>Rongtengah</v>
      </c>
    </row>
    <row r="396" spans="5:8" x14ac:dyDescent="0.3">
      <c r="E396" s="192" t="s">
        <v>1903</v>
      </c>
      <c r="F396" s="375" t="s">
        <v>579</v>
      </c>
      <c r="G396" s="373" t="str">
        <f t="shared" si="12"/>
        <v>Sampang</v>
      </c>
      <c r="H396" s="373" t="str">
        <f t="shared" si="13"/>
        <v>Pekalongan</v>
      </c>
    </row>
    <row r="397" spans="5:8" x14ac:dyDescent="0.3">
      <c r="E397" s="192" t="s">
        <v>1903</v>
      </c>
      <c r="F397" s="375" t="s">
        <v>1977</v>
      </c>
      <c r="G397" s="373" t="str">
        <f t="shared" si="12"/>
        <v>Sampang</v>
      </c>
      <c r="H397" s="373" t="str">
        <f t="shared" si="13"/>
        <v>Gn Sekar</v>
      </c>
    </row>
    <row r="398" spans="5:8" x14ac:dyDescent="0.3">
      <c r="E398" s="192" t="s">
        <v>1904</v>
      </c>
      <c r="F398" s="375" t="s">
        <v>1556</v>
      </c>
      <c r="G398" s="373" t="str">
        <f t="shared" si="12"/>
        <v>Sokobanah</v>
      </c>
      <c r="H398" s="373" t="str">
        <f t="shared" si="13"/>
        <v>Tamberu Laok</v>
      </c>
    </row>
    <row r="399" spans="5:8" x14ac:dyDescent="0.3">
      <c r="E399" s="192" t="s">
        <v>561</v>
      </c>
      <c r="F399" s="375" t="s">
        <v>1608</v>
      </c>
      <c r="G399" s="373" t="str">
        <f t="shared" si="12"/>
        <v>Omben</v>
      </c>
      <c r="H399" s="373" t="str">
        <f t="shared" si="13"/>
        <v>Rongdalem</v>
      </c>
    </row>
    <row r="400" spans="5:8" x14ac:dyDescent="0.3">
      <c r="E400" s="192" t="s">
        <v>558</v>
      </c>
      <c r="F400" s="384" t="s">
        <v>468</v>
      </c>
      <c r="G400" s="373" t="str">
        <f t="shared" si="12"/>
        <v>Kedungdung</v>
      </c>
      <c r="H400" s="373" t="str">
        <f t="shared" si="13"/>
        <v>Komis</v>
      </c>
    </row>
    <row r="401" spans="5:8" x14ac:dyDescent="0.3">
      <c r="E401" s="192" t="s">
        <v>558</v>
      </c>
      <c r="F401" s="384" t="s">
        <v>531</v>
      </c>
      <c r="G401" s="373" t="str">
        <f t="shared" si="12"/>
        <v>Kedungdung</v>
      </c>
      <c r="H401" s="373" t="str">
        <f t="shared" si="13"/>
        <v>Nyeloh</v>
      </c>
    </row>
    <row r="402" spans="5:8" x14ac:dyDescent="0.3">
      <c r="E402" s="192" t="s">
        <v>558</v>
      </c>
      <c r="F402" s="384" t="s">
        <v>468</v>
      </c>
      <c r="G402" s="373" t="str">
        <f t="shared" si="12"/>
        <v>Kedungdung</v>
      </c>
      <c r="H402" s="373" t="str">
        <f t="shared" si="13"/>
        <v>Komis</v>
      </c>
    </row>
    <row r="403" spans="5:8" x14ac:dyDescent="0.3">
      <c r="E403" s="192" t="s">
        <v>521</v>
      </c>
      <c r="F403" s="375" t="s">
        <v>1554</v>
      </c>
      <c r="G403" s="373" t="str">
        <f t="shared" si="12"/>
        <v>Camplong</v>
      </c>
      <c r="H403" s="373" t="str">
        <f t="shared" si="13"/>
        <v>Sejati</v>
      </c>
    </row>
    <row r="404" spans="5:8" x14ac:dyDescent="0.3">
      <c r="E404" s="192" t="s">
        <v>1903</v>
      </c>
      <c r="F404" s="375" t="s">
        <v>1977</v>
      </c>
      <c r="G404" s="373" t="str">
        <f t="shared" si="12"/>
        <v>Sampang</v>
      </c>
      <c r="H404" s="373" t="str">
        <f t="shared" si="13"/>
        <v>Gn Sekar</v>
      </c>
    </row>
    <row r="405" spans="5:8" x14ac:dyDescent="0.3">
      <c r="E405" s="193" t="s">
        <v>1903</v>
      </c>
      <c r="F405" s="375" t="s">
        <v>1522</v>
      </c>
      <c r="G405" s="373" t="str">
        <f t="shared" si="12"/>
        <v>Sampang</v>
      </c>
      <c r="H405" s="373" t="str">
        <f t="shared" si="13"/>
        <v>Tanggumung</v>
      </c>
    </row>
    <row r="406" spans="5:8" x14ac:dyDescent="0.3">
      <c r="E406" s="193" t="s">
        <v>521</v>
      </c>
      <c r="F406" s="375" t="s">
        <v>1523</v>
      </c>
      <c r="G406" s="373" t="str">
        <f t="shared" si="12"/>
        <v>Camplong</v>
      </c>
      <c r="H406" s="373" t="str">
        <f t="shared" si="13"/>
        <v>Taddan</v>
      </c>
    </row>
    <row r="407" spans="5:8" x14ac:dyDescent="0.3">
      <c r="E407" s="193" t="s">
        <v>535</v>
      </c>
      <c r="F407" s="375" t="s">
        <v>535</v>
      </c>
      <c r="G407" s="373" t="str">
        <f t="shared" si="12"/>
        <v>Tambelangan</v>
      </c>
      <c r="H407" s="373" t="str">
        <f t="shared" si="13"/>
        <v>Tambelangan</v>
      </c>
    </row>
    <row r="408" spans="5:8" x14ac:dyDescent="0.3">
      <c r="E408" s="193" t="s">
        <v>564</v>
      </c>
      <c r="F408" s="375" t="s">
        <v>536</v>
      </c>
      <c r="G408" s="373" t="str">
        <f t="shared" si="12"/>
        <v>Robatal</v>
      </c>
      <c r="H408" s="373" t="str">
        <f t="shared" si="13"/>
        <v>Sawah Tengah</v>
      </c>
    </row>
    <row r="409" spans="5:8" x14ac:dyDescent="0.3">
      <c r="E409" s="193" t="s">
        <v>561</v>
      </c>
      <c r="F409" s="375" t="s">
        <v>546</v>
      </c>
      <c r="G409" s="373" t="str">
        <f t="shared" si="12"/>
        <v>Omben</v>
      </c>
      <c r="H409" s="373" t="str">
        <f t="shared" si="13"/>
        <v>Kebun Sareh</v>
      </c>
    </row>
    <row r="410" spans="5:8" x14ac:dyDescent="0.3">
      <c r="E410" s="194" t="s">
        <v>561</v>
      </c>
      <c r="F410" s="375" t="s">
        <v>1535</v>
      </c>
      <c r="G410" s="373" t="str">
        <f t="shared" si="12"/>
        <v>Omben</v>
      </c>
      <c r="H410" s="373" t="str">
        <f t="shared" si="13"/>
        <v>Meteng</v>
      </c>
    </row>
    <row r="411" spans="5:8" x14ac:dyDescent="0.3">
      <c r="E411" s="193" t="s">
        <v>561</v>
      </c>
      <c r="F411" s="375" t="s">
        <v>561</v>
      </c>
      <c r="G411" s="373" t="str">
        <f t="shared" si="12"/>
        <v>Omben</v>
      </c>
      <c r="H411" s="373" t="str">
        <f t="shared" si="13"/>
        <v>Omben</v>
      </c>
    </row>
    <row r="412" spans="5:8" x14ac:dyDescent="0.3">
      <c r="E412" s="193" t="s">
        <v>455</v>
      </c>
      <c r="F412" s="375" t="s">
        <v>540</v>
      </c>
      <c r="G412" s="373" t="str">
        <f t="shared" ref="G412:G475" si="14">PROPER(E412)</f>
        <v>Banyuates</v>
      </c>
      <c r="H412" s="373" t="str">
        <f t="shared" ref="H412:H475" si="15">PROPER(F412)</f>
        <v>Tapaan</v>
      </c>
    </row>
    <row r="413" spans="5:8" x14ac:dyDescent="0.3">
      <c r="E413" s="193" t="s">
        <v>559</v>
      </c>
      <c r="F413" s="375" t="s">
        <v>559</v>
      </c>
      <c r="G413" s="373" t="str">
        <f t="shared" si="14"/>
        <v>Jrengik</v>
      </c>
      <c r="H413" s="373" t="str">
        <f t="shared" si="15"/>
        <v>Jrengik</v>
      </c>
    </row>
    <row r="414" spans="5:8" x14ac:dyDescent="0.3">
      <c r="E414" s="193" t="s">
        <v>542</v>
      </c>
      <c r="F414" s="375" t="s">
        <v>542</v>
      </c>
      <c r="G414" s="373" t="str">
        <f t="shared" si="14"/>
        <v>Pangarengan</v>
      </c>
      <c r="H414" s="373" t="str">
        <f t="shared" si="15"/>
        <v>Pangarengan</v>
      </c>
    </row>
    <row r="415" spans="5:8" x14ac:dyDescent="0.3">
      <c r="E415" s="193" t="s">
        <v>560</v>
      </c>
      <c r="F415" s="375" t="s">
        <v>1495</v>
      </c>
      <c r="G415" s="373" t="str">
        <f t="shared" si="14"/>
        <v>Sreseh</v>
      </c>
      <c r="H415" s="373" t="str">
        <f t="shared" si="15"/>
        <v>Bangsah</v>
      </c>
    </row>
    <row r="416" spans="5:8" x14ac:dyDescent="0.3">
      <c r="E416" s="193" t="s">
        <v>558</v>
      </c>
      <c r="F416" s="375" t="s">
        <v>558</v>
      </c>
      <c r="G416" s="373" t="str">
        <f t="shared" si="14"/>
        <v>Kedungdung</v>
      </c>
      <c r="H416" s="373" t="str">
        <f t="shared" si="15"/>
        <v>Kedungdung</v>
      </c>
    </row>
    <row r="417" spans="5:8" x14ac:dyDescent="0.3">
      <c r="E417" s="193" t="s">
        <v>558</v>
      </c>
      <c r="F417" s="375" t="s">
        <v>545</v>
      </c>
      <c r="G417" s="373" t="str">
        <f t="shared" si="14"/>
        <v>Kedungdung</v>
      </c>
      <c r="H417" s="373" t="str">
        <f t="shared" si="15"/>
        <v>Rabasan</v>
      </c>
    </row>
    <row r="418" spans="5:8" x14ac:dyDescent="0.3">
      <c r="E418" s="193" t="s">
        <v>568</v>
      </c>
      <c r="F418" s="375" t="s">
        <v>546</v>
      </c>
      <c r="G418" s="373" t="str">
        <f t="shared" si="14"/>
        <v>Jrangoan</v>
      </c>
      <c r="H418" s="373" t="str">
        <f t="shared" si="15"/>
        <v>Kebun Sareh</v>
      </c>
    </row>
    <row r="419" spans="5:8" x14ac:dyDescent="0.3">
      <c r="E419" s="193" t="s">
        <v>521</v>
      </c>
      <c r="F419" s="375" t="s">
        <v>1523</v>
      </c>
      <c r="G419" s="373" t="str">
        <f t="shared" si="14"/>
        <v>Camplong</v>
      </c>
      <c r="H419" s="373" t="str">
        <f t="shared" si="15"/>
        <v>Taddan</v>
      </c>
    </row>
    <row r="420" spans="5:8" x14ac:dyDescent="0.3">
      <c r="E420" s="193" t="s">
        <v>561</v>
      </c>
      <c r="F420" s="375" t="s">
        <v>548</v>
      </c>
      <c r="G420" s="373" t="str">
        <f t="shared" si="14"/>
        <v>Omben</v>
      </c>
      <c r="H420" s="373" t="str">
        <f t="shared" si="15"/>
        <v>Karanggayam</v>
      </c>
    </row>
    <row r="421" spans="5:8" x14ac:dyDescent="0.3">
      <c r="E421" s="193" t="s">
        <v>1903</v>
      </c>
      <c r="F421" s="375" t="s">
        <v>453</v>
      </c>
      <c r="G421" s="373" t="str">
        <f t="shared" si="14"/>
        <v>Sampang</v>
      </c>
      <c r="H421" s="373" t="str">
        <f t="shared" si="15"/>
        <v>Panggung</v>
      </c>
    </row>
    <row r="422" spans="5:8" x14ac:dyDescent="0.3">
      <c r="E422" s="193" t="s">
        <v>1903</v>
      </c>
      <c r="F422" s="375" t="s">
        <v>572</v>
      </c>
      <c r="G422" s="373" t="str">
        <f t="shared" si="14"/>
        <v>Sampang</v>
      </c>
      <c r="H422" s="373" t="str">
        <f t="shared" si="15"/>
        <v>Kamoning</v>
      </c>
    </row>
    <row r="423" spans="5:8" x14ac:dyDescent="0.3">
      <c r="E423" s="193" t="s">
        <v>1903</v>
      </c>
      <c r="F423" s="375" t="s">
        <v>1516</v>
      </c>
      <c r="G423" s="373" t="str">
        <f t="shared" si="14"/>
        <v>Sampang</v>
      </c>
      <c r="H423" s="373" t="str">
        <f t="shared" si="15"/>
        <v>Dalpenang</v>
      </c>
    </row>
    <row r="424" spans="5:8" x14ac:dyDescent="0.3">
      <c r="E424" s="193" t="s">
        <v>1903</v>
      </c>
      <c r="F424" s="375" t="s">
        <v>604</v>
      </c>
      <c r="G424" s="373" t="str">
        <f t="shared" si="14"/>
        <v>Sampang</v>
      </c>
      <c r="H424" s="373" t="str">
        <f t="shared" si="15"/>
        <v>Gunung Maddah</v>
      </c>
    </row>
    <row r="425" spans="5:8" x14ac:dyDescent="0.3">
      <c r="E425" s="193" t="s">
        <v>521</v>
      </c>
      <c r="F425" s="375" t="s">
        <v>1557</v>
      </c>
      <c r="G425" s="373" t="str">
        <f t="shared" si="14"/>
        <v>Camplong</v>
      </c>
      <c r="H425" s="373" t="str">
        <f t="shared" si="15"/>
        <v>Pamolaan</v>
      </c>
    </row>
    <row r="426" spans="5:8" x14ac:dyDescent="0.3">
      <c r="E426" s="193" t="s">
        <v>535</v>
      </c>
      <c r="F426" s="375" t="s">
        <v>520</v>
      </c>
      <c r="G426" s="373" t="str">
        <f t="shared" si="14"/>
        <v>Tambelangan</v>
      </c>
      <c r="H426" s="373" t="str">
        <f t="shared" si="15"/>
        <v>Barunggagah</v>
      </c>
    </row>
    <row r="427" spans="5:8" x14ac:dyDescent="0.3">
      <c r="E427" s="193" t="s">
        <v>1903</v>
      </c>
      <c r="F427" s="375" t="s">
        <v>1977</v>
      </c>
      <c r="G427" s="373" t="str">
        <f t="shared" si="14"/>
        <v>Sampang</v>
      </c>
      <c r="H427" s="373" t="str">
        <f t="shared" si="15"/>
        <v>Gn Sekar</v>
      </c>
    </row>
    <row r="428" spans="5:8" x14ac:dyDescent="0.3">
      <c r="E428" s="193" t="s">
        <v>561</v>
      </c>
      <c r="F428" s="375" t="s">
        <v>568</v>
      </c>
      <c r="G428" s="373" t="str">
        <f t="shared" si="14"/>
        <v>Omben</v>
      </c>
      <c r="H428" s="373" t="str">
        <f t="shared" si="15"/>
        <v>Jrangoan</v>
      </c>
    </row>
    <row r="429" spans="5:8" x14ac:dyDescent="0.3">
      <c r="E429" s="193" t="s">
        <v>1903</v>
      </c>
      <c r="F429" s="391" t="s">
        <v>603</v>
      </c>
      <c r="G429" s="373" t="str">
        <f t="shared" si="14"/>
        <v>Sampang</v>
      </c>
      <c r="H429" s="373" t="str">
        <f t="shared" si="15"/>
        <v>Rongtengah</v>
      </c>
    </row>
    <row r="430" spans="5:8" x14ac:dyDescent="0.3">
      <c r="E430" s="193" t="s">
        <v>1903</v>
      </c>
      <c r="F430" s="391" t="s">
        <v>604</v>
      </c>
      <c r="G430" s="373" t="str">
        <f t="shared" si="14"/>
        <v>Sampang</v>
      </c>
      <c r="H430" s="373" t="str">
        <f t="shared" si="15"/>
        <v>Gunung Maddah</v>
      </c>
    </row>
    <row r="431" spans="5:8" x14ac:dyDescent="0.3">
      <c r="E431" s="193" t="s">
        <v>1903</v>
      </c>
      <c r="F431" s="391" t="s">
        <v>1506</v>
      </c>
      <c r="G431" s="373" t="str">
        <f t="shared" si="14"/>
        <v>Sampang</v>
      </c>
      <c r="H431" s="373" t="str">
        <f t="shared" si="15"/>
        <v>Polagan</v>
      </c>
    </row>
    <row r="432" spans="5:8" x14ac:dyDescent="0.3">
      <c r="E432" s="193" t="s">
        <v>1903</v>
      </c>
      <c r="F432" s="391" t="s">
        <v>604</v>
      </c>
      <c r="G432" s="373" t="str">
        <f t="shared" si="14"/>
        <v>Sampang</v>
      </c>
      <c r="H432" s="373" t="str">
        <f t="shared" si="15"/>
        <v>Gunung Maddah</v>
      </c>
    </row>
    <row r="433" spans="5:8" x14ac:dyDescent="0.3">
      <c r="E433" s="193" t="s">
        <v>535</v>
      </c>
      <c r="F433" s="391" t="s">
        <v>535</v>
      </c>
      <c r="G433" s="373" t="str">
        <f t="shared" si="14"/>
        <v>Tambelangan</v>
      </c>
      <c r="H433" s="373" t="str">
        <f t="shared" si="15"/>
        <v>Tambelangan</v>
      </c>
    </row>
    <row r="434" spans="5:8" x14ac:dyDescent="0.3">
      <c r="E434" s="193" t="s">
        <v>564</v>
      </c>
      <c r="F434" s="391" t="s">
        <v>1547</v>
      </c>
      <c r="G434" s="373" t="str">
        <f t="shared" si="14"/>
        <v>Robatal</v>
      </c>
      <c r="H434" s="373" t="str">
        <f t="shared" si="15"/>
        <v>Gunung Rancak</v>
      </c>
    </row>
    <row r="435" spans="5:8" x14ac:dyDescent="0.3">
      <c r="E435" s="193" t="s">
        <v>1903</v>
      </c>
      <c r="F435" s="391" t="s">
        <v>556</v>
      </c>
      <c r="G435" s="373" t="str">
        <f t="shared" si="14"/>
        <v>Sampang</v>
      </c>
      <c r="H435" s="373" t="str">
        <f t="shared" si="15"/>
        <v>Jl Kusuma Bangsa</v>
      </c>
    </row>
    <row r="436" spans="5:8" x14ac:dyDescent="0.3">
      <c r="E436" s="193" t="s">
        <v>542</v>
      </c>
      <c r="F436" s="391" t="s">
        <v>542</v>
      </c>
      <c r="G436" s="373" t="str">
        <f t="shared" si="14"/>
        <v>Pangarengan</v>
      </c>
      <c r="H436" s="373" t="str">
        <f t="shared" si="15"/>
        <v>Pangarengan</v>
      </c>
    </row>
    <row r="437" spans="5:8" x14ac:dyDescent="0.3">
      <c r="E437" s="193" t="s">
        <v>1903</v>
      </c>
      <c r="F437" s="391" t="s">
        <v>453</v>
      </c>
      <c r="G437" s="373" t="str">
        <f t="shared" si="14"/>
        <v>Sampang</v>
      </c>
      <c r="H437" s="373" t="str">
        <f t="shared" si="15"/>
        <v>Panggung</v>
      </c>
    </row>
    <row r="438" spans="5:8" x14ac:dyDescent="0.3">
      <c r="E438" s="193" t="s">
        <v>1903</v>
      </c>
      <c r="F438" s="391" t="s">
        <v>1977</v>
      </c>
      <c r="G438" s="373" t="str">
        <f t="shared" si="14"/>
        <v>Sampang</v>
      </c>
      <c r="H438" s="373" t="str">
        <f t="shared" si="15"/>
        <v>Gn Sekar</v>
      </c>
    </row>
    <row r="439" spans="5:8" x14ac:dyDescent="0.3">
      <c r="E439" s="193" t="s">
        <v>1903</v>
      </c>
      <c r="F439" s="391" t="s">
        <v>1977</v>
      </c>
      <c r="G439" s="373" t="str">
        <f t="shared" si="14"/>
        <v>Sampang</v>
      </c>
      <c r="H439" s="373" t="str">
        <f t="shared" si="15"/>
        <v>Gn Sekar</v>
      </c>
    </row>
    <row r="440" spans="5:8" x14ac:dyDescent="0.3">
      <c r="E440" s="195" t="s">
        <v>561</v>
      </c>
      <c r="F440" s="391" t="s">
        <v>1469</v>
      </c>
      <c r="G440" s="373" t="str">
        <f t="shared" si="14"/>
        <v>Omben</v>
      </c>
      <c r="H440" s="373" t="str">
        <f t="shared" si="15"/>
        <v>Angsokah</v>
      </c>
    </row>
    <row r="441" spans="5:8" x14ac:dyDescent="0.3">
      <c r="E441" s="193" t="s">
        <v>535</v>
      </c>
      <c r="F441" s="391" t="s">
        <v>520</v>
      </c>
      <c r="G441" s="373" t="str">
        <f t="shared" si="14"/>
        <v>Tambelangan</v>
      </c>
      <c r="H441" s="373" t="str">
        <f t="shared" si="15"/>
        <v>Barunggagah</v>
      </c>
    </row>
    <row r="442" spans="5:8" x14ac:dyDescent="0.3">
      <c r="E442" s="193" t="s">
        <v>563</v>
      </c>
      <c r="F442" s="391"/>
      <c r="G442" s="373" t="str">
        <f t="shared" si="14"/>
        <v>Ketapang</v>
      </c>
      <c r="H442" s="373" t="str">
        <f t="shared" si="15"/>
        <v/>
      </c>
    </row>
    <row r="443" spans="5:8" x14ac:dyDescent="0.3">
      <c r="E443" s="196" t="s">
        <v>542</v>
      </c>
      <c r="F443" s="391"/>
      <c r="G443" s="373" t="str">
        <f t="shared" si="14"/>
        <v>Pangarengan</v>
      </c>
      <c r="H443" s="373" t="str">
        <f t="shared" si="15"/>
        <v/>
      </c>
    </row>
    <row r="444" spans="5:8" x14ac:dyDescent="0.3">
      <c r="E444" s="196" t="s">
        <v>542</v>
      </c>
      <c r="F444" s="391" t="s">
        <v>600</v>
      </c>
      <c r="G444" s="373" t="str">
        <f t="shared" si="14"/>
        <v>Pangarengan</v>
      </c>
      <c r="H444" s="373" t="str">
        <f t="shared" si="15"/>
        <v>Apaan</v>
      </c>
    </row>
    <row r="445" spans="5:8" x14ac:dyDescent="0.3">
      <c r="E445" s="196" t="s">
        <v>535</v>
      </c>
      <c r="F445" s="391" t="s">
        <v>1559</v>
      </c>
      <c r="G445" s="373" t="str">
        <f t="shared" si="14"/>
        <v>Tambelangan</v>
      </c>
      <c r="H445" s="373" t="str">
        <f t="shared" si="15"/>
        <v>Bringin</v>
      </c>
    </row>
    <row r="446" spans="5:8" x14ac:dyDescent="0.3">
      <c r="E446" s="196" t="s">
        <v>1903</v>
      </c>
      <c r="F446" s="391" t="s">
        <v>1557</v>
      </c>
      <c r="G446" s="373" t="str">
        <f t="shared" si="14"/>
        <v>Sampang</v>
      </c>
      <c r="H446" s="373" t="str">
        <f t="shared" si="15"/>
        <v>Pamolaan</v>
      </c>
    </row>
    <row r="447" spans="5:8" x14ac:dyDescent="0.3">
      <c r="E447" s="197" t="s">
        <v>1903</v>
      </c>
      <c r="F447" s="391" t="s">
        <v>1501</v>
      </c>
      <c r="G447" s="373" t="str">
        <f t="shared" si="14"/>
        <v>Sampang</v>
      </c>
      <c r="H447" s="373" t="str">
        <f t="shared" si="15"/>
        <v>Gunung Sekar</v>
      </c>
    </row>
    <row r="448" spans="5:8" x14ac:dyDescent="0.3">
      <c r="E448" s="197" t="s">
        <v>1903</v>
      </c>
      <c r="F448" s="391" t="s">
        <v>1501</v>
      </c>
      <c r="G448" s="373" t="str">
        <f t="shared" si="14"/>
        <v>Sampang</v>
      </c>
      <c r="H448" s="373" t="str">
        <f t="shared" si="15"/>
        <v>Gunung Sekar</v>
      </c>
    </row>
    <row r="449" spans="5:8" x14ac:dyDescent="0.3">
      <c r="E449" s="197" t="s">
        <v>1903</v>
      </c>
      <c r="F449" s="391" t="s">
        <v>1501</v>
      </c>
      <c r="G449" s="373" t="str">
        <f t="shared" si="14"/>
        <v>Sampang</v>
      </c>
      <c r="H449" s="373" t="str">
        <f t="shared" si="15"/>
        <v>Gunung Sekar</v>
      </c>
    </row>
    <row r="450" spans="5:8" x14ac:dyDescent="0.3">
      <c r="E450" s="197" t="s">
        <v>561</v>
      </c>
      <c r="F450" s="391" t="s">
        <v>1530</v>
      </c>
      <c r="G450" s="373" t="str">
        <f t="shared" si="14"/>
        <v>Omben</v>
      </c>
      <c r="H450" s="373" t="str">
        <f t="shared" si="15"/>
        <v>Sogian</v>
      </c>
    </row>
    <row r="451" spans="5:8" x14ac:dyDescent="0.3">
      <c r="E451" s="197" t="s">
        <v>561</v>
      </c>
      <c r="F451" s="391" t="s">
        <v>1536</v>
      </c>
      <c r="G451" s="373" t="str">
        <f t="shared" si="14"/>
        <v>Omben</v>
      </c>
      <c r="H451" s="373" t="str">
        <f t="shared" si="15"/>
        <v>Napo Laok</v>
      </c>
    </row>
    <row r="452" spans="5:8" x14ac:dyDescent="0.3">
      <c r="E452" s="197" t="s">
        <v>1903</v>
      </c>
      <c r="F452" s="391" t="s">
        <v>1506</v>
      </c>
      <c r="G452" s="373" t="str">
        <f t="shared" si="14"/>
        <v>Sampang</v>
      </c>
      <c r="H452" s="373" t="str">
        <f t="shared" si="15"/>
        <v>Polagan</v>
      </c>
    </row>
    <row r="453" spans="5:8" x14ac:dyDescent="0.3">
      <c r="E453" s="196" t="s">
        <v>564</v>
      </c>
      <c r="F453" s="391" t="s">
        <v>1560</v>
      </c>
      <c r="G453" s="373" t="str">
        <f t="shared" si="14"/>
        <v>Robatal</v>
      </c>
      <c r="H453" s="373" t="str">
        <f t="shared" si="15"/>
        <v>Lepelle</v>
      </c>
    </row>
    <row r="454" spans="5:8" x14ac:dyDescent="0.3">
      <c r="E454" s="197" t="s">
        <v>455</v>
      </c>
      <c r="F454" s="391" t="s">
        <v>1561</v>
      </c>
      <c r="G454" s="373" t="str">
        <f t="shared" si="14"/>
        <v>Banyuates</v>
      </c>
      <c r="H454" s="373" t="str">
        <f t="shared" si="15"/>
        <v>Lar-Lar</v>
      </c>
    </row>
    <row r="455" spans="5:8" x14ac:dyDescent="0.3">
      <c r="E455" s="117" t="s">
        <v>559</v>
      </c>
      <c r="F455" s="391" t="s">
        <v>569</v>
      </c>
      <c r="G455" s="373" t="str">
        <f t="shared" si="14"/>
        <v>Jrengik</v>
      </c>
      <c r="H455" s="373" t="str">
        <f t="shared" si="15"/>
        <v>Bancelok</v>
      </c>
    </row>
    <row r="456" spans="5:8" x14ac:dyDescent="0.3">
      <c r="E456" s="117"/>
      <c r="F456" s="391"/>
      <c r="G456" s="373" t="str">
        <f t="shared" si="14"/>
        <v/>
      </c>
      <c r="H456" s="373" t="str">
        <f t="shared" si="15"/>
        <v/>
      </c>
    </row>
    <row r="457" spans="5:8" x14ac:dyDescent="0.3">
      <c r="E457" s="117"/>
      <c r="F457" s="391" t="s">
        <v>559</v>
      </c>
      <c r="G457" s="373" t="str">
        <f t="shared" si="14"/>
        <v/>
      </c>
      <c r="H457" s="373" t="str">
        <f t="shared" si="15"/>
        <v>Jrengik</v>
      </c>
    </row>
    <row r="458" spans="5:8" x14ac:dyDescent="0.3">
      <c r="E458" s="117"/>
      <c r="F458" s="391" t="s">
        <v>559</v>
      </c>
      <c r="G458" s="373" t="str">
        <f t="shared" si="14"/>
        <v/>
      </c>
      <c r="H458" s="373" t="str">
        <f t="shared" si="15"/>
        <v>Jrengik</v>
      </c>
    </row>
    <row r="459" spans="5:8" x14ac:dyDescent="0.3">
      <c r="E459" s="117"/>
      <c r="F459" s="391" t="s">
        <v>559</v>
      </c>
      <c r="G459" s="373" t="str">
        <f t="shared" si="14"/>
        <v/>
      </c>
      <c r="H459" s="373" t="str">
        <f t="shared" si="15"/>
        <v>Jrengik</v>
      </c>
    </row>
    <row r="460" spans="5:8" x14ac:dyDescent="0.3">
      <c r="E460" s="117"/>
      <c r="F460" s="391" t="s">
        <v>572</v>
      </c>
      <c r="G460" s="373" t="str">
        <f t="shared" si="14"/>
        <v/>
      </c>
      <c r="H460" s="373" t="str">
        <f t="shared" si="15"/>
        <v>Kamoning</v>
      </c>
    </row>
    <row r="461" spans="5:8" x14ac:dyDescent="0.3">
      <c r="E461" s="117"/>
      <c r="F461" s="391"/>
      <c r="G461" s="373" t="str">
        <f t="shared" si="14"/>
        <v/>
      </c>
      <c r="H461" s="373" t="str">
        <f t="shared" si="15"/>
        <v/>
      </c>
    </row>
    <row r="462" spans="5:8" x14ac:dyDescent="0.3">
      <c r="E462" s="117" t="s">
        <v>1903</v>
      </c>
      <c r="F462" s="391" t="s">
        <v>1522</v>
      </c>
      <c r="G462" s="373" t="str">
        <f t="shared" si="14"/>
        <v>Sampang</v>
      </c>
      <c r="H462" s="373" t="str">
        <f t="shared" si="15"/>
        <v>Tanggumung</v>
      </c>
    </row>
    <row r="463" spans="5:8" x14ac:dyDescent="0.3">
      <c r="E463" s="117"/>
      <c r="F463" s="391" t="s">
        <v>589</v>
      </c>
      <c r="G463" s="373" t="str">
        <f t="shared" si="14"/>
        <v/>
      </c>
      <c r="H463" s="373" t="str">
        <f t="shared" si="15"/>
        <v>Patarongan</v>
      </c>
    </row>
    <row r="464" spans="5:8" x14ac:dyDescent="0.3">
      <c r="E464" s="117" t="s">
        <v>1903</v>
      </c>
      <c r="F464" s="391" t="s">
        <v>1522</v>
      </c>
      <c r="G464" s="373" t="str">
        <f t="shared" si="14"/>
        <v>Sampang</v>
      </c>
      <c r="H464" s="373" t="str">
        <f t="shared" si="15"/>
        <v>Tanggumung</v>
      </c>
    </row>
    <row r="465" spans="5:8" x14ac:dyDescent="0.3">
      <c r="E465" s="117" t="s">
        <v>561</v>
      </c>
      <c r="F465" s="391" t="s">
        <v>1469</v>
      </c>
      <c r="G465" s="373" t="str">
        <f t="shared" si="14"/>
        <v>Omben</v>
      </c>
      <c r="H465" s="373" t="str">
        <f t="shared" si="15"/>
        <v>Angsokah</v>
      </c>
    </row>
    <row r="466" spans="5:8" x14ac:dyDescent="0.3">
      <c r="E466" s="117" t="s">
        <v>561</v>
      </c>
      <c r="F466" s="391" t="s">
        <v>1534</v>
      </c>
      <c r="G466" s="373" t="str">
        <f t="shared" si="14"/>
        <v>Omben</v>
      </c>
      <c r="H466" s="373" t="str">
        <f t="shared" si="15"/>
        <v>Pandan</v>
      </c>
    </row>
    <row r="467" spans="5:8" x14ac:dyDescent="0.3">
      <c r="E467" s="117" t="s">
        <v>1904</v>
      </c>
      <c r="F467" s="391" t="s">
        <v>1556</v>
      </c>
      <c r="G467" s="373" t="str">
        <f t="shared" si="14"/>
        <v>Sokobanah</v>
      </c>
      <c r="H467" s="373" t="str">
        <f t="shared" si="15"/>
        <v>Tamberu Laok</v>
      </c>
    </row>
    <row r="468" spans="5:8" x14ac:dyDescent="0.3">
      <c r="E468" s="117" t="s">
        <v>563</v>
      </c>
      <c r="F468" s="391" t="s">
        <v>362</v>
      </c>
      <c r="G468" s="373" t="str">
        <f t="shared" si="14"/>
        <v>Ketapang</v>
      </c>
      <c r="H468" s="373" t="str">
        <f t="shared" si="15"/>
        <v>Ketapang Daya</v>
      </c>
    </row>
    <row r="469" spans="5:8" x14ac:dyDescent="0.3">
      <c r="E469" s="117" t="s">
        <v>561</v>
      </c>
      <c r="F469" s="391" t="s">
        <v>1530</v>
      </c>
      <c r="G469" s="373" t="str">
        <f t="shared" si="14"/>
        <v>Omben</v>
      </c>
      <c r="H469" s="373" t="str">
        <f t="shared" si="15"/>
        <v>Sogian</v>
      </c>
    </row>
    <row r="470" spans="5:8" x14ac:dyDescent="0.3">
      <c r="E470" s="117" t="s">
        <v>459</v>
      </c>
      <c r="F470" s="391" t="s">
        <v>373</v>
      </c>
      <c r="G470" s="373" t="str">
        <f t="shared" si="14"/>
        <v>Torjun</v>
      </c>
      <c r="H470" s="373" t="str">
        <f t="shared" si="15"/>
        <v>Kara</v>
      </c>
    </row>
    <row r="471" spans="5:8" x14ac:dyDescent="0.3">
      <c r="E471" s="117" t="s">
        <v>1903</v>
      </c>
      <c r="F471" s="391" t="s">
        <v>571</v>
      </c>
      <c r="G471" s="373" t="str">
        <f t="shared" si="14"/>
        <v>Sampang</v>
      </c>
      <c r="H471" s="373" t="str">
        <f t="shared" si="15"/>
        <v>Banyuanyar</v>
      </c>
    </row>
    <row r="472" spans="5:8" x14ac:dyDescent="0.3">
      <c r="E472" s="117" t="s">
        <v>521</v>
      </c>
      <c r="F472" s="391" t="s">
        <v>1523</v>
      </c>
      <c r="G472" s="373" t="str">
        <f t="shared" si="14"/>
        <v>Camplong</v>
      </c>
      <c r="H472" s="373" t="str">
        <f t="shared" si="15"/>
        <v>Taddan</v>
      </c>
    </row>
    <row r="473" spans="5:8" x14ac:dyDescent="0.3">
      <c r="E473" s="117" t="s">
        <v>521</v>
      </c>
      <c r="F473" s="391" t="s">
        <v>1523</v>
      </c>
      <c r="G473" s="373" t="str">
        <f t="shared" si="14"/>
        <v>Camplong</v>
      </c>
      <c r="H473" s="373" t="str">
        <f t="shared" si="15"/>
        <v>Taddan</v>
      </c>
    </row>
    <row r="474" spans="5:8" x14ac:dyDescent="0.3">
      <c r="E474" s="117" t="s">
        <v>521</v>
      </c>
      <c r="F474" s="391" t="s">
        <v>1523</v>
      </c>
      <c r="G474" s="373" t="str">
        <f t="shared" si="14"/>
        <v>Camplong</v>
      </c>
      <c r="H474" s="373" t="str">
        <f t="shared" si="15"/>
        <v>Taddan</v>
      </c>
    </row>
    <row r="475" spans="5:8" x14ac:dyDescent="0.3">
      <c r="E475" s="117" t="s">
        <v>521</v>
      </c>
      <c r="F475" s="391" t="s">
        <v>1523</v>
      </c>
      <c r="G475" s="373" t="str">
        <f t="shared" si="14"/>
        <v>Camplong</v>
      </c>
      <c r="H475" s="373" t="str">
        <f t="shared" si="15"/>
        <v>Taddan</v>
      </c>
    </row>
    <row r="476" spans="5:8" x14ac:dyDescent="0.3">
      <c r="E476" s="117" t="s">
        <v>558</v>
      </c>
      <c r="F476" s="391" t="s">
        <v>595</v>
      </c>
      <c r="G476" s="373" t="str">
        <f t="shared" ref="G476:G539" si="16">PROPER(E476)</f>
        <v>Kedungdung</v>
      </c>
      <c r="H476" s="373" t="str">
        <f t="shared" ref="H476:H539" si="17">PROPER(F476)</f>
        <v>Banjar</v>
      </c>
    </row>
    <row r="477" spans="5:8" x14ac:dyDescent="0.3">
      <c r="E477" s="117" t="s">
        <v>558</v>
      </c>
      <c r="F477" s="391" t="s">
        <v>1563</v>
      </c>
      <c r="G477" s="373" t="str">
        <f t="shared" si="16"/>
        <v>Kedungdung</v>
      </c>
      <c r="H477" s="373" t="str">
        <f t="shared" si="17"/>
        <v>Kramat</v>
      </c>
    </row>
    <row r="478" spans="5:8" x14ac:dyDescent="0.3">
      <c r="E478" s="117" t="s">
        <v>535</v>
      </c>
      <c r="F478" s="391" t="s">
        <v>1564</v>
      </c>
      <c r="G478" s="373" t="str">
        <f t="shared" si="16"/>
        <v>Tambelangan</v>
      </c>
      <c r="H478" s="373" t="str">
        <f t="shared" si="17"/>
        <v>Batorasang</v>
      </c>
    </row>
    <row r="479" spans="5:8" x14ac:dyDescent="0.3">
      <c r="E479" s="117" t="s">
        <v>564</v>
      </c>
      <c r="F479" s="391" t="s">
        <v>536</v>
      </c>
      <c r="G479" s="373" t="str">
        <f t="shared" si="16"/>
        <v>Robatal</v>
      </c>
      <c r="H479" s="373" t="str">
        <f t="shared" si="17"/>
        <v>Sawah Tengah</v>
      </c>
    </row>
    <row r="480" spans="5:8" x14ac:dyDescent="0.3">
      <c r="E480" s="117" t="s">
        <v>559</v>
      </c>
      <c r="F480" s="391" t="s">
        <v>1504</v>
      </c>
      <c r="G480" s="373" t="str">
        <f t="shared" si="16"/>
        <v>Jrengik</v>
      </c>
      <c r="H480" s="373" t="str">
        <f t="shared" si="17"/>
        <v>Jungkarang</v>
      </c>
    </row>
    <row r="481" spans="5:8" x14ac:dyDescent="0.3">
      <c r="E481" s="117" t="s">
        <v>559</v>
      </c>
      <c r="F481" s="391" t="s">
        <v>559</v>
      </c>
      <c r="G481" s="373" t="str">
        <f t="shared" si="16"/>
        <v>Jrengik</v>
      </c>
      <c r="H481" s="373" t="str">
        <f t="shared" si="17"/>
        <v>Jrengik</v>
      </c>
    </row>
    <row r="482" spans="5:8" x14ac:dyDescent="0.3">
      <c r="E482" s="117" t="s">
        <v>559</v>
      </c>
      <c r="F482" s="391" t="s">
        <v>559</v>
      </c>
      <c r="G482" s="373" t="str">
        <f t="shared" si="16"/>
        <v>Jrengik</v>
      </c>
      <c r="H482" s="373" t="str">
        <f t="shared" si="17"/>
        <v>Jrengik</v>
      </c>
    </row>
    <row r="483" spans="5:8" x14ac:dyDescent="0.3">
      <c r="E483" s="117" t="s">
        <v>521</v>
      </c>
      <c r="F483" s="391" t="s">
        <v>1523</v>
      </c>
      <c r="G483" s="373" t="str">
        <f t="shared" si="16"/>
        <v>Camplong</v>
      </c>
      <c r="H483" s="373" t="str">
        <f t="shared" si="17"/>
        <v>Taddan</v>
      </c>
    </row>
    <row r="484" spans="5:8" x14ac:dyDescent="0.3">
      <c r="E484" s="117" t="s">
        <v>561</v>
      </c>
      <c r="F484" s="391" t="s">
        <v>1469</v>
      </c>
      <c r="G484" s="373" t="str">
        <f t="shared" si="16"/>
        <v>Omben</v>
      </c>
      <c r="H484" s="373" t="str">
        <f t="shared" si="17"/>
        <v>Angsokah</v>
      </c>
    </row>
    <row r="485" spans="5:8" x14ac:dyDescent="0.3">
      <c r="E485" s="117" t="s">
        <v>1903</v>
      </c>
      <c r="F485" s="391" t="s">
        <v>1501</v>
      </c>
      <c r="G485" s="373" t="str">
        <f t="shared" si="16"/>
        <v>Sampang</v>
      </c>
      <c r="H485" s="373" t="str">
        <f t="shared" si="17"/>
        <v>Gunung Sekar</v>
      </c>
    </row>
    <row r="486" spans="5:8" x14ac:dyDescent="0.3">
      <c r="E486" s="117" t="s">
        <v>1903</v>
      </c>
      <c r="F486" s="391" t="s">
        <v>1501</v>
      </c>
      <c r="G486" s="373" t="str">
        <f t="shared" si="16"/>
        <v>Sampang</v>
      </c>
      <c r="H486" s="373" t="str">
        <f t="shared" si="17"/>
        <v>Gunung Sekar</v>
      </c>
    </row>
    <row r="487" spans="5:8" x14ac:dyDescent="0.3">
      <c r="E487" s="117" t="s">
        <v>521</v>
      </c>
      <c r="F487" s="391" t="s">
        <v>545</v>
      </c>
      <c r="G487" s="373" t="str">
        <f t="shared" si="16"/>
        <v>Camplong</v>
      </c>
      <c r="H487" s="373" t="str">
        <f t="shared" si="17"/>
        <v>Rabasan</v>
      </c>
    </row>
    <row r="488" spans="5:8" x14ac:dyDescent="0.3">
      <c r="E488" s="117" t="s">
        <v>561</v>
      </c>
      <c r="F488" s="391" t="s">
        <v>496</v>
      </c>
      <c r="G488" s="373" t="str">
        <f t="shared" si="16"/>
        <v>Omben</v>
      </c>
      <c r="H488" s="373" t="str">
        <f t="shared" si="17"/>
        <v>Rapa Daya</v>
      </c>
    </row>
    <row r="489" spans="5:8" x14ac:dyDescent="0.3">
      <c r="E489" s="117" t="s">
        <v>1903</v>
      </c>
      <c r="F489" s="385" t="s">
        <v>453</v>
      </c>
      <c r="G489" s="373" t="str">
        <f t="shared" si="16"/>
        <v>Sampang</v>
      </c>
      <c r="H489" s="373" t="str">
        <f t="shared" si="17"/>
        <v>Panggung</v>
      </c>
    </row>
    <row r="490" spans="5:8" x14ac:dyDescent="0.3">
      <c r="E490" s="117" t="s">
        <v>1903</v>
      </c>
      <c r="F490" s="397" t="s">
        <v>1515</v>
      </c>
      <c r="G490" s="373" t="str">
        <f t="shared" si="16"/>
        <v>Sampang</v>
      </c>
      <c r="H490" s="373" t="str">
        <f t="shared" si="17"/>
        <v>Banyumas</v>
      </c>
    </row>
    <row r="491" spans="5:8" x14ac:dyDescent="0.3">
      <c r="E491" s="117" t="s">
        <v>1903</v>
      </c>
      <c r="F491" s="397" t="s">
        <v>573</v>
      </c>
      <c r="G491" s="373" t="str">
        <f t="shared" si="16"/>
        <v>Sampang</v>
      </c>
      <c r="H491" s="373" t="str">
        <f t="shared" si="17"/>
        <v>Baruh</v>
      </c>
    </row>
    <row r="492" spans="5:8" x14ac:dyDescent="0.3">
      <c r="E492" s="117" t="s">
        <v>1903</v>
      </c>
      <c r="F492" s="385" t="s">
        <v>572</v>
      </c>
      <c r="G492" s="373" t="str">
        <f t="shared" si="16"/>
        <v>Sampang</v>
      </c>
      <c r="H492" s="373" t="str">
        <f t="shared" si="17"/>
        <v>Kamoning</v>
      </c>
    </row>
    <row r="493" spans="5:8" x14ac:dyDescent="0.3">
      <c r="E493" s="117" t="s">
        <v>1903</v>
      </c>
      <c r="F493" s="385" t="s">
        <v>579</v>
      </c>
      <c r="G493" s="373" t="str">
        <f t="shared" si="16"/>
        <v>Sampang</v>
      </c>
      <c r="H493" s="373" t="str">
        <f t="shared" si="17"/>
        <v>Pekalongan</v>
      </c>
    </row>
    <row r="494" spans="5:8" x14ac:dyDescent="0.3">
      <c r="E494" s="117" t="s">
        <v>1903</v>
      </c>
      <c r="F494" s="385" t="s">
        <v>579</v>
      </c>
      <c r="G494" s="373" t="str">
        <f t="shared" si="16"/>
        <v>Sampang</v>
      </c>
      <c r="H494" s="373" t="str">
        <f t="shared" si="17"/>
        <v>Pekalongan</v>
      </c>
    </row>
    <row r="495" spans="5:8" x14ac:dyDescent="0.3">
      <c r="E495" s="117" t="s">
        <v>1904</v>
      </c>
      <c r="F495" s="385" t="s">
        <v>1556</v>
      </c>
      <c r="G495" s="373" t="str">
        <f t="shared" si="16"/>
        <v>Sokobanah</v>
      </c>
      <c r="H495" s="373" t="str">
        <f t="shared" si="17"/>
        <v>Tamberu Laok</v>
      </c>
    </row>
    <row r="496" spans="5:8" x14ac:dyDescent="0.3">
      <c r="E496" s="117" t="s">
        <v>558</v>
      </c>
      <c r="F496" s="385" t="s">
        <v>1545</v>
      </c>
      <c r="G496" s="373" t="str">
        <f t="shared" si="16"/>
        <v>Kedungdung</v>
      </c>
      <c r="H496" s="373" t="str">
        <f t="shared" si="17"/>
        <v>Bajrasokah</v>
      </c>
    </row>
    <row r="497" spans="5:8" x14ac:dyDescent="0.3">
      <c r="E497" s="117" t="s">
        <v>1903</v>
      </c>
      <c r="F497" s="385" t="s">
        <v>1521</v>
      </c>
      <c r="G497" s="373" t="str">
        <f t="shared" si="16"/>
        <v>Sampang</v>
      </c>
      <c r="H497" s="373" t="str">
        <f t="shared" si="17"/>
        <v>Pangilen</v>
      </c>
    </row>
    <row r="498" spans="5:8" x14ac:dyDescent="0.3">
      <c r="E498" s="117" t="s">
        <v>1903</v>
      </c>
      <c r="F498" s="385" t="s">
        <v>1501</v>
      </c>
      <c r="G498" s="373" t="str">
        <f t="shared" si="16"/>
        <v>Sampang</v>
      </c>
      <c r="H498" s="373" t="str">
        <f t="shared" si="17"/>
        <v>Gunung Sekar</v>
      </c>
    </row>
    <row r="499" spans="5:8" x14ac:dyDescent="0.3">
      <c r="E499" s="117" t="s">
        <v>560</v>
      </c>
      <c r="F499" s="385" t="s">
        <v>405</v>
      </c>
      <c r="G499" s="373" t="str">
        <f t="shared" si="16"/>
        <v>Sreseh</v>
      </c>
      <c r="H499" s="373" t="str">
        <f t="shared" si="17"/>
        <v>Noreh</v>
      </c>
    </row>
    <row r="500" spans="5:8" x14ac:dyDescent="0.3">
      <c r="E500" s="117" t="s">
        <v>560</v>
      </c>
      <c r="F500" s="385" t="s">
        <v>405</v>
      </c>
      <c r="G500" s="373" t="str">
        <f t="shared" si="16"/>
        <v>Sreseh</v>
      </c>
      <c r="H500" s="373" t="str">
        <f t="shared" si="17"/>
        <v>Noreh</v>
      </c>
    </row>
    <row r="501" spans="5:8" x14ac:dyDescent="0.3">
      <c r="E501" s="117" t="s">
        <v>560</v>
      </c>
      <c r="F501" s="385" t="s">
        <v>405</v>
      </c>
      <c r="G501" s="373" t="str">
        <f t="shared" si="16"/>
        <v>Sreseh</v>
      </c>
      <c r="H501" s="373" t="str">
        <f t="shared" si="17"/>
        <v>Noreh</v>
      </c>
    </row>
    <row r="502" spans="5:8" x14ac:dyDescent="0.3">
      <c r="E502" s="117" t="s">
        <v>559</v>
      </c>
      <c r="F502" s="385" t="s">
        <v>569</v>
      </c>
      <c r="G502" s="373" t="str">
        <f t="shared" si="16"/>
        <v>Jrengik</v>
      </c>
      <c r="H502" s="373" t="str">
        <f t="shared" si="17"/>
        <v>Bancelok</v>
      </c>
    </row>
    <row r="503" spans="5:8" x14ac:dyDescent="0.3">
      <c r="E503" s="117" t="s">
        <v>563</v>
      </c>
      <c r="F503" s="385" t="s">
        <v>1565</v>
      </c>
      <c r="G503" s="373" t="str">
        <f t="shared" si="16"/>
        <v>Ketapang</v>
      </c>
      <c r="H503" s="373" t="str">
        <f t="shared" si="17"/>
        <v>Ketapang Barat</v>
      </c>
    </row>
    <row r="504" spans="5:8" x14ac:dyDescent="0.3">
      <c r="E504" s="117" t="s">
        <v>521</v>
      </c>
      <c r="F504" s="397" t="s">
        <v>731</v>
      </c>
      <c r="G504" s="373" t="str">
        <f t="shared" si="16"/>
        <v>Camplong</v>
      </c>
      <c r="H504" s="373" t="str">
        <f t="shared" si="17"/>
        <v>Dharma Tanjung</v>
      </c>
    </row>
    <row r="505" spans="5:8" x14ac:dyDescent="0.3">
      <c r="E505" s="117" t="s">
        <v>561</v>
      </c>
      <c r="F505" s="397" t="s">
        <v>1530</v>
      </c>
      <c r="G505" s="373" t="str">
        <f t="shared" si="16"/>
        <v>Omben</v>
      </c>
      <c r="H505" s="373" t="str">
        <f t="shared" si="17"/>
        <v>Sogian</v>
      </c>
    </row>
    <row r="506" spans="5:8" x14ac:dyDescent="0.3">
      <c r="E506" s="117" t="s">
        <v>560</v>
      </c>
      <c r="F506" s="397" t="s">
        <v>405</v>
      </c>
      <c r="G506" s="373" t="str">
        <f t="shared" si="16"/>
        <v>Sreseh</v>
      </c>
      <c r="H506" s="373" t="str">
        <f t="shared" si="17"/>
        <v>Noreh</v>
      </c>
    </row>
    <row r="507" spans="5:8" x14ac:dyDescent="0.3">
      <c r="E507" s="117" t="s">
        <v>560</v>
      </c>
      <c r="F507" s="397" t="s">
        <v>1505</v>
      </c>
      <c r="G507" s="373" t="str">
        <f t="shared" si="16"/>
        <v>Sreseh</v>
      </c>
      <c r="H507" s="373" t="str">
        <f t="shared" si="17"/>
        <v>Labuhan</v>
      </c>
    </row>
    <row r="508" spans="5:8" x14ac:dyDescent="0.3">
      <c r="E508" s="117" t="s">
        <v>1903</v>
      </c>
      <c r="F508" s="397" t="s">
        <v>574</v>
      </c>
      <c r="G508" s="373" t="str">
        <f t="shared" si="16"/>
        <v>Sampang</v>
      </c>
      <c r="H508" s="373" t="str">
        <f t="shared" si="17"/>
        <v>Mandangin</v>
      </c>
    </row>
    <row r="509" spans="5:8" x14ac:dyDescent="0.3">
      <c r="E509" s="117" t="s">
        <v>1903</v>
      </c>
      <c r="F509" s="397" t="s">
        <v>1501</v>
      </c>
      <c r="G509" s="373" t="str">
        <f t="shared" si="16"/>
        <v>Sampang</v>
      </c>
      <c r="H509" s="373" t="str">
        <f t="shared" si="17"/>
        <v>Gunung Sekar</v>
      </c>
    </row>
    <row r="510" spans="5:8" x14ac:dyDescent="0.3">
      <c r="E510" s="117" t="s">
        <v>560</v>
      </c>
      <c r="F510" s="397" t="s">
        <v>1495</v>
      </c>
      <c r="G510" s="373" t="str">
        <f t="shared" si="16"/>
        <v>Sreseh</v>
      </c>
      <c r="H510" s="373" t="str">
        <f t="shared" si="17"/>
        <v>Bangsah</v>
      </c>
    </row>
    <row r="511" spans="5:8" x14ac:dyDescent="0.3">
      <c r="E511" s="117" t="s">
        <v>560</v>
      </c>
      <c r="F511" s="397" t="s">
        <v>1505</v>
      </c>
      <c r="G511" s="373" t="str">
        <f t="shared" si="16"/>
        <v>Sreseh</v>
      </c>
      <c r="H511" s="373" t="str">
        <f t="shared" si="17"/>
        <v>Labuhan</v>
      </c>
    </row>
    <row r="512" spans="5:8" x14ac:dyDescent="0.3">
      <c r="E512" s="117" t="s">
        <v>561</v>
      </c>
      <c r="F512" s="397" t="s">
        <v>496</v>
      </c>
      <c r="G512" s="373" t="str">
        <f t="shared" si="16"/>
        <v>Omben</v>
      </c>
      <c r="H512" s="373" t="str">
        <f t="shared" si="17"/>
        <v>Rapa Daya</v>
      </c>
    </row>
    <row r="513" spans="5:8" x14ac:dyDescent="0.3">
      <c r="E513" s="117" t="s">
        <v>561</v>
      </c>
      <c r="F513" s="397" t="s">
        <v>1511</v>
      </c>
      <c r="G513" s="373" t="str">
        <f t="shared" si="16"/>
        <v>Omben</v>
      </c>
      <c r="H513" s="373" t="str">
        <f t="shared" si="17"/>
        <v>Kamondung</v>
      </c>
    </row>
    <row r="514" spans="5:8" x14ac:dyDescent="0.3">
      <c r="E514" s="117" t="s">
        <v>561</v>
      </c>
      <c r="F514" s="397" t="s">
        <v>496</v>
      </c>
      <c r="G514" s="373" t="str">
        <f t="shared" si="16"/>
        <v>Omben</v>
      </c>
      <c r="H514" s="373" t="str">
        <f t="shared" si="17"/>
        <v>Rapa Daya</v>
      </c>
    </row>
    <row r="515" spans="5:8" x14ac:dyDescent="0.3">
      <c r="E515" s="117" t="s">
        <v>561</v>
      </c>
      <c r="F515" s="397" t="s">
        <v>561</v>
      </c>
      <c r="G515" s="373" t="str">
        <f t="shared" si="16"/>
        <v>Omben</v>
      </c>
      <c r="H515" s="373" t="str">
        <f t="shared" si="17"/>
        <v>Omben</v>
      </c>
    </row>
    <row r="516" spans="5:8" x14ac:dyDescent="0.3">
      <c r="E516" s="117" t="s">
        <v>1903</v>
      </c>
      <c r="F516" s="397" t="s">
        <v>1501</v>
      </c>
      <c r="G516" s="373" t="str">
        <f t="shared" si="16"/>
        <v>Sampang</v>
      </c>
      <c r="H516" s="373" t="str">
        <f t="shared" si="17"/>
        <v>Gunung Sekar</v>
      </c>
    </row>
    <row r="517" spans="5:8" x14ac:dyDescent="0.3">
      <c r="E517" s="117" t="s">
        <v>1903</v>
      </c>
      <c r="F517" s="397" t="s">
        <v>1501</v>
      </c>
      <c r="G517" s="373" t="str">
        <f t="shared" si="16"/>
        <v>Sampang</v>
      </c>
      <c r="H517" s="373" t="str">
        <f t="shared" si="17"/>
        <v>Gunung Sekar</v>
      </c>
    </row>
    <row r="518" spans="5:8" x14ac:dyDescent="0.3">
      <c r="E518" s="117" t="s">
        <v>1903</v>
      </c>
      <c r="F518" s="397" t="s">
        <v>1556</v>
      </c>
      <c r="G518" s="373" t="str">
        <f t="shared" si="16"/>
        <v>Sampang</v>
      </c>
      <c r="H518" s="373" t="str">
        <f t="shared" si="17"/>
        <v>Tamberu Laok</v>
      </c>
    </row>
    <row r="519" spans="5:8" x14ac:dyDescent="0.3">
      <c r="E519" s="117" t="s">
        <v>563</v>
      </c>
      <c r="F519" s="392" t="s">
        <v>1565</v>
      </c>
      <c r="G519" s="373" t="str">
        <f t="shared" si="16"/>
        <v>Ketapang</v>
      </c>
      <c r="H519" s="373" t="str">
        <f t="shared" si="17"/>
        <v>Ketapang Barat</v>
      </c>
    </row>
    <row r="520" spans="5:8" x14ac:dyDescent="0.3">
      <c r="E520" s="117" t="s">
        <v>563</v>
      </c>
      <c r="F520" s="392" t="s">
        <v>1565</v>
      </c>
      <c r="G520" s="373" t="str">
        <f t="shared" si="16"/>
        <v>Ketapang</v>
      </c>
      <c r="H520" s="373" t="str">
        <f t="shared" si="17"/>
        <v>Ketapang Barat</v>
      </c>
    </row>
    <row r="521" spans="5:8" x14ac:dyDescent="0.3">
      <c r="E521" s="117" t="s">
        <v>563</v>
      </c>
      <c r="F521" s="392" t="s">
        <v>1565</v>
      </c>
      <c r="G521" s="373" t="str">
        <f t="shared" si="16"/>
        <v>Ketapang</v>
      </c>
      <c r="H521" s="373" t="str">
        <f t="shared" si="17"/>
        <v>Ketapang Barat</v>
      </c>
    </row>
    <row r="522" spans="5:8" x14ac:dyDescent="0.3">
      <c r="E522" s="117" t="s">
        <v>558</v>
      </c>
      <c r="F522" s="392" t="s">
        <v>1978</v>
      </c>
      <c r="G522" s="373" t="str">
        <f t="shared" si="16"/>
        <v>Kedungdung</v>
      </c>
      <c r="H522" s="373" t="str">
        <f t="shared" si="17"/>
        <v>Ds Moktesareh</v>
      </c>
    </row>
    <row r="523" spans="5:8" x14ac:dyDescent="0.3">
      <c r="E523" s="117" t="s">
        <v>558</v>
      </c>
      <c r="F523" s="392" t="s">
        <v>1978</v>
      </c>
      <c r="G523" s="373" t="str">
        <f t="shared" si="16"/>
        <v>Kedungdung</v>
      </c>
      <c r="H523" s="373" t="str">
        <f t="shared" si="17"/>
        <v>Ds Moktesareh</v>
      </c>
    </row>
    <row r="524" spans="5:8" x14ac:dyDescent="0.3">
      <c r="E524" s="117" t="s">
        <v>558</v>
      </c>
      <c r="F524" s="392" t="s">
        <v>1978</v>
      </c>
      <c r="G524" s="373" t="str">
        <f t="shared" si="16"/>
        <v>Kedungdung</v>
      </c>
      <c r="H524" s="373" t="str">
        <f t="shared" si="17"/>
        <v>Ds Moktesareh</v>
      </c>
    </row>
    <row r="525" spans="5:8" x14ac:dyDescent="0.3">
      <c r="E525" s="117" t="s">
        <v>558</v>
      </c>
      <c r="F525" s="392" t="s">
        <v>1978</v>
      </c>
      <c r="G525" s="373" t="str">
        <f t="shared" si="16"/>
        <v>Kedungdung</v>
      </c>
      <c r="H525" s="373" t="str">
        <f t="shared" si="17"/>
        <v>Ds Moktesareh</v>
      </c>
    </row>
    <row r="526" spans="5:8" x14ac:dyDescent="0.3">
      <c r="E526" s="117" t="s">
        <v>459</v>
      </c>
      <c r="F526" s="398" t="s">
        <v>589</v>
      </c>
      <c r="G526" s="373" t="str">
        <f t="shared" si="16"/>
        <v>Torjun</v>
      </c>
      <c r="H526" s="373" t="str">
        <f t="shared" si="17"/>
        <v>Patarongan</v>
      </c>
    </row>
    <row r="527" spans="5:8" x14ac:dyDescent="0.3">
      <c r="E527" s="117" t="s">
        <v>560</v>
      </c>
      <c r="F527" s="398" t="s">
        <v>1905</v>
      </c>
      <c r="G527" s="373" t="str">
        <f t="shared" si="16"/>
        <v>Sreseh</v>
      </c>
      <c r="H527" s="373" t="str">
        <f t="shared" si="17"/>
        <v>Taman</v>
      </c>
    </row>
    <row r="528" spans="5:8" x14ac:dyDescent="0.3">
      <c r="E528" s="117" t="s">
        <v>560</v>
      </c>
      <c r="F528" s="398" t="s">
        <v>1905</v>
      </c>
      <c r="G528" s="373" t="str">
        <f t="shared" si="16"/>
        <v>Sreseh</v>
      </c>
      <c r="H528" s="373" t="str">
        <f t="shared" si="17"/>
        <v>Taman</v>
      </c>
    </row>
    <row r="529" spans="5:8" x14ac:dyDescent="0.3">
      <c r="E529" s="117" t="s">
        <v>1903</v>
      </c>
      <c r="F529" s="396" t="s">
        <v>1501</v>
      </c>
      <c r="G529" s="373" t="str">
        <f t="shared" si="16"/>
        <v>Sampang</v>
      </c>
      <c r="H529" s="373" t="str">
        <f t="shared" si="17"/>
        <v>Gunung Sekar</v>
      </c>
    </row>
    <row r="530" spans="5:8" x14ac:dyDescent="0.3">
      <c r="E530" s="117" t="s">
        <v>1903</v>
      </c>
      <c r="F530" s="396" t="s">
        <v>1501</v>
      </c>
      <c r="G530" s="373" t="str">
        <f t="shared" si="16"/>
        <v>Sampang</v>
      </c>
      <c r="H530" s="373" t="str">
        <f t="shared" si="17"/>
        <v>Gunung Sekar</v>
      </c>
    </row>
    <row r="531" spans="5:8" x14ac:dyDescent="0.3">
      <c r="E531" s="117" t="s">
        <v>1903</v>
      </c>
      <c r="F531" s="396" t="s">
        <v>1501</v>
      </c>
      <c r="G531" s="373" t="str">
        <f t="shared" si="16"/>
        <v>Sampang</v>
      </c>
      <c r="H531" s="373" t="str">
        <f t="shared" si="17"/>
        <v>Gunung Sekar</v>
      </c>
    </row>
    <row r="532" spans="5:8" x14ac:dyDescent="0.3">
      <c r="E532" s="117" t="s">
        <v>1903</v>
      </c>
      <c r="F532" s="396" t="s">
        <v>1501</v>
      </c>
      <c r="G532" s="373" t="str">
        <f t="shared" si="16"/>
        <v>Sampang</v>
      </c>
      <c r="H532" s="373" t="str">
        <f t="shared" si="17"/>
        <v>Gunung Sekar</v>
      </c>
    </row>
    <row r="533" spans="5:8" x14ac:dyDescent="0.3">
      <c r="E533" s="117" t="s">
        <v>1903</v>
      </c>
      <c r="F533" s="396" t="s">
        <v>1963</v>
      </c>
      <c r="G533" s="373" t="str">
        <f t="shared" si="16"/>
        <v>Sampang</v>
      </c>
      <c r="H533" s="373" t="str">
        <f t="shared" si="17"/>
        <v>Greenpark</v>
      </c>
    </row>
    <row r="534" spans="5:8" x14ac:dyDescent="0.3">
      <c r="E534" s="117" t="s">
        <v>1903</v>
      </c>
      <c r="F534" s="396" t="s">
        <v>1963</v>
      </c>
      <c r="G534" s="373" t="str">
        <f t="shared" si="16"/>
        <v>Sampang</v>
      </c>
      <c r="H534" s="373" t="str">
        <f t="shared" si="17"/>
        <v>Greenpark</v>
      </c>
    </row>
    <row r="535" spans="5:8" x14ac:dyDescent="0.3">
      <c r="E535" s="117" t="s">
        <v>1903</v>
      </c>
      <c r="F535" s="396" t="s">
        <v>1979</v>
      </c>
      <c r="G535" s="373" t="str">
        <f t="shared" si="16"/>
        <v>Sampang</v>
      </c>
      <c r="H535" s="373" t="str">
        <f t="shared" si="17"/>
        <v>Pakalongan</v>
      </c>
    </row>
    <row r="536" spans="5:8" x14ac:dyDescent="0.3">
      <c r="E536" s="117" t="s">
        <v>560</v>
      </c>
      <c r="F536" s="398" t="s">
        <v>405</v>
      </c>
      <c r="G536" s="373" t="str">
        <f t="shared" si="16"/>
        <v>Sreseh</v>
      </c>
      <c r="H536" s="373" t="str">
        <f t="shared" si="17"/>
        <v>Noreh</v>
      </c>
    </row>
    <row r="537" spans="5:8" x14ac:dyDescent="0.3">
      <c r="E537" s="117" t="s">
        <v>1904</v>
      </c>
      <c r="F537" s="395" t="s">
        <v>710</v>
      </c>
      <c r="G537" s="373" t="str">
        <f t="shared" si="16"/>
        <v>Sokobanah</v>
      </c>
      <c r="H537" s="373" t="str">
        <f t="shared" si="17"/>
        <v>Tamberu Barat</v>
      </c>
    </row>
    <row r="538" spans="5:8" x14ac:dyDescent="0.3">
      <c r="E538" s="117" t="s">
        <v>1958</v>
      </c>
      <c r="F538" s="392" t="s">
        <v>1565</v>
      </c>
      <c r="G538" s="373" t="str">
        <f t="shared" si="16"/>
        <v>Keatapang</v>
      </c>
      <c r="H538" s="373" t="str">
        <f t="shared" si="17"/>
        <v>Ketapang Barat</v>
      </c>
    </row>
    <row r="539" spans="5:8" x14ac:dyDescent="0.3">
      <c r="E539" s="117" t="s">
        <v>1959</v>
      </c>
      <c r="F539" s="392" t="s">
        <v>1959</v>
      </c>
      <c r="G539" s="373" t="str">
        <f t="shared" si="16"/>
        <v>Pangereman</v>
      </c>
      <c r="H539" s="373" t="str">
        <f t="shared" si="17"/>
        <v>Pangereman</v>
      </c>
    </row>
    <row r="540" spans="5:8" x14ac:dyDescent="0.3">
      <c r="E540" s="117" t="s">
        <v>563</v>
      </c>
      <c r="F540" s="392" t="s">
        <v>1565</v>
      </c>
      <c r="G540" s="373" t="str">
        <f t="shared" ref="G540:G549" si="18">PROPER(E540)</f>
        <v>Ketapang</v>
      </c>
      <c r="H540" s="373" t="str">
        <f t="shared" ref="H540:H549" si="19">PROPER(F540)</f>
        <v>Ketapang Barat</v>
      </c>
    </row>
    <row r="541" spans="5:8" x14ac:dyDescent="0.3">
      <c r="E541" s="117" t="s">
        <v>563</v>
      </c>
      <c r="F541" s="392" t="s">
        <v>1565</v>
      </c>
      <c r="G541" s="373" t="str">
        <f t="shared" si="18"/>
        <v>Ketapang</v>
      </c>
      <c r="H541" s="373" t="str">
        <f t="shared" si="19"/>
        <v>Ketapang Barat</v>
      </c>
    </row>
    <row r="542" spans="5:8" x14ac:dyDescent="0.3">
      <c r="E542" s="117" t="s">
        <v>535</v>
      </c>
      <c r="F542" s="398" t="s">
        <v>1559</v>
      </c>
      <c r="G542" s="373" t="str">
        <f t="shared" si="18"/>
        <v>Tambelangan</v>
      </c>
      <c r="H542" s="373" t="str">
        <f t="shared" si="19"/>
        <v>Bringin</v>
      </c>
    </row>
    <row r="543" spans="5:8" x14ac:dyDescent="0.3">
      <c r="E543" s="117" t="s">
        <v>455</v>
      </c>
      <c r="F543" s="393" t="s">
        <v>1980</v>
      </c>
      <c r="G543" s="373" t="str">
        <f t="shared" si="18"/>
        <v>Banyuates</v>
      </c>
      <c r="H543" s="373" t="str">
        <f t="shared" si="19"/>
        <v>Tlagah</v>
      </c>
    </row>
    <row r="544" spans="5:8" x14ac:dyDescent="0.3">
      <c r="E544" s="117" t="s">
        <v>455</v>
      </c>
      <c r="F544" s="394" t="s">
        <v>1562</v>
      </c>
      <c r="G544" s="373" t="str">
        <f t="shared" si="18"/>
        <v>Banyuates</v>
      </c>
      <c r="H544" s="373" t="str">
        <f t="shared" si="19"/>
        <v>Nepa</v>
      </c>
    </row>
    <row r="545" spans="5:8" x14ac:dyDescent="0.3">
      <c r="E545" s="117" t="s">
        <v>1903</v>
      </c>
      <c r="F545" s="393" t="s">
        <v>1902</v>
      </c>
      <c r="G545" s="373" t="str">
        <f t="shared" si="18"/>
        <v>Sampang</v>
      </c>
      <c r="H545" s="373" t="str">
        <f>PROPER(F545)</f>
        <v>P Mandangin</v>
      </c>
    </row>
    <row r="546" spans="5:8" x14ac:dyDescent="0.3">
      <c r="E546" s="117" t="s">
        <v>1903</v>
      </c>
      <c r="F546" s="393" t="s">
        <v>1902</v>
      </c>
      <c r="G546" s="373" t="str">
        <f t="shared" si="18"/>
        <v>Sampang</v>
      </c>
      <c r="H546" s="373" t="str">
        <f t="shared" si="19"/>
        <v>P Mandangin</v>
      </c>
    </row>
    <row r="547" spans="5:8" x14ac:dyDescent="0.3">
      <c r="E547" s="117" t="s">
        <v>542</v>
      </c>
      <c r="F547" s="394" t="s">
        <v>1981</v>
      </c>
      <c r="G547" s="373" t="str">
        <f t="shared" si="18"/>
        <v>Pangarengan</v>
      </c>
      <c r="H547" s="373" t="str">
        <f t="shared" si="19"/>
        <v>Pecanggaan</v>
      </c>
    </row>
    <row r="548" spans="5:8" x14ac:dyDescent="0.3">
      <c r="E548" s="117" t="s">
        <v>542</v>
      </c>
      <c r="F548" s="394" t="s">
        <v>1981</v>
      </c>
      <c r="G548" s="373" t="str">
        <f t="shared" si="18"/>
        <v>Pangarengan</v>
      </c>
      <c r="H548" s="373" t="str">
        <f t="shared" si="19"/>
        <v>Pecanggaan</v>
      </c>
    </row>
    <row r="549" spans="5:8" x14ac:dyDescent="0.3">
      <c r="E549" s="117" t="s">
        <v>521</v>
      </c>
      <c r="F549" s="399" t="s">
        <v>731</v>
      </c>
      <c r="G549" s="373" t="str">
        <f t="shared" si="18"/>
        <v>Camplong</v>
      </c>
      <c r="H549" s="373" t="str">
        <f t="shared" si="19"/>
        <v>Dharma Tanjung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D489"/>
  <sheetViews>
    <sheetView topLeftCell="A3" workbookViewId="0">
      <selection activeCell="G32" sqref="G32"/>
    </sheetView>
  </sheetViews>
  <sheetFormatPr defaultRowHeight="14.4" x14ac:dyDescent="0.3"/>
  <cols>
    <col min="3" max="3" width="22.33203125" bestFit="1" customWidth="1"/>
    <col min="4" max="4" width="19.33203125" bestFit="1" customWidth="1"/>
  </cols>
  <sheetData>
    <row r="3" spans="3:4" x14ac:dyDescent="0.3">
      <c r="C3" s="10" t="s">
        <v>558</v>
      </c>
      <c r="D3" t="str">
        <f>PROPER(C3)</f>
        <v>Kedungdung</v>
      </c>
    </row>
    <row r="4" spans="3:4" x14ac:dyDescent="0.3">
      <c r="C4" s="10" t="s">
        <v>572</v>
      </c>
      <c r="D4" s="10" t="str">
        <f t="shared" ref="D4:D67" si="0">PROPER(C4)</f>
        <v>Kamoning</v>
      </c>
    </row>
    <row r="5" spans="3:4" x14ac:dyDescent="0.3">
      <c r="C5" s="10" t="s">
        <v>631</v>
      </c>
      <c r="D5" s="10" t="str">
        <f t="shared" si="0"/>
        <v>Tanjung</v>
      </c>
    </row>
    <row r="6" spans="3:4" x14ac:dyDescent="0.3">
      <c r="C6" s="10" t="s">
        <v>455</v>
      </c>
      <c r="D6" s="10" t="str">
        <f t="shared" si="0"/>
        <v>Banyuates</v>
      </c>
    </row>
    <row r="7" spans="3:4" x14ac:dyDescent="0.3">
      <c r="C7" s="10" t="s">
        <v>571</v>
      </c>
      <c r="D7" s="10" t="str">
        <f t="shared" si="0"/>
        <v>Banyuanyar</v>
      </c>
    </row>
    <row r="8" spans="3:4" x14ac:dyDescent="0.3">
      <c r="C8" s="10" t="s">
        <v>572</v>
      </c>
      <c r="D8" s="10" t="str">
        <f t="shared" si="0"/>
        <v>Kamoning</v>
      </c>
    </row>
    <row r="9" spans="3:4" x14ac:dyDescent="0.3">
      <c r="C9" s="10" t="s">
        <v>571</v>
      </c>
      <c r="D9" s="10" t="str">
        <f t="shared" si="0"/>
        <v>Banyuanyar</v>
      </c>
    </row>
    <row r="10" spans="3:4" x14ac:dyDescent="0.3">
      <c r="C10" s="10" t="s">
        <v>542</v>
      </c>
      <c r="D10" s="10" t="str">
        <f t="shared" si="0"/>
        <v>Pangarengan</v>
      </c>
    </row>
    <row r="11" spans="3:4" x14ac:dyDescent="0.3">
      <c r="C11" s="10" t="s">
        <v>559</v>
      </c>
      <c r="D11" s="10" t="str">
        <f t="shared" si="0"/>
        <v>Jrengik</v>
      </c>
    </row>
    <row r="12" spans="3:4" x14ac:dyDescent="0.3">
      <c r="C12" s="10" t="s">
        <v>560</v>
      </c>
      <c r="D12" s="10" t="str">
        <f t="shared" si="0"/>
        <v>Sreseh</v>
      </c>
    </row>
    <row r="13" spans="3:4" x14ac:dyDescent="0.3">
      <c r="C13" s="10" t="s">
        <v>571</v>
      </c>
      <c r="D13" s="10" t="str">
        <f t="shared" si="0"/>
        <v>Banyuanyar</v>
      </c>
    </row>
    <row r="14" spans="3:4" x14ac:dyDescent="0.3">
      <c r="C14" s="10" t="s">
        <v>568</v>
      </c>
      <c r="D14" s="10" t="str">
        <f t="shared" si="0"/>
        <v>Jrangoan</v>
      </c>
    </row>
    <row r="15" spans="3:4" x14ac:dyDescent="0.3">
      <c r="C15" s="10" t="s">
        <v>568</v>
      </c>
      <c r="D15" s="10" t="str">
        <f t="shared" si="0"/>
        <v>Jrangoan</v>
      </c>
    </row>
    <row r="16" spans="3:4" x14ac:dyDescent="0.3">
      <c r="C16" s="10" t="s">
        <v>562</v>
      </c>
      <c r="D16" s="10" t="str">
        <f t="shared" si="0"/>
        <v>Karangpenang</v>
      </c>
    </row>
    <row r="17" spans="3:4" x14ac:dyDescent="0.3">
      <c r="C17" s="10" t="s">
        <v>562</v>
      </c>
      <c r="D17" s="10" t="str">
        <f t="shared" si="0"/>
        <v>Karangpenang</v>
      </c>
    </row>
    <row r="18" spans="3:4" x14ac:dyDescent="0.3">
      <c r="C18" s="10" t="s">
        <v>561</v>
      </c>
      <c r="D18" s="10" t="str">
        <f t="shared" si="0"/>
        <v>Omben</v>
      </c>
    </row>
    <row r="19" spans="3:4" x14ac:dyDescent="0.3">
      <c r="C19" s="10" t="s">
        <v>559</v>
      </c>
      <c r="D19" s="10" t="str">
        <f t="shared" si="0"/>
        <v>Jrengik</v>
      </c>
    </row>
    <row r="20" spans="3:4" x14ac:dyDescent="0.3">
      <c r="C20" s="10" t="s">
        <v>559</v>
      </c>
      <c r="D20" s="10" t="str">
        <f t="shared" si="0"/>
        <v>Jrengik</v>
      </c>
    </row>
    <row r="21" spans="3:4" x14ac:dyDescent="0.3">
      <c r="C21" s="10" t="s">
        <v>559</v>
      </c>
      <c r="D21" s="10" t="str">
        <f t="shared" si="0"/>
        <v>Jrengik</v>
      </c>
    </row>
    <row r="22" spans="3:4" x14ac:dyDescent="0.3">
      <c r="C22" s="10" t="s">
        <v>559</v>
      </c>
      <c r="D22" s="10" t="str">
        <f t="shared" si="0"/>
        <v>Jrengik</v>
      </c>
    </row>
    <row r="23" spans="3:4" x14ac:dyDescent="0.3">
      <c r="C23" s="10" t="s">
        <v>631</v>
      </c>
      <c r="D23" s="10" t="str">
        <f t="shared" si="0"/>
        <v>Tanjung</v>
      </c>
    </row>
    <row r="24" spans="3:4" x14ac:dyDescent="0.3">
      <c r="C24" s="10" t="s">
        <v>558</v>
      </c>
      <c r="D24" s="10" t="str">
        <f t="shared" si="0"/>
        <v>Kedungdung</v>
      </c>
    </row>
    <row r="25" spans="3:4" x14ac:dyDescent="0.3">
      <c r="C25" s="10" t="s">
        <v>558</v>
      </c>
      <c r="D25" s="10" t="str">
        <f t="shared" si="0"/>
        <v>Kedungdung</v>
      </c>
    </row>
    <row r="26" spans="3:4" x14ac:dyDescent="0.3">
      <c r="C26" s="10" t="s">
        <v>571</v>
      </c>
      <c r="D26" s="10" t="str">
        <f t="shared" si="0"/>
        <v>Banyuanyar</v>
      </c>
    </row>
    <row r="27" spans="3:4" x14ac:dyDescent="0.3">
      <c r="C27" s="10" t="s">
        <v>572</v>
      </c>
      <c r="D27" s="10" t="str">
        <f t="shared" si="0"/>
        <v>Kamoning</v>
      </c>
    </row>
    <row r="28" spans="3:4" x14ac:dyDescent="0.3">
      <c r="C28" s="10" t="s">
        <v>572</v>
      </c>
      <c r="D28" s="10" t="str">
        <f t="shared" si="0"/>
        <v>Kamoning</v>
      </c>
    </row>
    <row r="29" spans="3:4" x14ac:dyDescent="0.3">
      <c r="C29" s="10" t="s">
        <v>572</v>
      </c>
      <c r="D29" s="10" t="str">
        <f t="shared" si="0"/>
        <v>Kamoning</v>
      </c>
    </row>
    <row r="30" spans="3:4" x14ac:dyDescent="0.3">
      <c r="C30" s="10" t="s">
        <v>535</v>
      </c>
      <c r="D30" s="10" t="str">
        <f t="shared" si="0"/>
        <v>Tambelangan</v>
      </c>
    </row>
    <row r="31" spans="3:4" x14ac:dyDescent="0.3">
      <c r="C31" s="10" t="s">
        <v>535</v>
      </c>
      <c r="D31" s="10" t="str">
        <f t="shared" si="0"/>
        <v>Tambelangan</v>
      </c>
    </row>
    <row r="32" spans="3:4" x14ac:dyDescent="0.3">
      <c r="C32" s="10" t="s">
        <v>558</v>
      </c>
      <c r="D32" s="10" t="str">
        <f t="shared" si="0"/>
        <v>Kedungdung</v>
      </c>
    </row>
    <row r="33" spans="3:4" x14ac:dyDescent="0.3">
      <c r="C33" s="10" t="s">
        <v>572</v>
      </c>
      <c r="D33" s="10" t="str">
        <f t="shared" si="0"/>
        <v>Kamoning</v>
      </c>
    </row>
    <row r="34" spans="3:4" x14ac:dyDescent="0.3">
      <c r="C34" s="10" t="s">
        <v>571</v>
      </c>
      <c r="D34" s="10" t="str">
        <f t="shared" si="0"/>
        <v>Banyuanyar</v>
      </c>
    </row>
    <row r="35" spans="3:4" x14ac:dyDescent="0.3">
      <c r="C35" s="10" t="s">
        <v>571</v>
      </c>
      <c r="D35" s="10" t="str">
        <f t="shared" si="0"/>
        <v>Banyuanyar</v>
      </c>
    </row>
    <row r="36" spans="3:4" x14ac:dyDescent="0.3">
      <c r="C36" s="10" t="s">
        <v>571</v>
      </c>
      <c r="D36" s="10" t="str">
        <f t="shared" si="0"/>
        <v>Banyuanyar</v>
      </c>
    </row>
    <row r="37" spans="3:4" x14ac:dyDescent="0.3">
      <c r="C37" s="10" t="s">
        <v>571</v>
      </c>
      <c r="D37" s="10" t="str">
        <f t="shared" si="0"/>
        <v>Banyuanyar</v>
      </c>
    </row>
    <row r="38" spans="3:4" x14ac:dyDescent="0.3">
      <c r="C38" s="10" t="s">
        <v>571</v>
      </c>
      <c r="D38" s="10" t="str">
        <f t="shared" si="0"/>
        <v>Banyuanyar</v>
      </c>
    </row>
    <row r="39" spans="3:4" x14ac:dyDescent="0.3">
      <c r="C39" s="10" t="s">
        <v>571</v>
      </c>
      <c r="D39" s="10" t="str">
        <f t="shared" si="0"/>
        <v>Banyuanyar</v>
      </c>
    </row>
    <row r="40" spans="3:4" x14ac:dyDescent="0.3">
      <c r="C40" s="10" t="s">
        <v>571</v>
      </c>
      <c r="D40" s="10" t="str">
        <f t="shared" si="0"/>
        <v>Banyuanyar</v>
      </c>
    </row>
    <row r="41" spans="3:4" x14ac:dyDescent="0.3">
      <c r="C41" s="10" t="s">
        <v>571</v>
      </c>
      <c r="D41" s="10" t="str">
        <f t="shared" si="0"/>
        <v>Banyuanyar</v>
      </c>
    </row>
    <row r="42" spans="3:4" x14ac:dyDescent="0.3">
      <c r="C42" s="10" t="s">
        <v>571</v>
      </c>
      <c r="D42" s="10" t="str">
        <f t="shared" si="0"/>
        <v>Banyuanyar</v>
      </c>
    </row>
    <row r="43" spans="3:4" x14ac:dyDescent="0.3">
      <c r="C43" s="10" t="s">
        <v>571</v>
      </c>
      <c r="D43" s="10" t="str">
        <f t="shared" si="0"/>
        <v>Banyuanyar</v>
      </c>
    </row>
    <row r="44" spans="3:4" x14ac:dyDescent="0.3">
      <c r="C44" s="10" t="s">
        <v>631</v>
      </c>
      <c r="D44" s="10" t="str">
        <f t="shared" si="0"/>
        <v>Tanjung</v>
      </c>
    </row>
    <row r="45" spans="3:4" x14ac:dyDescent="0.3">
      <c r="C45" s="10" t="s">
        <v>560</v>
      </c>
      <c r="D45" s="10" t="str">
        <f t="shared" si="0"/>
        <v>Sreseh</v>
      </c>
    </row>
    <row r="46" spans="3:4" x14ac:dyDescent="0.3">
      <c r="C46" s="10" t="s">
        <v>558</v>
      </c>
      <c r="D46" s="10" t="str">
        <f t="shared" si="0"/>
        <v>Kedungdung</v>
      </c>
    </row>
    <row r="47" spans="3:4" x14ac:dyDescent="0.3">
      <c r="C47" s="10" t="s">
        <v>558</v>
      </c>
      <c r="D47" s="10" t="str">
        <f t="shared" si="0"/>
        <v>Kedungdung</v>
      </c>
    </row>
    <row r="48" spans="3:4" x14ac:dyDescent="0.3">
      <c r="C48" s="10" t="s">
        <v>561</v>
      </c>
      <c r="D48" s="10" t="str">
        <f t="shared" si="0"/>
        <v>Omben</v>
      </c>
    </row>
    <row r="49" spans="3:4" x14ac:dyDescent="0.3">
      <c r="C49" s="10" t="s">
        <v>568</v>
      </c>
      <c r="D49" s="10" t="str">
        <f t="shared" si="0"/>
        <v>Jrangoan</v>
      </c>
    </row>
    <row r="50" spans="3:4" x14ac:dyDescent="0.3">
      <c r="C50" s="10" t="s">
        <v>595</v>
      </c>
      <c r="D50" s="10" t="str">
        <f t="shared" si="0"/>
        <v>Banjar</v>
      </c>
    </row>
    <row r="51" spans="3:4" x14ac:dyDescent="0.3">
      <c r="C51" s="10" t="s">
        <v>560</v>
      </c>
      <c r="D51" s="10" t="str">
        <f t="shared" si="0"/>
        <v>Sreseh</v>
      </c>
    </row>
    <row r="52" spans="3:4" x14ac:dyDescent="0.3">
      <c r="C52" s="10" t="s">
        <v>560</v>
      </c>
      <c r="D52" s="10" t="str">
        <f t="shared" si="0"/>
        <v>Sreseh</v>
      </c>
    </row>
    <row r="53" spans="3:4" x14ac:dyDescent="0.3">
      <c r="C53" s="10" t="s">
        <v>631</v>
      </c>
      <c r="D53" s="10" t="str">
        <f t="shared" si="0"/>
        <v>Tanjung</v>
      </c>
    </row>
    <row r="54" spans="3:4" x14ac:dyDescent="0.3">
      <c r="C54" s="10" t="s">
        <v>535</v>
      </c>
      <c r="D54" s="10" t="str">
        <f t="shared" si="0"/>
        <v>Tambelangan</v>
      </c>
    </row>
    <row r="55" spans="3:4" x14ac:dyDescent="0.3">
      <c r="C55" s="10" t="s">
        <v>535</v>
      </c>
      <c r="D55" s="10" t="str">
        <f t="shared" si="0"/>
        <v>Tambelangan</v>
      </c>
    </row>
    <row r="56" spans="3:4" x14ac:dyDescent="0.3">
      <c r="C56" s="10" t="s">
        <v>535</v>
      </c>
      <c r="D56" s="10" t="str">
        <f t="shared" si="0"/>
        <v>Tambelangan</v>
      </c>
    </row>
    <row r="57" spans="3:4" x14ac:dyDescent="0.3">
      <c r="C57" s="10" t="s">
        <v>535</v>
      </c>
      <c r="D57" s="10" t="str">
        <f t="shared" si="0"/>
        <v>Tambelangan</v>
      </c>
    </row>
    <row r="58" spans="3:4" x14ac:dyDescent="0.3">
      <c r="C58" s="10" t="s">
        <v>535</v>
      </c>
      <c r="D58" s="10" t="str">
        <f t="shared" si="0"/>
        <v>Tambelangan</v>
      </c>
    </row>
    <row r="59" spans="3:4" x14ac:dyDescent="0.3">
      <c r="C59" s="10" t="s">
        <v>535</v>
      </c>
      <c r="D59" s="10" t="str">
        <f t="shared" si="0"/>
        <v>Tambelangan</v>
      </c>
    </row>
    <row r="60" spans="3:4" x14ac:dyDescent="0.3">
      <c r="C60" s="10" t="s">
        <v>535</v>
      </c>
      <c r="D60" s="10" t="str">
        <f t="shared" si="0"/>
        <v>Tambelangan</v>
      </c>
    </row>
    <row r="61" spans="3:4" x14ac:dyDescent="0.3">
      <c r="C61" s="10" t="s">
        <v>572</v>
      </c>
      <c r="D61" s="10" t="str">
        <f t="shared" si="0"/>
        <v>Kamoning</v>
      </c>
    </row>
    <row r="62" spans="3:4" x14ac:dyDescent="0.3">
      <c r="C62" s="10" t="s">
        <v>572</v>
      </c>
      <c r="D62" s="10" t="str">
        <f t="shared" si="0"/>
        <v>Kamoning</v>
      </c>
    </row>
    <row r="63" spans="3:4" x14ac:dyDescent="0.3">
      <c r="C63" s="10" t="s">
        <v>571</v>
      </c>
      <c r="D63" s="10" t="str">
        <f t="shared" si="0"/>
        <v>Banyuanyar</v>
      </c>
    </row>
    <row r="64" spans="3:4" x14ac:dyDescent="0.3">
      <c r="C64" s="10" t="s">
        <v>631</v>
      </c>
      <c r="D64" s="10" t="str">
        <f t="shared" si="0"/>
        <v>Tanjung</v>
      </c>
    </row>
    <row r="65" spans="3:4" x14ac:dyDescent="0.3">
      <c r="C65" s="10" t="s">
        <v>631</v>
      </c>
      <c r="D65" s="10" t="str">
        <f t="shared" si="0"/>
        <v>Tanjung</v>
      </c>
    </row>
    <row r="66" spans="3:4" x14ac:dyDescent="0.3">
      <c r="C66" s="10" t="s">
        <v>631</v>
      </c>
      <c r="D66" s="10" t="str">
        <f t="shared" si="0"/>
        <v>Tanjung</v>
      </c>
    </row>
    <row r="67" spans="3:4" x14ac:dyDescent="0.3">
      <c r="C67" s="10" t="s">
        <v>558</v>
      </c>
      <c r="D67" s="10" t="str">
        <f t="shared" si="0"/>
        <v>Kedungdung</v>
      </c>
    </row>
    <row r="68" spans="3:4" x14ac:dyDescent="0.3">
      <c r="C68" s="10" t="s">
        <v>562</v>
      </c>
      <c r="D68" s="10" t="str">
        <f t="shared" ref="D68:D131" si="1">PROPER(C68)</f>
        <v>Karangpenang</v>
      </c>
    </row>
    <row r="69" spans="3:4" x14ac:dyDescent="0.3">
      <c r="C69" s="10" t="s">
        <v>562</v>
      </c>
      <c r="D69" s="10" t="str">
        <f t="shared" si="1"/>
        <v>Karangpenang</v>
      </c>
    </row>
    <row r="70" spans="3:4" x14ac:dyDescent="0.3">
      <c r="C70" s="10" t="s">
        <v>459</v>
      </c>
      <c r="D70" s="10" t="str">
        <f t="shared" si="1"/>
        <v>Torjun</v>
      </c>
    </row>
    <row r="71" spans="3:4" x14ac:dyDescent="0.3">
      <c r="C71" s="10" t="s">
        <v>459</v>
      </c>
      <c r="D71" s="10" t="str">
        <f t="shared" si="1"/>
        <v>Torjun</v>
      </c>
    </row>
    <row r="72" spans="3:4" x14ac:dyDescent="0.3">
      <c r="C72" s="10" t="s">
        <v>459</v>
      </c>
      <c r="D72" s="10" t="str">
        <f t="shared" si="1"/>
        <v>Torjun</v>
      </c>
    </row>
    <row r="73" spans="3:4" x14ac:dyDescent="0.3">
      <c r="C73" s="10" t="s">
        <v>572</v>
      </c>
      <c r="D73" s="10" t="str">
        <f t="shared" si="1"/>
        <v>Kamoning</v>
      </c>
    </row>
    <row r="74" spans="3:4" x14ac:dyDescent="0.3">
      <c r="C74" s="10" t="s">
        <v>572</v>
      </c>
      <c r="D74" s="10" t="str">
        <f t="shared" si="1"/>
        <v>Kamoning</v>
      </c>
    </row>
    <row r="75" spans="3:4" x14ac:dyDescent="0.3">
      <c r="C75" s="10" t="s">
        <v>572</v>
      </c>
      <c r="D75" s="10" t="str">
        <f t="shared" si="1"/>
        <v>Kamoning</v>
      </c>
    </row>
    <row r="76" spans="3:4" x14ac:dyDescent="0.3">
      <c r="C76" s="10" t="s">
        <v>572</v>
      </c>
      <c r="D76" s="10" t="str">
        <f t="shared" si="1"/>
        <v>Kamoning</v>
      </c>
    </row>
    <row r="77" spans="3:4" x14ac:dyDescent="0.3">
      <c r="C77" s="10" t="s">
        <v>572</v>
      </c>
      <c r="D77" s="10" t="str">
        <f t="shared" si="1"/>
        <v>Kamoning</v>
      </c>
    </row>
    <row r="78" spans="3:4" x14ac:dyDescent="0.3">
      <c r="C78" s="10" t="s">
        <v>572</v>
      </c>
      <c r="D78" s="10" t="str">
        <f t="shared" si="1"/>
        <v>Kamoning</v>
      </c>
    </row>
    <row r="79" spans="3:4" x14ac:dyDescent="0.3">
      <c r="C79" s="10" t="s">
        <v>572</v>
      </c>
      <c r="D79" s="10" t="str">
        <f t="shared" si="1"/>
        <v>Kamoning</v>
      </c>
    </row>
    <row r="80" spans="3:4" x14ac:dyDescent="0.3">
      <c r="C80" s="10" t="s">
        <v>572</v>
      </c>
      <c r="D80" s="10" t="str">
        <f t="shared" si="1"/>
        <v>Kamoning</v>
      </c>
    </row>
    <row r="81" spans="3:4" x14ac:dyDescent="0.3">
      <c r="C81" s="10" t="s">
        <v>571</v>
      </c>
      <c r="D81" s="10" t="str">
        <f t="shared" si="1"/>
        <v>Banyuanyar</v>
      </c>
    </row>
    <row r="82" spans="3:4" x14ac:dyDescent="0.3">
      <c r="C82" s="10" t="s">
        <v>571</v>
      </c>
      <c r="D82" s="10" t="str">
        <f t="shared" si="1"/>
        <v>Banyuanyar</v>
      </c>
    </row>
    <row r="83" spans="3:4" x14ac:dyDescent="0.3">
      <c r="C83" s="10" t="s">
        <v>535</v>
      </c>
      <c r="D83" s="10" t="str">
        <f t="shared" si="1"/>
        <v>Tambelangan</v>
      </c>
    </row>
    <row r="84" spans="3:4" x14ac:dyDescent="0.3">
      <c r="C84" s="10" t="s">
        <v>710</v>
      </c>
      <c r="D84" s="10" t="str">
        <f t="shared" si="1"/>
        <v>Tamberu Barat</v>
      </c>
    </row>
    <row r="85" spans="3:4" x14ac:dyDescent="0.3">
      <c r="C85" s="10" t="s">
        <v>571</v>
      </c>
      <c r="D85" s="10" t="str">
        <f t="shared" si="1"/>
        <v>Banyuanyar</v>
      </c>
    </row>
    <row r="86" spans="3:4" x14ac:dyDescent="0.3">
      <c r="C86" s="10" t="s">
        <v>563</v>
      </c>
      <c r="D86" s="10" t="str">
        <f t="shared" si="1"/>
        <v>Ketapang</v>
      </c>
    </row>
    <row r="87" spans="3:4" x14ac:dyDescent="0.3">
      <c r="C87" s="10" t="s">
        <v>562</v>
      </c>
      <c r="D87" s="10" t="str">
        <f t="shared" si="1"/>
        <v>Karangpenang</v>
      </c>
    </row>
    <row r="88" spans="3:4" x14ac:dyDescent="0.3">
      <c r="C88" s="10" t="s">
        <v>562</v>
      </c>
      <c r="D88" s="10" t="str">
        <f t="shared" si="1"/>
        <v>Karangpenang</v>
      </c>
    </row>
    <row r="89" spans="3:4" x14ac:dyDescent="0.3">
      <c r="C89" s="10" t="s">
        <v>558</v>
      </c>
      <c r="D89" s="10" t="str">
        <f t="shared" si="1"/>
        <v>Kedungdung</v>
      </c>
    </row>
    <row r="90" spans="3:4" x14ac:dyDescent="0.3">
      <c r="C90" s="10" t="s">
        <v>521</v>
      </c>
      <c r="D90" s="10" t="str">
        <f t="shared" si="1"/>
        <v>Camplong</v>
      </c>
    </row>
    <row r="91" spans="3:4" x14ac:dyDescent="0.3">
      <c r="C91" s="10" t="s">
        <v>521</v>
      </c>
      <c r="D91" s="10" t="str">
        <f t="shared" si="1"/>
        <v>Camplong</v>
      </c>
    </row>
    <row r="92" spans="3:4" x14ac:dyDescent="0.3">
      <c r="C92" s="10" t="s">
        <v>521</v>
      </c>
      <c r="D92" s="10" t="str">
        <f t="shared" si="1"/>
        <v>Camplong</v>
      </c>
    </row>
    <row r="93" spans="3:4" x14ac:dyDescent="0.3">
      <c r="C93" s="10" t="s">
        <v>631</v>
      </c>
      <c r="D93" s="10" t="str">
        <f t="shared" si="1"/>
        <v>Tanjung</v>
      </c>
    </row>
    <row r="94" spans="3:4" x14ac:dyDescent="0.3">
      <c r="C94" s="10" t="s">
        <v>561</v>
      </c>
      <c r="D94" s="10" t="str">
        <f t="shared" si="1"/>
        <v>Omben</v>
      </c>
    </row>
    <row r="95" spans="3:4" x14ac:dyDescent="0.3">
      <c r="C95" s="10" t="s">
        <v>561</v>
      </c>
      <c r="D95" s="10" t="str">
        <f t="shared" si="1"/>
        <v>Omben</v>
      </c>
    </row>
    <row r="96" spans="3:4" x14ac:dyDescent="0.3">
      <c r="C96" s="10" t="s">
        <v>521</v>
      </c>
      <c r="D96" s="10" t="str">
        <f t="shared" si="1"/>
        <v>Camplong</v>
      </c>
    </row>
    <row r="97" spans="3:4" x14ac:dyDescent="0.3">
      <c r="C97" s="10" t="s">
        <v>521</v>
      </c>
      <c r="D97" s="10" t="str">
        <f t="shared" si="1"/>
        <v>Camplong</v>
      </c>
    </row>
    <row r="98" spans="3:4" x14ac:dyDescent="0.3">
      <c r="C98" s="10" t="s">
        <v>535</v>
      </c>
      <c r="D98" s="10" t="str">
        <f t="shared" si="1"/>
        <v>Tambelangan</v>
      </c>
    </row>
    <row r="99" spans="3:4" x14ac:dyDescent="0.3">
      <c r="C99" s="10" t="s">
        <v>572</v>
      </c>
      <c r="D99" s="10" t="str">
        <f t="shared" si="1"/>
        <v>Kamoning</v>
      </c>
    </row>
    <row r="100" spans="3:4" x14ac:dyDescent="0.3">
      <c r="C100" s="10" t="s">
        <v>572</v>
      </c>
      <c r="D100" s="10" t="str">
        <f t="shared" si="1"/>
        <v>Kamoning</v>
      </c>
    </row>
    <row r="101" spans="3:4" x14ac:dyDescent="0.3">
      <c r="C101" s="10" t="s">
        <v>572</v>
      </c>
      <c r="D101" s="10" t="str">
        <f t="shared" si="1"/>
        <v>Kamoning</v>
      </c>
    </row>
    <row r="102" spans="3:4" x14ac:dyDescent="0.3">
      <c r="C102" s="10" t="s">
        <v>572</v>
      </c>
      <c r="D102" s="10" t="str">
        <f t="shared" si="1"/>
        <v>Kamoning</v>
      </c>
    </row>
    <row r="103" spans="3:4" x14ac:dyDescent="0.3">
      <c r="C103" s="10" t="s">
        <v>558</v>
      </c>
      <c r="D103" s="10" t="str">
        <f t="shared" si="1"/>
        <v>Kedungdung</v>
      </c>
    </row>
    <row r="104" spans="3:4" x14ac:dyDescent="0.3">
      <c r="C104" s="10" t="s">
        <v>571</v>
      </c>
      <c r="D104" s="10" t="str">
        <f t="shared" si="1"/>
        <v>Banyuanyar</v>
      </c>
    </row>
    <row r="105" spans="3:4" x14ac:dyDescent="0.3">
      <c r="C105" s="10" t="s">
        <v>710</v>
      </c>
      <c r="D105" s="10" t="str">
        <f t="shared" si="1"/>
        <v>Tamberu Barat</v>
      </c>
    </row>
    <row r="106" spans="3:4" x14ac:dyDescent="0.3">
      <c r="C106" s="10" t="s">
        <v>455</v>
      </c>
      <c r="D106" s="10" t="str">
        <f t="shared" si="1"/>
        <v>Banyuates</v>
      </c>
    </row>
    <row r="107" spans="3:4" x14ac:dyDescent="0.3">
      <c r="C107" s="10" t="s">
        <v>455</v>
      </c>
      <c r="D107" s="10" t="str">
        <f t="shared" si="1"/>
        <v>Banyuates</v>
      </c>
    </row>
    <row r="108" spans="3:4" x14ac:dyDescent="0.3">
      <c r="C108" s="10" t="s">
        <v>560</v>
      </c>
      <c r="D108" s="10" t="str">
        <f t="shared" si="1"/>
        <v>Sreseh</v>
      </c>
    </row>
    <row r="109" spans="3:4" x14ac:dyDescent="0.3">
      <c r="C109" s="10" t="s">
        <v>568</v>
      </c>
      <c r="D109" s="10" t="str">
        <f t="shared" si="1"/>
        <v>Jrangoan</v>
      </c>
    </row>
    <row r="110" spans="3:4" x14ac:dyDescent="0.3">
      <c r="C110" s="10" t="s">
        <v>568</v>
      </c>
      <c r="D110" s="10" t="str">
        <f t="shared" si="1"/>
        <v>Jrangoan</v>
      </c>
    </row>
    <row r="111" spans="3:4" x14ac:dyDescent="0.3">
      <c r="C111" s="10" t="s">
        <v>568</v>
      </c>
      <c r="D111" s="10" t="str">
        <f t="shared" si="1"/>
        <v>Jrangoan</v>
      </c>
    </row>
    <row r="112" spans="3:4" x14ac:dyDescent="0.3">
      <c r="C112" s="10" t="s">
        <v>568</v>
      </c>
      <c r="D112" s="10" t="str">
        <f t="shared" si="1"/>
        <v>Jrangoan</v>
      </c>
    </row>
    <row r="113" spans="3:4" x14ac:dyDescent="0.3">
      <c r="C113" s="10" t="s">
        <v>568</v>
      </c>
      <c r="D113" s="10" t="str">
        <f t="shared" si="1"/>
        <v>Jrangoan</v>
      </c>
    </row>
    <row r="114" spans="3:4" x14ac:dyDescent="0.3">
      <c r="C114" s="10" t="s">
        <v>568</v>
      </c>
      <c r="D114" s="10" t="str">
        <f t="shared" si="1"/>
        <v>Jrangoan</v>
      </c>
    </row>
    <row r="115" spans="3:4" x14ac:dyDescent="0.3">
      <c r="C115" s="10" t="s">
        <v>568</v>
      </c>
      <c r="D115" s="10" t="str">
        <f t="shared" si="1"/>
        <v>Jrangoan</v>
      </c>
    </row>
    <row r="116" spans="3:4" x14ac:dyDescent="0.3">
      <c r="C116" s="10" t="s">
        <v>558</v>
      </c>
      <c r="D116" s="10" t="str">
        <f t="shared" si="1"/>
        <v>Kedungdung</v>
      </c>
    </row>
    <row r="117" spans="3:4" x14ac:dyDescent="0.3">
      <c r="C117" s="10" t="s">
        <v>535</v>
      </c>
      <c r="D117" s="10" t="str">
        <f t="shared" si="1"/>
        <v>Tambelangan</v>
      </c>
    </row>
    <row r="118" spans="3:4" x14ac:dyDescent="0.3">
      <c r="C118" s="10" t="s">
        <v>572</v>
      </c>
      <c r="D118" s="10" t="str">
        <f t="shared" si="1"/>
        <v>Kamoning</v>
      </c>
    </row>
    <row r="119" spans="3:4" x14ac:dyDescent="0.3">
      <c r="C119" s="10" t="s">
        <v>572</v>
      </c>
      <c r="D119" s="10" t="str">
        <f t="shared" si="1"/>
        <v>Kamoning</v>
      </c>
    </row>
    <row r="120" spans="3:4" x14ac:dyDescent="0.3">
      <c r="C120" s="10" t="s">
        <v>572</v>
      </c>
      <c r="D120" s="10" t="str">
        <f t="shared" si="1"/>
        <v>Kamoning</v>
      </c>
    </row>
    <row r="121" spans="3:4" x14ac:dyDescent="0.3">
      <c r="C121" s="10" t="s">
        <v>572</v>
      </c>
      <c r="D121" s="10" t="str">
        <f t="shared" si="1"/>
        <v>Kamoning</v>
      </c>
    </row>
    <row r="122" spans="3:4" x14ac:dyDescent="0.3">
      <c r="C122" s="10" t="s">
        <v>572</v>
      </c>
      <c r="D122" s="10" t="str">
        <f t="shared" si="1"/>
        <v>Kamoning</v>
      </c>
    </row>
    <row r="123" spans="3:4" x14ac:dyDescent="0.3">
      <c r="C123" s="10" t="s">
        <v>561</v>
      </c>
      <c r="D123" s="10" t="str">
        <f t="shared" si="1"/>
        <v>Omben</v>
      </c>
    </row>
    <row r="124" spans="3:4" x14ac:dyDescent="0.3">
      <c r="C124" s="10" t="s">
        <v>561</v>
      </c>
      <c r="D124" s="10" t="str">
        <f t="shared" si="1"/>
        <v>Omben</v>
      </c>
    </row>
    <row r="125" spans="3:4" x14ac:dyDescent="0.3">
      <c r="C125" s="10" t="s">
        <v>561</v>
      </c>
      <c r="D125" s="10" t="str">
        <f t="shared" si="1"/>
        <v>Omben</v>
      </c>
    </row>
    <row r="126" spans="3:4" x14ac:dyDescent="0.3">
      <c r="C126" s="10" t="s">
        <v>521</v>
      </c>
      <c r="D126" s="10" t="str">
        <f t="shared" si="1"/>
        <v>Camplong</v>
      </c>
    </row>
    <row r="127" spans="3:4" x14ac:dyDescent="0.3">
      <c r="C127" s="10" t="s">
        <v>459</v>
      </c>
      <c r="D127" s="10" t="str">
        <f t="shared" si="1"/>
        <v>Torjun</v>
      </c>
    </row>
    <row r="128" spans="3:4" x14ac:dyDescent="0.3">
      <c r="C128" s="10" t="s">
        <v>459</v>
      </c>
      <c r="D128" s="10" t="str">
        <f t="shared" si="1"/>
        <v>Torjun</v>
      </c>
    </row>
    <row r="129" spans="3:4" x14ac:dyDescent="0.3">
      <c r="C129" s="10" t="s">
        <v>459</v>
      </c>
      <c r="D129" s="10" t="str">
        <f t="shared" si="1"/>
        <v>Torjun</v>
      </c>
    </row>
    <row r="130" spans="3:4" x14ac:dyDescent="0.3">
      <c r="C130" s="10" t="s">
        <v>562</v>
      </c>
      <c r="D130" s="10" t="str">
        <f t="shared" si="1"/>
        <v>Karangpenang</v>
      </c>
    </row>
    <row r="131" spans="3:4" x14ac:dyDescent="0.3">
      <c r="C131" s="10" t="s">
        <v>562</v>
      </c>
      <c r="D131" s="10" t="str">
        <f t="shared" si="1"/>
        <v>Karangpenang</v>
      </c>
    </row>
    <row r="132" spans="3:4" x14ac:dyDescent="0.3">
      <c r="C132" s="10" t="s">
        <v>562</v>
      </c>
      <c r="D132" s="10" t="str">
        <f t="shared" ref="D132:D195" si="2">PROPER(C132)</f>
        <v>Karangpenang</v>
      </c>
    </row>
    <row r="133" spans="3:4" x14ac:dyDescent="0.3">
      <c r="C133" s="10" t="s">
        <v>562</v>
      </c>
      <c r="D133" s="10" t="str">
        <f t="shared" si="2"/>
        <v>Karangpenang</v>
      </c>
    </row>
    <row r="134" spans="3:4" x14ac:dyDescent="0.3">
      <c r="C134" s="10" t="s">
        <v>562</v>
      </c>
      <c r="D134" s="10" t="str">
        <f t="shared" si="2"/>
        <v>Karangpenang</v>
      </c>
    </row>
    <row r="135" spans="3:4" x14ac:dyDescent="0.3">
      <c r="C135" s="10" t="s">
        <v>562</v>
      </c>
      <c r="D135" s="10" t="str">
        <f t="shared" si="2"/>
        <v>Karangpenang</v>
      </c>
    </row>
    <row r="136" spans="3:4" x14ac:dyDescent="0.3">
      <c r="C136" s="10" t="s">
        <v>562</v>
      </c>
      <c r="D136" s="10" t="str">
        <f t="shared" si="2"/>
        <v>Karangpenang</v>
      </c>
    </row>
    <row r="137" spans="3:4" x14ac:dyDescent="0.3">
      <c r="C137" s="10" t="s">
        <v>562</v>
      </c>
      <c r="D137" s="10" t="str">
        <f t="shared" si="2"/>
        <v>Karangpenang</v>
      </c>
    </row>
    <row r="138" spans="3:4" x14ac:dyDescent="0.3">
      <c r="C138" s="10" t="s">
        <v>572</v>
      </c>
      <c r="D138" s="10" t="str">
        <f t="shared" si="2"/>
        <v>Kamoning</v>
      </c>
    </row>
    <row r="139" spans="3:4" x14ac:dyDescent="0.3">
      <c r="C139" s="10" t="s">
        <v>572</v>
      </c>
      <c r="D139" s="10" t="str">
        <f t="shared" si="2"/>
        <v>Kamoning</v>
      </c>
    </row>
    <row r="140" spans="3:4" x14ac:dyDescent="0.3">
      <c r="C140" s="10" t="s">
        <v>572</v>
      </c>
      <c r="D140" s="10" t="str">
        <f t="shared" si="2"/>
        <v>Kamoning</v>
      </c>
    </row>
    <row r="141" spans="3:4" x14ac:dyDescent="0.3">
      <c r="C141" s="10" t="s">
        <v>572</v>
      </c>
      <c r="D141" s="10" t="str">
        <f t="shared" si="2"/>
        <v>Kamoning</v>
      </c>
    </row>
    <row r="142" spans="3:4" x14ac:dyDescent="0.3">
      <c r="C142" s="10" t="s">
        <v>568</v>
      </c>
      <c r="D142" s="10" t="str">
        <f t="shared" si="2"/>
        <v>Jrangoan</v>
      </c>
    </row>
    <row r="143" spans="3:4" x14ac:dyDescent="0.3">
      <c r="C143" s="10" t="s">
        <v>568</v>
      </c>
      <c r="D143" s="10" t="str">
        <f t="shared" si="2"/>
        <v>Jrangoan</v>
      </c>
    </row>
    <row r="144" spans="3:4" x14ac:dyDescent="0.3">
      <c r="C144" s="10" t="s">
        <v>568</v>
      </c>
      <c r="D144" s="10" t="str">
        <f t="shared" si="2"/>
        <v>Jrangoan</v>
      </c>
    </row>
    <row r="145" spans="3:4" x14ac:dyDescent="0.3">
      <c r="C145" s="10" t="s">
        <v>568</v>
      </c>
      <c r="D145" s="10" t="str">
        <f t="shared" si="2"/>
        <v>Jrangoan</v>
      </c>
    </row>
    <row r="146" spans="3:4" x14ac:dyDescent="0.3">
      <c r="C146" s="10" t="s">
        <v>568</v>
      </c>
      <c r="D146" s="10" t="str">
        <f t="shared" si="2"/>
        <v>Jrangoan</v>
      </c>
    </row>
    <row r="147" spans="3:4" x14ac:dyDescent="0.3">
      <c r="C147" s="10" t="s">
        <v>568</v>
      </c>
      <c r="D147" s="10" t="str">
        <f t="shared" si="2"/>
        <v>Jrangoan</v>
      </c>
    </row>
    <row r="148" spans="3:4" x14ac:dyDescent="0.3">
      <c r="C148" s="10" t="s">
        <v>571</v>
      </c>
      <c r="D148" s="10" t="str">
        <f t="shared" si="2"/>
        <v>Banyuanyar</v>
      </c>
    </row>
    <row r="149" spans="3:4" x14ac:dyDescent="0.3">
      <c r="C149" s="10" t="s">
        <v>571</v>
      </c>
      <c r="D149" s="10" t="str">
        <f t="shared" si="2"/>
        <v>Banyuanyar</v>
      </c>
    </row>
    <row r="150" spans="3:4" x14ac:dyDescent="0.3">
      <c r="C150" s="10" t="s">
        <v>571</v>
      </c>
      <c r="D150" s="10" t="str">
        <f t="shared" si="2"/>
        <v>Banyuanyar</v>
      </c>
    </row>
    <row r="151" spans="3:4" x14ac:dyDescent="0.3">
      <c r="C151" s="10" t="s">
        <v>571</v>
      </c>
      <c r="D151" s="10" t="str">
        <f t="shared" si="2"/>
        <v>Banyuanyar</v>
      </c>
    </row>
    <row r="152" spans="3:4" x14ac:dyDescent="0.3">
      <c r="C152" s="10" t="s">
        <v>571</v>
      </c>
      <c r="D152" s="10" t="str">
        <f t="shared" si="2"/>
        <v>Banyuanyar</v>
      </c>
    </row>
    <row r="153" spans="3:4" x14ac:dyDescent="0.3">
      <c r="C153" s="10" t="s">
        <v>571</v>
      </c>
      <c r="D153" s="10" t="str">
        <f t="shared" si="2"/>
        <v>Banyuanyar</v>
      </c>
    </row>
    <row r="154" spans="3:4" x14ac:dyDescent="0.3">
      <c r="C154" s="10" t="s">
        <v>571</v>
      </c>
      <c r="D154" s="10" t="str">
        <f t="shared" si="2"/>
        <v>Banyuanyar</v>
      </c>
    </row>
    <row r="155" spans="3:4" x14ac:dyDescent="0.3">
      <c r="C155" s="10" t="s">
        <v>571</v>
      </c>
      <c r="D155" s="10" t="str">
        <f t="shared" si="2"/>
        <v>Banyuanyar</v>
      </c>
    </row>
    <row r="156" spans="3:4" x14ac:dyDescent="0.3">
      <c r="C156" s="10" t="s">
        <v>564</v>
      </c>
      <c r="D156" s="10" t="str">
        <f t="shared" si="2"/>
        <v>Robatal</v>
      </c>
    </row>
    <row r="157" spans="3:4" x14ac:dyDescent="0.3">
      <c r="C157" s="10" t="s">
        <v>564</v>
      </c>
      <c r="D157" s="10" t="str">
        <f t="shared" si="2"/>
        <v>Robatal</v>
      </c>
    </row>
    <row r="158" spans="3:4" x14ac:dyDescent="0.3">
      <c r="C158" s="10" t="s">
        <v>455</v>
      </c>
      <c r="D158" s="10" t="str">
        <f t="shared" si="2"/>
        <v>Banyuates</v>
      </c>
    </row>
    <row r="159" spans="3:4" x14ac:dyDescent="0.3">
      <c r="C159" s="10" t="s">
        <v>521</v>
      </c>
      <c r="D159" s="10" t="str">
        <f t="shared" si="2"/>
        <v>Camplong</v>
      </c>
    </row>
    <row r="160" spans="3:4" x14ac:dyDescent="0.3">
      <c r="C160" s="10" t="s">
        <v>459</v>
      </c>
      <c r="D160" s="10" t="str">
        <f t="shared" si="2"/>
        <v>Torjun</v>
      </c>
    </row>
    <row r="161" spans="3:4" x14ac:dyDescent="0.3">
      <c r="C161" s="10" t="s">
        <v>459</v>
      </c>
      <c r="D161" s="10" t="str">
        <f t="shared" si="2"/>
        <v>Torjun</v>
      </c>
    </row>
    <row r="162" spans="3:4" x14ac:dyDescent="0.3">
      <c r="C162" s="10" t="s">
        <v>560</v>
      </c>
      <c r="D162" s="10" t="str">
        <f t="shared" si="2"/>
        <v>Sreseh</v>
      </c>
    </row>
    <row r="163" spans="3:4" x14ac:dyDescent="0.3">
      <c r="C163" s="10" t="s">
        <v>560</v>
      </c>
      <c r="D163" s="10" t="str">
        <f t="shared" si="2"/>
        <v>Sreseh</v>
      </c>
    </row>
    <row r="164" spans="3:4" x14ac:dyDescent="0.3">
      <c r="C164" s="10" t="s">
        <v>560</v>
      </c>
      <c r="D164" s="10" t="str">
        <f t="shared" si="2"/>
        <v>Sreseh</v>
      </c>
    </row>
    <row r="165" spans="3:4" x14ac:dyDescent="0.3">
      <c r="C165" s="10" t="s">
        <v>560</v>
      </c>
      <c r="D165" s="10" t="str">
        <f t="shared" si="2"/>
        <v>Sreseh</v>
      </c>
    </row>
    <row r="166" spans="3:4" x14ac:dyDescent="0.3">
      <c r="C166" s="10" t="s">
        <v>560</v>
      </c>
      <c r="D166" s="10" t="str">
        <f t="shared" si="2"/>
        <v>Sreseh</v>
      </c>
    </row>
    <row r="167" spans="3:4" x14ac:dyDescent="0.3">
      <c r="C167" s="10" t="s">
        <v>535</v>
      </c>
      <c r="D167" s="10" t="str">
        <f t="shared" si="2"/>
        <v>Tambelangan</v>
      </c>
    </row>
    <row r="168" spans="3:4" x14ac:dyDescent="0.3">
      <c r="C168" s="10" t="s">
        <v>561</v>
      </c>
      <c r="D168" s="10" t="str">
        <f t="shared" si="2"/>
        <v>Omben</v>
      </c>
    </row>
    <row r="169" spans="3:4" x14ac:dyDescent="0.3">
      <c r="C169" s="10" t="s">
        <v>561</v>
      </c>
      <c r="D169" s="10" t="str">
        <f t="shared" si="2"/>
        <v>Omben</v>
      </c>
    </row>
    <row r="170" spans="3:4" x14ac:dyDescent="0.3">
      <c r="C170" s="10" t="s">
        <v>572</v>
      </c>
      <c r="D170" s="10" t="str">
        <f t="shared" si="2"/>
        <v>Kamoning</v>
      </c>
    </row>
    <row r="171" spans="3:4" x14ac:dyDescent="0.3">
      <c r="C171" s="10" t="s">
        <v>572</v>
      </c>
      <c r="D171" s="10" t="str">
        <f t="shared" si="2"/>
        <v>Kamoning</v>
      </c>
    </row>
    <row r="172" spans="3:4" x14ac:dyDescent="0.3">
      <c r="C172" s="10" t="s">
        <v>572</v>
      </c>
      <c r="D172" s="10" t="str">
        <f t="shared" si="2"/>
        <v>Kamoning</v>
      </c>
    </row>
    <row r="173" spans="3:4" x14ac:dyDescent="0.3">
      <c r="C173" s="10" t="s">
        <v>572</v>
      </c>
      <c r="D173" s="10" t="str">
        <f t="shared" si="2"/>
        <v>Kamoning</v>
      </c>
    </row>
    <row r="174" spans="3:4" x14ac:dyDescent="0.3">
      <c r="C174" s="10" t="s">
        <v>561</v>
      </c>
      <c r="D174" s="10" t="str">
        <f t="shared" si="2"/>
        <v>Omben</v>
      </c>
    </row>
    <row r="175" spans="3:4" x14ac:dyDescent="0.3">
      <c r="C175" s="10" t="s">
        <v>459</v>
      </c>
      <c r="D175" s="10" t="str">
        <f t="shared" si="2"/>
        <v>Torjun</v>
      </c>
    </row>
    <row r="176" spans="3:4" x14ac:dyDescent="0.3">
      <c r="C176" s="10" t="s">
        <v>459</v>
      </c>
      <c r="D176" s="10" t="str">
        <f t="shared" si="2"/>
        <v>Torjun</v>
      </c>
    </row>
    <row r="177" spans="3:4" x14ac:dyDescent="0.3">
      <c r="C177" s="10" t="s">
        <v>572</v>
      </c>
      <c r="D177" s="10" t="str">
        <f t="shared" si="2"/>
        <v>Kamoning</v>
      </c>
    </row>
    <row r="178" spans="3:4" x14ac:dyDescent="0.3">
      <c r="C178" s="10" t="s">
        <v>572</v>
      </c>
      <c r="D178" s="10" t="str">
        <f t="shared" si="2"/>
        <v>Kamoning</v>
      </c>
    </row>
    <row r="179" spans="3:4" x14ac:dyDescent="0.3">
      <c r="C179" s="10" t="s">
        <v>572</v>
      </c>
      <c r="D179" s="10" t="str">
        <f t="shared" si="2"/>
        <v>Kamoning</v>
      </c>
    </row>
    <row r="180" spans="3:4" x14ac:dyDescent="0.3">
      <c r="C180" s="10" t="s">
        <v>572</v>
      </c>
      <c r="D180" s="10" t="str">
        <f t="shared" si="2"/>
        <v>Kamoning</v>
      </c>
    </row>
    <row r="181" spans="3:4" x14ac:dyDescent="0.3">
      <c r="C181" s="10" t="s">
        <v>542</v>
      </c>
      <c r="D181" s="10" t="str">
        <f t="shared" si="2"/>
        <v>Pangarengan</v>
      </c>
    </row>
    <row r="182" spans="3:4" x14ac:dyDescent="0.3">
      <c r="C182" s="10" t="s">
        <v>542</v>
      </c>
      <c r="D182" s="10" t="str">
        <f t="shared" si="2"/>
        <v>Pangarengan</v>
      </c>
    </row>
    <row r="183" spans="3:4" x14ac:dyDescent="0.3">
      <c r="C183" s="10" t="s">
        <v>571</v>
      </c>
      <c r="D183" s="10" t="str">
        <f t="shared" si="2"/>
        <v>Banyuanyar</v>
      </c>
    </row>
    <row r="184" spans="3:4" x14ac:dyDescent="0.3">
      <c r="C184" s="10" t="s">
        <v>571</v>
      </c>
      <c r="D184" s="10" t="str">
        <f t="shared" si="2"/>
        <v>Banyuanyar</v>
      </c>
    </row>
    <row r="185" spans="3:4" x14ac:dyDescent="0.3">
      <c r="C185" s="10" t="s">
        <v>563</v>
      </c>
      <c r="D185" s="10" t="str">
        <f t="shared" si="2"/>
        <v>Ketapang</v>
      </c>
    </row>
    <row r="186" spans="3:4" x14ac:dyDescent="0.3">
      <c r="C186" s="10" t="s">
        <v>563</v>
      </c>
      <c r="D186" s="10" t="str">
        <f t="shared" si="2"/>
        <v>Ketapang</v>
      </c>
    </row>
    <row r="187" spans="3:4" x14ac:dyDescent="0.3">
      <c r="C187" s="10" t="s">
        <v>568</v>
      </c>
      <c r="D187" s="10" t="str">
        <f t="shared" si="2"/>
        <v>Jrangoan</v>
      </c>
    </row>
    <row r="188" spans="3:4" x14ac:dyDescent="0.3">
      <c r="C188" s="10" t="s">
        <v>568</v>
      </c>
      <c r="D188" s="10" t="str">
        <f t="shared" si="2"/>
        <v>Jrangoan</v>
      </c>
    </row>
    <row r="189" spans="3:4" x14ac:dyDescent="0.3">
      <c r="C189" s="10" t="s">
        <v>568</v>
      </c>
      <c r="D189" s="10" t="str">
        <f t="shared" si="2"/>
        <v>Jrangoan</v>
      </c>
    </row>
    <row r="190" spans="3:4" x14ac:dyDescent="0.3">
      <c r="C190" s="10" t="s">
        <v>568</v>
      </c>
      <c r="D190" s="10" t="str">
        <f t="shared" si="2"/>
        <v>Jrangoan</v>
      </c>
    </row>
    <row r="191" spans="3:4" x14ac:dyDescent="0.3">
      <c r="C191" s="10" t="s">
        <v>568</v>
      </c>
      <c r="D191" s="10" t="str">
        <f t="shared" si="2"/>
        <v>Jrangoan</v>
      </c>
    </row>
    <row r="192" spans="3:4" x14ac:dyDescent="0.3">
      <c r="C192" s="10" t="s">
        <v>568</v>
      </c>
      <c r="D192" s="10" t="str">
        <f t="shared" si="2"/>
        <v>Jrangoan</v>
      </c>
    </row>
    <row r="193" spans="3:4" x14ac:dyDescent="0.3">
      <c r="C193" s="10" t="s">
        <v>568</v>
      </c>
      <c r="D193" s="10" t="str">
        <f t="shared" si="2"/>
        <v>Jrangoan</v>
      </c>
    </row>
    <row r="194" spans="3:4" x14ac:dyDescent="0.3">
      <c r="C194" s="10" t="s">
        <v>568</v>
      </c>
      <c r="D194" s="10" t="str">
        <f t="shared" si="2"/>
        <v>Jrangoan</v>
      </c>
    </row>
    <row r="195" spans="3:4" x14ac:dyDescent="0.3">
      <c r="C195" s="10" t="s">
        <v>568</v>
      </c>
      <c r="D195" s="10" t="str">
        <f t="shared" si="2"/>
        <v>Jrangoan</v>
      </c>
    </row>
    <row r="196" spans="3:4" x14ac:dyDescent="0.3">
      <c r="C196" s="10" t="s">
        <v>568</v>
      </c>
      <c r="D196" s="10" t="str">
        <f t="shared" ref="D196:D259" si="3">PROPER(C196)</f>
        <v>Jrangoan</v>
      </c>
    </row>
    <row r="197" spans="3:4" x14ac:dyDescent="0.3">
      <c r="C197" s="10" t="s">
        <v>568</v>
      </c>
      <c r="D197" s="10" t="str">
        <f t="shared" si="3"/>
        <v>Jrangoan</v>
      </c>
    </row>
    <row r="198" spans="3:4" x14ac:dyDescent="0.3">
      <c r="C198" s="10" t="s">
        <v>568</v>
      </c>
      <c r="D198" s="10" t="str">
        <f t="shared" si="3"/>
        <v>Jrangoan</v>
      </c>
    </row>
    <row r="199" spans="3:4" x14ac:dyDescent="0.3">
      <c r="C199" s="10" t="s">
        <v>561</v>
      </c>
      <c r="D199" s="10" t="str">
        <f t="shared" si="3"/>
        <v>Omben</v>
      </c>
    </row>
    <row r="200" spans="3:4" x14ac:dyDescent="0.3">
      <c r="C200" s="10" t="s">
        <v>459</v>
      </c>
      <c r="D200" s="10" t="str">
        <f t="shared" si="3"/>
        <v>Torjun</v>
      </c>
    </row>
    <row r="201" spans="3:4" x14ac:dyDescent="0.3">
      <c r="C201" s="10" t="s">
        <v>459</v>
      </c>
      <c r="D201" s="10" t="str">
        <f t="shared" si="3"/>
        <v>Torjun</v>
      </c>
    </row>
    <row r="202" spans="3:4" x14ac:dyDescent="0.3">
      <c r="C202" s="10" t="s">
        <v>459</v>
      </c>
      <c r="D202" s="10" t="str">
        <f t="shared" si="3"/>
        <v>Torjun</v>
      </c>
    </row>
    <row r="203" spans="3:4" x14ac:dyDescent="0.3">
      <c r="C203" s="10" t="s">
        <v>564</v>
      </c>
      <c r="D203" s="10" t="str">
        <f t="shared" si="3"/>
        <v>Robatal</v>
      </c>
    </row>
    <row r="204" spans="3:4" x14ac:dyDescent="0.3">
      <c r="C204" s="10" t="s">
        <v>564</v>
      </c>
      <c r="D204" s="10" t="str">
        <f t="shared" si="3"/>
        <v>Robatal</v>
      </c>
    </row>
    <row r="205" spans="3:4" x14ac:dyDescent="0.3">
      <c r="C205" s="10" t="s">
        <v>562</v>
      </c>
      <c r="D205" s="10" t="str">
        <f t="shared" si="3"/>
        <v>Karangpenang</v>
      </c>
    </row>
    <row r="206" spans="3:4" x14ac:dyDescent="0.3">
      <c r="C206" s="10" t="s">
        <v>562</v>
      </c>
      <c r="D206" s="10" t="str">
        <f t="shared" si="3"/>
        <v>Karangpenang</v>
      </c>
    </row>
    <row r="207" spans="3:4" x14ac:dyDescent="0.3">
      <c r="C207" s="10" t="s">
        <v>568</v>
      </c>
      <c r="D207" s="10" t="str">
        <f t="shared" si="3"/>
        <v>Jrangoan</v>
      </c>
    </row>
    <row r="208" spans="3:4" x14ac:dyDescent="0.3">
      <c r="C208" s="10" t="s">
        <v>521</v>
      </c>
      <c r="D208" s="10" t="str">
        <f t="shared" si="3"/>
        <v>Camplong</v>
      </c>
    </row>
    <row r="209" spans="3:4" x14ac:dyDescent="0.3">
      <c r="C209" s="10" t="s">
        <v>572</v>
      </c>
      <c r="D209" s="10" t="str">
        <f t="shared" si="3"/>
        <v>Kamoning</v>
      </c>
    </row>
    <row r="210" spans="3:4" x14ac:dyDescent="0.3">
      <c r="C210" s="10" t="s">
        <v>521</v>
      </c>
      <c r="D210" s="10" t="str">
        <f t="shared" si="3"/>
        <v>Camplong</v>
      </c>
    </row>
    <row r="211" spans="3:4" x14ac:dyDescent="0.3">
      <c r="C211" s="10" t="s">
        <v>521</v>
      </c>
      <c r="D211" s="10" t="str">
        <f t="shared" si="3"/>
        <v>Camplong</v>
      </c>
    </row>
    <row r="212" spans="3:4" x14ac:dyDescent="0.3">
      <c r="C212" s="10" t="s">
        <v>521</v>
      </c>
      <c r="D212" s="10" t="str">
        <f t="shared" si="3"/>
        <v>Camplong</v>
      </c>
    </row>
    <row r="213" spans="3:4" x14ac:dyDescent="0.3">
      <c r="C213" s="10" t="s">
        <v>711</v>
      </c>
      <c r="D213" s="10" t="str">
        <f t="shared" si="3"/>
        <v>Bringkoning</v>
      </c>
    </row>
    <row r="214" spans="3:4" x14ac:dyDescent="0.3">
      <c r="C214" s="10" t="s">
        <v>572</v>
      </c>
      <c r="D214" s="10" t="str">
        <f t="shared" si="3"/>
        <v>Kamoning</v>
      </c>
    </row>
    <row r="215" spans="3:4" x14ac:dyDescent="0.3">
      <c r="C215" s="10" t="s">
        <v>561</v>
      </c>
      <c r="D215" s="10" t="str">
        <f t="shared" si="3"/>
        <v>Omben</v>
      </c>
    </row>
    <row r="216" spans="3:4" x14ac:dyDescent="0.3">
      <c r="C216" s="10" t="s">
        <v>571</v>
      </c>
      <c r="D216" s="10" t="str">
        <f t="shared" si="3"/>
        <v>Banyuanyar</v>
      </c>
    </row>
    <row r="217" spans="3:4" x14ac:dyDescent="0.3">
      <c r="C217" s="10" t="s">
        <v>571</v>
      </c>
      <c r="D217" s="10" t="str">
        <f t="shared" si="3"/>
        <v>Banyuanyar</v>
      </c>
    </row>
    <row r="218" spans="3:4" x14ac:dyDescent="0.3">
      <c r="C218" s="10" t="s">
        <v>710</v>
      </c>
      <c r="D218" s="10" t="str">
        <f t="shared" si="3"/>
        <v>Tamberu Barat</v>
      </c>
    </row>
    <row r="219" spans="3:4" x14ac:dyDescent="0.3">
      <c r="C219" s="10" t="s">
        <v>710</v>
      </c>
      <c r="D219" s="10" t="str">
        <f t="shared" si="3"/>
        <v>Tamberu Barat</v>
      </c>
    </row>
    <row r="220" spans="3:4" x14ac:dyDescent="0.3">
      <c r="C220" s="10" t="s">
        <v>710</v>
      </c>
      <c r="D220" s="10" t="str">
        <f t="shared" si="3"/>
        <v>Tamberu Barat</v>
      </c>
    </row>
    <row r="221" spans="3:4" x14ac:dyDescent="0.3">
      <c r="C221" s="10" t="s">
        <v>572</v>
      </c>
      <c r="D221" s="10" t="str">
        <f t="shared" si="3"/>
        <v>Kamoning</v>
      </c>
    </row>
    <row r="222" spans="3:4" x14ac:dyDescent="0.3">
      <c r="C222" s="10" t="s">
        <v>572</v>
      </c>
      <c r="D222" s="10" t="str">
        <f t="shared" si="3"/>
        <v>Kamoning</v>
      </c>
    </row>
    <row r="223" spans="3:4" x14ac:dyDescent="0.3">
      <c r="C223" s="10" t="s">
        <v>572</v>
      </c>
      <c r="D223" s="10" t="str">
        <f t="shared" si="3"/>
        <v>Kamoning</v>
      </c>
    </row>
    <row r="224" spans="3:4" x14ac:dyDescent="0.3">
      <c r="C224" s="10" t="s">
        <v>568</v>
      </c>
      <c r="D224" s="10" t="str">
        <f t="shared" si="3"/>
        <v>Jrangoan</v>
      </c>
    </row>
    <row r="225" spans="3:4" x14ac:dyDescent="0.3">
      <c r="C225" s="10" t="s">
        <v>568</v>
      </c>
      <c r="D225" s="10" t="str">
        <f t="shared" si="3"/>
        <v>Jrangoan</v>
      </c>
    </row>
    <row r="226" spans="3:4" x14ac:dyDescent="0.3">
      <c r="C226" s="10" t="s">
        <v>568</v>
      </c>
      <c r="D226" s="10" t="str">
        <f t="shared" si="3"/>
        <v>Jrangoan</v>
      </c>
    </row>
    <row r="227" spans="3:4" x14ac:dyDescent="0.3">
      <c r="C227" s="10" t="s">
        <v>568</v>
      </c>
      <c r="D227" s="10" t="str">
        <f t="shared" si="3"/>
        <v>Jrangoan</v>
      </c>
    </row>
    <row r="228" spans="3:4" x14ac:dyDescent="0.3">
      <c r="C228" s="10" t="s">
        <v>568</v>
      </c>
      <c r="D228" s="10" t="str">
        <f t="shared" si="3"/>
        <v>Jrangoan</v>
      </c>
    </row>
    <row r="229" spans="3:4" x14ac:dyDescent="0.3">
      <c r="C229" s="10" t="s">
        <v>568</v>
      </c>
      <c r="D229" s="10" t="str">
        <f t="shared" si="3"/>
        <v>Jrangoan</v>
      </c>
    </row>
    <row r="230" spans="3:4" x14ac:dyDescent="0.3">
      <c r="C230" s="10" t="s">
        <v>568</v>
      </c>
      <c r="D230" s="10" t="str">
        <f t="shared" si="3"/>
        <v>Jrangoan</v>
      </c>
    </row>
    <row r="231" spans="3:4" x14ac:dyDescent="0.3">
      <c r="C231" s="10" t="s">
        <v>568</v>
      </c>
      <c r="D231" s="10" t="str">
        <f t="shared" si="3"/>
        <v>Jrangoan</v>
      </c>
    </row>
    <row r="232" spans="3:4" x14ac:dyDescent="0.3">
      <c r="C232" s="10" t="s">
        <v>712</v>
      </c>
      <c r="D232" s="10" t="str">
        <f t="shared" si="3"/>
        <v>Batu Lenger</v>
      </c>
    </row>
    <row r="233" spans="3:4" x14ac:dyDescent="0.3">
      <c r="C233" s="10" t="s">
        <v>521</v>
      </c>
      <c r="D233" s="10" t="str">
        <f t="shared" si="3"/>
        <v>Camplong</v>
      </c>
    </row>
    <row r="234" spans="3:4" x14ac:dyDescent="0.3">
      <c r="C234" s="10" t="s">
        <v>571</v>
      </c>
      <c r="D234" s="10" t="str">
        <f t="shared" si="3"/>
        <v>Banyuanyar</v>
      </c>
    </row>
    <row r="235" spans="3:4" x14ac:dyDescent="0.3">
      <c r="C235" s="10" t="s">
        <v>561</v>
      </c>
      <c r="D235" s="10" t="str">
        <f t="shared" si="3"/>
        <v>Omben</v>
      </c>
    </row>
    <row r="236" spans="3:4" x14ac:dyDescent="0.3">
      <c r="C236" s="19" t="s">
        <v>572</v>
      </c>
      <c r="D236" s="10" t="str">
        <f t="shared" si="3"/>
        <v>Kamoning</v>
      </c>
    </row>
    <row r="237" spans="3:4" x14ac:dyDescent="0.3">
      <c r="C237" s="19" t="s">
        <v>572</v>
      </c>
      <c r="D237" s="10" t="str">
        <f t="shared" si="3"/>
        <v>Kamoning</v>
      </c>
    </row>
    <row r="238" spans="3:4" x14ac:dyDescent="0.3">
      <c r="C238" s="10" t="s">
        <v>595</v>
      </c>
      <c r="D238" s="10" t="str">
        <f t="shared" si="3"/>
        <v>Banjar</v>
      </c>
    </row>
    <row r="239" spans="3:4" x14ac:dyDescent="0.3">
      <c r="C239" s="10" t="s">
        <v>595</v>
      </c>
      <c r="D239" s="10" t="str">
        <f t="shared" si="3"/>
        <v>Banjar</v>
      </c>
    </row>
    <row r="240" spans="3:4" x14ac:dyDescent="0.3">
      <c r="C240" s="10" t="s">
        <v>595</v>
      </c>
      <c r="D240" s="10" t="str">
        <f t="shared" si="3"/>
        <v>Banjar</v>
      </c>
    </row>
    <row r="241" spans="3:4" x14ac:dyDescent="0.3">
      <c r="C241" s="10" t="s">
        <v>595</v>
      </c>
      <c r="D241" s="10" t="str">
        <f t="shared" si="3"/>
        <v>Banjar</v>
      </c>
    </row>
    <row r="242" spans="3:4" x14ac:dyDescent="0.3">
      <c r="C242" s="10" t="s">
        <v>571</v>
      </c>
      <c r="D242" s="10" t="str">
        <f t="shared" si="3"/>
        <v>Banyuanyar</v>
      </c>
    </row>
    <row r="243" spans="3:4" x14ac:dyDescent="0.3">
      <c r="C243" s="10" t="s">
        <v>560</v>
      </c>
      <c r="D243" s="10" t="str">
        <f t="shared" si="3"/>
        <v>Sreseh</v>
      </c>
    </row>
    <row r="244" spans="3:4" x14ac:dyDescent="0.3">
      <c r="C244" s="10" t="s">
        <v>560</v>
      </c>
      <c r="D244" s="10" t="str">
        <f t="shared" si="3"/>
        <v>Sreseh</v>
      </c>
    </row>
    <row r="245" spans="3:4" x14ac:dyDescent="0.3">
      <c r="C245" s="10" t="s">
        <v>568</v>
      </c>
      <c r="D245" s="10" t="str">
        <f t="shared" si="3"/>
        <v>Jrangoan</v>
      </c>
    </row>
    <row r="246" spans="3:4" x14ac:dyDescent="0.3">
      <c r="C246" s="10" t="s">
        <v>568</v>
      </c>
      <c r="D246" s="10" t="str">
        <f t="shared" si="3"/>
        <v>Jrangoan</v>
      </c>
    </row>
    <row r="247" spans="3:4" x14ac:dyDescent="0.3">
      <c r="C247" s="10" t="s">
        <v>568</v>
      </c>
      <c r="D247" s="10" t="str">
        <f t="shared" si="3"/>
        <v>Jrangoan</v>
      </c>
    </row>
    <row r="248" spans="3:4" x14ac:dyDescent="0.3">
      <c r="C248" s="10" t="s">
        <v>568</v>
      </c>
      <c r="D248" s="10" t="str">
        <f t="shared" si="3"/>
        <v>Jrangoan</v>
      </c>
    </row>
    <row r="249" spans="3:4" x14ac:dyDescent="0.3">
      <c r="C249" s="10" t="s">
        <v>568</v>
      </c>
      <c r="D249" s="10" t="str">
        <f t="shared" si="3"/>
        <v>Jrangoan</v>
      </c>
    </row>
    <row r="250" spans="3:4" x14ac:dyDescent="0.3">
      <c r="C250" s="10" t="s">
        <v>561</v>
      </c>
      <c r="D250" s="10" t="str">
        <f t="shared" si="3"/>
        <v>Omben</v>
      </c>
    </row>
    <row r="251" spans="3:4" x14ac:dyDescent="0.3">
      <c r="C251" s="10" t="s">
        <v>561</v>
      </c>
      <c r="D251" s="10" t="str">
        <f t="shared" si="3"/>
        <v>Omben</v>
      </c>
    </row>
    <row r="252" spans="3:4" x14ac:dyDescent="0.3">
      <c r="C252" s="10" t="s">
        <v>595</v>
      </c>
      <c r="D252" s="10" t="str">
        <f t="shared" si="3"/>
        <v>Banjar</v>
      </c>
    </row>
    <row r="253" spans="3:4" x14ac:dyDescent="0.3">
      <c r="C253" s="10" t="s">
        <v>595</v>
      </c>
      <c r="D253" s="10" t="str">
        <f t="shared" si="3"/>
        <v>Banjar</v>
      </c>
    </row>
    <row r="254" spans="3:4" x14ac:dyDescent="0.3">
      <c r="C254" s="10" t="s">
        <v>711</v>
      </c>
      <c r="D254" s="10" t="str">
        <f t="shared" si="3"/>
        <v>Bringkoning</v>
      </c>
    </row>
    <row r="255" spans="3:4" x14ac:dyDescent="0.3">
      <c r="C255" s="10" t="s">
        <v>631</v>
      </c>
      <c r="D255" s="10" t="str">
        <f t="shared" si="3"/>
        <v>Tanjung</v>
      </c>
    </row>
    <row r="256" spans="3:4" x14ac:dyDescent="0.3">
      <c r="C256" s="10" t="s">
        <v>560</v>
      </c>
      <c r="D256" s="10" t="str">
        <f t="shared" si="3"/>
        <v>Sreseh</v>
      </c>
    </row>
    <row r="257" spans="3:4" x14ac:dyDescent="0.3">
      <c r="C257" s="10" t="s">
        <v>455</v>
      </c>
      <c r="D257" s="10" t="str">
        <f t="shared" si="3"/>
        <v>Banyuates</v>
      </c>
    </row>
    <row r="258" spans="3:4" x14ac:dyDescent="0.3">
      <c r="C258" s="10" t="s">
        <v>455</v>
      </c>
      <c r="D258" s="10" t="str">
        <f t="shared" si="3"/>
        <v>Banyuates</v>
      </c>
    </row>
    <row r="259" spans="3:4" x14ac:dyDescent="0.3">
      <c r="C259" s="10" t="s">
        <v>572</v>
      </c>
      <c r="D259" s="10" t="str">
        <f t="shared" si="3"/>
        <v>Kamoning</v>
      </c>
    </row>
    <row r="260" spans="3:4" x14ac:dyDescent="0.3">
      <c r="C260" s="19" t="s">
        <v>572</v>
      </c>
      <c r="D260" s="10" t="str">
        <f t="shared" ref="D260:D323" si="4">PROPER(C260)</f>
        <v>Kamoning</v>
      </c>
    </row>
    <row r="261" spans="3:4" x14ac:dyDescent="0.3">
      <c r="C261" s="10" t="s">
        <v>595</v>
      </c>
      <c r="D261" s="10" t="str">
        <f t="shared" si="4"/>
        <v>Banjar</v>
      </c>
    </row>
    <row r="262" spans="3:4" x14ac:dyDescent="0.3">
      <c r="C262" s="10" t="s">
        <v>595</v>
      </c>
      <c r="D262" s="10" t="str">
        <f t="shared" si="4"/>
        <v>Banjar</v>
      </c>
    </row>
    <row r="263" spans="3:4" x14ac:dyDescent="0.3">
      <c r="C263" s="10" t="s">
        <v>521</v>
      </c>
      <c r="D263" s="10" t="str">
        <f t="shared" si="4"/>
        <v>Camplong</v>
      </c>
    </row>
    <row r="264" spans="3:4" x14ac:dyDescent="0.3">
      <c r="C264" s="10" t="s">
        <v>558</v>
      </c>
      <c r="D264" s="10" t="str">
        <f t="shared" si="4"/>
        <v>Kedungdung</v>
      </c>
    </row>
    <row r="265" spans="3:4" x14ac:dyDescent="0.3">
      <c r="C265" s="10" t="s">
        <v>558</v>
      </c>
      <c r="D265" s="10" t="str">
        <f t="shared" si="4"/>
        <v>Kedungdung</v>
      </c>
    </row>
    <row r="266" spans="3:4" x14ac:dyDescent="0.3">
      <c r="C266" s="10" t="s">
        <v>568</v>
      </c>
      <c r="D266" s="10" t="str">
        <f t="shared" si="4"/>
        <v>Jrangoan</v>
      </c>
    </row>
    <row r="267" spans="3:4" x14ac:dyDescent="0.3">
      <c r="C267" s="10" t="s">
        <v>568</v>
      </c>
      <c r="D267" s="10" t="str">
        <f t="shared" si="4"/>
        <v>Jrangoan</v>
      </c>
    </row>
    <row r="268" spans="3:4" x14ac:dyDescent="0.3">
      <c r="C268" s="10" t="s">
        <v>568</v>
      </c>
      <c r="D268" s="10" t="str">
        <f t="shared" si="4"/>
        <v>Jrangoan</v>
      </c>
    </row>
    <row r="269" spans="3:4" x14ac:dyDescent="0.3">
      <c r="C269" s="10" t="s">
        <v>571</v>
      </c>
      <c r="D269" s="10" t="str">
        <f t="shared" si="4"/>
        <v>Banyuanyar</v>
      </c>
    </row>
    <row r="270" spans="3:4" x14ac:dyDescent="0.3">
      <c r="C270" s="10" t="s">
        <v>712</v>
      </c>
      <c r="D270" s="10" t="str">
        <f t="shared" si="4"/>
        <v>Batu Lenger</v>
      </c>
    </row>
    <row r="271" spans="3:4" x14ac:dyDescent="0.3">
      <c r="C271" s="10" t="s">
        <v>712</v>
      </c>
      <c r="D271" s="10" t="str">
        <f t="shared" si="4"/>
        <v>Batu Lenger</v>
      </c>
    </row>
    <row r="272" spans="3:4" x14ac:dyDescent="0.3">
      <c r="C272" s="10" t="s">
        <v>631</v>
      </c>
      <c r="D272" s="10" t="str">
        <f t="shared" si="4"/>
        <v>Tanjung</v>
      </c>
    </row>
    <row r="273" spans="3:4" x14ac:dyDescent="0.3">
      <c r="C273" s="10" t="s">
        <v>561</v>
      </c>
      <c r="D273" s="10" t="str">
        <f t="shared" si="4"/>
        <v>Omben</v>
      </c>
    </row>
    <row r="274" spans="3:4" x14ac:dyDescent="0.3">
      <c r="C274" s="10" t="s">
        <v>571</v>
      </c>
      <c r="D274" s="10" t="str">
        <f t="shared" si="4"/>
        <v>Banyuanyar</v>
      </c>
    </row>
    <row r="275" spans="3:4" x14ac:dyDescent="0.3">
      <c r="C275" s="10" t="s">
        <v>568</v>
      </c>
      <c r="D275" s="10" t="str">
        <f t="shared" si="4"/>
        <v>Jrangoan</v>
      </c>
    </row>
    <row r="276" spans="3:4" x14ac:dyDescent="0.3">
      <c r="C276" s="10" t="s">
        <v>568</v>
      </c>
      <c r="D276" s="10" t="str">
        <f t="shared" si="4"/>
        <v>Jrangoan</v>
      </c>
    </row>
    <row r="277" spans="3:4" x14ac:dyDescent="0.3">
      <c r="C277" s="10" t="s">
        <v>455</v>
      </c>
      <c r="D277" s="10" t="str">
        <f t="shared" si="4"/>
        <v>Banyuates</v>
      </c>
    </row>
    <row r="278" spans="3:4" x14ac:dyDescent="0.3">
      <c r="C278" s="10" t="s">
        <v>571</v>
      </c>
      <c r="D278" s="10" t="str">
        <f t="shared" si="4"/>
        <v>Banyuanyar</v>
      </c>
    </row>
    <row r="279" spans="3:4" x14ac:dyDescent="0.3">
      <c r="C279" s="10" t="s">
        <v>561</v>
      </c>
      <c r="D279" s="10" t="str">
        <f t="shared" si="4"/>
        <v>Omben</v>
      </c>
    </row>
    <row r="280" spans="3:4" x14ac:dyDescent="0.3">
      <c r="C280" s="10" t="s">
        <v>561</v>
      </c>
      <c r="D280" s="10" t="str">
        <f t="shared" si="4"/>
        <v>Omben</v>
      </c>
    </row>
    <row r="281" spans="3:4" x14ac:dyDescent="0.3">
      <c r="C281" s="10" t="s">
        <v>572</v>
      </c>
      <c r="D281" s="10" t="str">
        <f t="shared" si="4"/>
        <v>Kamoning</v>
      </c>
    </row>
    <row r="282" spans="3:4" x14ac:dyDescent="0.3">
      <c r="C282" s="10" t="s">
        <v>572</v>
      </c>
      <c r="D282" s="10" t="str">
        <f t="shared" si="4"/>
        <v>Kamoning</v>
      </c>
    </row>
    <row r="283" spans="3:4" x14ac:dyDescent="0.3">
      <c r="C283" s="10" t="s">
        <v>572</v>
      </c>
      <c r="D283" s="10" t="str">
        <f t="shared" si="4"/>
        <v>Kamoning</v>
      </c>
    </row>
    <row r="284" spans="3:4" x14ac:dyDescent="0.3">
      <c r="C284" s="10" t="s">
        <v>571</v>
      </c>
      <c r="D284" s="10" t="str">
        <f t="shared" si="4"/>
        <v>Banyuanyar</v>
      </c>
    </row>
    <row r="285" spans="3:4" x14ac:dyDescent="0.3">
      <c r="C285" s="10" t="s">
        <v>571</v>
      </c>
      <c r="D285" s="10" t="str">
        <f t="shared" si="4"/>
        <v>Banyuanyar</v>
      </c>
    </row>
    <row r="286" spans="3:4" x14ac:dyDescent="0.3">
      <c r="C286" s="19" t="s">
        <v>572</v>
      </c>
      <c r="D286" s="10" t="str">
        <f t="shared" si="4"/>
        <v>Kamoning</v>
      </c>
    </row>
    <row r="287" spans="3:4" x14ac:dyDescent="0.3">
      <c r="C287" s="10" t="s">
        <v>459</v>
      </c>
      <c r="D287" s="10" t="str">
        <f t="shared" si="4"/>
        <v>Torjun</v>
      </c>
    </row>
    <row r="288" spans="3:4" x14ac:dyDescent="0.3">
      <c r="C288" s="10" t="s">
        <v>560</v>
      </c>
      <c r="D288" s="10" t="str">
        <f t="shared" si="4"/>
        <v>Sreseh</v>
      </c>
    </row>
    <row r="289" spans="3:4" x14ac:dyDescent="0.3">
      <c r="C289" s="10" t="s">
        <v>560</v>
      </c>
      <c r="D289" s="10" t="str">
        <f t="shared" si="4"/>
        <v>Sreseh</v>
      </c>
    </row>
    <row r="290" spans="3:4" x14ac:dyDescent="0.3">
      <c r="C290" s="10" t="s">
        <v>455</v>
      </c>
      <c r="D290" s="10" t="str">
        <f t="shared" si="4"/>
        <v>Banyuates</v>
      </c>
    </row>
    <row r="291" spans="3:4" x14ac:dyDescent="0.3">
      <c r="C291" s="10" t="s">
        <v>455</v>
      </c>
      <c r="D291" s="10" t="str">
        <f t="shared" si="4"/>
        <v>Banyuates</v>
      </c>
    </row>
    <row r="292" spans="3:4" x14ac:dyDescent="0.3">
      <c r="C292" s="10" t="s">
        <v>444</v>
      </c>
      <c r="D292" s="10" t="str">
        <f t="shared" si="4"/>
        <v>Pandan</v>
      </c>
    </row>
    <row r="293" spans="3:4" x14ac:dyDescent="0.3">
      <c r="C293" s="10" t="s">
        <v>572</v>
      </c>
      <c r="D293" s="10" t="str">
        <f t="shared" si="4"/>
        <v>Kamoning</v>
      </c>
    </row>
    <row r="294" spans="3:4" x14ac:dyDescent="0.3">
      <c r="C294" s="10" t="s">
        <v>572</v>
      </c>
      <c r="D294" s="10" t="str">
        <f t="shared" si="4"/>
        <v>Kamoning</v>
      </c>
    </row>
    <row r="295" spans="3:4" x14ac:dyDescent="0.3">
      <c r="C295" s="10" t="s">
        <v>572</v>
      </c>
      <c r="D295" s="10" t="str">
        <f t="shared" si="4"/>
        <v>Kamoning</v>
      </c>
    </row>
    <row r="296" spans="3:4" x14ac:dyDescent="0.3">
      <c r="C296" s="10" t="s">
        <v>572</v>
      </c>
      <c r="D296" s="10" t="str">
        <f t="shared" si="4"/>
        <v>Kamoning</v>
      </c>
    </row>
    <row r="297" spans="3:4" x14ac:dyDescent="0.3">
      <c r="C297" s="10" t="s">
        <v>595</v>
      </c>
      <c r="D297" s="10" t="str">
        <f t="shared" si="4"/>
        <v>Banjar</v>
      </c>
    </row>
    <row r="298" spans="3:4" x14ac:dyDescent="0.3">
      <c r="C298" s="10" t="s">
        <v>455</v>
      </c>
      <c r="D298" s="10" t="str">
        <f t="shared" si="4"/>
        <v>Banyuates</v>
      </c>
    </row>
    <row r="299" spans="3:4" x14ac:dyDescent="0.3">
      <c r="C299" s="10" t="s">
        <v>710</v>
      </c>
      <c r="D299" s="10" t="str">
        <f t="shared" si="4"/>
        <v>Tamberu Barat</v>
      </c>
    </row>
    <row r="300" spans="3:4" x14ac:dyDescent="0.3">
      <c r="C300" s="10" t="s">
        <v>561</v>
      </c>
      <c r="D300" s="10" t="str">
        <f t="shared" si="4"/>
        <v>Omben</v>
      </c>
    </row>
    <row r="301" spans="3:4" x14ac:dyDescent="0.3">
      <c r="C301" s="10" t="s">
        <v>572</v>
      </c>
      <c r="D301" s="10" t="str">
        <f t="shared" si="4"/>
        <v>Kamoning</v>
      </c>
    </row>
    <row r="302" spans="3:4" x14ac:dyDescent="0.3">
      <c r="C302" s="10" t="s">
        <v>572</v>
      </c>
      <c r="D302" s="10" t="str">
        <f t="shared" si="4"/>
        <v>Kamoning</v>
      </c>
    </row>
    <row r="303" spans="3:4" x14ac:dyDescent="0.3">
      <c r="C303" s="10" t="s">
        <v>572</v>
      </c>
      <c r="D303" s="10" t="str">
        <f t="shared" si="4"/>
        <v>Kamoning</v>
      </c>
    </row>
    <row r="304" spans="3:4" x14ac:dyDescent="0.3">
      <c r="C304" s="10" t="s">
        <v>455</v>
      </c>
      <c r="D304" s="10" t="str">
        <f t="shared" si="4"/>
        <v>Banyuates</v>
      </c>
    </row>
    <row r="305" spans="3:4" x14ac:dyDescent="0.3">
      <c r="C305" s="10" t="s">
        <v>455</v>
      </c>
      <c r="D305" s="10" t="str">
        <f t="shared" si="4"/>
        <v>Banyuates</v>
      </c>
    </row>
    <row r="306" spans="3:4" x14ac:dyDescent="0.3">
      <c r="C306" s="10" t="s">
        <v>572</v>
      </c>
      <c r="D306" s="10" t="str">
        <f t="shared" si="4"/>
        <v>Kamoning</v>
      </c>
    </row>
    <row r="307" spans="3:4" x14ac:dyDescent="0.3">
      <c r="C307" s="10" t="s">
        <v>572</v>
      </c>
      <c r="D307" s="10" t="str">
        <f t="shared" si="4"/>
        <v>Kamoning</v>
      </c>
    </row>
    <row r="308" spans="3:4" x14ac:dyDescent="0.3">
      <c r="C308" s="10" t="s">
        <v>572</v>
      </c>
      <c r="D308" s="10" t="str">
        <f t="shared" si="4"/>
        <v>Kamoning</v>
      </c>
    </row>
    <row r="309" spans="3:4" x14ac:dyDescent="0.3">
      <c r="C309" s="10" t="s">
        <v>459</v>
      </c>
      <c r="D309" s="10" t="str">
        <f t="shared" si="4"/>
        <v>Torjun</v>
      </c>
    </row>
    <row r="310" spans="3:4" x14ac:dyDescent="0.3">
      <c r="C310" s="10" t="s">
        <v>459</v>
      </c>
      <c r="D310" s="10" t="str">
        <f t="shared" si="4"/>
        <v>Torjun</v>
      </c>
    </row>
    <row r="311" spans="3:4" x14ac:dyDescent="0.3">
      <c r="C311" s="10" t="s">
        <v>459</v>
      </c>
      <c r="D311" s="10" t="str">
        <f t="shared" si="4"/>
        <v>Torjun</v>
      </c>
    </row>
    <row r="312" spans="3:4" x14ac:dyDescent="0.3">
      <c r="C312" s="10" t="s">
        <v>562</v>
      </c>
      <c r="D312" s="10" t="str">
        <f t="shared" si="4"/>
        <v>Karangpenang</v>
      </c>
    </row>
    <row r="313" spans="3:4" x14ac:dyDescent="0.3">
      <c r="C313" s="10" t="s">
        <v>571</v>
      </c>
      <c r="D313" s="10" t="str">
        <f t="shared" si="4"/>
        <v>Banyuanyar</v>
      </c>
    </row>
    <row r="314" spans="3:4" x14ac:dyDescent="0.3">
      <c r="C314" s="10" t="s">
        <v>564</v>
      </c>
      <c r="D314" s="10" t="str">
        <f t="shared" si="4"/>
        <v>Robatal</v>
      </c>
    </row>
    <row r="315" spans="3:4" x14ac:dyDescent="0.3">
      <c r="C315" s="10" t="s">
        <v>572</v>
      </c>
      <c r="D315" s="10" t="str">
        <f t="shared" si="4"/>
        <v>Kamoning</v>
      </c>
    </row>
    <row r="316" spans="3:4" x14ac:dyDescent="0.3">
      <c r="C316" s="10" t="s">
        <v>560</v>
      </c>
      <c r="D316" s="10" t="str">
        <f t="shared" si="4"/>
        <v>Sreseh</v>
      </c>
    </row>
    <row r="317" spans="3:4" x14ac:dyDescent="0.3">
      <c r="C317" s="10" t="s">
        <v>560</v>
      </c>
      <c r="D317" s="10" t="str">
        <f t="shared" si="4"/>
        <v>Sreseh</v>
      </c>
    </row>
    <row r="318" spans="3:4" x14ac:dyDescent="0.3">
      <c r="C318" s="10" t="s">
        <v>542</v>
      </c>
      <c r="D318" s="10" t="str">
        <f t="shared" si="4"/>
        <v>Pangarengan</v>
      </c>
    </row>
    <row r="319" spans="3:4" x14ac:dyDescent="0.3">
      <c r="C319" s="10" t="s">
        <v>561</v>
      </c>
      <c r="D319" s="10" t="str">
        <f t="shared" si="4"/>
        <v>Omben</v>
      </c>
    </row>
    <row r="320" spans="3:4" x14ac:dyDescent="0.3">
      <c r="C320" s="10" t="s">
        <v>561</v>
      </c>
      <c r="D320" s="10" t="str">
        <f t="shared" si="4"/>
        <v>Omben</v>
      </c>
    </row>
    <row r="321" spans="3:4" x14ac:dyDescent="0.3">
      <c r="C321" s="10" t="s">
        <v>558</v>
      </c>
      <c r="D321" s="10" t="str">
        <f t="shared" si="4"/>
        <v>Kedungdung</v>
      </c>
    </row>
    <row r="322" spans="3:4" x14ac:dyDescent="0.3">
      <c r="C322" s="10" t="s">
        <v>459</v>
      </c>
      <c r="D322" s="10" t="str">
        <f t="shared" si="4"/>
        <v>Torjun</v>
      </c>
    </row>
    <row r="323" spans="3:4" x14ac:dyDescent="0.3">
      <c r="C323" s="10" t="s">
        <v>572</v>
      </c>
      <c r="D323" s="10" t="str">
        <f t="shared" si="4"/>
        <v>Kamoning</v>
      </c>
    </row>
    <row r="324" spans="3:4" x14ac:dyDescent="0.3">
      <c r="C324" s="10" t="s">
        <v>571</v>
      </c>
      <c r="D324" s="10" t="str">
        <f t="shared" ref="D324:D387" si="5">PROPER(C324)</f>
        <v>Banyuanyar</v>
      </c>
    </row>
    <row r="325" spans="3:4" x14ac:dyDescent="0.3">
      <c r="C325" s="10" t="s">
        <v>568</v>
      </c>
      <c r="D325" s="10" t="str">
        <f t="shared" si="5"/>
        <v>Jrangoan</v>
      </c>
    </row>
    <row r="326" spans="3:4" x14ac:dyDescent="0.3">
      <c r="C326" s="10" t="s">
        <v>568</v>
      </c>
      <c r="D326" s="10" t="str">
        <f t="shared" si="5"/>
        <v>Jrangoan</v>
      </c>
    </row>
    <row r="327" spans="3:4" x14ac:dyDescent="0.3">
      <c r="C327" s="10" t="s">
        <v>560</v>
      </c>
      <c r="D327" s="10" t="str">
        <f t="shared" si="5"/>
        <v>Sreseh</v>
      </c>
    </row>
    <row r="328" spans="3:4" x14ac:dyDescent="0.3">
      <c r="C328" s="10" t="s">
        <v>631</v>
      </c>
      <c r="D328" s="10" t="str">
        <f t="shared" si="5"/>
        <v>Tanjung</v>
      </c>
    </row>
    <row r="329" spans="3:4" x14ac:dyDescent="0.3">
      <c r="C329" s="10" t="s">
        <v>631</v>
      </c>
      <c r="D329" s="10" t="str">
        <f t="shared" si="5"/>
        <v>Tanjung</v>
      </c>
    </row>
    <row r="330" spans="3:4" x14ac:dyDescent="0.3">
      <c r="C330" s="10" t="s">
        <v>562</v>
      </c>
      <c r="D330" s="10" t="str">
        <f t="shared" si="5"/>
        <v>Karangpenang</v>
      </c>
    </row>
    <row r="331" spans="3:4" x14ac:dyDescent="0.3">
      <c r="C331" s="10" t="s">
        <v>568</v>
      </c>
      <c r="D331" s="10" t="str">
        <f t="shared" si="5"/>
        <v>Jrangoan</v>
      </c>
    </row>
    <row r="332" spans="3:4" x14ac:dyDescent="0.3">
      <c r="C332" s="10" t="s">
        <v>568</v>
      </c>
      <c r="D332" s="10" t="str">
        <f t="shared" si="5"/>
        <v>Jrangoan</v>
      </c>
    </row>
    <row r="333" spans="3:4" x14ac:dyDescent="0.3">
      <c r="C333" s="10" t="s">
        <v>542</v>
      </c>
      <c r="D333" s="10" t="str">
        <f t="shared" si="5"/>
        <v>Pangarengan</v>
      </c>
    </row>
    <row r="334" spans="3:4" x14ac:dyDescent="0.3">
      <c r="C334" s="10" t="s">
        <v>542</v>
      </c>
      <c r="D334" s="10" t="str">
        <f t="shared" si="5"/>
        <v>Pangarengan</v>
      </c>
    </row>
    <row r="335" spans="3:4" x14ac:dyDescent="0.3">
      <c r="C335" s="10" t="s">
        <v>542</v>
      </c>
      <c r="D335" s="10" t="str">
        <f t="shared" si="5"/>
        <v>Pangarengan</v>
      </c>
    </row>
    <row r="336" spans="3:4" x14ac:dyDescent="0.3">
      <c r="C336" s="10" t="s">
        <v>571</v>
      </c>
      <c r="D336" s="10" t="str">
        <f t="shared" si="5"/>
        <v>Banyuanyar</v>
      </c>
    </row>
    <row r="337" spans="3:4" x14ac:dyDescent="0.3">
      <c r="C337" s="10" t="s">
        <v>571</v>
      </c>
      <c r="D337" s="10" t="str">
        <f t="shared" si="5"/>
        <v>Banyuanyar</v>
      </c>
    </row>
    <row r="338" spans="3:4" x14ac:dyDescent="0.3">
      <c r="C338" s="10" t="s">
        <v>631</v>
      </c>
      <c r="D338" s="10" t="str">
        <f t="shared" si="5"/>
        <v>Tanjung</v>
      </c>
    </row>
    <row r="339" spans="3:4" x14ac:dyDescent="0.3">
      <c r="C339" s="10" t="s">
        <v>562</v>
      </c>
      <c r="D339" s="10" t="str">
        <f t="shared" si="5"/>
        <v>Karangpenang</v>
      </c>
    </row>
    <row r="340" spans="3:4" x14ac:dyDescent="0.3">
      <c r="C340" s="10" t="s">
        <v>571</v>
      </c>
      <c r="D340" s="10" t="str">
        <f t="shared" si="5"/>
        <v>Banyuanyar</v>
      </c>
    </row>
    <row r="341" spans="3:4" x14ac:dyDescent="0.3">
      <c r="C341" s="10" t="s">
        <v>595</v>
      </c>
      <c r="D341" s="10" t="str">
        <f t="shared" si="5"/>
        <v>Banjar</v>
      </c>
    </row>
    <row r="342" spans="3:4" x14ac:dyDescent="0.3">
      <c r="C342" s="10" t="s">
        <v>595</v>
      </c>
      <c r="D342" s="10" t="str">
        <f t="shared" si="5"/>
        <v>Banjar</v>
      </c>
    </row>
    <row r="343" spans="3:4" x14ac:dyDescent="0.3">
      <c r="C343" s="10" t="s">
        <v>560</v>
      </c>
      <c r="D343" s="10" t="str">
        <f t="shared" si="5"/>
        <v>Sreseh</v>
      </c>
    </row>
    <row r="344" spans="3:4" x14ac:dyDescent="0.3">
      <c r="C344" s="10" t="s">
        <v>455</v>
      </c>
      <c r="D344" s="10" t="str">
        <f t="shared" si="5"/>
        <v>Banyuates</v>
      </c>
    </row>
    <row r="345" spans="3:4" x14ac:dyDescent="0.3">
      <c r="C345" s="10" t="s">
        <v>711</v>
      </c>
      <c r="D345" s="10" t="str">
        <f t="shared" si="5"/>
        <v>Bringkoning</v>
      </c>
    </row>
    <row r="346" spans="3:4" x14ac:dyDescent="0.3">
      <c r="C346" s="10" t="s">
        <v>455</v>
      </c>
      <c r="D346" s="10" t="str">
        <f t="shared" si="5"/>
        <v>Banyuates</v>
      </c>
    </row>
    <row r="347" spans="3:4" x14ac:dyDescent="0.3">
      <c r="C347" s="10" t="s">
        <v>455</v>
      </c>
      <c r="D347" s="10" t="str">
        <f t="shared" si="5"/>
        <v>Banyuates</v>
      </c>
    </row>
    <row r="348" spans="3:4" x14ac:dyDescent="0.3">
      <c r="C348" s="10" t="s">
        <v>455</v>
      </c>
      <c r="D348" s="10" t="str">
        <f t="shared" si="5"/>
        <v>Banyuates</v>
      </c>
    </row>
    <row r="349" spans="3:4" x14ac:dyDescent="0.3">
      <c r="C349" s="10" t="s">
        <v>559</v>
      </c>
      <c r="D349" s="10" t="str">
        <f t="shared" si="5"/>
        <v>Jrengik</v>
      </c>
    </row>
    <row r="350" spans="3:4" x14ac:dyDescent="0.3">
      <c r="C350" s="10" t="s">
        <v>559</v>
      </c>
      <c r="D350" s="10" t="str">
        <f t="shared" si="5"/>
        <v>Jrengik</v>
      </c>
    </row>
    <row r="351" spans="3:4" x14ac:dyDescent="0.3">
      <c r="C351" s="10" t="s">
        <v>568</v>
      </c>
      <c r="D351" s="10" t="str">
        <f t="shared" si="5"/>
        <v>Jrangoan</v>
      </c>
    </row>
    <row r="352" spans="3:4" x14ac:dyDescent="0.3">
      <c r="C352" s="10" t="s">
        <v>568</v>
      </c>
      <c r="D352" s="10" t="str">
        <f t="shared" si="5"/>
        <v>Jrangoan</v>
      </c>
    </row>
    <row r="353" spans="3:4" x14ac:dyDescent="0.3">
      <c r="C353" s="10" t="s">
        <v>568</v>
      </c>
      <c r="D353" s="10" t="str">
        <f t="shared" si="5"/>
        <v>Jrangoan</v>
      </c>
    </row>
    <row r="354" spans="3:4" x14ac:dyDescent="0.3">
      <c r="C354" s="10" t="s">
        <v>564</v>
      </c>
      <c r="D354" s="10" t="str">
        <f t="shared" si="5"/>
        <v>Robatal</v>
      </c>
    </row>
    <row r="355" spans="3:4" x14ac:dyDescent="0.3">
      <c r="C355" s="10" t="s">
        <v>561</v>
      </c>
      <c r="D355" s="10" t="str">
        <f t="shared" si="5"/>
        <v>Omben</v>
      </c>
    </row>
    <row r="356" spans="3:4" x14ac:dyDescent="0.3">
      <c r="C356" s="10" t="s">
        <v>459</v>
      </c>
      <c r="D356" s="10" t="str">
        <f t="shared" si="5"/>
        <v>Torjun</v>
      </c>
    </row>
    <row r="357" spans="3:4" x14ac:dyDescent="0.3">
      <c r="C357" s="10" t="s">
        <v>561</v>
      </c>
      <c r="D357" s="10" t="str">
        <f t="shared" si="5"/>
        <v>Omben</v>
      </c>
    </row>
    <row r="358" spans="3:4" x14ac:dyDescent="0.3">
      <c r="C358" s="10" t="s">
        <v>571</v>
      </c>
      <c r="D358" s="10" t="str">
        <f t="shared" si="5"/>
        <v>Banyuanyar</v>
      </c>
    </row>
    <row r="359" spans="3:4" x14ac:dyDescent="0.3">
      <c r="C359" s="10" t="s">
        <v>571</v>
      </c>
      <c r="D359" s="10" t="str">
        <f t="shared" si="5"/>
        <v>Banyuanyar</v>
      </c>
    </row>
    <row r="360" spans="3:4" x14ac:dyDescent="0.3">
      <c r="C360" s="10" t="s">
        <v>571</v>
      </c>
      <c r="D360" s="10" t="str">
        <f t="shared" si="5"/>
        <v>Banyuanyar</v>
      </c>
    </row>
    <row r="361" spans="3:4" x14ac:dyDescent="0.3">
      <c r="C361" s="10" t="s">
        <v>568</v>
      </c>
      <c r="D361" s="10" t="str">
        <f t="shared" si="5"/>
        <v>Jrangoan</v>
      </c>
    </row>
    <row r="362" spans="3:4" x14ac:dyDescent="0.3">
      <c r="C362" s="10" t="s">
        <v>568</v>
      </c>
      <c r="D362" s="10" t="str">
        <f t="shared" si="5"/>
        <v>Jrangoan</v>
      </c>
    </row>
    <row r="363" spans="3:4" x14ac:dyDescent="0.3">
      <c r="C363" s="10" t="s">
        <v>568</v>
      </c>
      <c r="D363" s="10" t="str">
        <f t="shared" si="5"/>
        <v>Jrangoan</v>
      </c>
    </row>
    <row r="364" spans="3:4" x14ac:dyDescent="0.3">
      <c r="C364" s="10" t="s">
        <v>455</v>
      </c>
      <c r="D364" s="10" t="str">
        <f t="shared" si="5"/>
        <v>Banyuates</v>
      </c>
    </row>
    <row r="365" spans="3:4" x14ac:dyDescent="0.3">
      <c r="C365" s="10" t="s">
        <v>455</v>
      </c>
      <c r="D365" s="10" t="str">
        <f t="shared" si="5"/>
        <v>Banyuates</v>
      </c>
    </row>
    <row r="366" spans="3:4" x14ac:dyDescent="0.3">
      <c r="C366" s="10" t="s">
        <v>459</v>
      </c>
      <c r="D366" s="10" t="str">
        <f t="shared" si="5"/>
        <v>Torjun</v>
      </c>
    </row>
    <row r="367" spans="3:4" x14ac:dyDescent="0.3">
      <c r="C367" s="10" t="s">
        <v>631</v>
      </c>
      <c r="D367" s="10" t="str">
        <f t="shared" si="5"/>
        <v>Tanjung</v>
      </c>
    </row>
    <row r="368" spans="3:4" x14ac:dyDescent="0.3">
      <c r="C368" s="10" t="s">
        <v>560</v>
      </c>
      <c r="D368" s="10" t="str">
        <f t="shared" si="5"/>
        <v>Sreseh</v>
      </c>
    </row>
    <row r="369" spans="3:4" x14ac:dyDescent="0.3">
      <c r="C369" s="10" t="s">
        <v>631</v>
      </c>
      <c r="D369" s="10" t="str">
        <f t="shared" si="5"/>
        <v>Tanjung</v>
      </c>
    </row>
    <row r="370" spans="3:4" x14ac:dyDescent="0.3">
      <c r="C370" s="10" t="s">
        <v>571</v>
      </c>
      <c r="D370" s="10" t="str">
        <f t="shared" si="5"/>
        <v>Banyuanyar</v>
      </c>
    </row>
    <row r="371" spans="3:4" x14ac:dyDescent="0.3">
      <c r="C371" s="10" t="s">
        <v>571</v>
      </c>
      <c r="D371" s="10" t="str">
        <f t="shared" si="5"/>
        <v>Banyuanyar</v>
      </c>
    </row>
    <row r="372" spans="3:4" x14ac:dyDescent="0.3">
      <c r="C372" s="10" t="s">
        <v>559</v>
      </c>
      <c r="D372" s="10" t="str">
        <f t="shared" si="5"/>
        <v>Jrengik</v>
      </c>
    </row>
    <row r="373" spans="3:4" x14ac:dyDescent="0.3">
      <c r="C373" s="10" t="s">
        <v>559</v>
      </c>
      <c r="D373" s="10" t="str">
        <f t="shared" si="5"/>
        <v>Jrengik</v>
      </c>
    </row>
    <row r="374" spans="3:4" x14ac:dyDescent="0.3">
      <c r="C374" s="10" t="s">
        <v>558</v>
      </c>
      <c r="D374" s="10" t="str">
        <f t="shared" si="5"/>
        <v>Kedungdung</v>
      </c>
    </row>
    <row r="375" spans="3:4" x14ac:dyDescent="0.3">
      <c r="C375" s="10" t="s">
        <v>568</v>
      </c>
      <c r="D375" s="10" t="str">
        <f t="shared" si="5"/>
        <v>Jrangoan</v>
      </c>
    </row>
    <row r="376" spans="3:4" x14ac:dyDescent="0.3">
      <c r="C376" s="10" t="s">
        <v>568</v>
      </c>
      <c r="D376" s="10" t="str">
        <f t="shared" si="5"/>
        <v>Jrangoan</v>
      </c>
    </row>
    <row r="377" spans="3:4" x14ac:dyDescent="0.3">
      <c r="C377" s="10" t="s">
        <v>455</v>
      </c>
      <c r="D377" s="10" t="str">
        <f t="shared" si="5"/>
        <v>Banyuates</v>
      </c>
    </row>
    <row r="378" spans="3:4" x14ac:dyDescent="0.3">
      <c r="C378" s="10" t="s">
        <v>562</v>
      </c>
      <c r="D378" s="10" t="str">
        <f t="shared" si="5"/>
        <v>Karangpenang</v>
      </c>
    </row>
    <row r="379" spans="3:4" x14ac:dyDescent="0.3">
      <c r="C379" s="10" t="s">
        <v>535</v>
      </c>
      <c r="D379" s="10" t="str">
        <f t="shared" si="5"/>
        <v>Tambelangan</v>
      </c>
    </row>
    <row r="380" spans="3:4" x14ac:dyDescent="0.3">
      <c r="C380" s="10" t="s">
        <v>572</v>
      </c>
      <c r="D380" s="10" t="str">
        <f t="shared" si="5"/>
        <v>Kamoning</v>
      </c>
    </row>
    <row r="381" spans="3:4" x14ac:dyDescent="0.3">
      <c r="C381" s="10" t="s">
        <v>521</v>
      </c>
      <c r="D381" s="10" t="str">
        <f t="shared" si="5"/>
        <v>Camplong</v>
      </c>
    </row>
    <row r="382" spans="3:4" x14ac:dyDescent="0.3">
      <c r="C382" s="10" t="s">
        <v>562</v>
      </c>
      <c r="D382" s="10" t="str">
        <f t="shared" si="5"/>
        <v>Karangpenang</v>
      </c>
    </row>
    <row r="383" spans="3:4" x14ac:dyDescent="0.3">
      <c r="C383" s="10" t="s">
        <v>631</v>
      </c>
      <c r="D383" s="10" t="str">
        <f t="shared" si="5"/>
        <v>Tanjung</v>
      </c>
    </row>
    <row r="384" spans="3:4" x14ac:dyDescent="0.3">
      <c r="C384" s="10" t="s">
        <v>558</v>
      </c>
      <c r="D384" s="10" t="str">
        <f t="shared" si="5"/>
        <v>Kedungdung</v>
      </c>
    </row>
    <row r="385" spans="3:4" x14ac:dyDescent="0.3">
      <c r="C385" s="10" t="s">
        <v>459</v>
      </c>
      <c r="D385" s="10" t="str">
        <f t="shared" si="5"/>
        <v>Torjun</v>
      </c>
    </row>
    <row r="386" spans="3:4" x14ac:dyDescent="0.3">
      <c r="C386" s="10" t="s">
        <v>711</v>
      </c>
      <c r="D386" s="10" t="str">
        <f t="shared" si="5"/>
        <v>Bringkoning</v>
      </c>
    </row>
    <row r="387" spans="3:4" x14ac:dyDescent="0.3">
      <c r="C387" s="10" t="s">
        <v>535</v>
      </c>
      <c r="D387" s="10" t="str">
        <f t="shared" si="5"/>
        <v>Tambelangan</v>
      </c>
    </row>
    <row r="388" spans="3:4" x14ac:dyDescent="0.3">
      <c r="C388" s="10" t="s">
        <v>572</v>
      </c>
      <c r="D388" s="10" t="str">
        <f t="shared" ref="D388:D451" si="6">PROPER(C388)</f>
        <v>Kamoning</v>
      </c>
    </row>
    <row r="389" spans="3:4" x14ac:dyDescent="0.3">
      <c r="C389" s="10" t="s">
        <v>560</v>
      </c>
      <c r="D389" s="10" t="str">
        <f t="shared" si="6"/>
        <v>Sreseh</v>
      </c>
    </row>
    <row r="390" spans="3:4" x14ac:dyDescent="0.3">
      <c r="C390" s="10" t="s">
        <v>535</v>
      </c>
      <c r="D390" s="10" t="str">
        <f t="shared" si="6"/>
        <v>Tambelangan</v>
      </c>
    </row>
    <row r="391" spans="3:4" x14ac:dyDescent="0.3">
      <c r="C391" s="10" t="s">
        <v>459</v>
      </c>
      <c r="D391" s="10" t="str">
        <f t="shared" si="6"/>
        <v>Torjun</v>
      </c>
    </row>
    <row r="392" spans="3:4" x14ac:dyDescent="0.3">
      <c r="C392" s="10" t="s">
        <v>710</v>
      </c>
      <c r="D392" s="10" t="str">
        <f t="shared" si="6"/>
        <v>Tamberu Barat</v>
      </c>
    </row>
    <row r="393" spans="3:4" x14ac:dyDescent="0.3">
      <c r="C393" s="10" t="s">
        <v>455</v>
      </c>
      <c r="D393" s="10" t="str">
        <f t="shared" si="6"/>
        <v>Banyuates</v>
      </c>
    </row>
    <row r="394" spans="3:4" x14ac:dyDescent="0.3">
      <c r="C394" s="10" t="s">
        <v>711</v>
      </c>
      <c r="D394" s="10" t="str">
        <f t="shared" si="6"/>
        <v>Bringkoning</v>
      </c>
    </row>
    <row r="395" spans="3:4" x14ac:dyDescent="0.3">
      <c r="C395" s="10" t="s">
        <v>521</v>
      </c>
      <c r="D395" s="10" t="str">
        <f t="shared" si="6"/>
        <v>Camplong</v>
      </c>
    </row>
    <row r="396" spans="3:4" x14ac:dyDescent="0.3">
      <c r="C396" s="10" t="s">
        <v>571</v>
      </c>
      <c r="D396" s="10" t="str">
        <f t="shared" si="6"/>
        <v>Banyuanyar</v>
      </c>
    </row>
    <row r="397" spans="3:4" x14ac:dyDescent="0.3">
      <c r="C397" s="10" t="s">
        <v>572</v>
      </c>
      <c r="D397" s="10" t="str">
        <f t="shared" si="6"/>
        <v>Kamoning</v>
      </c>
    </row>
    <row r="398" spans="3:4" x14ac:dyDescent="0.3">
      <c r="C398" s="10" t="s">
        <v>572</v>
      </c>
      <c r="D398" s="10" t="str">
        <f t="shared" si="6"/>
        <v>Kamoning</v>
      </c>
    </row>
    <row r="399" spans="3:4" x14ac:dyDescent="0.3">
      <c r="C399" s="10" t="s">
        <v>710</v>
      </c>
      <c r="D399" s="10" t="str">
        <f t="shared" si="6"/>
        <v>Tamberu Barat</v>
      </c>
    </row>
    <row r="400" spans="3:4" x14ac:dyDescent="0.3">
      <c r="C400" s="10" t="s">
        <v>568</v>
      </c>
      <c r="D400" s="10" t="str">
        <f t="shared" si="6"/>
        <v>Jrangoan</v>
      </c>
    </row>
    <row r="401" spans="3:4" x14ac:dyDescent="0.3">
      <c r="C401" s="10" t="s">
        <v>595</v>
      </c>
      <c r="D401" s="10" t="str">
        <f t="shared" si="6"/>
        <v>Banjar</v>
      </c>
    </row>
    <row r="402" spans="3:4" x14ac:dyDescent="0.3">
      <c r="C402" s="10" t="s">
        <v>595</v>
      </c>
      <c r="D402" s="10" t="str">
        <f t="shared" si="6"/>
        <v>Banjar</v>
      </c>
    </row>
    <row r="403" spans="3:4" x14ac:dyDescent="0.3">
      <c r="C403" s="10" t="s">
        <v>595</v>
      </c>
      <c r="D403" s="10" t="str">
        <f t="shared" si="6"/>
        <v>Banjar</v>
      </c>
    </row>
    <row r="404" spans="3:4" x14ac:dyDescent="0.3">
      <c r="C404" s="10" t="s">
        <v>631</v>
      </c>
      <c r="D404" s="10" t="str">
        <f t="shared" si="6"/>
        <v>Tanjung</v>
      </c>
    </row>
    <row r="405" spans="3:4" x14ac:dyDescent="0.3">
      <c r="C405" s="10" t="s">
        <v>572</v>
      </c>
      <c r="D405" s="10" t="str">
        <f t="shared" si="6"/>
        <v>Kamoning</v>
      </c>
    </row>
    <row r="406" spans="3:4" x14ac:dyDescent="0.3">
      <c r="C406" s="10" t="s">
        <v>572</v>
      </c>
      <c r="D406" s="10" t="str">
        <f t="shared" si="6"/>
        <v>Kamoning</v>
      </c>
    </row>
    <row r="407" spans="3:4" x14ac:dyDescent="0.3">
      <c r="C407" s="10" t="s">
        <v>521</v>
      </c>
      <c r="D407" s="10" t="str">
        <f t="shared" si="6"/>
        <v>Camplong</v>
      </c>
    </row>
    <row r="408" spans="3:4" x14ac:dyDescent="0.3">
      <c r="C408" s="10" t="s">
        <v>535</v>
      </c>
      <c r="D408" s="10" t="str">
        <f t="shared" si="6"/>
        <v>Tambelangan</v>
      </c>
    </row>
    <row r="409" spans="3:4" x14ac:dyDescent="0.3">
      <c r="C409" s="10" t="s">
        <v>564</v>
      </c>
      <c r="D409" s="10" t="str">
        <f t="shared" si="6"/>
        <v>Robatal</v>
      </c>
    </row>
    <row r="410" spans="3:4" x14ac:dyDescent="0.3">
      <c r="C410" s="10" t="s">
        <v>568</v>
      </c>
      <c r="D410" s="10" t="str">
        <f t="shared" si="6"/>
        <v>Jrangoan</v>
      </c>
    </row>
    <row r="411" spans="3:4" x14ac:dyDescent="0.3">
      <c r="C411" s="10" t="s">
        <v>561</v>
      </c>
      <c r="D411" s="10" t="str">
        <f t="shared" si="6"/>
        <v>Omben</v>
      </c>
    </row>
    <row r="412" spans="3:4" x14ac:dyDescent="0.3">
      <c r="C412" s="10" t="s">
        <v>561</v>
      </c>
      <c r="D412" s="10" t="str">
        <f t="shared" si="6"/>
        <v>Omben</v>
      </c>
    </row>
    <row r="413" spans="3:4" x14ac:dyDescent="0.3">
      <c r="C413" s="10" t="s">
        <v>455</v>
      </c>
      <c r="D413" s="10" t="str">
        <f t="shared" si="6"/>
        <v>Banyuates</v>
      </c>
    </row>
    <row r="414" spans="3:4" x14ac:dyDescent="0.3">
      <c r="C414" s="10" t="s">
        <v>559</v>
      </c>
      <c r="D414" s="10" t="str">
        <f t="shared" si="6"/>
        <v>Jrengik</v>
      </c>
    </row>
    <row r="415" spans="3:4" x14ac:dyDescent="0.3">
      <c r="C415" s="10" t="s">
        <v>542</v>
      </c>
      <c r="D415" s="10" t="str">
        <f t="shared" si="6"/>
        <v>Pangarengan</v>
      </c>
    </row>
    <row r="416" spans="3:4" x14ac:dyDescent="0.3">
      <c r="C416" s="10" t="s">
        <v>560</v>
      </c>
      <c r="D416" s="10" t="str">
        <f t="shared" si="6"/>
        <v>Sreseh</v>
      </c>
    </row>
    <row r="417" spans="3:4" x14ac:dyDescent="0.3">
      <c r="C417" s="10" t="s">
        <v>558</v>
      </c>
      <c r="D417" s="10" t="str">
        <f t="shared" si="6"/>
        <v>Kedungdung</v>
      </c>
    </row>
    <row r="418" spans="3:4" x14ac:dyDescent="0.3">
      <c r="C418" s="10" t="s">
        <v>558</v>
      </c>
      <c r="D418" s="10" t="str">
        <f t="shared" si="6"/>
        <v>Kedungdung</v>
      </c>
    </row>
    <row r="419" spans="3:4" x14ac:dyDescent="0.3">
      <c r="C419" s="10" t="s">
        <v>568</v>
      </c>
      <c r="D419" s="10" t="str">
        <f t="shared" si="6"/>
        <v>Jrangoan</v>
      </c>
    </row>
    <row r="420" spans="3:4" x14ac:dyDescent="0.3">
      <c r="C420" s="10" t="s">
        <v>521</v>
      </c>
      <c r="D420" s="10" t="str">
        <f t="shared" si="6"/>
        <v>Camplong</v>
      </c>
    </row>
    <row r="421" spans="3:4" x14ac:dyDescent="0.3">
      <c r="C421" s="10" t="s">
        <v>561</v>
      </c>
      <c r="D421" s="10" t="str">
        <f t="shared" si="6"/>
        <v>Omben</v>
      </c>
    </row>
    <row r="422" spans="3:4" x14ac:dyDescent="0.3">
      <c r="C422" s="10" t="s">
        <v>572</v>
      </c>
      <c r="D422" s="10" t="str">
        <f t="shared" si="6"/>
        <v>Kamoning</v>
      </c>
    </row>
    <row r="423" spans="3:4" x14ac:dyDescent="0.3">
      <c r="C423" s="10" t="s">
        <v>572</v>
      </c>
      <c r="D423" s="10" t="str">
        <f t="shared" si="6"/>
        <v>Kamoning</v>
      </c>
    </row>
    <row r="424" spans="3:4" x14ac:dyDescent="0.3">
      <c r="C424" s="10" t="s">
        <v>571</v>
      </c>
      <c r="D424" s="10" t="str">
        <f t="shared" si="6"/>
        <v>Banyuanyar</v>
      </c>
    </row>
    <row r="425" spans="3:4" x14ac:dyDescent="0.3">
      <c r="C425" s="10" t="s">
        <v>571</v>
      </c>
      <c r="D425" s="10" t="str">
        <f t="shared" si="6"/>
        <v>Banyuanyar</v>
      </c>
    </row>
    <row r="426" spans="3:4" x14ac:dyDescent="0.3">
      <c r="C426" s="10" t="s">
        <v>631</v>
      </c>
      <c r="D426" s="10" t="str">
        <f t="shared" si="6"/>
        <v>Tanjung</v>
      </c>
    </row>
    <row r="427" spans="3:4" x14ac:dyDescent="0.3">
      <c r="C427" s="10" t="s">
        <v>535</v>
      </c>
      <c r="D427" s="10" t="str">
        <f t="shared" si="6"/>
        <v>Tambelangan</v>
      </c>
    </row>
    <row r="428" spans="3:4" x14ac:dyDescent="0.3">
      <c r="C428" s="10" t="s">
        <v>572</v>
      </c>
      <c r="D428" s="10" t="str">
        <f t="shared" si="6"/>
        <v>Kamoning</v>
      </c>
    </row>
    <row r="429" spans="3:4" x14ac:dyDescent="0.3">
      <c r="C429" s="10" t="s">
        <v>568</v>
      </c>
      <c r="D429" s="10" t="str">
        <f t="shared" si="6"/>
        <v>Jrangoan</v>
      </c>
    </row>
    <row r="430" spans="3:4" x14ac:dyDescent="0.3">
      <c r="C430" s="10" t="s">
        <v>571</v>
      </c>
      <c r="D430" s="10" t="str">
        <f t="shared" si="6"/>
        <v>Banyuanyar</v>
      </c>
    </row>
    <row r="431" spans="3:4" x14ac:dyDescent="0.3">
      <c r="C431" s="10" t="s">
        <v>571</v>
      </c>
      <c r="D431" s="10" t="str">
        <f t="shared" si="6"/>
        <v>Banyuanyar</v>
      </c>
    </row>
    <row r="432" spans="3:4" x14ac:dyDescent="0.3">
      <c r="C432" s="10" t="s">
        <v>571</v>
      </c>
      <c r="D432" s="10" t="str">
        <f t="shared" si="6"/>
        <v>Banyuanyar</v>
      </c>
    </row>
    <row r="433" spans="3:4" x14ac:dyDescent="0.3">
      <c r="C433" s="10" t="s">
        <v>571</v>
      </c>
      <c r="D433" s="10" t="str">
        <f t="shared" si="6"/>
        <v>Banyuanyar</v>
      </c>
    </row>
    <row r="434" spans="3:4" x14ac:dyDescent="0.3">
      <c r="C434" s="10" t="s">
        <v>535</v>
      </c>
      <c r="D434" s="10" t="str">
        <f t="shared" si="6"/>
        <v>Tambelangan</v>
      </c>
    </row>
    <row r="435" spans="3:4" x14ac:dyDescent="0.3">
      <c r="C435" s="10" t="s">
        <v>564</v>
      </c>
      <c r="D435" s="10" t="str">
        <f t="shared" si="6"/>
        <v>Robatal</v>
      </c>
    </row>
    <row r="436" spans="3:4" x14ac:dyDescent="0.3">
      <c r="C436" s="10" t="s">
        <v>572</v>
      </c>
      <c r="D436" s="10" t="str">
        <f t="shared" si="6"/>
        <v>Kamoning</v>
      </c>
    </row>
    <row r="437" spans="3:4" x14ac:dyDescent="0.3">
      <c r="C437" s="10" t="s">
        <v>542</v>
      </c>
      <c r="D437" s="10" t="str">
        <f t="shared" si="6"/>
        <v>Pangarengan</v>
      </c>
    </row>
    <row r="438" spans="3:4" x14ac:dyDescent="0.3">
      <c r="C438" s="10" t="s">
        <v>453</v>
      </c>
      <c r="D438" s="10" t="str">
        <f t="shared" si="6"/>
        <v>Panggung</v>
      </c>
    </row>
    <row r="439" spans="3:4" x14ac:dyDescent="0.3">
      <c r="C439" s="10" t="s">
        <v>572</v>
      </c>
      <c r="D439" s="10" t="str">
        <f t="shared" si="6"/>
        <v>Kamoning</v>
      </c>
    </row>
    <row r="440" spans="3:4" x14ac:dyDescent="0.3">
      <c r="C440" s="10" t="s">
        <v>572</v>
      </c>
      <c r="D440" s="10" t="str">
        <f t="shared" si="6"/>
        <v>Kamoning</v>
      </c>
    </row>
    <row r="441" spans="3:4" x14ac:dyDescent="0.3">
      <c r="C441" s="10" t="s">
        <v>561</v>
      </c>
      <c r="D441" s="10" t="str">
        <f t="shared" si="6"/>
        <v>Omben</v>
      </c>
    </row>
    <row r="442" spans="3:4" x14ac:dyDescent="0.3">
      <c r="C442" s="10" t="s">
        <v>535</v>
      </c>
      <c r="D442" s="10" t="str">
        <f t="shared" si="6"/>
        <v>Tambelangan</v>
      </c>
    </row>
    <row r="443" spans="3:4" x14ac:dyDescent="0.3">
      <c r="C443" s="10" t="s">
        <v>631</v>
      </c>
      <c r="D443" s="10" t="str">
        <f t="shared" si="6"/>
        <v>Tanjung</v>
      </c>
    </row>
    <row r="444" spans="3:4" x14ac:dyDescent="0.3">
      <c r="C444" s="10" t="s">
        <v>571</v>
      </c>
      <c r="D444" s="10" t="str">
        <f t="shared" si="6"/>
        <v>Banyuanyar</v>
      </c>
    </row>
    <row r="445" spans="3:4" x14ac:dyDescent="0.3">
      <c r="C445" s="10" t="s">
        <v>603</v>
      </c>
      <c r="D445" s="10" t="str">
        <f t="shared" si="6"/>
        <v>Rongtengah</v>
      </c>
    </row>
    <row r="446" spans="3:4" x14ac:dyDescent="0.3">
      <c r="C446" s="10" t="s">
        <v>571</v>
      </c>
      <c r="D446" s="10" t="str">
        <f t="shared" si="6"/>
        <v>Banyuanyar</v>
      </c>
    </row>
    <row r="447" spans="3:4" x14ac:dyDescent="0.3">
      <c r="C447" s="10" t="s">
        <v>587</v>
      </c>
      <c r="D447" s="10" t="str">
        <f t="shared" si="6"/>
        <v>Temoran</v>
      </c>
    </row>
    <row r="448" spans="3:4" x14ac:dyDescent="0.3">
      <c r="C448" s="10" t="s">
        <v>631</v>
      </c>
      <c r="D448" s="10" t="str">
        <f t="shared" si="6"/>
        <v>Tanjung</v>
      </c>
    </row>
    <row r="449" spans="3:4" x14ac:dyDescent="0.3">
      <c r="C449" s="10" t="s">
        <v>572</v>
      </c>
      <c r="D449" s="10" t="str">
        <f t="shared" si="6"/>
        <v>Kamoning</v>
      </c>
    </row>
    <row r="450" spans="3:4" x14ac:dyDescent="0.3">
      <c r="C450" s="10" t="s">
        <v>571</v>
      </c>
      <c r="D450" s="10" t="str">
        <f t="shared" si="6"/>
        <v>Banyuanyar</v>
      </c>
    </row>
    <row r="451" spans="3:4" x14ac:dyDescent="0.3">
      <c r="C451" s="10" t="s">
        <v>561</v>
      </c>
      <c r="D451" s="10" t="str">
        <f t="shared" si="6"/>
        <v>Omben</v>
      </c>
    </row>
    <row r="452" spans="3:4" x14ac:dyDescent="0.3">
      <c r="C452" s="10" t="s">
        <v>521</v>
      </c>
      <c r="D452" s="10" t="str">
        <f t="shared" ref="D452:D489" si="7">PROPER(C452)</f>
        <v>Camplong</v>
      </c>
    </row>
    <row r="453" spans="3:4" x14ac:dyDescent="0.3">
      <c r="C453" s="10" t="s">
        <v>558</v>
      </c>
      <c r="D453" s="10" t="str">
        <f t="shared" si="7"/>
        <v>Kedungdung</v>
      </c>
    </row>
    <row r="454" spans="3:4" x14ac:dyDescent="0.3">
      <c r="C454" s="10" t="s">
        <v>572</v>
      </c>
      <c r="D454" s="10" t="str">
        <f t="shared" si="7"/>
        <v>Kamoning</v>
      </c>
    </row>
    <row r="455" spans="3:4" x14ac:dyDescent="0.3">
      <c r="C455" s="10" t="s">
        <v>572</v>
      </c>
      <c r="D455" s="10" t="str">
        <f t="shared" si="7"/>
        <v>Kamoning</v>
      </c>
    </row>
    <row r="456" spans="3:4" x14ac:dyDescent="0.3">
      <c r="C456" s="10" t="s">
        <v>631</v>
      </c>
      <c r="D456" s="10" t="str">
        <f t="shared" si="7"/>
        <v>Tanjung</v>
      </c>
    </row>
    <row r="457" spans="3:4" x14ac:dyDescent="0.3">
      <c r="C457" s="10" t="s">
        <v>730</v>
      </c>
      <c r="D457" s="10" t="str">
        <f t="shared" si="7"/>
        <v>Banyunyar</v>
      </c>
    </row>
    <row r="458" spans="3:4" x14ac:dyDescent="0.3">
      <c r="C458" s="10" t="s">
        <v>595</v>
      </c>
      <c r="D458" s="10" t="str">
        <f t="shared" si="7"/>
        <v>Banjar</v>
      </c>
    </row>
    <row r="459" spans="3:4" x14ac:dyDescent="0.3">
      <c r="C459" s="10" t="s">
        <v>730</v>
      </c>
      <c r="D459" s="10" t="str">
        <f t="shared" si="7"/>
        <v>Banyunyar</v>
      </c>
    </row>
    <row r="460" spans="3:4" x14ac:dyDescent="0.3">
      <c r="C460" s="10" t="s">
        <v>572</v>
      </c>
      <c r="D460" s="10" t="str">
        <f t="shared" si="7"/>
        <v>Kamoning</v>
      </c>
    </row>
    <row r="461" spans="3:4" x14ac:dyDescent="0.3">
      <c r="C461" s="10" t="s">
        <v>560</v>
      </c>
      <c r="D461" s="10" t="str">
        <f t="shared" si="7"/>
        <v>Sreseh</v>
      </c>
    </row>
    <row r="462" spans="3:4" x14ac:dyDescent="0.3">
      <c r="C462" s="10" t="s">
        <v>572</v>
      </c>
      <c r="D462" s="10" t="str">
        <f t="shared" si="7"/>
        <v>Kamoning</v>
      </c>
    </row>
    <row r="463" spans="3:4" x14ac:dyDescent="0.3">
      <c r="C463" s="10" t="s">
        <v>595</v>
      </c>
      <c r="D463" s="10" t="str">
        <f t="shared" si="7"/>
        <v>Banjar</v>
      </c>
    </row>
    <row r="464" spans="3:4" x14ac:dyDescent="0.3">
      <c r="C464" s="10" t="s">
        <v>571</v>
      </c>
      <c r="D464" s="10" t="str">
        <f t="shared" si="7"/>
        <v>Banyuanyar</v>
      </c>
    </row>
    <row r="465" spans="3:4" x14ac:dyDescent="0.3">
      <c r="C465" s="10" t="s">
        <v>571</v>
      </c>
      <c r="D465" s="10" t="str">
        <f t="shared" si="7"/>
        <v>Banyuanyar</v>
      </c>
    </row>
    <row r="466" spans="3:4" x14ac:dyDescent="0.3">
      <c r="C466" s="10" t="s">
        <v>455</v>
      </c>
      <c r="D466" s="10" t="str">
        <f t="shared" si="7"/>
        <v>Banyuates</v>
      </c>
    </row>
    <row r="467" spans="3:4" x14ac:dyDescent="0.3">
      <c r="C467" s="10" t="s">
        <v>571</v>
      </c>
      <c r="D467" s="10" t="str">
        <f t="shared" si="7"/>
        <v>Banyuanyar</v>
      </c>
    </row>
    <row r="468" spans="3:4" x14ac:dyDescent="0.3">
      <c r="C468" s="10" t="s">
        <v>542</v>
      </c>
      <c r="D468" s="10" t="str">
        <f t="shared" si="7"/>
        <v>Pangarengan</v>
      </c>
    </row>
    <row r="469" spans="3:4" x14ac:dyDescent="0.3">
      <c r="C469" s="10" t="s">
        <v>572</v>
      </c>
      <c r="D469" s="10" t="str">
        <f t="shared" si="7"/>
        <v>Kamoning</v>
      </c>
    </row>
    <row r="470" spans="3:4" x14ac:dyDescent="0.3">
      <c r="C470" s="10" t="s">
        <v>561</v>
      </c>
      <c r="D470" s="10" t="str">
        <f t="shared" si="7"/>
        <v>Omben</v>
      </c>
    </row>
    <row r="471" spans="3:4" x14ac:dyDescent="0.3">
      <c r="C471" s="10" t="s">
        <v>521</v>
      </c>
      <c r="D471" s="10" t="str">
        <f t="shared" si="7"/>
        <v>Camplong</v>
      </c>
    </row>
    <row r="472" spans="3:4" x14ac:dyDescent="0.3">
      <c r="C472" s="10" t="s">
        <v>631</v>
      </c>
      <c r="D472" s="10" t="str">
        <f t="shared" si="7"/>
        <v>Tanjung</v>
      </c>
    </row>
    <row r="473" spans="3:4" x14ac:dyDescent="0.3">
      <c r="C473" s="10" t="s">
        <v>631</v>
      </c>
      <c r="D473" s="10" t="str">
        <f t="shared" si="7"/>
        <v>Tanjung</v>
      </c>
    </row>
    <row r="474" spans="3:4" x14ac:dyDescent="0.3">
      <c r="C474" s="10" t="s">
        <v>631</v>
      </c>
      <c r="D474" s="10" t="str">
        <f t="shared" si="7"/>
        <v>Tanjung</v>
      </c>
    </row>
    <row r="475" spans="3:4" x14ac:dyDescent="0.3">
      <c r="C475" s="10" t="s">
        <v>571</v>
      </c>
      <c r="D475" s="10" t="str">
        <f t="shared" si="7"/>
        <v>Banyuanyar</v>
      </c>
    </row>
    <row r="476" spans="3:4" x14ac:dyDescent="0.3">
      <c r="C476" s="10" t="s">
        <v>561</v>
      </c>
      <c r="D476" s="10" t="str">
        <f t="shared" si="7"/>
        <v>Omben</v>
      </c>
    </row>
    <row r="477" spans="3:4" x14ac:dyDescent="0.3">
      <c r="C477" s="10" t="s">
        <v>571</v>
      </c>
      <c r="D477" s="10" t="str">
        <f t="shared" si="7"/>
        <v>Banyuanyar</v>
      </c>
    </row>
    <row r="478" spans="3:4" x14ac:dyDescent="0.3">
      <c r="C478" s="10" t="s">
        <v>571</v>
      </c>
      <c r="D478" s="10" t="str">
        <f t="shared" si="7"/>
        <v>Banyuanyar</v>
      </c>
    </row>
    <row r="479" spans="3:4" x14ac:dyDescent="0.3">
      <c r="C479" s="10" t="s">
        <v>631</v>
      </c>
      <c r="D479" s="10" t="str">
        <f t="shared" si="7"/>
        <v>Tanjung</v>
      </c>
    </row>
    <row r="480" spans="3:4" x14ac:dyDescent="0.3">
      <c r="C480" s="10" t="s">
        <v>571</v>
      </c>
      <c r="D480" s="10" t="str">
        <f t="shared" si="7"/>
        <v>Banyuanyar</v>
      </c>
    </row>
    <row r="481" spans="3:4" x14ac:dyDescent="0.3">
      <c r="C481" s="10" t="s">
        <v>572</v>
      </c>
      <c r="D481" s="10" t="str">
        <f t="shared" si="7"/>
        <v>Kamoning</v>
      </c>
    </row>
    <row r="482" spans="3:4" x14ac:dyDescent="0.3">
      <c r="C482" s="10" t="s">
        <v>571</v>
      </c>
      <c r="D482" s="10" t="str">
        <f t="shared" si="7"/>
        <v>Banyuanyar</v>
      </c>
    </row>
    <row r="483" spans="3:4" x14ac:dyDescent="0.3">
      <c r="C483" s="10" t="s">
        <v>572</v>
      </c>
      <c r="D483" s="10" t="str">
        <f t="shared" si="7"/>
        <v>Kamoning</v>
      </c>
    </row>
    <row r="484" spans="3:4" x14ac:dyDescent="0.3">
      <c r="C484" s="10" t="s">
        <v>571</v>
      </c>
      <c r="D484" s="10" t="str">
        <f t="shared" si="7"/>
        <v>Banyuanyar</v>
      </c>
    </row>
    <row r="485" spans="3:4" x14ac:dyDescent="0.3">
      <c r="C485" s="10" t="s">
        <v>571</v>
      </c>
      <c r="D485" s="10" t="str">
        <f t="shared" si="7"/>
        <v>Banyuanyar</v>
      </c>
    </row>
    <row r="486" spans="3:4" x14ac:dyDescent="0.3">
      <c r="C486" s="10" t="s">
        <v>595</v>
      </c>
      <c r="D486" s="10" t="str">
        <f t="shared" si="7"/>
        <v>Banjar</v>
      </c>
    </row>
    <row r="487" spans="3:4" x14ac:dyDescent="0.3">
      <c r="C487" s="10" t="s">
        <v>571</v>
      </c>
      <c r="D487" s="10" t="str">
        <f t="shared" si="7"/>
        <v>Banyuanyar</v>
      </c>
    </row>
    <row r="488" spans="3:4" x14ac:dyDescent="0.3">
      <c r="C488" s="10" t="s">
        <v>631</v>
      </c>
      <c r="D488" s="10" t="str">
        <f t="shared" si="7"/>
        <v>Tanjung</v>
      </c>
    </row>
    <row r="489" spans="3:4" x14ac:dyDescent="0.3">
      <c r="C489" s="10" t="s">
        <v>561</v>
      </c>
      <c r="D489" s="10" t="str">
        <f t="shared" si="7"/>
        <v>Omben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0"/>
  <sheetViews>
    <sheetView topLeftCell="C1" zoomScale="83" zoomScaleNormal="83" workbookViewId="0">
      <selection activeCell="M468" sqref="M468:N489"/>
    </sheetView>
  </sheetViews>
  <sheetFormatPr defaultColWidth="8.88671875" defaultRowHeight="14.4" x14ac:dyDescent="0.3"/>
  <cols>
    <col min="1" max="1" width="13" style="97" customWidth="1"/>
    <col min="2" max="6" width="13.44140625" style="97" customWidth="1"/>
    <col min="7" max="7" width="25.44140625" style="97" customWidth="1"/>
    <col min="8" max="8" width="21.44140625" style="97" bestFit="1" customWidth="1"/>
    <col min="9" max="9" width="20.109375" style="97" bestFit="1" customWidth="1"/>
    <col min="10" max="10" width="14.5546875" style="97" customWidth="1"/>
    <col min="11" max="11" width="14.109375" style="97" customWidth="1"/>
    <col min="12" max="12" width="16.109375" style="97" customWidth="1"/>
    <col min="13" max="14" width="14.5546875" style="88" customWidth="1"/>
    <col min="15" max="16" width="14.5546875" style="97" customWidth="1"/>
    <col min="17" max="17" width="15.33203125" style="97" bestFit="1" customWidth="1"/>
    <col min="18" max="16384" width="8.88671875" style="97"/>
  </cols>
  <sheetData>
    <row r="1" spans="1:17" ht="15.6" x14ac:dyDescent="0.3">
      <c r="A1" s="21" t="s">
        <v>895</v>
      </c>
      <c r="B1" s="20" t="s">
        <v>896</v>
      </c>
      <c r="C1" s="22" t="s">
        <v>897</v>
      </c>
      <c r="D1" s="22" t="s">
        <v>898</v>
      </c>
      <c r="E1" s="22" t="s">
        <v>899</v>
      </c>
      <c r="F1" s="22" t="s">
        <v>900</v>
      </c>
      <c r="G1" s="20" t="s">
        <v>901</v>
      </c>
      <c r="H1" s="23" t="s">
        <v>902</v>
      </c>
      <c r="I1" s="20" t="s">
        <v>903</v>
      </c>
      <c r="J1" s="20" t="s">
        <v>904</v>
      </c>
      <c r="K1" s="20" t="s">
        <v>905</v>
      </c>
      <c r="L1" s="20" t="s">
        <v>906</v>
      </c>
      <c r="M1" s="83" t="s">
        <v>907</v>
      </c>
      <c r="N1" s="83" t="s">
        <v>908</v>
      </c>
      <c r="O1" s="22" t="s">
        <v>909</v>
      </c>
      <c r="P1" s="24" t="s">
        <v>910</v>
      </c>
      <c r="Q1" s="554" t="s">
        <v>1566</v>
      </c>
    </row>
    <row r="2" spans="1:17" hidden="1" x14ac:dyDescent="0.3">
      <c r="A2" s="7">
        <v>48</v>
      </c>
      <c r="B2" s="6"/>
      <c r="C2" s="6" t="s">
        <v>81</v>
      </c>
      <c r="D2" s="25" t="s">
        <v>359</v>
      </c>
      <c r="E2" s="25" t="s">
        <v>359</v>
      </c>
      <c r="F2" s="25" t="s">
        <v>359</v>
      </c>
      <c r="G2" s="6" t="s">
        <v>634</v>
      </c>
      <c r="H2" s="26" t="s">
        <v>30</v>
      </c>
      <c r="I2" s="6" t="s">
        <v>576</v>
      </c>
      <c r="J2" s="6"/>
      <c r="K2" s="6"/>
      <c r="L2" s="6" t="s">
        <v>849</v>
      </c>
      <c r="M2" s="86">
        <v>-7.0800505999999999</v>
      </c>
      <c r="N2" s="92">
        <v>113.2097474</v>
      </c>
      <c r="O2" s="6">
        <f>ROUND(Table13[[#This Row],[Column13]],7)</f>
        <v>-7.0800505999999999</v>
      </c>
      <c r="P2" s="6">
        <f>ROUND(Table13[[#This Row],[Column14]],7)</f>
        <v>113.2097474</v>
      </c>
      <c r="Q2" s="555"/>
    </row>
    <row r="3" spans="1:17" hidden="1" x14ac:dyDescent="0.3">
      <c r="A3" s="7">
        <v>236</v>
      </c>
      <c r="B3" s="6"/>
      <c r="C3" s="6" t="s">
        <v>230</v>
      </c>
      <c r="D3" s="25" t="s">
        <v>359</v>
      </c>
      <c r="E3" s="25" t="s">
        <v>359</v>
      </c>
      <c r="F3" s="25" t="s">
        <v>359</v>
      </c>
      <c r="G3" s="6" t="s">
        <v>403</v>
      </c>
      <c r="H3" s="27" t="s">
        <v>30</v>
      </c>
      <c r="I3" s="6" t="s">
        <v>846</v>
      </c>
      <c r="J3" s="6"/>
      <c r="K3" s="6"/>
      <c r="L3" s="6" t="s">
        <v>849</v>
      </c>
      <c r="M3" s="86">
        <v>-7.0798951409414759</v>
      </c>
      <c r="N3" s="86">
        <v>113.21003192934353</v>
      </c>
      <c r="O3" s="6">
        <f>ROUND(Table13[[#This Row],[Column13]],7)</f>
        <v>-7.0798950999999999</v>
      </c>
      <c r="P3" s="6">
        <f>ROUND(Table13[[#This Row],[Column14]],7)</f>
        <v>113.2100319</v>
      </c>
    </row>
    <row r="4" spans="1:17" hidden="1" x14ac:dyDescent="0.3">
      <c r="A4" s="3">
        <v>237</v>
      </c>
      <c r="C4" s="97" t="s">
        <v>150</v>
      </c>
      <c r="D4" s="18" t="s">
        <v>359</v>
      </c>
      <c r="E4" s="18" t="s">
        <v>359</v>
      </c>
      <c r="F4" s="18" t="s">
        <v>359</v>
      </c>
      <c r="G4" s="97" t="s">
        <v>29</v>
      </c>
      <c r="H4" s="97" t="s">
        <v>30</v>
      </c>
      <c r="I4" s="97" t="s">
        <v>576</v>
      </c>
      <c r="L4" s="97" t="s">
        <v>849</v>
      </c>
      <c r="M4" s="86">
        <v>-7.0798722895473611</v>
      </c>
      <c r="N4" s="86">
        <v>113.20990551034511</v>
      </c>
      <c r="O4" s="6">
        <f>ROUND(Table13[[#This Row],[Column13]],7)</f>
        <v>-7.0798722999999999</v>
      </c>
      <c r="P4" s="6">
        <f>ROUND(Table13[[#This Row],[Column14]],7)</f>
        <v>113.2099055</v>
      </c>
    </row>
    <row r="5" spans="1:17" hidden="1" x14ac:dyDescent="0.3">
      <c r="A5" s="3">
        <v>238</v>
      </c>
      <c r="C5" s="97" t="s">
        <v>231</v>
      </c>
      <c r="D5" s="18" t="s">
        <v>359</v>
      </c>
      <c r="E5" s="18" t="s">
        <v>359</v>
      </c>
      <c r="F5" s="18" t="s">
        <v>359</v>
      </c>
      <c r="G5" s="97" t="s">
        <v>29</v>
      </c>
      <c r="H5" s="97" t="s">
        <v>30</v>
      </c>
      <c r="I5" s="97" t="s">
        <v>576</v>
      </c>
      <c r="L5" s="97" t="s">
        <v>849</v>
      </c>
      <c r="M5" s="86">
        <v>-7.0797750084209277</v>
      </c>
      <c r="N5" s="86">
        <v>113.20987127106656</v>
      </c>
      <c r="O5" s="6">
        <f>ROUND(Table13[[#This Row],[Column13]],7)</f>
        <v>-7.0797749999999997</v>
      </c>
      <c r="P5" s="6">
        <f>ROUND(Table13[[#This Row],[Column14]],7)</f>
        <v>113.2098713</v>
      </c>
    </row>
    <row r="6" spans="1:17" hidden="1" x14ac:dyDescent="0.3">
      <c r="A6" s="3">
        <v>239</v>
      </c>
      <c r="C6" s="97" t="s">
        <v>69</v>
      </c>
      <c r="D6" s="18" t="s">
        <v>359</v>
      </c>
      <c r="E6" s="18" t="s">
        <v>359</v>
      </c>
      <c r="F6" s="18" t="s">
        <v>359</v>
      </c>
      <c r="G6" s="97" t="s">
        <v>29</v>
      </c>
      <c r="H6" s="97" t="s">
        <v>30</v>
      </c>
      <c r="I6" s="97" t="s">
        <v>847</v>
      </c>
      <c r="L6" s="97" t="s">
        <v>849</v>
      </c>
      <c r="M6" s="86">
        <v>-7.0794010045630582</v>
      </c>
      <c r="N6" s="86">
        <v>113.21072082229345</v>
      </c>
      <c r="O6" s="6">
        <f>ROUND(Table13[[#This Row],[Column13]],7)</f>
        <v>-7.0794009999999998</v>
      </c>
      <c r="P6" s="6">
        <f>ROUND(Table13[[#This Row],[Column14]],7)</f>
        <v>113.2107208</v>
      </c>
    </row>
    <row r="7" spans="1:17" hidden="1" x14ac:dyDescent="0.3">
      <c r="A7" s="3">
        <v>250</v>
      </c>
      <c r="C7" s="97" t="s">
        <v>237</v>
      </c>
      <c r="D7" s="18" t="s">
        <v>359</v>
      </c>
      <c r="E7" s="18" t="s">
        <v>359</v>
      </c>
      <c r="F7" s="18" t="s">
        <v>359</v>
      </c>
      <c r="G7" s="97" t="s">
        <v>410</v>
      </c>
      <c r="H7" s="97" t="s">
        <v>30</v>
      </c>
      <c r="I7" s="97" t="s">
        <v>576</v>
      </c>
      <c r="L7" s="97" t="s">
        <v>849</v>
      </c>
      <c r="M7" s="86">
        <v>-7.0791752231291998</v>
      </c>
      <c r="N7" s="86">
        <v>113.2105266058591</v>
      </c>
      <c r="O7" s="6">
        <f>ROUND(Table13[[#This Row],[Column13]],7)</f>
        <v>-7.0791751999999999</v>
      </c>
      <c r="P7" s="6">
        <f>ROUND(Table13[[#This Row],[Column14]],7)</f>
        <v>113.21052659999999</v>
      </c>
    </row>
    <row r="8" spans="1:17" hidden="1" x14ac:dyDescent="0.3">
      <c r="A8" s="3">
        <v>251</v>
      </c>
      <c r="C8" s="97" t="s">
        <v>238</v>
      </c>
      <c r="D8" s="18" t="s">
        <v>359</v>
      </c>
      <c r="E8" s="18" t="s">
        <v>359</v>
      </c>
      <c r="F8" s="18" t="s">
        <v>359</v>
      </c>
      <c r="G8" s="97" t="s">
        <v>411</v>
      </c>
      <c r="H8" s="97" t="s">
        <v>30</v>
      </c>
      <c r="I8" s="97" t="s">
        <v>849</v>
      </c>
      <c r="L8" s="97" t="s">
        <v>849</v>
      </c>
      <c r="M8" s="86">
        <v>-7.0796772514859514</v>
      </c>
      <c r="N8" s="86">
        <v>113.21001213513489</v>
      </c>
      <c r="O8" s="6">
        <f>ROUND(Table13[[#This Row],[Column13]],7)</f>
        <v>-7.0796773000000002</v>
      </c>
      <c r="P8" s="6">
        <f>ROUND(Table13[[#This Row],[Column14]],7)</f>
        <v>113.2100121</v>
      </c>
    </row>
    <row r="9" spans="1:17" hidden="1" x14ac:dyDescent="0.3">
      <c r="A9" s="3">
        <v>259</v>
      </c>
      <c r="C9" s="97" t="s">
        <v>244</v>
      </c>
      <c r="D9" s="18" t="s">
        <v>359</v>
      </c>
      <c r="E9" s="18" t="s">
        <v>359</v>
      </c>
      <c r="F9" s="18" t="s">
        <v>359</v>
      </c>
      <c r="G9" s="97" t="s">
        <v>418</v>
      </c>
      <c r="H9" s="97" t="s">
        <v>30</v>
      </c>
      <c r="I9" s="97" t="s">
        <v>849</v>
      </c>
      <c r="L9" s="97" t="s">
        <v>849</v>
      </c>
      <c r="M9" s="86">
        <v>-7.0798414086456978</v>
      </c>
      <c r="N9" s="86">
        <v>113.21051860001455</v>
      </c>
      <c r="O9" s="6">
        <f>ROUND(Table13[[#This Row],[Column13]],7)</f>
        <v>-7.0798414000000003</v>
      </c>
      <c r="P9" s="6">
        <f>ROUND(Table13[[#This Row],[Column14]],7)</f>
        <v>113.2105186</v>
      </c>
    </row>
    <row r="10" spans="1:17" hidden="1" x14ac:dyDescent="0.3">
      <c r="A10" s="3">
        <v>260</v>
      </c>
      <c r="C10" s="97" t="s">
        <v>126</v>
      </c>
      <c r="D10" s="18" t="s">
        <v>359</v>
      </c>
      <c r="E10" s="18" t="s">
        <v>359</v>
      </c>
      <c r="F10" s="18" t="s">
        <v>359</v>
      </c>
      <c r="G10" s="97" t="s">
        <v>419</v>
      </c>
      <c r="H10" s="97" t="s">
        <v>30</v>
      </c>
      <c r="I10" s="97" t="s">
        <v>853</v>
      </c>
      <c r="L10" s="97" t="s">
        <v>849</v>
      </c>
      <c r="M10" s="86">
        <v>-7.0797202881733856</v>
      </c>
      <c r="N10" s="86">
        <v>113.21022548941821</v>
      </c>
      <c r="O10" s="6">
        <f>ROUND(Table13[[#This Row],[Column13]],7)</f>
        <v>-7.0797203</v>
      </c>
      <c r="P10" s="6">
        <f>ROUND(Table13[[#This Row],[Column14]],7)</f>
        <v>113.21022550000001</v>
      </c>
    </row>
    <row r="11" spans="1:17" hidden="1" x14ac:dyDescent="0.3">
      <c r="A11" s="3">
        <v>295</v>
      </c>
      <c r="C11" s="97" t="s">
        <v>272</v>
      </c>
      <c r="D11" s="18" t="s">
        <v>359</v>
      </c>
      <c r="E11" s="18" t="s">
        <v>359</v>
      </c>
      <c r="F11" s="18" t="s">
        <v>359</v>
      </c>
      <c r="G11" s="97" t="s">
        <v>448</v>
      </c>
      <c r="H11" s="97" t="s">
        <v>30</v>
      </c>
      <c r="I11" s="97" t="s">
        <v>862</v>
      </c>
      <c r="L11" s="97" t="s">
        <v>849</v>
      </c>
      <c r="M11" s="86">
        <v>-7.0797725671530767</v>
      </c>
      <c r="N11" s="86">
        <v>113.21065093353715</v>
      </c>
      <c r="O11" s="6">
        <f>ROUND(Table13[[#This Row],[Column13]],7)</f>
        <v>-7.0797726000000001</v>
      </c>
      <c r="P11" s="6">
        <f>ROUND(Table13[[#This Row],[Column14]],7)</f>
        <v>113.2106509</v>
      </c>
    </row>
    <row r="12" spans="1:17" hidden="1" x14ac:dyDescent="0.3">
      <c r="A12" s="3">
        <v>339</v>
      </c>
      <c r="C12" s="97" t="s">
        <v>71</v>
      </c>
      <c r="D12" s="18" t="s">
        <v>359</v>
      </c>
      <c r="E12" s="18" t="s">
        <v>359</v>
      </c>
      <c r="F12" s="18" t="s">
        <v>359</v>
      </c>
      <c r="G12" s="97" t="s">
        <v>482</v>
      </c>
      <c r="H12" s="97" t="s">
        <v>30</v>
      </c>
      <c r="I12" s="97" t="s">
        <v>576</v>
      </c>
      <c r="L12" s="97" t="s">
        <v>849</v>
      </c>
      <c r="M12" s="86">
        <v>-7.0793717172145945</v>
      </c>
      <c r="N12" s="86">
        <v>113.21039454856523</v>
      </c>
      <c r="O12" s="6">
        <f>ROUND(Table13[[#This Row],[Column13]],7)</f>
        <v>-7.0793717000000003</v>
      </c>
      <c r="P12" s="6">
        <f>ROUND(Table13[[#This Row],[Column14]],7)</f>
        <v>113.21039450000001</v>
      </c>
    </row>
    <row r="13" spans="1:17" hidden="1" x14ac:dyDescent="0.3">
      <c r="A13" s="3">
        <v>340</v>
      </c>
      <c r="C13" s="97" t="s">
        <v>298</v>
      </c>
      <c r="D13" s="18" t="s">
        <v>359</v>
      </c>
      <c r="E13" s="18" t="s">
        <v>359</v>
      </c>
      <c r="F13" s="18" t="s">
        <v>359</v>
      </c>
      <c r="G13" s="97" t="s">
        <v>483</v>
      </c>
      <c r="H13" s="97" t="s">
        <v>30</v>
      </c>
      <c r="I13" s="97" t="s">
        <v>849</v>
      </c>
      <c r="L13" s="97" t="s">
        <v>849</v>
      </c>
      <c r="M13" s="86">
        <v>-7.0798682697026933</v>
      </c>
      <c r="N13" s="86">
        <v>113.21057679764741</v>
      </c>
      <c r="O13" s="6">
        <f>ROUND(Table13[[#This Row],[Column13]],7)</f>
        <v>-7.0798683000000002</v>
      </c>
      <c r="P13" s="6">
        <f>ROUND(Table13[[#This Row],[Column14]],7)</f>
        <v>113.2105768</v>
      </c>
    </row>
    <row r="14" spans="1:17" hidden="1" x14ac:dyDescent="0.3">
      <c r="A14" s="3">
        <v>399</v>
      </c>
      <c r="C14" s="97" t="s">
        <v>334</v>
      </c>
      <c r="D14" s="18" t="s">
        <v>359</v>
      </c>
      <c r="E14" s="18" t="s">
        <v>359</v>
      </c>
      <c r="F14" s="18" t="s">
        <v>359</v>
      </c>
      <c r="G14" s="97" t="s">
        <v>468</v>
      </c>
      <c r="H14" s="97" t="s">
        <v>30</v>
      </c>
      <c r="I14" s="97" t="s">
        <v>847</v>
      </c>
      <c r="L14" s="97" t="s">
        <v>849</v>
      </c>
      <c r="M14" s="86">
        <v>-7.0790858517883937</v>
      </c>
      <c r="N14" s="86">
        <v>113.21008260801311</v>
      </c>
      <c r="O14" s="6">
        <f>ROUND(Table13[[#This Row],[Column13]],7)</f>
        <v>-7.0790858999999999</v>
      </c>
      <c r="P14" s="6">
        <f>ROUND(Table13[[#This Row],[Column14]],7)</f>
        <v>113.21008260000001</v>
      </c>
    </row>
    <row r="15" spans="1:17" hidden="1" x14ac:dyDescent="0.3">
      <c r="A15" s="3">
        <v>400</v>
      </c>
      <c r="C15" s="97" t="s">
        <v>153</v>
      </c>
      <c r="D15" s="18" t="s">
        <v>359</v>
      </c>
      <c r="E15" s="18" t="s">
        <v>359</v>
      </c>
      <c r="F15" s="18" t="s">
        <v>359</v>
      </c>
      <c r="G15" s="97" t="s">
        <v>531</v>
      </c>
      <c r="H15" s="97" t="s">
        <v>30</v>
      </c>
      <c r="I15" s="97" t="s">
        <v>846</v>
      </c>
      <c r="L15" s="97" t="s">
        <v>849</v>
      </c>
      <c r="M15" s="86">
        <v>-7.0800318165272254</v>
      </c>
      <c r="N15" s="86">
        <v>113.21021172689764</v>
      </c>
      <c r="O15" s="6">
        <f>ROUND(Table13[[#This Row],[Column13]],7)</f>
        <v>-7.0800318000000004</v>
      </c>
      <c r="P15" s="6">
        <f>ROUND(Table13[[#This Row],[Column14]],7)</f>
        <v>113.2102117</v>
      </c>
    </row>
    <row r="16" spans="1:17" hidden="1" x14ac:dyDescent="0.3">
      <c r="A16" s="3">
        <v>401</v>
      </c>
      <c r="C16" s="97" t="s">
        <v>335</v>
      </c>
      <c r="D16" s="18" t="s">
        <v>359</v>
      </c>
      <c r="E16" s="18" t="s">
        <v>359</v>
      </c>
      <c r="F16" s="18" t="s">
        <v>359</v>
      </c>
      <c r="G16" s="97" t="s">
        <v>468</v>
      </c>
      <c r="H16" s="97" t="s">
        <v>30</v>
      </c>
      <c r="I16" s="97" t="s">
        <v>847</v>
      </c>
      <c r="L16" s="97" t="s">
        <v>849</v>
      </c>
      <c r="M16" s="86">
        <v>-7.0798560453215629</v>
      </c>
      <c r="N16" s="86">
        <v>113.21003005940725</v>
      </c>
      <c r="O16" s="6">
        <f>ROUND(Table13[[#This Row],[Column13]],7)</f>
        <v>-7.0798560000000004</v>
      </c>
      <c r="P16" s="6">
        <f>ROUND(Table13[[#This Row],[Column14]],7)</f>
        <v>113.2100301</v>
      </c>
    </row>
    <row r="17" spans="1:16" hidden="1" x14ac:dyDescent="0.3">
      <c r="A17" s="3">
        <v>456</v>
      </c>
      <c r="C17" s="97" t="s">
        <v>118</v>
      </c>
      <c r="D17" s="18" t="s">
        <v>359</v>
      </c>
      <c r="E17" s="18" t="s">
        <v>359</v>
      </c>
      <c r="F17" s="18" t="s">
        <v>359</v>
      </c>
      <c r="G17" s="97" t="s">
        <v>741</v>
      </c>
      <c r="H17" s="97" t="s">
        <v>30</v>
      </c>
      <c r="I17" s="97" t="s">
        <v>847</v>
      </c>
      <c r="L17" s="97" t="s">
        <v>849</v>
      </c>
      <c r="M17" s="86">
        <v>-7.0791751892258317</v>
      </c>
      <c r="N17" s="86">
        <v>113.21014635286693</v>
      </c>
      <c r="O17" s="6">
        <f>ROUND(Table13[[#This Row],[Column13]],7)</f>
        <v>-7.0791751999999999</v>
      </c>
      <c r="P17" s="6">
        <f>ROUND(Table13[[#This Row],[Column14]],7)</f>
        <v>113.2101464</v>
      </c>
    </row>
    <row r="18" spans="1:16" hidden="1" x14ac:dyDescent="0.3">
      <c r="A18" s="3">
        <v>461</v>
      </c>
      <c r="C18" s="97" t="s">
        <v>728</v>
      </c>
      <c r="D18" s="18" t="s">
        <v>359</v>
      </c>
      <c r="E18" s="18" t="s">
        <v>359</v>
      </c>
      <c r="F18" s="18" t="s">
        <v>359</v>
      </c>
      <c r="G18" s="97" t="s">
        <v>745</v>
      </c>
      <c r="H18" s="97" t="s">
        <v>30</v>
      </c>
      <c r="I18" s="97" t="s">
        <v>886</v>
      </c>
      <c r="L18" s="97" t="s">
        <v>849</v>
      </c>
      <c r="M18" s="86">
        <v>-7.0800461923002684</v>
      </c>
      <c r="N18" s="86">
        <v>113.21004888793783</v>
      </c>
      <c r="O18" s="6">
        <f>ROUND(Table13[[#This Row],[Column13]],7)</f>
        <v>-7.0800462</v>
      </c>
      <c r="P18" s="6">
        <f>ROUND(Table13[[#This Row],[Column14]],7)</f>
        <v>113.2100489</v>
      </c>
    </row>
    <row r="19" spans="1:16" hidden="1" x14ac:dyDescent="0.3">
      <c r="A19" s="3">
        <v>484</v>
      </c>
      <c r="C19" s="97" t="s">
        <v>64</v>
      </c>
      <c r="D19" s="18" t="s">
        <v>359</v>
      </c>
      <c r="E19" s="18" t="s">
        <v>359</v>
      </c>
      <c r="F19" s="18" t="s">
        <v>359</v>
      </c>
      <c r="G19" s="97" t="s">
        <v>770</v>
      </c>
      <c r="H19" s="97" t="s">
        <v>30</v>
      </c>
      <c r="I19" s="97" t="s">
        <v>889</v>
      </c>
      <c r="L19" s="97" t="s">
        <v>849</v>
      </c>
      <c r="M19" s="86">
        <v>-7.0796003813623605</v>
      </c>
      <c r="N19" s="86">
        <v>113.21064689954032</v>
      </c>
      <c r="O19" s="6">
        <f>ROUND(Table13[[#This Row],[Column13]],7)</f>
        <v>-7.0796004000000003</v>
      </c>
      <c r="P19" s="6">
        <f>ROUND(Table13[[#This Row],[Column14]],7)</f>
        <v>113.2106469</v>
      </c>
    </row>
    <row r="20" spans="1:16" hidden="1" x14ac:dyDescent="0.3">
      <c r="A20" s="3">
        <v>5</v>
      </c>
      <c r="C20" s="97" t="s">
        <v>41</v>
      </c>
      <c r="D20" s="18" t="s">
        <v>359</v>
      </c>
      <c r="E20" s="18" t="s">
        <v>359</v>
      </c>
      <c r="F20" s="18" t="s">
        <v>359</v>
      </c>
      <c r="G20" s="97" t="s">
        <v>607</v>
      </c>
      <c r="H20" s="97" t="s">
        <v>775</v>
      </c>
      <c r="I20" s="97" t="s">
        <v>788</v>
      </c>
      <c r="L20" s="97" t="s">
        <v>601</v>
      </c>
      <c r="M20" s="290">
        <v>-7.2033988000000004</v>
      </c>
      <c r="N20" s="482">
        <v>113.243576</v>
      </c>
      <c r="O20" s="6">
        <f>ROUND(Table13[[#This Row],[Column13]],7)</f>
        <v>-7.2033988000000004</v>
      </c>
      <c r="P20" s="6">
        <f>ROUND(Table13[[#This Row],[Column14]],7)</f>
        <v>113.243576</v>
      </c>
    </row>
    <row r="21" spans="1:16" hidden="1" x14ac:dyDescent="0.3">
      <c r="A21" s="3">
        <v>7</v>
      </c>
      <c r="C21" s="97" t="s">
        <v>43</v>
      </c>
      <c r="D21" s="18" t="s">
        <v>359</v>
      </c>
      <c r="E21" s="18" t="s">
        <v>359</v>
      </c>
      <c r="F21" s="18" t="s">
        <v>359</v>
      </c>
      <c r="G21" s="97" t="s">
        <v>609</v>
      </c>
      <c r="H21" s="97" t="s">
        <v>775</v>
      </c>
      <c r="I21" s="97" t="s">
        <v>788</v>
      </c>
      <c r="L21" s="97" t="s">
        <v>601</v>
      </c>
      <c r="M21" s="290">
        <v>-7.2029050222756865</v>
      </c>
      <c r="N21" s="290">
        <v>113.24386783879498</v>
      </c>
      <c r="O21" s="6">
        <f>ROUND(Table13[[#This Row],[Column13]],7)</f>
        <v>-7.2029050000000003</v>
      </c>
      <c r="P21" s="6">
        <f>ROUND(Table13[[#This Row],[Column14]],7)</f>
        <v>113.2438678</v>
      </c>
    </row>
    <row r="22" spans="1:16" hidden="1" x14ac:dyDescent="0.3">
      <c r="A22" s="3">
        <v>11</v>
      </c>
      <c r="C22" s="97" t="s">
        <v>47</v>
      </c>
      <c r="D22" s="18" t="s">
        <v>359</v>
      </c>
      <c r="E22" s="18" t="s">
        <v>359</v>
      </c>
      <c r="F22" s="18" t="s">
        <v>359</v>
      </c>
      <c r="G22" s="97" t="s">
        <v>613</v>
      </c>
      <c r="H22" s="97" t="s">
        <v>775</v>
      </c>
      <c r="I22" s="97" t="s">
        <v>790</v>
      </c>
      <c r="L22" s="97" t="s">
        <v>601</v>
      </c>
      <c r="M22" s="290">
        <v>-7.2026537820358296</v>
      </c>
      <c r="N22" s="290">
        <v>113.24444407344629</v>
      </c>
      <c r="O22" s="6">
        <f>ROUND(Table13[[#This Row],[Column13]],7)</f>
        <v>-7.2026538000000002</v>
      </c>
      <c r="P22" s="6">
        <f>ROUND(Table13[[#This Row],[Column14]],7)</f>
        <v>113.2444441</v>
      </c>
    </row>
    <row r="23" spans="1:16" hidden="1" x14ac:dyDescent="0.3">
      <c r="A23" s="3">
        <v>24</v>
      </c>
      <c r="C23" s="97" t="s">
        <v>59</v>
      </c>
      <c r="D23" s="18" t="s">
        <v>359</v>
      </c>
      <c r="E23" s="18" t="s">
        <v>359</v>
      </c>
      <c r="F23" s="18" t="s">
        <v>359</v>
      </c>
      <c r="G23" s="97" t="s">
        <v>621</v>
      </c>
      <c r="H23" s="97" t="s">
        <v>775</v>
      </c>
      <c r="I23" s="97" t="s">
        <v>601</v>
      </c>
      <c r="L23" s="97" t="s">
        <v>601</v>
      </c>
      <c r="M23" s="88">
        <v>-7.2027560271877737</v>
      </c>
      <c r="N23" s="88">
        <v>113.2445440359925</v>
      </c>
      <c r="O23" s="6">
        <f>ROUND(Table13[[#This Row],[Column13]],7)</f>
        <v>-7.2027559999999999</v>
      </c>
      <c r="P23" s="6">
        <f>ROUND(Table13[[#This Row],[Column14]],7)</f>
        <v>113.244544</v>
      </c>
    </row>
    <row r="24" spans="1:16" hidden="1" x14ac:dyDescent="0.3">
      <c r="A24" s="3">
        <v>32</v>
      </c>
      <c r="C24" s="97" t="s">
        <v>66</v>
      </c>
      <c r="D24" s="18" t="s">
        <v>359</v>
      </c>
      <c r="E24" s="18" t="s">
        <v>359</v>
      </c>
      <c r="F24" s="18" t="s">
        <v>359</v>
      </c>
      <c r="G24" s="97" t="s">
        <v>627</v>
      </c>
      <c r="H24" s="97" t="s">
        <v>775</v>
      </c>
      <c r="I24" s="97" t="s">
        <v>790</v>
      </c>
      <c r="L24" s="97" t="s">
        <v>601</v>
      </c>
      <c r="M24" s="88">
        <v>-7.2031156463762107</v>
      </c>
      <c r="N24" s="88">
        <v>113.24377174762361</v>
      </c>
      <c r="O24" s="6">
        <f>ROUND(Table13[[#This Row],[Column13]],7)</f>
        <v>-7.2031156000000003</v>
      </c>
      <c r="P24" s="6">
        <f>ROUND(Table13[[#This Row],[Column14]],7)</f>
        <v>113.2437717</v>
      </c>
    </row>
    <row r="25" spans="1:16" hidden="1" x14ac:dyDescent="0.3">
      <c r="A25" s="3">
        <v>33</v>
      </c>
      <c r="C25" s="97" t="s">
        <v>67</v>
      </c>
      <c r="D25" s="18" t="s">
        <v>359</v>
      </c>
      <c r="E25" s="18" t="s">
        <v>359</v>
      </c>
      <c r="F25" s="18" t="s">
        <v>359</v>
      </c>
      <c r="G25" s="97" t="s">
        <v>627</v>
      </c>
      <c r="H25" s="97" t="s">
        <v>775</v>
      </c>
      <c r="I25" s="97" t="s">
        <v>790</v>
      </c>
      <c r="L25" s="97" t="s">
        <v>601</v>
      </c>
      <c r="M25" s="88">
        <v>-7.2027004946142608</v>
      </c>
      <c r="N25" s="88">
        <v>113.24368161318802</v>
      </c>
      <c r="O25" s="6">
        <f>ROUND(Table13[[#This Row],[Column13]],7)</f>
        <v>-7.2027004999999997</v>
      </c>
      <c r="P25" s="6">
        <f>ROUND(Table13[[#This Row],[Column14]],7)</f>
        <v>113.2436816</v>
      </c>
    </row>
    <row r="26" spans="1:16" hidden="1" x14ac:dyDescent="0.3">
      <c r="A26" s="3">
        <v>34</v>
      </c>
      <c r="C26" s="97" t="s">
        <v>68</v>
      </c>
      <c r="D26" s="18" t="s">
        <v>359</v>
      </c>
      <c r="E26" s="18" t="s">
        <v>359</v>
      </c>
      <c r="F26" s="18" t="s">
        <v>359</v>
      </c>
      <c r="G26" s="373" t="s">
        <v>628</v>
      </c>
      <c r="H26" s="97" t="s">
        <v>775</v>
      </c>
      <c r="I26" s="97" t="s">
        <v>799</v>
      </c>
      <c r="L26" s="97" t="s">
        <v>601</v>
      </c>
      <c r="M26" s="88">
        <v>-7.2033741304453045</v>
      </c>
      <c r="N26" s="88">
        <v>113.24404655109467</v>
      </c>
      <c r="O26" s="6">
        <f>ROUND(Table13[[#This Row],[Column13]],7)</f>
        <v>-7.2033740999999996</v>
      </c>
      <c r="P26" s="6">
        <f>ROUND(Table13[[#This Row],[Column14]],7)</f>
        <v>113.2440466</v>
      </c>
    </row>
    <row r="27" spans="1:16" hidden="1" x14ac:dyDescent="0.3">
      <c r="A27" s="3">
        <v>35</v>
      </c>
      <c r="C27" s="97" t="s">
        <v>69</v>
      </c>
      <c r="D27" s="18" t="s">
        <v>359</v>
      </c>
      <c r="E27" s="18" t="s">
        <v>359</v>
      </c>
      <c r="F27" s="18" t="s">
        <v>359</v>
      </c>
      <c r="G27" s="373" t="s">
        <v>629</v>
      </c>
      <c r="H27" s="97" t="s">
        <v>775</v>
      </c>
      <c r="I27" s="97" t="s">
        <v>592</v>
      </c>
      <c r="L27" s="97" t="s">
        <v>601</v>
      </c>
      <c r="M27" s="88">
        <v>-7.2028607113922911</v>
      </c>
      <c r="N27" s="88">
        <v>113.24428214787669</v>
      </c>
      <c r="O27" s="6">
        <f>ROUND(Table13[[#This Row],[Column13]],7)</f>
        <v>-7.2028606999999996</v>
      </c>
      <c r="P27" s="6">
        <f>ROUND(Table13[[#This Row],[Column14]],7)</f>
        <v>113.24428210000001</v>
      </c>
    </row>
    <row r="28" spans="1:16" hidden="1" x14ac:dyDescent="0.3">
      <c r="A28" s="3">
        <v>36</v>
      </c>
      <c r="C28" s="97" t="s">
        <v>70</v>
      </c>
      <c r="D28" s="18" t="s">
        <v>359</v>
      </c>
      <c r="E28" s="18" t="s">
        <v>359</v>
      </c>
      <c r="F28" s="18" t="s">
        <v>359</v>
      </c>
      <c r="G28" s="97" t="s">
        <v>404</v>
      </c>
      <c r="H28" s="97" t="s">
        <v>775</v>
      </c>
      <c r="I28" s="97" t="s">
        <v>592</v>
      </c>
      <c r="L28" s="97" t="s">
        <v>601</v>
      </c>
      <c r="M28" s="88">
        <v>-7.2025316832864199</v>
      </c>
      <c r="N28" s="88">
        <v>113.24420154436002</v>
      </c>
      <c r="O28" s="6">
        <f>ROUND(Table13[[#This Row],[Column13]],7)</f>
        <v>-7.2025316999999998</v>
      </c>
      <c r="P28" s="6">
        <f>ROUND(Table13[[#This Row],[Column14]],7)</f>
        <v>113.2442015</v>
      </c>
    </row>
    <row r="29" spans="1:16" hidden="1" x14ac:dyDescent="0.3">
      <c r="A29" s="3">
        <v>37</v>
      </c>
      <c r="C29" s="97" t="s">
        <v>71</v>
      </c>
      <c r="D29" s="18" t="s">
        <v>359</v>
      </c>
      <c r="E29" s="18" t="s">
        <v>359</v>
      </c>
      <c r="F29" s="18" t="s">
        <v>359</v>
      </c>
      <c r="G29" s="97" t="s">
        <v>629</v>
      </c>
      <c r="H29" s="97" t="s">
        <v>775</v>
      </c>
      <c r="I29" s="97" t="s">
        <v>592</v>
      </c>
      <c r="L29" s="97" t="s">
        <v>601</v>
      </c>
      <c r="M29" s="88">
        <v>-7.2033332023503247</v>
      </c>
      <c r="N29" s="88">
        <v>113.24446822613398</v>
      </c>
      <c r="O29" s="6">
        <f>ROUND(Table13[[#This Row],[Column13]],7)</f>
        <v>-7.2033332000000003</v>
      </c>
      <c r="P29" s="6">
        <f>ROUND(Table13[[#This Row],[Column14]],7)</f>
        <v>113.2444682</v>
      </c>
    </row>
    <row r="30" spans="1:16" hidden="1" x14ac:dyDescent="0.3">
      <c r="A30" s="3">
        <v>38</v>
      </c>
      <c r="C30" s="97" t="s">
        <v>72</v>
      </c>
      <c r="D30" s="18" t="s">
        <v>359</v>
      </c>
      <c r="E30" s="18" t="s">
        <v>359</v>
      </c>
      <c r="F30" s="18" t="s">
        <v>359</v>
      </c>
      <c r="G30" s="97" t="s">
        <v>404</v>
      </c>
      <c r="H30" s="97" t="s">
        <v>775</v>
      </c>
      <c r="I30" s="97" t="s">
        <v>592</v>
      </c>
      <c r="L30" s="97" t="s">
        <v>601</v>
      </c>
      <c r="M30" s="88">
        <v>-7.2028929714112868</v>
      </c>
      <c r="N30" s="88">
        <v>113.24367741377525</v>
      </c>
      <c r="O30" s="6">
        <f>ROUND(Table13[[#This Row],[Column13]],7)</f>
        <v>-7.2028930000000004</v>
      </c>
      <c r="P30" s="6">
        <f>ROUND(Table13[[#This Row],[Column14]],7)</f>
        <v>113.2436774</v>
      </c>
    </row>
    <row r="31" spans="1:16" hidden="1" x14ac:dyDescent="0.3">
      <c r="A31" s="3">
        <v>39</v>
      </c>
      <c r="C31" s="97" t="s">
        <v>73</v>
      </c>
      <c r="D31" s="18" t="s">
        <v>359</v>
      </c>
      <c r="E31" s="18" t="s">
        <v>359</v>
      </c>
      <c r="F31" s="18" t="s">
        <v>359</v>
      </c>
      <c r="G31" s="97" t="s">
        <v>630</v>
      </c>
      <c r="H31" s="97" t="s">
        <v>775</v>
      </c>
      <c r="I31" s="97" t="s">
        <v>592</v>
      </c>
      <c r="L31" s="97" t="s">
        <v>601</v>
      </c>
      <c r="M31" s="88">
        <v>-7.2028145863675901</v>
      </c>
      <c r="N31" s="88">
        <v>113.2438484804229</v>
      </c>
      <c r="O31" s="6">
        <f>ROUND(Table13[[#This Row],[Column13]],7)</f>
        <v>-7.2028146</v>
      </c>
      <c r="P31" s="6">
        <f>ROUND(Table13[[#This Row],[Column14]],7)</f>
        <v>113.2438485</v>
      </c>
    </row>
    <row r="32" spans="1:16" hidden="1" x14ac:dyDescent="0.3">
      <c r="A32" s="3">
        <v>40</v>
      </c>
      <c r="C32" s="97" t="s">
        <v>74</v>
      </c>
      <c r="D32" s="18" t="s">
        <v>359</v>
      </c>
      <c r="E32" s="18" t="s">
        <v>359</v>
      </c>
      <c r="F32" s="18" t="s">
        <v>359</v>
      </c>
      <c r="G32" s="373" t="s">
        <v>630</v>
      </c>
      <c r="H32" s="97" t="s">
        <v>775</v>
      </c>
      <c r="I32" s="97" t="s">
        <v>592</v>
      </c>
      <c r="L32" s="97" t="s">
        <v>601</v>
      </c>
      <c r="M32" s="88">
        <v>-7.2027028660676766</v>
      </c>
      <c r="N32" s="88">
        <v>113.24362465064416</v>
      </c>
      <c r="O32" s="6">
        <f>ROUND(Table13[[#This Row],[Column13]],7)</f>
        <v>-7.2027029000000002</v>
      </c>
      <c r="P32" s="6">
        <f>ROUND(Table13[[#This Row],[Column14]],7)</f>
        <v>113.2436247</v>
      </c>
    </row>
    <row r="33" spans="1:16" hidden="1" x14ac:dyDescent="0.3">
      <c r="A33" s="3">
        <v>41</v>
      </c>
      <c r="C33" s="97" t="s">
        <v>75</v>
      </c>
      <c r="D33" s="18" t="s">
        <v>359</v>
      </c>
      <c r="E33" s="18" t="s">
        <v>359</v>
      </c>
      <c r="F33" s="18" t="s">
        <v>359</v>
      </c>
      <c r="G33" s="97" t="s">
        <v>630</v>
      </c>
      <c r="H33" s="97" t="s">
        <v>775</v>
      </c>
      <c r="I33" s="97" t="s">
        <v>592</v>
      </c>
      <c r="L33" s="97" t="s">
        <v>601</v>
      </c>
      <c r="M33" s="88">
        <v>-7.2025015767549245</v>
      </c>
      <c r="N33" s="88">
        <v>113.24381141807307</v>
      </c>
      <c r="O33" s="6">
        <f>ROUND(Table13[[#This Row],[Column13]],7)</f>
        <v>-7.2025015999999997</v>
      </c>
      <c r="P33" s="6">
        <f>ROUND(Table13[[#This Row],[Column14]],7)</f>
        <v>113.2438114</v>
      </c>
    </row>
    <row r="34" spans="1:16" hidden="1" x14ac:dyDescent="0.3">
      <c r="A34" s="3">
        <v>61</v>
      </c>
      <c r="C34" s="97" t="s">
        <v>92</v>
      </c>
      <c r="D34" s="18" t="s">
        <v>359</v>
      </c>
      <c r="E34" s="18" t="s">
        <v>359</v>
      </c>
      <c r="F34" s="18" t="s">
        <v>359</v>
      </c>
      <c r="G34" s="97" t="s">
        <v>404</v>
      </c>
      <c r="H34" s="97" t="s">
        <v>775</v>
      </c>
      <c r="I34" s="97" t="s">
        <v>592</v>
      </c>
      <c r="L34" s="97" t="s">
        <v>601</v>
      </c>
      <c r="M34" s="88">
        <v>-7.2025016301466147</v>
      </c>
      <c r="N34" s="88">
        <v>113.24426763860191</v>
      </c>
      <c r="O34" s="6">
        <f>ROUND(Table13[[#This Row],[Column13]],7)</f>
        <v>-7.2025015999999997</v>
      </c>
      <c r="P34" s="6">
        <f>ROUND(Table13[[#This Row],[Column14]],7)</f>
        <v>113.2442676</v>
      </c>
    </row>
    <row r="35" spans="1:16" hidden="1" x14ac:dyDescent="0.3">
      <c r="A35" s="3">
        <v>79</v>
      </c>
      <c r="C35" s="97" t="s">
        <v>110</v>
      </c>
      <c r="D35" s="18" t="s">
        <v>359</v>
      </c>
      <c r="E35" s="18" t="s">
        <v>359</v>
      </c>
      <c r="F35" s="18" t="s">
        <v>359</v>
      </c>
      <c r="G35" s="97" t="s">
        <v>655</v>
      </c>
      <c r="H35" s="97" t="s">
        <v>775</v>
      </c>
      <c r="I35" s="97" t="s">
        <v>592</v>
      </c>
      <c r="L35" s="97" t="s">
        <v>601</v>
      </c>
      <c r="M35" s="88">
        <v>-7.2027199633980583</v>
      </c>
      <c r="N35" s="88">
        <v>113.24367352093195</v>
      </c>
      <c r="O35" s="6">
        <f>ROUND(Table13[[#This Row],[Column13]],7)</f>
        <v>-7.2027200000000002</v>
      </c>
      <c r="P35" s="6">
        <f>ROUND(Table13[[#This Row],[Column14]],7)</f>
        <v>113.2436735</v>
      </c>
    </row>
    <row r="36" spans="1:16" hidden="1" x14ac:dyDescent="0.3">
      <c r="A36" s="3">
        <v>80</v>
      </c>
      <c r="C36" s="97" t="s">
        <v>111</v>
      </c>
      <c r="D36" s="18" t="s">
        <v>359</v>
      </c>
      <c r="E36" s="18" t="s">
        <v>359</v>
      </c>
      <c r="F36" s="18" t="s">
        <v>359</v>
      </c>
      <c r="G36" s="97" t="s">
        <v>656</v>
      </c>
      <c r="H36" s="97" t="s">
        <v>775</v>
      </c>
      <c r="I36" s="97" t="s">
        <v>788</v>
      </c>
      <c r="L36" s="97" t="s">
        <v>601</v>
      </c>
      <c r="M36" s="88">
        <v>-7.2028721052826725</v>
      </c>
      <c r="N36" s="88">
        <v>113.2435765437998</v>
      </c>
      <c r="O36" s="6">
        <f>ROUND(Table13[[#This Row],[Column13]],7)</f>
        <v>-7.2028721000000004</v>
      </c>
      <c r="P36" s="6">
        <f>ROUND(Table13[[#This Row],[Column14]],7)</f>
        <v>113.2435765</v>
      </c>
    </row>
    <row r="37" spans="1:16" hidden="1" x14ac:dyDescent="0.3">
      <c r="A37" s="3">
        <v>83</v>
      </c>
      <c r="C37" s="97" t="s">
        <v>114</v>
      </c>
      <c r="D37" s="18" t="s">
        <v>359</v>
      </c>
      <c r="E37" s="18" t="s">
        <v>359</v>
      </c>
      <c r="F37" s="18" t="s">
        <v>359</v>
      </c>
      <c r="G37" s="97" t="s">
        <v>658</v>
      </c>
      <c r="H37" s="97" t="s">
        <v>775</v>
      </c>
      <c r="I37" s="97" t="s">
        <v>592</v>
      </c>
      <c r="L37" s="97" t="s">
        <v>601</v>
      </c>
      <c r="M37" s="88">
        <v>-7.2031404443856983</v>
      </c>
      <c r="N37" s="88">
        <v>113.24419816058392</v>
      </c>
      <c r="O37" s="6">
        <f>ROUND(Table13[[#This Row],[Column13]],7)</f>
        <v>-7.2031403999999997</v>
      </c>
      <c r="P37" s="6">
        <f>ROUND(Table13[[#This Row],[Column14]],7)</f>
        <v>113.2441982</v>
      </c>
    </row>
    <row r="38" spans="1:16" hidden="1" x14ac:dyDescent="0.3">
      <c r="A38" s="3">
        <v>102</v>
      </c>
      <c r="C38" s="97" t="s">
        <v>132</v>
      </c>
      <c r="D38" s="18" t="s">
        <v>359</v>
      </c>
      <c r="E38" s="18" t="s">
        <v>359</v>
      </c>
      <c r="F38" s="18" t="s">
        <v>359</v>
      </c>
      <c r="G38" s="97" t="s">
        <v>658</v>
      </c>
      <c r="H38" s="97" t="s">
        <v>775</v>
      </c>
      <c r="I38" s="97" t="s">
        <v>592</v>
      </c>
      <c r="L38" s="97" t="s">
        <v>601</v>
      </c>
      <c r="M38" s="88">
        <v>-7.2030822244239445</v>
      </c>
      <c r="N38" s="88">
        <v>113.2444073595627</v>
      </c>
      <c r="O38" s="6">
        <f>ROUND(Table13[[#This Row],[Column13]],7)</f>
        <v>-7.2030821999999999</v>
      </c>
      <c r="P38" s="6">
        <f>ROUND(Table13[[#This Row],[Column14]],7)</f>
        <v>113.2444074</v>
      </c>
    </row>
    <row r="39" spans="1:16" hidden="1" x14ac:dyDescent="0.3">
      <c r="A39" s="3">
        <v>146</v>
      </c>
      <c r="C39" s="97" t="s">
        <v>166</v>
      </c>
      <c r="D39" s="18" t="s">
        <v>359</v>
      </c>
      <c r="E39" s="18" t="s">
        <v>359</v>
      </c>
      <c r="F39" s="18" t="s">
        <v>359</v>
      </c>
      <c r="G39" s="97" t="s">
        <v>691</v>
      </c>
      <c r="H39" s="97" t="s">
        <v>775</v>
      </c>
      <c r="I39" s="97" t="s">
        <v>592</v>
      </c>
      <c r="L39" s="97" t="s">
        <v>601</v>
      </c>
      <c r="M39" s="88">
        <v>-7.2029667409672244</v>
      </c>
      <c r="N39" s="88">
        <v>113.24373402578506</v>
      </c>
      <c r="O39" s="6">
        <f>ROUND(Table13[[#This Row],[Column13]],7)</f>
        <v>-7.2029667000000002</v>
      </c>
      <c r="P39" s="6">
        <f>ROUND(Table13[[#This Row],[Column14]],7)</f>
        <v>113.243734</v>
      </c>
    </row>
    <row r="40" spans="1:16" hidden="1" x14ac:dyDescent="0.3">
      <c r="A40" s="3">
        <v>147</v>
      </c>
      <c r="C40" s="97" t="s">
        <v>134</v>
      </c>
      <c r="D40" s="18" t="s">
        <v>359</v>
      </c>
      <c r="E40" s="18" t="s">
        <v>359</v>
      </c>
      <c r="F40" s="18" t="s">
        <v>359</v>
      </c>
      <c r="G40" s="97" t="s">
        <v>692</v>
      </c>
      <c r="H40" s="97" t="s">
        <v>775</v>
      </c>
      <c r="I40" s="97" t="s">
        <v>602</v>
      </c>
      <c r="L40" s="97" t="s">
        <v>601</v>
      </c>
      <c r="M40" s="88">
        <v>-7.2033007442313961</v>
      </c>
      <c r="N40" s="88">
        <v>113.24409292794105</v>
      </c>
      <c r="O40" s="6">
        <f>ROUND(Table13[[#This Row],[Column13]],7)</f>
        <v>-7.2033006999999998</v>
      </c>
      <c r="P40" s="6">
        <f>ROUND(Table13[[#This Row],[Column14]],7)</f>
        <v>113.2440929</v>
      </c>
    </row>
    <row r="41" spans="1:16" hidden="1" x14ac:dyDescent="0.3">
      <c r="A41" s="3">
        <v>148</v>
      </c>
      <c r="C41" s="97" t="s">
        <v>39</v>
      </c>
      <c r="D41" s="18" t="s">
        <v>359</v>
      </c>
      <c r="E41" s="18" t="s">
        <v>359</v>
      </c>
      <c r="F41" s="18" t="s">
        <v>359</v>
      </c>
      <c r="G41" s="97" t="s">
        <v>693</v>
      </c>
      <c r="H41" s="97" t="s">
        <v>775</v>
      </c>
      <c r="I41" s="97" t="s">
        <v>601</v>
      </c>
      <c r="L41" s="97" t="s">
        <v>601</v>
      </c>
      <c r="M41" s="88">
        <v>-7.2026534456283171</v>
      </c>
      <c r="N41" s="88">
        <v>113.24358097937534</v>
      </c>
      <c r="O41" s="6">
        <f>ROUND(Table13[[#This Row],[Column13]],7)</f>
        <v>-7.2026534</v>
      </c>
      <c r="P41" s="6">
        <f>ROUND(Table13[[#This Row],[Column14]],7)</f>
        <v>113.24358100000001</v>
      </c>
    </row>
    <row r="42" spans="1:16" hidden="1" x14ac:dyDescent="0.3">
      <c r="A42" s="3">
        <v>149</v>
      </c>
      <c r="C42" s="97" t="s">
        <v>167</v>
      </c>
      <c r="D42" s="18" t="s">
        <v>359</v>
      </c>
      <c r="E42" s="18" t="s">
        <v>359</v>
      </c>
      <c r="F42" s="18" t="s">
        <v>359</v>
      </c>
      <c r="G42" s="97" t="s">
        <v>693</v>
      </c>
      <c r="H42" s="97" t="s">
        <v>775</v>
      </c>
      <c r="I42" s="97" t="s">
        <v>601</v>
      </c>
      <c r="L42" s="97" t="s">
        <v>601</v>
      </c>
      <c r="M42" s="88">
        <v>-7.2025910778779725</v>
      </c>
      <c r="N42" s="88">
        <v>113.24392500381813</v>
      </c>
      <c r="O42" s="6">
        <f>ROUND(Table13[[#This Row],[Column13]],7)</f>
        <v>-7.2025911000000002</v>
      </c>
      <c r="P42" s="6">
        <f>ROUND(Table13[[#This Row],[Column14]],7)</f>
        <v>113.243925</v>
      </c>
    </row>
    <row r="43" spans="1:16" hidden="1" x14ac:dyDescent="0.3">
      <c r="A43" s="3">
        <v>150</v>
      </c>
      <c r="C43" s="97" t="s">
        <v>168</v>
      </c>
      <c r="D43" s="18" t="s">
        <v>359</v>
      </c>
      <c r="E43" s="18" t="s">
        <v>359</v>
      </c>
      <c r="F43" s="18" t="s">
        <v>359</v>
      </c>
      <c r="G43" s="97" t="s">
        <v>694</v>
      </c>
      <c r="H43" s="97" t="s">
        <v>775</v>
      </c>
      <c r="I43" s="97" t="s">
        <v>788</v>
      </c>
      <c r="L43" s="97" t="s">
        <v>601</v>
      </c>
      <c r="M43" s="88">
        <v>-7.2029444610801026</v>
      </c>
      <c r="N43" s="88">
        <v>113.24449249883239</v>
      </c>
      <c r="O43" s="6">
        <f>ROUND(Table13[[#This Row],[Column13]],7)</f>
        <v>-7.2029445000000001</v>
      </c>
      <c r="P43" s="6">
        <f>ROUND(Table13[[#This Row],[Column14]],7)</f>
        <v>113.24449250000001</v>
      </c>
    </row>
    <row r="44" spans="1:16" hidden="1" x14ac:dyDescent="0.3">
      <c r="A44" s="3">
        <v>151</v>
      </c>
      <c r="C44" s="97" t="s">
        <v>169</v>
      </c>
      <c r="D44" s="18" t="s">
        <v>359</v>
      </c>
      <c r="E44" s="18" t="s">
        <v>359</v>
      </c>
      <c r="F44" s="18" t="s">
        <v>359</v>
      </c>
      <c r="G44" s="97" t="s">
        <v>507</v>
      </c>
      <c r="H44" s="97" t="s">
        <v>775</v>
      </c>
      <c r="I44" s="97" t="s">
        <v>592</v>
      </c>
      <c r="L44" s="97" t="s">
        <v>601</v>
      </c>
      <c r="M44" s="88">
        <v>-7.202761339232203</v>
      </c>
      <c r="N44" s="88">
        <v>113.24406617444984</v>
      </c>
      <c r="O44" s="6">
        <f>ROUND(Table13[[#This Row],[Column13]],7)</f>
        <v>-7.2027612999999997</v>
      </c>
      <c r="P44" s="6">
        <f>ROUND(Table13[[#This Row],[Column14]],7)</f>
        <v>113.24406620000001</v>
      </c>
    </row>
    <row r="45" spans="1:16" hidden="1" x14ac:dyDescent="0.3">
      <c r="A45" s="3">
        <v>152</v>
      </c>
      <c r="C45" s="97" t="s">
        <v>170</v>
      </c>
      <c r="D45" s="18" t="s">
        <v>359</v>
      </c>
      <c r="E45" s="18" t="s">
        <v>359</v>
      </c>
      <c r="F45" s="18" t="s">
        <v>359</v>
      </c>
      <c r="G45" s="97" t="s">
        <v>574</v>
      </c>
      <c r="H45" s="97" t="s">
        <v>775</v>
      </c>
      <c r="I45" s="97" t="s">
        <v>592</v>
      </c>
      <c r="L45" s="97" t="s">
        <v>601</v>
      </c>
      <c r="M45" s="88">
        <v>-7.2033295500569325</v>
      </c>
      <c r="N45" s="88">
        <v>113.2441094986599</v>
      </c>
      <c r="O45" s="6">
        <f>ROUND(Table13[[#This Row],[Column13]],7)</f>
        <v>-7.2033296</v>
      </c>
      <c r="P45" s="6">
        <f>ROUND(Table13[[#This Row],[Column14]],7)</f>
        <v>113.24410949999999</v>
      </c>
    </row>
    <row r="46" spans="1:16" hidden="1" x14ac:dyDescent="0.3">
      <c r="A46" s="3">
        <v>153</v>
      </c>
      <c r="C46" s="97" t="s">
        <v>171</v>
      </c>
      <c r="D46" s="18" t="s">
        <v>359</v>
      </c>
      <c r="E46" s="18" t="s">
        <v>359</v>
      </c>
      <c r="F46" s="18" t="s">
        <v>359</v>
      </c>
      <c r="G46" s="97" t="s">
        <v>574</v>
      </c>
      <c r="H46" s="97" t="s">
        <v>775</v>
      </c>
      <c r="I46" s="97" t="s">
        <v>592</v>
      </c>
      <c r="L46" s="97" t="s">
        <v>601</v>
      </c>
      <c r="M46" s="88">
        <v>-7.2029723210460936</v>
      </c>
      <c r="N46" s="88">
        <v>113.24424548067796</v>
      </c>
      <c r="O46" s="6">
        <f>ROUND(Table13[[#This Row],[Column13]],7)</f>
        <v>-7.2029722999999999</v>
      </c>
      <c r="P46" s="6">
        <f>ROUND(Table13[[#This Row],[Column14]],7)</f>
        <v>113.24424550000001</v>
      </c>
    </row>
    <row r="47" spans="1:16" hidden="1" x14ac:dyDescent="0.3">
      <c r="A47" s="3">
        <v>181</v>
      </c>
      <c r="C47" s="97" t="s">
        <v>189</v>
      </c>
      <c r="D47" s="18" t="s">
        <v>359</v>
      </c>
      <c r="E47" s="18" t="s">
        <v>359</v>
      </c>
      <c r="F47" s="18" t="s">
        <v>359</v>
      </c>
      <c r="G47" s="97" t="s">
        <v>360</v>
      </c>
      <c r="H47" s="97" t="s">
        <v>775</v>
      </c>
      <c r="I47" s="97" t="s">
        <v>592</v>
      </c>
      <c r="L47" s="97" t="s">
        <v>601</v>
      </c>
      <c r="M47" s="88">
        <v>-7.203052439174324</v>
      </c>
      <c r="N47" s="88">
        <v>113.24364409366518</v>
      </c>
      <c r="O47" s="6">
        <f>ROUND(Table13[[#This Row],[Column13]],7)</f>
        <v>-7.2030523999999998</v>
      </c>
      <c r="P47" s="6">
        <f>ROUND(Table13[[#This Row],[Column14]],7)</f>
        <v>113.2436441</v>
      </c>
    </row>
    <row r="48" spans="1:16" hidden="1" x14ac:dyDescent="0.3">
      <c r="A48" s="3">
        <v>182</v>
      </c>
      <c r="C48" s="97" t="s">
        <v>190</v>
      </c>
      <c r="D48" s="18" t="s">
        <v>359</v>
      </c>
      <c r="E48" s="18" t="s">
        <v>359</v>
      </c>
      <c r="F48" s="18" t="s">
        <v>359</v>
      </c>
      <c r="G48" s="97" t="s">
        <v>361</v>
      </c>
      <c r="H48" s="97" t="s">
        <v>775</v>
      </c>
      <c r="I48" s="97" t="s">
        <v>601</v>
      </c>
      <c r="L48" s="97" t="s">
        <v>601</v>
      </c>
      <c r="M48" s="88">
        <v>-7.2030874172620578</v>
      </c>
      <c r="N48" s="88">
        <v>113.24362489748771</v>
      </c>
      <c r="O48" s="6">
        <f>ROUND(Table13[[#This Row],[Column13]],7)</f>
        <v>-7.2030874000000003</v>
      </c>
      <c r="P48" s="6">
        <f>ROUND(Table13[[#This Row],[Column14]],7)</f>
        <v>113.2436249</v>
      </c>
    </row>
    <row r="49" spans="1:16" hidden="1" x14ac:dyDescent="0.3">
      <c r="A49" s="3">
        <v>214</v>
      </c>
      <c r="B49" s="373"/>
      <c r="C49" s="373" t="s">
        <v>139</v>
      </c>
      <c r="D49" s="18" t="s">
        <v>359</v>
      </c>
      <c r="E49" s="18" t="s">
        <v>359</v>
      </c>
      <c r="F49" s="18" t="s">
        <v>359</v>
      </c>
      <c r="G49" s="373" t="s">
        <v>389</v>
      </c>
      <c r="H49" s="373" t="s">
        <v>775</v>
      </c>
      <c r="I49" s="373" t="s">
        <v>593</v>
      </c>
      <c r="J49" s="373"/>
      <c r="K49" s="373"/>
      <c r="L49" s="373" t="s">
        <v>601</v>
      </c>
      <c r="M49" s="88">
        <v>-7.2033247675374126</v>
      </c>
      <c r="N49" s="88">
        <v>113.24412889221189</v>
      </c>
      <c r="O49" s="6">
        <f>ROUND(Table13[[#This Row],[Column13]],7)</f>
        <v>-7.2033247999999999</v>
      </c>
      <c r="P49" s="6">
        <f>ROUND(Table13[[#This Row],[Column14]],7)</f>
        <v>113.24412890000001</v>
      </c>
    </row>
    <row r="50" spans="1:16" hidden="1" x14ac:dyDescent="0.3">
      <c r="A50" s="3">
        <v>215</v>
      </c>
      <c r="C50" s="97" t="s">
        <v>214</v>
      </c>
      <c r="D50" s="18" t="s">
        <v>359</v>
      </c>
      <c r="E50" s="18" t="s">
        <v>359</v>
      </c>
      <c r="F50" s="18" t="s">
        <v>359</v>
      </c>
      <c r="G50" s="97" t="s">
        <v>390</v>
      </c>
      <c r="H50" s="97" t="s">
        <v>775</v>
      </c>
      <c r="I50" s="97" t="s">
        <v>594</v>
      </c>
      <c r="L50" s="97" t="s">
        <v>601</v>
      </c>
      <c r="M50" s="88">
        <v>-7.202713183392345</v>
      </c>
      <c r="N50" s="88">
        <v>113.24441888653124</v>
      </c>
      <c r="O50" s="6">
        <f>ROUND(Table13[[#This Row],[Column13]],7)</f>
        <v>-7.2027131999999998</v>
      </c>
      <c r="P50" s="6">
        <f>ROUND(Table13[[#This Row],[Column14]],7)</f>
        <v>113.2444189</v>
      </c>
    </row>
    <row r="51" spans="1:16" hidden="1" x14ac:dyDescent="0.3">
      <c r="A51" s="3">
        <v>232</v>
      </c>
      <c r="C51" s="97" t="s">
        <v>48</v>
      </c>
      <c r="D51" s="18" t="s">
        <v>359</v>
      </c>
      <c r="E51" s="18" t="s">
        <v>359</v>
      </c>
      <c r="F51" s="18" t="s">
        <v>359</v>
      </c>
      <c r="G51" s="97" t="s">
        <v>400</v>
      </c>
      <c r="H51" s="97" t="s">
        <v>775</v>
      </c>
      <c r="I51" s="97" t="s">
        <v>592</v>
      </c>
      <c r="L51" s="97" t="s">
        <v>601</v>
      </c>
      <c r="M51" s="88">
        <v>-7.2033191414519298</v>
      </c>
      <c r="N51" s="88">
        <v>113.24365170648359</v>
      </c>
      <c r="O51" s="6">
        <f>ROUND(Table13[[#This Row],[Column13]],7)</f>
        <v>-7.2033190999999999</v>
      </c>
      <c r="P51" s="6">
        <f>ROUND(Table13[[#This Row],[Column14]],7)</f>
        <v>113.2436517</v>
      </c>
    </row>
    <row r="52" spans="1:16" hidden="1" x14ac:dyDescent="0.3">
      <c r="A52" s="3">
        <v>240</v>
      </c>
      <c r="C52" s="97" t="s">
        <v>201</v>
      </c>
      <c r="D52" s="18" t="s">
        <v>359</v>
      </c>
      <c r="E52" s="18" t="s">
        <v>359</v>
      </c>
      <c r="F52" s="18" t="s">
        <v>359</v>
      </c>
      <c r="G52" s="97" t="s">
        <v>404</v>
      </c>
      <c r="H52" s="97" t="s">
        <v>775</v>
      </c>
      <c r="I52" s="97" t="s">
        <v>592</v>
      </c>
      <c r="L52" s="97" t="s">
        <v>601</v>
      </c>
      <c r="M52" s="88">
        <v>-7.2024335640938526</v>
      </c>
      <c r="N52" s="88">
        <v>113.24413440865798</v>
      </c>
      <c r="O52" s="6">
        <f>ROUND(Table13[[#This Row],[Column13]],7)</f>
        <v>-7.2024336</v>
      </c>
      <c r="P52" s="6">
        <f>ROUND(Table13[[#This Row],[Column14]],7)</f>
        <v>113.24413439999999</v>
      </c>
    </row>
    <row r="53" spans="1:16" hidden="1" x14ac:dyDescent="0.3">
      <c r="A53" s="3">
        <v>267</v>
      </c>
      <c r="C53" s="97" t="s">
        <v>82</v>
      </c>
      <c r="D53" s="18" t="s">
        <v>359</v>
      </c>
      <c r="E53" s="18" t="s">
        <v>359</v>
      </c>
      <c r="F53" s="18" t="s">
        <v>359</v>
      </c>
      <c r="G53" s="97" t="s">
        <v>426</v>
      </c>
      <c r="H53" s="97" t="s">
        <v>775</v>
      </c>
      <c r="I53" s="97" t="s">
        <v>592</v>
      </c>
      <c r="L53" s="97" t="s">
        <v>601</v>
      </c>
      <c r="M53" s="88">
        <v>-7.2031674967857242</v>
      </c>
      <c r="N53" s="88">
        <v>113.2444108588616</v>
      </c>
      <c r="O53" s="6">
        <f>ROUND(Table13[[#This Row],[Column13]],7)</f>
        <v>-7.2031675000000002</v>
      </c>
      <c r="P53" s="6">
        <f>ROUND(Table13[[#This Row],[Column14]],7)</f>
        <v>113.24441090000001</v>
      </c>
    </row>
    <row r="54" spans="1:16" hidden="1" x14ac:dyDescent="0.3">
      <c r="A54" s="3">
        <v>272</v>
      </c>
      <c r="C54" s="97" t="s">
        <v>255</v>
      </c>
      <c r="D54" s="18" t="s">
        <v>359</v>
      </c>
      <c r="E54" s="18" t="s">
        <v>359</v>
      </c>
      <c r="F54" s="18" t="s">
        <v>359</v>
      </c>
      <c r="G54" s="97" t="s">
        <v>389</v>
      </c>
      <c r="H54" s="97" t="s">
        <v>775</v>
      </c>
      <c r="I54" s="97" t="s">
        <v>592</v>
      </c>
      <c r="L54" s="97" t="s">
        <v>601</v>
      </c>
      <c r="M54" s="88">
        <v>-7.203070340060898</v>
      </c>
      <c r="N54" s="88">
        <v>113.24380065049193</v>
      </c>
      <c r="O54" s="6">
        <f>ROUND(Table13[[#This Row],[Column13]],7)</f>
        <v>-7.2030703000000003</v>
      </c>
      <c r="P54" s="6">
        <f>ROUND(Table13[[#This Row],[Column14]],7)</f>
        <v>113.24380069999999</v>
      </c>
    </row>
    <row r="55" spans="1:16" hidden="1" x14ac:dyDescent="0.3">
      <c r="A55" s="3">
        <v>276</v>
      </c>
      <c r="C55" s="97" t="s">
        <v>257</v>
      </c>
      <c r="D55" s="18" t="s">
        <v>359</v>
      </c>
      <c r="E55" s="18" t="s">
        <v>359</v>
      </c>
      <c r="F55" s="18" t="s">
        <v>359</v>
      </c>
      <c r="G55" s="373" t="s">
        <v>434</v>
      </c>
      <c r="H55" s="97" t="s">
        <v>775</v>
      </c>
      <c r="I55" s="97" t="s">
        <v>858</v>
      </c>
      <c r="L55" s="97" t="s">
        <v>601</v>
      </c>
      <c r="M55" s="88">
        <v>-7.2033698867177218</v>
      </c>
      <c r="N55" s="88">
        <v>113.24450024812751</v>
      </c>
      <c r="O55" s="6">
        <f>ROUND(Table13[[#This Row],[Column13]],7)</f>
        <v>-7.2033699000000002</v>
      </c>
      <c r="P55" s="6">
        <f>ROUND(Table13[[#This Row],[Column14]],7)</f>
        <v>113.2445002</v>
      </c>
    </row>
    <row r="56" spans="1:16" hidden="1" x14ac:dyDescent="0.3">
      <c r="A56" s="3">
        <v>282</v>
      </c>
      <c r="C56" s="97" t="s">
        <v>262</v>
      </c>
      <c r="D56" s="18" t="s">
        <v>359</v>
      </c>
      <c r="E56" s="18" t="s">
        <v>359</v>
      </c>
      <c r="F56" s="18" t="s">
        <v>359</v>
      </c>
      <c r="G56" s="373" t="s">
        <v>400</v>
      </c>
      <c r="H56" s="97" t="s">
        <v>775</v>
      </c>
      <c r="I56" s="97" t="s">
        <v>592</v>
      </c>
      <c r="L56" s="97" t="s">
        <v>601</v>
      </c>
      <c r="M56" s="88">
        <v>-7.2030997436745539</v>
      </c>
      <c r="N56" s="88">
        <v>113.24438231873522</v>
      </c>
      <c r="O56" s="6">
        <f>ROUND(Table13[[#This Row],[Column13]],7)</f>
        <v>-7.2030997000000001</v>
      </c>
      <c r="P56" s="6">
        <f>ROUND(Table13[[#This Row],[Column14]],7)</f>
        <v>113.2443823</v>
      </c>
    </row>
    <row r="57" spans="1:16" hidden="1" x14ac:dyDescent="0.3">
      <c r="A57" s="3">
        <v>283</v>
      </c>
      <c r="C57" s="97" t="s">
        <v>263</v>
      </c>
      <c r="D57" s="18" t="s">
        <v>359</v>
      </c>
      <c r="E57" s="18" t="s">
        <v>359</v>
      </c>
      <c r="F57" s="18" t="s">
        <v>359</v>
      </c>
      <c r="G57" s="97" t="s">
        <v>389</v>
      </c>
      <c r="H57" s="97" t="s">
        <v>775</v>
      </c>
      <c r="I57" s="97" t="s">
        <v>592</v>
      </c>
      <c r="L57" s="97" t="s">
        <v>601</v>
      </c>
      <c r="M57" s="88">
        <v>-7.2026395624920623</v>
      </c>
      <c r="N57" s="88">
        <v>113.24439466887179</v>
      </c>
      <c r="O57" s="6">
        <f>ROUND(Table13[[#This Row],[Column13]],7)</f>
        <v>-7.2026396000000004</v>
      </c>
      <c r="P57" s="6">
        <f>ROUND(Table13[[#This Row],[Column14]],7)</f>
        <v>113.2443947</v>
      </c>
    </row>
    <row r="58" spans="1:16" hidden="1" x14ac:dyDescent="0.3">
      <c r="A58" s="3">
        <v>311</v>
      </c>
      <c r="C58" s="97" t="s">
        <v>283</v>
      </c>
      <c r="D58" s="18" t="s">
        <v>359</v>
      </c>
      <c r="E58" s="18" t="s">
        <v>359</v>
      </c>
      <c r="F58" s="18" t="s">
        <v>359</v>
      </c>
      <c r="G58" s="97" t="s">
        <v>400</v>
      </c>
      <c r="H58" s="97" t="s">
        <v>775</v>
      </c>
      <c r="I58" s="97" t="s">
        <v>592</v>
      </c>
      <c r="L58" s="97" t="s">
        <v>601</v>
      </c>
      <c r="M58" s="88">
        <v>-7.202536283473659</v>
      </c>
      <c r="N58" s="88">
        <v>113.24371375601595</v>
      </c>
      <c r="O58" s="6">
        <f>ROUND(Table13[[#This Row],[Column13]],7)</f>
        <v>-7.2025363000000002</v>
      </c>
      <c r="P58" s="6">
        <f>ROUND(Table13[[#This Row],[Column14]],7)</f>
        <v>113.24371379999999</v>
      </c>
    </row>
    <row r="59" spans="1:16" hidden="1" x14ac:dyDescent="0.3">
      <c r="A59" s="3">
        <v>322</v>
      </c>
      <c r="C59" s="97" t="s">
        <v>288</v>
      </c>
      <c r="D59" s="18" t="s">
        <v>359</v>
      </c>
      <c r="E59" s="18" t="s">
        <v>359</v>
      </c>
      <c r="F59" s="18" t="s">
        <v>359</v>
      </c>
      <c r="G59" s="97" t="s">
        <v>389</v>
      </c>
      <c r="H59" s="97" t="s">
        <v>775</v>
      </c>
      <c r="I59" s="97" t="s">
        <v>592</v>
      </c>
      <c r="L59" s="97" t="s">
        <v>601</v>
      </c>
      <c r="M59" s="88">
        <v>-7.2026578405875004</v>
      </c>
      <c r="N59" s="88">
        <v>113.24361584625881</v>
      </c>
      <c r="O59" s="6">
        <f>ROUND(Table13[[#This Row],[Column13]],7)</f>
        <v>-7.2026577999999999</v>
      </c>
      <c r="P59" s="6">
        <f>ROUND(Table13[[#This Row],[Column14]],7)</f>
        <v>113.2436158</v>
      </c>
    </row>
    <row r="60" spans="1:16" hidden="1" x14ac:dyDescent="0.3">
      <c r="A60" s="3">
        <v>334</v>
      </c>
      <c r="C60" s="97" t="s">
        <v>65</v>
      </c>
      <c r="D60" s="18" t="s">
        <v>359</v>
      </c>
      <c r="E60" s="18" t="s">
        <v>359</v>
      </c>
      <c r="F60" s="18" t="s">
        <v>359</v>
      </c>
      <c r="G60" s="97" t="s">
        <v>478</v>
      </c>
      <c r="H60" s="97" t="s">
        <v>775</v>
      </c>
      <c r="I60" s="97" t="s">
        <v>601</v>
      </c>
      <c r="L60" s="97" t="s">
        <v>601</v>
      </c>
      <c r="M60" s="88">
        <v>-7.2030550677287941</v>
      </c>
      <c r="N60" s="88">
        <v>113.24414670565724</v>
      </c>
      <c r="O60" s="6">
        <f>ROUND(Table13[[#This Row],[Column13]],7)</f>
        <v>-7.2030551000000003</v>
      </c>
      <c r="P60" s="6">
        <f>ROUND(Table13[[#This Row],[Column14]],7)</f>
        <v>113.2441467</v>
      </c>
    </row>
    <row r="61" spans="1:16" hidden="1" x14ac:dyDescent="0.3">
      <c r="A61" s="3">
        <v>335</v>
      </c>
      <c r="C61" s="97" t="s">
        <v>44</v>
      </c>
      <c r="D61" s="18" t="s">
        <v>359</v>
      </c>
      <c r="E61" s="18" t="s">
        <v>359</v>
      </c>
      <c r="F61" s="18" t="s">
        <v>359</v>
      </c>
      <c r="G61" s="97" t="s">
        <v>479</v>
      </c>
      <c r="H61" s="97" t="s">
        <v>775</v>
      </c>
      <c r="I61" s="97" t="s">
        <v>602</v>
      </c>
      <c r="L61" s="97" t="s">
        <v>601</v>
      </c>
      <c r="M61" s="88">
        <v>-7.2033576505310535</v>
      </c>
      <c r="N61" s="88">
        <v>113.24417547359643</v>
      </c>
      <c r="O61" s="6">
        <f>ROUND(Table13[[#This Row],[Column13]],7)</f>
        <v>-7.2033576999999998</v>
      </c>
      <c r="P61" s="6">
        <f>ROUND(Table13[[#This Row],[Column14]],7)</f>
        <v>113.2441755</v>
      </c>
    </row>
    <row r="62" spans="1:16" hidden="1" x14ac:dyDescent="0.3">
      <c r="A62" s="3">
        <v>338</v>
      </c>
      <c r="C62" s="97" t="s">
        <v>39</v>
      </c>
      <c r="D62" s="18" t="s">
        <v>359</v>
      </c>
      <c r="E62" s="18" t="s">
        <v>359</v>
      </c>
      <c r="F62" s="18" t="s">
        <v>359</v>
      </c>
      <c r="G62" s="97" t="s">
        <v>481</v>
      </c>
      <c r="H62" s="97" t="s">
        <v>775</v>
      </c>
      <c r="I62" s="97" t="s">
        <v>602</v>
      </c>
      <c r="L62" s="97" t="s">
        <v>601</v>
      </c>
      <c r="M62" s="88">
        <v>-7.2028333577959627</v>
      </c>
      <c r="N62" s="88">
        <v>113.24399282526792</v>
      </c>
      <c r="O62" s="6">
        <f>ROUND(Table13[[#This Row],[Column13]],7)</f>
        <v>-7.2028334000000003</v>
      </c>
      <c r="P62" s="6">
        <f>ROUND(Table13[[#This Row],[Column14]],7)</f>
        <v>113.2439928</v>
      </c>
    </row>
    <row r="63" spans="1:16" hidden="1" x14ac:dyDescent="0.3">
      <c r="A63" s="3">
        <v>356</v>
      </c>
      <c r="C63" s="97" t="s">
        <v>308</v>
      </c>
      <c r="D63" s="18" t="s">
        <v>359</v>
      </c>
      <c r="E63" s="18" t="s">
        <v>359</v>
      </c>
      <c r="F63" s="18" t="s">
        <v>359</v>
      </c>
      <c r="G63" s="97" t="s">
        <v>497</v>
      </c>
      <c r="H63" s="97" t="s">
        <v>775</v>
      </c>
      <c r="I63" s="97" t="s">
        <v>601</v>
      </c>
      <c r="L63" s="97" t="s">
        <v>601</v>
      </c>
      <c r="M63" s="88">
        <v>-7.2031364528992459</v>
      </c>
      <c r="N63" s="88">
        <v>113.24404170811171</v>
      </c>
      <c r="O63" s="6">
        <f>ROUND(Table13[[#This Row],[Column13]],7)</f>
        <v>-7.2031365000000003</v>
      </c>
      <c r="P63" s="6">
        <f>ROUND(Table13[[#This Row],[Column14]],7)</f>
        <v>113.2440417</v>
      </c>
    </row>
    <row r="64" spans="1:16" hidden="1" x14ac:dyDescent="0.3">
      <c r="A64" s="3">
        <v>357</v>
      </c>
      <c r="C64" s="97" t="s">
        <v>309</v>
      </c>
      <c r="D64" s="18" t="s">
        <v>359</v>
      </c>
      <c r="E64" s="18" t="s">
        <v>359</v>
      </c>
      <c r="F64" s="18" t="s">
        <v>359</v>
      </c>
      <c r="G64" s="97" t="s">
        <v>498</v>
      </c>
      <c r="H64" s="97" t="s">
        <v>775</v>
      </c>
      <c r="I64" s="97" t="s">
        <v>592</v>
      </c>
      <c r="L64" s="97" t="s">
        <v>601</v>
      </c>
      <c r="M64" s="88">
        <v>-7.2032080702078316</v>
      </c>
      <c r="N64" s="88">
        <v>113.24446130058087</v>
      </c>
      <c r="O64" s="6">
        <f>ROUND(Table13[[#This Row],[Column13]],7)</f>
        <v>-7.2032081000000003</v>
      </c>
      <c r="P64" s="6">
        <f>ROUND(Table13[[#This Row],[Column14]],7)</f>
        <v>113.2444613</v>
      </c>
    </row>
    <row r="65" spans="1:16" hidden="1" x14ac:dyDescent="0.3">
      <c r="A65" s="3">
        <v>358</v>
      </c>
      <c r="C65" s="97" t="s">
        <v>125</v>
      </c>
      <c r="D65" s="18" t="s">
        <v>359</v>
      </c>
      <c r="E65" s="18" t="s">
        <v>359</v>
      </c>
      <c r="F65" s="18" t="s">
        <v>359</v>
      </c>
      <c r="G65" s="97" t="s">
        <v>499</v>
      </c>
      <c r="H65" s="97" t="s">
        <v>775</v>
      </c>
      <c r="I65" s="97" t="s">
        <v>799</v>
      </c>
      <c r="L65" s="97" t="s">
        <v>601</v>
      </c>
      <c r="M65" s="88">
        <v>-7.2028754785706459</v>
      </c>
      <c r="N65" s="88">
        <v>113.24365877526739</v>
      </c>
      <c r="O65" s="6">
        <f>ROUND(Table13[[#This Row],[Column13]],7)</f>
        <v>-7.2028755000000002</v>
      </c>
      <c r="P65" s="6">
        <f>ROUND(Table13[[#This Row],[Column14]],7)</f>
        <v>113.24365880000001</v>
      </c>
    </row>
    <row r="66" spans="1:16" hidden="1" x14ac:dyDescent="0.3">
      <c r="A66" s="3">
        <v>368</v>
      </c>
      <c r="C66" s="97" t="s">
        <v>315</v>
      </c>
      <c r="D66" s="18" t="s">
        <v>359</v>
      </c>
      <c r="E66" s="18" t="s">
        <v>359</v>
      </c>
      <c r="F66" s="18" t="s">
        <v>359</v>
      </c>
      <c r="G66" s="97" t="s">
        <v>507</v>
      </c>
      <c r="H66" s="97" t="s">
        <v>775</v>
      </c>
      <c r="I66" s="97" t="s">
        <v>592</v>
      </c>
      <c r="L66" s="97" t="s">
        <v>601</v>
      </c>
      <c r="M66" s="88">
        <v>-7.2033304360532293</v>
      </c>
      <c r="N66" s="88">
        <v>113.24413069567265</v>
      </c>
      <c r="O66" s="6">
        <f>ROUND(Table13[[#This Row],[Column13]],7)</f>
        <v>-7.2033303999999996</v>
      </c>
      <c r="P66" s="6">
        <f>ROUND(Table13[[#This Row],[Column14]],7)</f>
        <v>113.2441307</v>
      </c>
    </row>
    <row r="67" spans="1:16" hidden="1" x14ac:dyDescent="0.3">
      <c r="A67" s="3">
        <v>369</v>
      </c>
      <c r="C67" s="97" t="s">
        <v>316</v>
      </c>
      <c r="D67" s="18" t="s">
        <v>359</v>
      </c>
      <c r="E67" s="18" t="s">
        <v>359</v>
      </c>
      <c r="F67" s="18" t="s">
        <v>359</v>
      </c>
      <c r="G67" s="97" t="s">
        <v>508</v>
      </c>
      <c r="H67" s="97" t="s">
        <v>775</v>
      </c>
      <c r="I67" s="97" t="s">
        <v>790</v>
      </c>
      <c r="L67" s="97" t="s">
        <v>601</v>
      </c>
      <c r="M67" s="88">
        <v>-7.2025240728626647</v>
      </c>
      <c r="N67" s="88">
        <v>113.24368655977932</v>
      </c>
      <c r="O67" s="6">
        <f>ROUND(Table13[[#This Row],[Column13]],7)</f>
        <v>-7.2025240999999998</v>
      </c>
      <c r="P67" s="6">
        <f>ROUND(Table13[[#This Row],[Column14]],7)</f>
        <v>113.2436866</v>
      </c>
    </row>
    <row r="68" spans="1:16" hidden="1" x14ac:dyDescent="0.3">
      <c r="A68" s="3">
        <v>394</v>
      </c>
      <c r="C68" s="97" t="s">
        <v>44</v>
      </c>
      <c r="D68" s="18" t="s">
        <v>359</v>
      </c>
      <c r="E68" s="18" t="s">
        <v>359</v>
      </c>
      <c r="F68" s="18" t="s">
        <v>359</v>
      </c>
      <c r="G68" s="97" t="s">
        <v>527</v>
      </c>
      <c r="H68" s="97" t="s">
        <v>775</v>
      </c>
      <c r="I68" s="97" t="s">
        <v>880</v>
      </c>
      <c r="L68" s="97" t="s">
        <v>601</v>
      </c>
      <c r="M68" s="88">
        <v>-7.2029998192751288</v>
      </c>
      <c r="N68" s="88">
        <v>113.24439978805175</v>
      </c>
      <c r="O68" s="6">
        <f>ROUND(Table13[[#This Row],[Column13]],7)</f>
        <v>-7.2029997999999997</v>
      </c>
      <c r="P68" s="6">
        <f>ROUND(Table13[[#This Row],[Column14]],7)</f>
        <v>113.2443998</v>
      </c>
    </row>
    <row r="69" spans="1:16" hidden="1" x14ac:dyDescent="0.3">
      <c r="A69" s="3">
        <v>422</v>
      </c>
      <c r="C69" s="97" t="s">
        <v>311</v>
      </c>
      <c r="D69" s="18" t="s">
        <v>359</v>
      </c>
      <c r="E69" s="18" t="s">
        <v>359</v>
      </c>
      <c r="F69" s="18" t="s">
        <v>359</v>
      </c>
      <c r="G69" s="97" t="s">
        <v>550</v>
      </c>
      <c r="H69" s="97" t="s">
        <v>775</v>
      </c>
      <c r="I69" s="97" t="s">
        <v>799</v>
      </c>
      <c r="L69" s="97" t="s">
        <v>601</v>
      </c>
      <c r="M69" s="88">
        <v>-7.202948581797525</v>
      </c>
      <c r="N69" s="88">
        <v>113.24392992720766</v>
      </c>
      <c r="O69" s="6">
        <f>ROUND(Table13[[#This Row],[Column13]],7)</f>
        <v>-7.2029486</v>
      </c>
      <c r="P69" s="6">
        <f>ROUND(Table13[[#This Row],[Column14]],7)</f>
        <v>113.2439299</v>
      </c>
    </row>
    <row r="70" spans="1:16" hidden="1" x14ac:dyDescent="0.3">
      <c r="A70" s="3">
        <v>423</v>
      </c>
      <c r="C70" s="97" t="s">
        <v>348</v>
      </c>
      <c r="D70" s="18" t="s">
        <v>359</v>
      </c>
      <c r="E70" s="18" t="s">
        <v>359</v>
      </c>
      <c r="F70" s="18" t="s">
        <v>359</v>
      </c>
      <c r="G70" s="97" t="s">
        <v>551</v>
      </c>
      <c r="H70" s="97" t="s">
        <v>775</v>
      </c>
      <c r="I70" s="97" t="s">
        <v>882</v>
      </c>
      <c r="L70" s="97" t="s">
        <v>601</v>
      </c>
      <c r="M70" s="88">
        <v>-7.2028135482378701</v>
      </c>
      <c r="N70" s="88">
        <v>113.24424169862674</v>
      </c>
      <c r="O70" s="6">
        <f>ROUND(Table13[[#This Row],[Column13]],7)</f>
        <v>-7.2028135000000004</v>
      </c>
      <c r="P70" s="6">
        <f>ROUND(Table13[[#This Row],[Column14]],7)</f>
        <v>113.2442417</v>
      </c>
    </row>
    <row r="71" spans="1:16" hidden="1" x14ac:dyDescent="0.3">
      <c r="A71" s="3">
        <v>428</v>
      </c>
      <c r="C71" s="97" t="s">
        <v>125</v>
      </c>
      <c r="D71" s="18" t="s">
        <v>359</v>
      </c>
      <c r="E71" s="18" t="s">
        <v>359</v>
      </c>
      <c r="F71" s="18" t="s">
        <v>359</v>
      </c>
      <c r="G71" s="97" t="s">
        <v>554</v>
      </c>
      <c r="H71" s="97" t="s">
        <v>775</v>
      </c>
      <c r="I71" s="97" t="s">
        <v>880</v>
      </c>
      <c r="L71" s="97" t="s">
        <v>601</v>
      </c>
      <c r="M71" s="88">
        <v>-7.2029820710144854</v>
      </c>
      <c r="N71" s="88">
        <v>113.24392923165716</v>
      </c>
      <c r="O71" s="6">
        <f>ROUND(Table13[[#This Row],[Column13]],7)</f>
        <v>-7.2029820999999998</v>
      </c>
      <c r="P71" s="6">
        <f>ROUND(Table13[[#This Row],[Column14]],7)</f>
        <v>113.2439292</v>
      </c>
    </row>
    <row r="72" spans="1:16" hidden="1" x14ac:dyDescent="0.3">
      <c r="A72" s="3">
        <v>429</v>
      </c>
      <c r="C72" s="97" t="s">
        <v>351</v>
      </c>
      <c r="D72" s="18" t="s">
        <v>359</v>
      </c>
      <c r="E72" s="18" t="s">
        <v>359</v>
      </c>
      <c r="F72" s="18" t="s">
        <v>359</v>
      </c>
      <c r="H72" s="97" t="s">
        <v>775</v>
      </c>
      <c r="I72" s="97" t="s">
        <v>882</v>
      </c>
      <c r="L72" s="97" t="s">
        <v>601</v>
      </c>
      <c r="M72" s="88">
        <v>-7.2030152468580084</v>
      </c>
      <c r="N72" s="88">
        <v>113.2437490487431</v>
      </c>
      <c r="O72" s="6">
        <f>ROUND(Table13[[#This Row],[Column13]],7)</f>
        <v>-7.2030152000000003</v>
      </c>
      <c r="P72" s="6">
        <f>ROUND(Table13[[#This Row],[Column14]],7)</f>
        <v>113.24374899999999</v>
      </c>
    </row>
    <row r="73" spans="1:16" hidden="1" x14ac:dyDescent="0.3">
      <c r="A73" s="3">
        <v>430</v>
      </c>
      <c r="C73" s="97" t="s">
        <v>317</v>
      </c>
      <c r="D73" s="18" t="s">
        <v>359</v>
      </c>
      <c r="E73" s="18" t="s">
        <v>359</v>
      </c>
      <c r="F73" s="18" t="s">
        <v>359</v>
      </c>
      <c r="G73" s="97" t="s">
        <v>555</v>
      </c>
      <c r="H73" s="97" t="s">
        <v>775</v>
      </c>
      <c r="I73" s="97" t="s">
        <v>790</v>
      </c>
      <c r="L73" s="97" t="s">
        <v>601</v>
      </c>
      <c r="M73" s="88">
        <v>-7.202581033827518</v>
      </c>
      <c r="N73" s="88">
        <v>113.24451668788012</v>
      </c>
      <c r="O73" s="6">
        <f>ROUND(Table13[[#This Row],[Column13]],7)</f>
        <v>-7.2025810000000003</v>
      </c>
      <c r="P73" s="6">
        <f>ROUND(Table13[[#This Row],[Column14]],7)</f>
        <v>113.24451670000001</v>
      </c>
    </row>
    <row r="74" spans="1:16" hidden="1" x14ac:dyDescent="0.3">
      <c r="A74" s="3">
        <v>431</v>
      </c>
      <c r="C74" s="97" t="s">
        <v>352</v>
      </c>
      <c r="D74" s="18" t="s">
        <v>359</v>
      </c>
      <c r="E74" s="18" t="s">
        <v>359</v>
      </c>
      <c r="F74" s="18" t="s">
        <v>359</v>
      </c>
      <c r="G74" s="373"/>
      <c r="H74" s="97" t="s">
        <v>775</v>
      </c>
      <c r="I74" s="97" t="s">
        <v>882</v>
      </c>
      <c r="L74" s="97" t="s">
        <v>601</v>
      </c>
      <c r="M74" s="88">
        <v>-7.2028202107874417</v>
      </c>
      <c r="N74" s="88">
        <v>113.24393870394425</v>
      </c>
      <c r="O74" s="6">
        <f>ROUND(Table13[[#This Row],[Column13]],7)</f>
        <v>-7.2028201999999997</v>
      </c>
      <c r="P74" s="6">
        <f>ROUND(Table13[[#This Row],[Column14]],7)</f>
        <v>113.2439387</v>
      </c>
    </row>
    <row r="75" spans="1:16" hidden="1" x14ac:dyDescent="0.3">
      <c r="A75" s="3">
        <v>442</v>
      </c>
      <c r="C75" s="97" t="s">
        <v>714</v>
      </c>
      <c r="D75" s="18" t="s">
        <v>359</v>
      </c>
      <c r="E75" s="18" t="s">
        <v>359</v>
      </c>
      <c r="F75" s="18" t="s">
        <v>359</v>
      </c>
      <c r="G75" s="373" t="s">
        <v>732</v>
      </c>
      <c r="H75" s="97" t="s">
        <v>775</v>
      </c>
      <c r="I75" s="97" t="s">
        <v>790</v>
      </c>
      <c r="L75" s="97" t="s">
        <v>601</v>
      </c>
      <c r="M75" s="88">
        <v>-7.202978984494365</v>
      </c>
      <c r="N75" s="88">
        <v>113.24404251675317</v>
      </c>
      <c r="O75" s="6">
        <f>ROUND(Table13[[#This Row],[Column13]],7)</f>
        <v>-7.202979</v>
      </c>
      <c r="P75" s="6">
        <f>ROUND(Table13[[#This Row],[Column14]],7)</f>
        <v>113.24404250000001</v>
      </c>
    </row>
    <row r="76" spans="1:16" hidden="1" x14ac:dyDescent="0.3">
      <c r="A76" s="3">
        <v>444</v>
      </c>
      <c r="C76" s="97" t="s">
        <v>716</v>
      </c>
      <c r="D76" s="18" t="s">
        <v>359</v>
      </c>
      <c r="E76" s="18" t="s">
        <v>359</v>
      </c>
      <c r="F76" s="18" t="s">
        <v>359</v>
      </c>
      <c r="G76" s="373" t="s">
        <v>603</v>
      </c>
      <c r="H76" s="97" t="s">
        <v>775</v>
      </c>
      <c r="I76" s="97" t="s">
        <v>880</v>
      </c>
      <c r="L76" s="97" t="s">
        <v>601</v>
      </c>
      <c r="M76" s="88">
        <v>-7.2024089177281345</v>
      </c>
      <c r="N76" s="88">
        <v>113.24392667514867</v>
      </c>
      <c r="O76" s="6">
        <f>ROUND(Table13[[#This Row],[Column13]],7)</f>
        <v>-7.2024089</v>
      </c>
      <c r="P76" s="6">
        <f>ROUND(Table13[[#This Row],[Column14]],7)</f>
        <v>113.2439267</v>
      </c>
    </row>
    <row r="77" spans="1:16" hidden="1" x14ac:dyDescent="0.3">
      <c r="A77" s="3">
        <v>448</v>
      </c>
      <c r="C77" s="97" t="s">
        <v>719</v>
      </c>
      <c r="D77" s="18" t="s">
        <v>359</v>
      </c>
      <c r="E77" s="18" t="s">
        <v>359</v>
      </c>
      <c r="F77" s="18" t="s">
        <v>359</v>
      </c>
      <c r="G77" s="97" t="s">
        <v>734</v>
      </c>
      <c r="H77" s="97" t="s">
        <v>775</v>
      </c>
      <c r="I77" s="97" t="s">
        <v>880</v>
      </c>
      <c r="L77" s="97" t="s">
        <v>601</v>
      </c>
      <c r="M77" s="88">
        <v>-7.2025662740827503</v>
      </c>
      <c r="N77" s="88">
        <v>113.24441278932308</v>
      </c>
      <c r="O77" s="6">
        <f>ROUND(Table13[[#This Row],[Column13]],7)</f>
        <v>-7.2025663</v>
      </c>
      <c r="P77" s="6">
        <f>ROUND(Table13[[#This Row],[Column14]],7)</f>
        <v>113.24441280000001</v>
      </c>
    </row>
    <row r="78" spans="1:16" hidden="1" x14ac:dyDescent="0.3">
      <c r="A78" s="3">
        <v>462</v>
      </c>
      <c r="C78" s="97" t="s">
        <v>746</v>
      </c>
      <c r="D78" s="18" t="s">
        <v>359</v>
      </c>
      <c r="E78" s="18" t="s">
        <v>359</v>
      </c>
      <c r="F78" s="18" t="s">
        <v>359</v>
      </c>
      <c r="G78" s="373" t="s">
        <v>755</v>
      </c>
      <c r="H78" s="97" t="s">
        <v>775</v>
      </c>
      <c r="I78" s="97" t="s">
        <v>880</v>
      </c>
      <c r="L78" s="97" t="s">
        <v>601</v>
      </c>
      <c r="M78" s="88">
        <v>-7.2025132667448242</v>
      </c>
      <c r="N78" s="88">
        <v>113.24374905444031</v>
      </c>
      <c r="O78" s="6">
        <f>ROUND(Table13[[#This Row],[Column13]],7)</f>
        <v>-7.2025132999999997</v>
      </c>
      <c r="P78" s="6">
        <f>ROUND(Table13[[#This Row],[Column14]],7)</f>
        <v>113.2437491</v>
      </c>
    </row>
    <row r="79" spans="1:16" hidden="1" x14ac:dyDescent="0.3">
      <c r="A79" s="3">
        <v>463</v>
      </c>
      <c r="C79" s="97" t="s">
        <v>64</v>
      </c>
      <c r="D79" s="18" t="s">
        <v>359</v>
      </c>
      <c r="E79" s="18" t="s">
        <v>359</v>
      </c>
      <c r="F79" s="18" t="s">
        <v>359</v>
      </c>
      <c r="G79" s="373" t="s">
        <v>755</v>
      </c>
      <c r="H79" s="97" t="s">
        <v>775</v>
      </c>
      <c r="I79" s="97" t="s">
        <v>880</v>
      </c>
      <c r="L79" s="97" t="s">
        <v>601</v>
      </c>
      <c r="M79" s="88">
        <v>-7.2029857859649713</v>
      </c>
      <c r="N79" s="88">
        <v>113.24375931070473</v>
      </c>
      <c r="O79" s="6">
        <f>ROUND(Table13[[#This Row],[Column13]],7)</f>
        <v>-7.2029858000000004</v>
      </c>
      <c r="P79" s="6">
        <f>ROUND(Table13[[#This Row],[Column14]],7)</f>
        <v>113.24375929999999</v>
      </c>
    </row>
    <row r="80" spans="1:16" hidden="1" x14ac:dyDescent="0.3">
      <c r="A80" s="3">
        <v>465</v>
      </c>
      <c r="C80" s="97" t="s">
        <v>67</v>
      </c>
      <c r="D80" s="18" t="s">
        <v>359</v>
      </c>
      <c r="E80" s="18" t="s">
        <v>359</v>
      </c>
      <c r="F80" s="18" t="s">
        <v>359</v>
      </c>
      <c r="G80" s="97" t="s">
        <v>755</v>
      </c>
      <c r="H80" s="97" t="s">
        <v>775</v>
      </c>
      <c r="I80" s="97" t="s">
        <v>880</v>
      </c>
      <c r="L80" s="97" t="s">
        <v>601</v>
      </c>
      <c r="M80" s="88">
        <v>-7.2024763048413512</v>
      </c>
      <c r="N80" s="88">
        <v>113.24388146552936</v>
      </c>
      <c r="O80" s="6">
        <f>ROUND(Table13[[#This Row],[Column13]],7)</f>
        <v>-7.2024762999999998</v>
      </c>
      <c r="P80" s="6">
        <f>ROUND(Table13[[#This Row],[Column14]],7)</f>
        <v>113.2438815</v>
      </c>
    </row>
    <row r="81" spans="1:16" hidden="1" x14ac:dyDescent="0.3">
      <c r="A81" s="3">
        <v>473</v>
      </c>
      <c r="C81" s="97" t="s">
        <v>748</v>
      </c>
      <c r="D81" s="18" t="s">
        <v>359</v>
      </c>
      <c r="E81" s="18" t="s">
        <v>359</v>
      </c>
      <c r="F81" s="18" t="s">
        <v>359</v>
      </c>
      <c r="G81" s="97" t="s">
        <v>763</v>
      </c>
      <c r="H81" s="97" t="s">
        <v>775</v>
      </c>
      <c r="I81" s="97" t="s">
        <v>790</v>
      </c>
      <c r="L81" s="97" t="s">
        <v>601</v>
      </c>
      <c r="M81" s="88">
        <v>-7.2030003670036571</v>
      </c>
      <c r="N81" s="88">
        <v>113.24391456559565</v>
      </c>
      <c r="O81" s="6">
        <f>ROUND(Table13[[#This Row],[Column13]],7)</f>
        <v>-7.2030003999999996</v>
      </c>
      <c r="P81" s="6">
        <f>ROUND(Table13[[#This Row],[Column14]],7)</f>
        <v>113.2439146</v>
      </c>
    </row>
    <row r="82" spans="1:16" hidden="1" x14ac:dyDescent="0.3">
      <c r="A82" s="3">
        <v>475</v>
      </c>
      <c r="C82" s="97" t="s">
        <v>725</v>
      </c>
      <c r="D82" s="18" t="s">
        <v>359</v>
      </c>
      <c r="E82" s="18" t="s">
        <v>359</v>
      </c>
      <c r="F82" s="18" t="s">
        <v>359</v>
      </c>
      <c r="G82" s="97" t="s">
        <v>604</v>
      </c>
      <c r="H82" s="97" t="s">
        <v>775</v>
      </c>
      <c r="I82" s="97" t="s">
        <v>882</v>
      </c>
      <c r="L82" s="97" t="s">
        <v>601</v>
      </c>
      <c r="M82" s="88">
        <v>-7.2027362104778678</v>
      </c>
      <c r="N82" s="88">
        <v>113.24378618018429</v>
      </c>
      <c r="O82" s="6">
        <f>ROUND(Table13[[#This Row],[Column13]],7)</f>
        <v>-7.2027362000000004</v>
      </c>
      <c r="P82" s="6">
        <f>ROUND(Table13[[#This Row],[Column14]],7)</f>
        <v>113.2437862</v>
      </c>
    </row>
    <row r="83" spans="1:16" hidden="1" x14ac:dyDescent="0.3">
      <c r="A83" s="3">
        <v>476</v>
      </c>
      <c r="C83" s="97" t="s">
        <v>57</v>
      </c>
      <c r="D83" s="18" t="s">
        <v>359</v>
      </c>
      <c r="E83" s="18" t="s">
        <v>359</v>
      </c>
      <c r="F83" s="18" t="s">
        <v>359</v>
      </c>
      <c r="G83" s="97" t="s">
        <v>764</v>
      </c>
      <c r="H83" s="97" t="s">
        <v>775</v>
      </c>
      <c r="I83" s="97" t="s">
        <v>601</v>
      </c>
      <c r="L83" s="97" t="s">
        <v>601</v>
      </c>
      <c r="M83" s="88">
        <v>-7.2026474074917664</v>
      </c>
      <c r="N83" s="88">
        <v>113.24416488684001</v>
      </c>
      <c r="O83" s="6">
        <f>ROUND(Table13[[#This Row],[Column13]],7)</f>
        <v>-7.2026474</v>
      </c>
      <c r="P83" s="6">
        <f>ROUND(Table13[[#This Row],[Column14]],7)</f>
        <v>113.2441649</v>
      </c>
    </row>
    <row r="84" spans="1:16" hidden="1" x14ac:dyDescent="0.3">
      <c r="A84" s="3">
        <v>478</v>
      </c>
      <c r="C84" s="97" t="s">
        <v>145</v>
      </c>
      <c r="D84" s="18" t="s">
        <v>359</v>
      </c>
      <c r="E84" s="18" t="s">
        <v>359</v>
      </c>
      <c r="F84" s="18" t="s">
        <v>359</v>
      </c>
      <c r="G84" s="97" t="s">
        <v>765</v>
      </c>
      <c r="H84" s="97" t="s">
        <v>775</v>
      </c>
      <c r="I84" s="97" t="s">
        <v>601</v>
      </c>
      <c r="L84" s="97" t="s">
        <v>601</v>
      </c>
      <c r="M84" s="88">
        <v>-7.2026677040113851</v>
      </c>
      <c r="N84" s="88">
        <v>113.24393055920645</v>
      </c>
      <c r="O84" s="6">
        <f>ROUND(Table13[[#This Row],[Column13]],7)</f>
        <v>-7.2026677000000001</v>
      </c>
      <c r="P84" s="6">
        <f>ROUND(Table13[[#This Row],[Column14]],7)</f>
        <v>113.2439306</v>
      </c>
    </row>
    <row r="85" spans="1:16" hidden="1" x14ac:dyDescent="0.3">
      <c r="A85" s="3">
        <v>480</v>
      </c>
      <c r="C85" s="97" t="s">
        <v>250</v>
      </c>
      <c r="D85" s="18" t="s">
        <v>359</v>
      </c>
      <c r="E85" s="18" t="s">
        <v>359</v>
      </c>
      <c r="F85" s="18" t="s">
        <v>359</v>
      </c>
      <c r="G85" s="97" t="s">
        <v>767</v>
      </c>
      <c r="H85" s="97" t="s">
        <v>775</v>
      </c>
      <c r="I85" s="97" t="s">
        <v>880</v>
      </c>
      <c r="L85" s="97" t="s">
        <v>601</v>
      </c>
      <c r="M85" s="88">
        <v>-7.203178290309193</v>
      </c>
      <c r="N85" s="88">
        <v>113.24404305405028</v>
      </c>
      <c r="O85" s="6">
        <f>ROUND(Table13[[#This Row],[Column13]],7)</f>
        <v>-7.2031783000000003</v>
      </c>
      <c r="P85" s="6">
        <f>ROUND(Table13[[#This Row],[Column14]],7)</f>
        <v>113.2440431</v>
      </c>
    </row>
    <row r="86" spans="1:16" hidden="1" x14ac:dyDescent="0.3">
      <c r="A86" s="3">
        <v>482</v>
      </c>
      <c r="C86" s="97" t="s">
        <v>752</v>
      </c>
      <c r="D86" s="18" t="s">
        <v>359</v>
      </c>
      <c r="E86" s="18" t="s">
        <v>359</v>
      </c>
      <c r="F86" s="18" t="s">
        <v>359</v>
      </c>
      <c r="G86" s="97" t="s">
        <v>734</v>
      </c>
      <c r="H86" s="97" t="s">
        <v>775</v>
      </c>
      <c r="I86" s="97" t="s">
        <v>790</v>
      </c>
      <c r="L86" s="97" t="s">
        <v>601</v>
      </c>
      <c r="M86" s="88">
        <v>-7.202757863939576</v>
      </c>
      <c r="N86" s="88">
        <v>113.24396741644095</v>
      </c>
      <c r="O86" s="6">
        <f>ROUND(Table13[[#This Row],[Column13]],7)</f>
        <v>-7.2027578999999999</v>
      </c>
      <c r="P86" s="6">
        <f>ROUND(Table13[[#This Row],[Column14]],7)</f>
        <v>113.2439674</v>
      </c>
    </row>
    <row r="87" spans="1:16" hidden="1" x14ac:dyDescent="0.3">
      <c r="A87" s="3">
        <v>483</v>
      </c>
      <c r="C87" s="97" t="s">
        <v>753</v>
      </c>
      <c r="D87" s="18" t="s">
        <v>359</v>
      </c>
      <c r="E87" s="18" t="s">
        <v>359</v>
      </c>
      <c r="F87" s="18" t="s">
        <v>359</v>
      </c>
      <c r="G87" s="97" t="s">
        <v>769</v>
      </c>
      <c r="H87" s="97" t="s">
        <v>775</v>
      </c>
      <c r="I87" s="97" t="s">
        <v>790</v>
      </c>
      <c r="L87" s="97" t="s">
        <v>601</v>
      </c>
      <c r="M87" s="88">
        <v>-7.2030795496038706</v>
      </c>
      <c r="N87" s="88">
        <v>113.24433315848317</v>
      </c>
      <c r="O87" s="6">
        <f>ROUND(Table13[[#This Row],[Column13]],7)</f>
        <v>-7.2030795000000003</v>
      </c>
      <c r="P87" s="6">
        <f>ROUND(Table13[[#This Row],[Column14]],7)</f>
        <v>113.2443332</v>
      </c>
    </row>
    <row r="88" spans="1:16" hidden="1" x14ac:dyDescent="0.3">
      <c r="A88" s="3">
        <v>485</v>
      </c>
      <c r="C88" s="97" t="s">
        <v>76</v>
      </c>
      <c r="D88" s="18" t="s">
        <v>359</v>
      </c>
      <c r="E88" s="18" t="s">
        <v>359</v>
      </c>
      <c r="F88" s="18" t="s">
        <v>359</v>
      </c>
      <c r="G88" s="97" t="s">
        <v>771</v>
      </c>
      <c r="H88" s="97" t="s">
        <v>775</v>
      </c>
      <c r="I88" s="97" t="s">
        <v>799</v>
      </c>
      <c r="L88" s="97" t="s">
        <v>601</v>
      </c>
      <c r="M88" s="88">
        <v>-7.2027114100052723</v>
      </c>
      <c r="N88" s="88">
        <v>113.24362155590991</v>
      </c>
      <c r="O88" s="6">
        <f>ROUND(Table13[[#This Row],[Column13]],7)</f>
        <v>-7.2027114000000001</v>
      </c>
      <c r="P88" s="6">
        <f>ROUND(Table13[[#This Row],[Column14]],7)</f>
        <v>113.2436216</v>
      </c>
    </row>
    <row r="89" spans="1:16" hidden="1" x14ac:dyDescent="0.3">
      <c r="A89" s="3">
        <v>4</v>
      </c>
      <c r="C89" s="97" t="s">
        <v>40</v>
      </c>
      <c r="D89" s="18" t="s">
        <v>359</v>
      </c>
      <c r="E89" s="18" t="s">
        <v>359</v>
      </c>
      <c r="F89" s="18" t="s">
        <v>359</v>
      </c>
      <c r="G89" s="97" t="s">
        <v>606</v>
      </c>
      <c r="H89" s="97" t="s">
        <v>777</v>
      </c>
      <c r="I89" s="97" t="s">
        <v>787</v>
      </c>
      <c r="L89" s="97" t="s">
        <v>777</v>
      </c>
      <c r="M89" s="290">
        <v>-6.896757</v>
      </c>
      <c r="N89" s="291">
        <v>113.1478523</v>
      </c>
      <c r="O89" s="6">
        <f>ROUND(Table13[[#This Row],[Column13]],7)</f>
        <v>-6.896757</v>
      </c>
      <c r="P89" s="6">
        <f>ROUND(Table13[[#This Row],[Column14]],7)</f>
        <v>113.1478523</v>
      </c>
    </row>
    <row r="90" spans="1:16" hidden="1" x14ac:dyDescent="0.3">
      <c r="A90" s="3">
        <v>104</v>
      </c>
      <c r="C90" s="97" t="s">
        <v>134</v>
      </c>
      <c r="D90" s="18" t="s">
        <v>359</v>
      </c>
      <c r="E90" s="18" t="s">
        <v>359</v>
      </c>
      <c r="F90" s="18" t="s">
        <v>359</v>
      </c>
      <c r="G90" s="19" t="s">
        <v>669</v>
      </c>
      <c r="H90" s="97" t="s">
        <v>777</v>
      </c>
      <c r="I90" s="97" t="s">
        <v>816</v>
      </c>
      <c r="L90" s="97" t="s">
        <v>777</v>
      </c>
      <c r="M90" s="88">
        <v>-6.8962721365654991</v>
      </c>
      <c r="N90" s="88">
        <v>113.14847938668136</v>
      </c>
      <c r="O90" s="6">
        <f>ROUND(Table13[[#This Row],[Column13]],7)</f>
        <v>-6.8962721</v>
      </c>
      <c r="P90" s="6">
        <f>ROUND(Table13[[#This Row],[Column14]],7)</f>
        <v>113.1484794</v>
      </c>
    </row>
    <row r="91" spans="1:16" hidden="1" x14ac:dyDescent="0.3">
      <c r="A91" s="3">
        <v>105</v>
      </c>
      <c r="C91" s="97" t="s">
        <v>83</v>
      </c>
      <c r="D91" s="18" t="s">
        <v>359</v>
      </c>
      <c r="E91" s="18" t="s">
        <v>359</v>
      </c>
      <c r="F91" s="18" t="s">
        <v>359</v>
      </c>
      <c r="G91" s="97" t="s">
        <v>670</v>
      </c>
      <c r="H91" s="97" t="s">
        <v>777</v>
      </c>
      <c r="I91" s="97" t="s">
        <v>777</v>
      </c>
      <c r="L91" s="97" t="s">
        <v>777</v>
      </c>
      <c r="M91" s="88">
        <v>-6.8964871731903674</v>
      </c>
      <c r="N91" s="88">
        <v>113.14807420277727</v>
      </c>
      <c r="O91" s="6">
        <f>ROUND(Table13[[#This Row],[Column13]],7)</f>
        <v>-6.8964872000000002</v>
      </c>
      <c r="P91" s="6">
        <f>ROUND(Table13[[#This Row],[Column14]],7)</f>
        <v>113.1480742</v>
      </c>
    </row>
    <row r="92" spans="1:16" hidden="1" x14ac:dyDescent="0.3">
      <c r="A92" s="3">
        <v>156</v>
      </c>
      <c r="C92" s="97" t="s">
        <v>172</v>
      </c>
      <c r="D92" s="18" t="s">
        <v>359</v>
      </c>
      <c r="E92" s="18" t="s">
        <v>359</v>
      </c>
      <c r="F92" s="18" t="s">
        <v>359</v>
      </c>
      <c r="G92" s="97" t="s">
        <v>695</v>
      </c>
      <c r="H92" s="97" t="s">
        <v>777</v>
      </c>
      <c r="I92" s="97" t="s">
        <v>825</v>
      </c>
      <c r="L92" s="97" t="s">
        <v>777</v>
      </c>
      <c r="M92" s="88">
        <v>-6.8963811499196712</v>
      </c>
      <c r="N92" s="88">
        <v>113.14825268263812</v>
      </c>
      <c r="O92" s="6">
        <f>ROUND(Table13[[#This Row],[Column13]],7)</f>
        <v>-6.8963811000000002</v>
      </c>
      <c r="P92" s="6">
        <f>ROUND(Table13[[#This Row],[Column14]],7)</f>
        <v>113.1482527</v>
      </c>
    </row>
    <row r="93" spans="1:16" hidden="1" x14ac:dyDescent="0.3">
      <c r="A93" s="3">
        <v>255</v>
      </c>
      <c r="C93" s="97" t="s">
        <v>241</v>
      </c>
      <c r="D93" s="18" t="s">
        <v>359</v>
      </c>
      <c r="E93" s="18" t="s">
        <v>359</v>
      </c>
      <c r="F93" s="18" t="s">
        <v>359</v>
      </c>
      <c r="G93" s="97" t="s">
        <v>415</v>
      </c>
      <c r="H93" s="97" t="s">
        <v>777</v>
      </c>
      <c r="I93" s="97" t="s">
        <v>787</v>
      </c>
      <c r="L93" s="97" t="s">
        <v>777</v>
      </c>
      <c r="M93" s="88">
        <v>-6.896246000254818</v>
      </c>
      <c r="N93" s="88">
        <v>113.1479254249941</v>
      </c>
      <c r="O93" s="6">
        <f>ROUND(Table13[[#This Row],[Column13]],7)</f>
        <v>-6.8962459999999997</v>
      </c>
      <c r="P93" s="6">
        <f>ROUND(Table13[[#This Row],[Column14]],7)</f>
        <v>113.14792540000001</v>
      </c>
    </row>
    <row r="94" spans="1:16" hidden="1" x14ac:dyDescent="0.3">
      <c r="A94" s="3">
        <v>256</v>
      </c>
      <c r="C94" s="97" t="s">
        <v>242</v>
      </c>
      <c r="D94" s="18" t="s">
        <v>359</v>
      </c>
      <c r="E94" s="18" t="s">
        <v>359</v>
      </c>
      <c r="F94" s="18" t="s">
        <v>359</v>
      </c>
      <c r="G94" s="97" t="s">
        <v>415</v>
      </c>
      <c r="H94" s="97" t="s">
        <v>777</v>
      </c>
      <c r="I94" s="97" t="s">
        <v>787</v>
      </c>
      <c r="L94" s="97" t="s">
        <v>777</v>
      </c>
      <c r="M94" s="88">
        <v>-6.8957579819532038</v>
      </c>
      <c r="N94" s="88">
        <v>113.14803731542092</v>
      </c>
      <c r="O94" s="6">
        <f>ROUND(Table13[[#This Row],[Column13]],7)</f>
        <v>-6.8957579999999998</v>
      </c>
      <c r="P94" s="6">
        <f>ROUND(Table13[[#This Row],[Column14]],7)</f>
        <v>113.1480373</v>
      </c>
    </row>
    <row r="95" spans="1:16" hidden="1" x14ac:dyDescent="0.3">
      <c r="A95" s="3">
        <v>275</v>
      </c>
      <c r="C95" s="97" t="s">
        <v>256</v>
      </c>
      <c r="D95" s="18" t="s">
        <v>359</v>
      </c>
      <c r="E95" s="18" t="s">
        <v>359</v>
      </c>
      <c r="F95" s="18" t="s">
        <v>359</v>
      </c>
      <c r="G95" s="97" t="s">
        <v>433</v>
      </c>
      <c r="H95" s="97" t="s">
        <v>777</v>
      </c>
      <c r="I95" s="97" t="s">
        <v>857</v>
      </c>
      <c r="L95" s="97" t="s">
        <v>777</v>
      </c>
      <c r="M95" s="88">
        <v>-6.8963741659977957</v>
      </c>
      <c r="N95" s="88">
        <v>113.14805665230286</v>
      </c>
      <c r="O95" s="6">
        <f>ROUND(Table13[[#This Row],[Column13]],7)</f>
        <v>-6.8963742000000003</v>
      </c>
      <c r="P95" s="6">
        <f>ROUND(Table13[[#This Row],[Column14]],7)</f>
        <v>113.1480567</v>
      </c>
    </row>
    <row r="96" spans="1:16" hidden="1" x14ac:dyDescent="0.3">
      <c r="A96" s="3">
        <v>288</v>
      </c>
      <c r="C96" s="97" t="s">
        <v>268</v>
      </c>
      <c r="D96" s="18" t="s">
        <v>359</v>
      </c>
      <c r="E96" s="18" t="s">
        <v>359</v>
      </c>
      <c r="F96" s="18" t="s">
        <v>359</v>
      </c>
      <c r="G96" s="97" t="s">
        <v>443</v>
      </c>
      <c r="H96" s="97" t="s">
        <v>777</v>
      </c>
      <c r="I96" s="97" t="s">
        <v>861</v>
      </c>
      <c r="L96" s="97" t="s">
        <v>777</v>
      </c>
      <c r="M96" s="88">
        <v>-6.8966998465583016</v>
      </c>
      <c r="N96" s="88">
        <v>113.14823685243618</v>
      </c>
      <c r="O96" s="6">
        <f>ROUND(Table13[[#This Row],[Column13]],7)</f>
        <v>-6.8966998000000004</v>
      </c>
      <c r="P96" s="6">
        <f>ROUND(Table13[[#This Row],[Column14]],7)</f>
        <v>113.1482369</v>
      </c>
    </row>
    <row r="97" spans="1:16" hidden="1" x14ac:dyDescent="0.3">
      <c r="A97" s="3">
        <v>289</v>
      </c>
      <c r="C97" s="97" t="s">
        <v>154</v>
      </c>
      <c r="D97" s="18" t="s">
        <v>359</v>
      </c>
      <c r="E97" s="18" t="s">
        <v>359</v>
      </c>
      <c r="F97" s="18" t="s">
        <v>359</v>
      </c>
      <c r="G97" s="97" t="s">
        <v>443</v>
      </c>
      <c r="H97" s="97" t="s">
        <v>777</v>
      </c>
      <c r="I97" s="97" t="s">
        <v>861</v>
      </c>
      <c r="L97" s="97" t="s">
        <v>777</v>
      </c>
      <c r="M97" s="88">
        <v>-6.8961723682065559</v>
      </c>
      <c r="N97" s="88">
        <v>113.14880992637863</v>
      </c>
      <c r="O97" s="6">
        <f>ROUND(Table13[[#This Row],[Column13]],7)</f>
        <v>-6.8961724000000002</v>
      </c>
      <c r="P97" s="6">
        <f>ROUND(Table13[[#This Row],[Column14]],7)</f>
        <v>113.1488099</v>
      </c>
    </row>
    <row r="98" spans="1:16" hidden="1" x14ac:dyDescent="0.3">
      <c r="A98" s="3">
        <v>296</v>
      </c>
      <c r="C98" s="97" t="s">
        <v>273</v>
      </c>
      <c r="D98" s="18" t="s">
        <v>359</v>
      </c>
      <c r="E98" s="18" t="s">
        <v>359</v>
      </c>
      <c r="F98" s="18" t="s">
        <v>359</v>
      </c>
      <c r="G98" s="97" t="s">
        <v>449</v>
      </c>
      <c r="H98" s="97" t="s">
        <v>777</v>
      </c>
      <c r="I98" s="97" t="s">
        <v>863</v>
      </c>
      <c r="L98" s="97" t="s">
        <v>777</v>
      </c>
      <c r="M98" s="88">
        <v>-6.8958068228842055</v>
      </c>
      <c r="N98" s="88">
        <v>113.14795181950484</v>
      </c>
      <c r="O98" s="6">
        <f>ROUND(Table13[[#This Row],[Column13]],7)</f>
        <v>-6.8958067999999999</v>
      </c>
      <c r="P98" s="6">
        <f>ROUND(Table13[[#This Row],[Column14]],7)</f>
        <v>113.1479518</v>
      </c>
    </row>
    <row r="99" spans="1:16" hidden="1" x14ac:dyDescent="0.3">
      <c r="A99" s="3">
        <v>302</v>
      </c>
      <c r="C99" s="97" t="s">
        <v>275</v>
      </c>
      <c r="D99" s="18" t="s">
        <v>359</v>
      </c>
      <c r="E99" s="18" t="s">
        <v>359</v>
      </c>
      <c r="F99" s="18" t="s">
        <v>359</v>
      </c>
      <c r="G99" s="97" t="s">
        <v>454</v>
      </c>
      <c r="H99" s="97" t="s">
        <v>777</v>
      </c>
      <c r="I99" s="97" t="s">
        <v>864</v>
      </c>
      <c r="L99" s="97" t="s">
        <v>777</v>
      </c>
      <c r="M99" s="88">
        <v>-6.8967068009623365</v>
      </c>
      <c r="N99" s="88">
        <v>113.14824404337935</v>
      </c>
      <c r="O99" s="6">
        <f>ROUND(Table13[[#This Row],[Column13]],7)</f>
        <v>-6.8967067999999996</v>
      </c>
      <c r="P99" s="6">
        <f>ROUND(Table13[[#This Row],[Column14]],7)</f>
        <v>113.14824400000001</v>
      </c>
    </row>
    <row r="100" spans="1:16" hidden="1" x14ac:dyDescent="0.3">
      <c r="A100" s="3">
        <v>303</v>
      </c>
      <c r="C100" s="97" t="s">
        <v>276</v>
      </c>
      <c r="D100" s="18" t="s">
        <v>359</v>
      </c>
      <c r="E100" s="18" t="s">
        <v>359</v>
      </c>
      <c r="F100" s="18" t="s">
        <v>359</v>
      </c>
      <c r="G100" s="373" t="s">
        <v>455</v>
      </c>
      <c r="H100" s="97" t="s">
        <v>777</v>
      </c>
      <c r="I100" s="97" t="s">
        <v>777</v>
      </c>
      <c r="L100" s="97" t="s">
        <v>777</v>
      </c>
      <c r="M100" s="88">
        <v>-6.8962882795453551</v>
      </c>
      <c r="N100" s="88">
        <v>113.14843460383963</v>
      </c>
      <c r="O100" s="6">
        <f>ROUND(Table13[[#This Row],[Column13]],7)</f>
        <v>-6.8962883000000001</v>
      </c>
      <c r="P100" s="6">
        <f>ROUND(Table13[[#This Row],[Column14]],7)</f>
        <v>113.1484346</v>
      </c>
    </row>
    <row r="101" spans="1:16" hidden="1" x14ac:dyDescent="0.3">
      <c r="A101" s="3">
        <v>342</v>
      </c>
      <c r="C101" s="97" t="s">
        <v>299</v>
      </c>
      <c r="D101" s="18" t="s">
        <v>359</v>
      </c>
      <c r="E101" s="18" t="s">
        <v>359</v>
      </c>
      <c r="F101" s="18" t="s">
        <v>359</v>
      </c>
      <c r="G101" s="97" t="s">
        <v>485</v>
      </c>
      <c r="H101" s="97" t="s">
        <v>777</v>
      </c>
      <c r="I101" s="97" t="s">
        <v>777</v>
      </c>
      <c r="L101" s="97" t="s">
        <v>777</v>
      </c>
      <c r="M101" s="88">
        <v>-6.8963445682998188</v>
      </c>
      <c r="N101" s="88">
        <v>113.14862296611192</v>
      </c>
      <c r="O101" s="6">
        <f>ROUND(Table13[[#This Row],[Column13]],7)</f>
        <v>-6.8963445999999999</v>
      </c>
      <c r="P101" s="6">
        <f>ROUND(Table13[[#This Row],[Column14]],7)</f>
        <v>113.148623</v>
      </c>
    </row>
    <row r="102" spans="1:16" hidden="1" x14ac:dyDescent="0.3">
      <c r="A102" s="3">
        <v>344</v>
      </c>
      <c r="C102" s="97" t="s">
        <v>300</v>
      </c>
      <c r="D102" s="18" t="s">
        <v>359</v>
      </c>
      <c r="E102" s="18" t="s">
        <v>359</v>
      </c>
      <c r="F102" s="18" t="s">
        <v>359</v>
      </c>
      <c r="G102" s="97" t="s">
        <v>487</v>
      </c>
      <c r="H102" s="97" t="s">
        <v>777</v>
      </c>
      <c r="I102" s="97" t="s">
        <v>863</v>
      </c>
      <c r="L102" s="97" t="s">
        <v>777</v>
      </c>
      <c r="M102" s="88">
        <v>-6.8965177727260549</v>
      </c>
      <c r="N102" s="88">
        <v>113.14807785866493</v>
      </c>
      <c r="O102" s="6">
        <f>ROUND(Table13[[#This Row],[Column13]],7)</f>
        <v>-6.8965177999999998</v>
      </c>
      <c r="P102" s="6">
        <f>ROUND(Table13[[#This Row],[Column14]],7)</f>
        <v>113.1480779</v>
      </c>
    </row>
    <row r="103" spans="1:16" hidden="1" x14ac:dyDescent="0.3">
      <c r="A103" s="3">
        <v>345</v>
      </c>
      <c r="C103" s="97" t="s">
        <v>118</v>
      </c>
      <c r="D103" s="18" t="s">
        <v>359</v>
      </c>
      <c r="E103" s="18" t="s">
        <v>359</v>
      </c>
      <c r="F103" s="18" t="s">
        <v>359</v>
      </c>
      <c r="G103" s="97" t="s">
        <v>488</v>
      </c>
      <c r="H103" s="97" t="s">
        <v>777</v>
      </c>
      <c r="I103" s="97" t="s">
        <v>871</v>
      </c>
      <c r="L103" s="97" t="s">
        <v>777</v>
      </c>
      <c r="M103" s="88">
        <v>-6.8967474258492194</v>
      </c>
      <c r="N103" s="88">
        <v>113.14785243259873</v>
      </c>
      <c r="O103" s="6">
        <f>ROUND(Table13[[#This Row],[Column13]],7)</f>
        <v>-6.8967473999999998</v>
      </c>
      <c r="P103" s="6">
        <f>ROUND(Table13[[#This Row],[Column14]],7)</f>
        <v>113.1478524</v>
      </c>
    </row>
    <row r="104" spans="1:16" hidden="1" x14ac:dyDescent="0.3">
      <c r="A104" s="3">
        <v>346</v>
      </c>
      <c r="C104" s="97" t="s">
        <v>301</v>
      </c>
      <c r="D104" s="18" t="s">
        <v>359</v>
      </c>
      <c r="E104" s="18" t="s">
        <v>359</v>
      </c>
      <c r="F104" s="18" t="s">
        <v>359</v>
      </c>
      <c r="G104" s="97" t="s">
        <v>489</v>
      </c>
      <c r="H104" s="97" t="s">
        <v>777</v>
      </c>
      <c r="I104" s="97" t="s">
        <v>872</v>
      </c>
      <c r="L104" s="97" t="s">
        <v>777</v>
      </c>
      <c r="M104" s="88">
        <v>-6.8959975176390529</v>
      </c>
      <c r="N104" s="88">
        <v>113.14839099199422</v>
      </c>
      <c r="O104" s="6">
        <f>ROUND(Table13[[#This Row],[Column13]],7)</f>
        <v>-6.8959975</v>
      </c>
      <c r="P104" s="6">
        <f>ROUND(Table13[[#This Row],[Column14]],7)</f>
        <v>113.148391</v>
      </c>
    </row>
    <row r="105" spans="1:16" hidden="1" x14ac:dyDescent="0.3">
      <c r="A105" s="3">
        <v>362</v>
      </c>
      <c r="C105" s="97" t="s">
        <v>186</v>
      </c>
      <c r="D105" s="18" t="s">
        <v>359</v>
      </c>
      <c r="E105" s="18" t="s">
        <v>359</v>
      </c>
      <c r="F105" s="18" t="s">
        <v>359</v>
      </c>
      <c r="G105" s="373" t="s">
        <v>443</v>
      </c>
      <c r="H105" s="97" t="s">
        <v>777</v>
      </c>
      <c r="I105" s="97" t="s">
        <v>861</v>
      </c>
      <c r="L105" s="97" t="s">
        <v>777</v>
      </c>
      <c r="M105" s="88">
        <v>-6.8959109459031422</v>
      </c>
      <c r="N105" s="88">
        <v>113.14849089692579</v>
      </c>
      <c r="O105" s="6">
        <f>ROUND(Table13[[#This Row],[Column13]],7)</f>
        <v>-6.8959108999999996</v>
      </c>
      <c r="P105" s="6">
        <f>ROUND(Table13[[#This Row],[Column14]],7)</f>
        <v>113.1484909</v>
      </c>
    </row>
    <row r="106" spans="1:16" hidden="1" x14ac:dyDescent="0.3">
      <c r="A106" s="3">
        <v>363</v>
      </c>
      <c r="C106" s="97" t="s">
        <v>37</v>
      </c>
      <c r="D106" s="18" t="s">
        <v>359</v>
      </c>
      <c r="E106" s="18" t="s">
        <v>359</v>
      </c>
      <c r="F106" s="18" t="s">
        <v>359</v>
      </c>
      <c r="G106" s="97" t="s">
        <v>503</v>
      </c>
      <c r="H106" s="97" t="s">
        <v>777</v>
      </c>
      <c r="I106" s="97" t="s">
        <v>874</v>
      </c>
      <c r="L106" s="97" t="s">
        <v>777</v>
      </c>
      <c r="M106" s="88">
        <v>-6.8960075935636542</v>
      </c>
      <c r="N106" s="88">
        <v>113.14837369436817</v>
      </c>
      <c r="O106" s="6">
        <f>ROUND(Table13[[#This Row],[Column13]],7)</f>
        <v>-6.8960075999999999</v>
      </c>
      <c r="P106" s="6">
        <f>ROUND(Table13[[#This Row],[Column14]],7)</f>
        <v>113.14837369999999</v>
      </c>
    </row>
    <row r="107" spans="1:16" hidden="1" x14ac:dyDescent="0.3">
      <c r="A107" s="3">
        <v>375</v>
      </c>
      <c r="C107" s="97" t="s">
        <v>319</v>
      </c>
      <c r="D107" s="18" t="s">
        <v>359</v>
      </c>
      <c r="E107" s="18" t="s">
        <v>359</v>
      </c>
      <c r="F107" s="18" t="s">
        <v>359</v>
      </c>
      <c r="G107" s="97" t="s">
        <v>512</v>
      </c>
      <c r="H107" s="97" t="s">
        <v>777</v>
      </c>
      <c r="I107" s="97" t="s">
        <v>864</v>
      </c>
      <c r="L107" s="97" t="s">
        <v>777</v>
      </c>
      <c r="M107" s="88">
        <v>-6.8958326006500599</v>
      </c>
      <c r="N107" s="88">
        <v>113.14877223882303</v>
      </c>
      <c r="O107" s="6">
        <f>ROUND(Table13[[#This Row],[Column13]],7)</f>
        <v>-6.8958326000000003</v>
      </c>
      <c r="P107" s="6">
        <f>ROUND(Table13[[#This Row],[Column14]],7)</f>
        <v>113.1487722</v>
      </c>
    </row>
    <row r="108" spans="1:16" hidden="1" x14ac:dyDescent="0.3">
      <c r="A108" s="3">
        <v>391</v>
      </c>
      <c r="C108" s="97" t="s">
        <v>329</v>
      </c>
      <c r="D108" s="18" t="s">
        <v>359</v>
      </c>
      <c r="E108" s="18" t="s">
        <v>359</v>
      </c>
      <c r="F108" s="18" t="s">
        <v>359</v>
      </c>
      <c r="G108" s="97" t="s">
        <v>525</v>
      </c>
      <c r="H108" s="97" t="s">
        <v>777</v>
      </c>
      <c r="I108" s="97" t="s">
        <v>864</v>
      </c>
      <c r="L108" s="97" t="s">
        <v>777</v>
      </c>
      <c r="M108" s="88">
        <v>-6.8966117812467482</v>
      </c>
      <c r="N108" s="88">
        <v>113.14839608371463</v>
      </c>
      <c r="O108" s="6">
        <f>ROUND(Table13[[#This Row],[Column13]],7)</f>
        <v>-6.8966117999999996</v>
      </c>
      <c r="P108" s="6">
        <f>ROUND(Table13[[#This Row],[Column14]],7)</f>
        <v>113.1483961</v>
      </c>
    </row>
    <row r="109" spans="1:16" hidden="1" x14ac:dyDescent="0.3">
      <c r="A109" s="3">
        <v>411</v>
      </c>
      <c r="C109" s="97" t="s">
        <v>249</v>
      </c>
      <c r="D109" s="18" t="s">
        <v>359</v>
      </c>
      <c r="E109" s="18" t="s">
        <v>359</v>
      </c>
      <c r="F109" s="18" t="s">
        <v>359</v>
      </c>
      <c r="G109" s="97" t="s">
        <v>540</v>
      </c>
      <c r="H109" s="97" t="s">
        <v>777</v>
      </c>
      <c r="I109" s="97" t="s">
        <v>825</v>
      </c>
      <c r="L109" s="97" t="s">
        <v>777</v>
      </c>
      <c r="M109" s="88">
        <v>-6.8965465348404766</v>
      </c>
      <c r="N109" s="88">
        <v>113.14881618704335</v>
      </c>
      <c r="O109" s="6">
        <f>ROUND(Table13[[#This Row],[Column13]],7)</f>
        <v>-6.8965465000000004</v>
      </c>
      <c r="P109" s="6">
        <f>ROUND(Table13[[#This Row],[Column14]],7)</f>
        <v>113.1488162</v>
      </c>
    </row>
    <row r="110" spans="1:16" hidden="1" x14ac:dyDescent="0.3">
      <c r="A110" s="3">
        <v>464</v>
      </c>
      <c r="C110" s="97" t="s">
        <v>317</v>
      </c>
      <c r="D110" s="18" t="s">
        <v>359</v>
      </c>
      <c r="E110" s="18" t="s">
        <v>359</v>
      </c>
      <c r="F110" s="18" t="s">
        <v>359</v>
      </c>
      <c r="G110" s="97" t="s">
        <v>756</v>
      </c>
      <c r="H110" s="97" t="s">
        <v>777</v>
      </c>
      <c r="I110" s="97" t="s">
        <v>777</v>
      </c>
      <c r="L110" s="97" t="s">
        <v>777</v>
      </c>
      <c r="M110" s="88">
        <v>-6.8959440069281728</v>
      </c>
      <c r="N110" s="88">
        <v>113.14798090936205</v>
      </c>
      <c r="O110" s="6">
        <f>ROUND(Table13[[#This Row],[Column13]],7)</f>
        <v>-6.8959440000000001</v>
      </c>
      <c r="P110" s="6">
        <f>ROUND(Table13[[#This Row],[Column14]],7)</f>
        <v>113.14798089999999</v>
      </c>
    </row>
    <row r="111" spans="1:16" hidden="1" x14ac:dyDescent="0.3">
      <c r="A111" s="3">
        <v>455</v>
      </c>
      <c r="C111" s="97" t="s">
        <v>725</v>
      </c>
      <c r="D111" s="18" t="s">
        <v>359</v>
      </c>
      <c r="E111" s="18" t="s">
        <v>359</v>
      </c>
      <c r="F111" s="18" t="s">
        <v>359</v>
      </c>
      <c r="G111" s="97" t="s">
        <v>740</v>
      </c>
      <c r="H111" s="97" t="s">
        <v>775</v>
      </c>
      <c r="I111" s="97" t="s">
        <v>882</v>
      </c>
      <c r="L111" s="97" t="s">
        <v>894</v>
      </c>
      <c r="M111" s="88">
        <v>-7.2033978288608802</v>
      </c>
      <c r="N111" s="90">
        <v>113.24357624864109</v>
      </c>
      <c r="O111" s="6">
        <f>ROUND(Table13[[#This Row],[Column13]],7)</f>
        <v>-7.2033978000000003</v>
      </c>
      <c r="P111" s="6">
        <f>ROUND(Table13[[#This Row],[Column14]],7)</f>
        <v>113.24357620000001</v>
      </c>
    </row>
    <row r="112" spans="1:16" hidden="1" x14ac:dyDescent="0.3">
      <c r="A112" s="3">
        <v>457</v>
      </c>
      <c r="C112" s="97" t="s">
        <v>726</v>
      </c>
      <c r="D112" s="18" t="s">
        <v>359</v>
      </c>
      <c r="E112" s="18" t="s">
        <v>359</v>
      </c>
      <c r="F112" s="18" t="s">
        <v>359</v>
      </c>
      <c r="G112" s="97" t="s">
        <v>742</v>
      </c>
      <c r="H112" s="97" t="s">
        <v>775</v>
      </c>
      <c r="I112" s="97" t="s">
        <v>601</v>
      </c>
      <c r="L112" s="97" t="s">
        <v>894</v>
      </c>
      <c r="M112" s="88">
        <v>-7.2025815657425678</v>
      </c>
      <c r="N112" s="88">
        <v>113.24403864326059</v>
      </c>
      <c r="O112" s="6">
        <f>ROUND(Table13[[#This Row],[Column13]],7)</f>
        <v>-7.2025816000000003</v>
      </c>
      <c r="P112" s="6">
        <f>ROUND(Table13[[#This Row],[Column14]],7)</f>
        <v>113.2440386</v>
      </c>
    </row>
    <row r="113" spans="1:16" hidden="1" x14ac:dyDescent="0.3">
      <c r="A113" s="3">
        <v>230</v>
      </c>
      <c r="C113" s="97" t="s">
        <v>226</v>
      </c>
      <c r="D113" s="18" t="s">
        <v>359</v>
      </c>
      <c r="E113" s="18" t="s">
        <v>359</v>
      </c>
      <c r="F113" s="18" t="s">
        <v>359</v>
      </c>
      <c r="G113" s="97" t="s">
        <v>398</v>
      </c>
      <c r="H113" s="97" t="s">
        <v>784</v>
      </c>
      <c r="I113" s="97" t="s">
        <v>843</v>
      </c>
      <c r="L113" s="97" t="s">
        <v>893</v>
      </c>
      <c r="M113" s="88">
        <v>-6.8897336999999998</v>
      </c>
      <c r="N113" s="90">
        <v>113.3861874</v>
      </c>
      <c r="O113" s="6">
        <f>ROUND(Table13[[#This Row],[Column13]],7)</f>
        <v>-6.8897336999999998</v>
      </c>
      <c r="P113" s="6">
        <f>ROUND(Table13[[#This Row],[Column14]],7)</f>
        <v>113.3861874</v>
      </c>
    </row>
    <row r="114" spans="1:16" hidden="1" x14ac:dyDescent="0.3">
      <c r="A114" s="3">
        <v>268</v>
      </c>
      <c r="C114" s="97" t="s">
        <v>251</v>
      </c>
      <c r="D114" s="18" t="s">
        <v>359</v>
      </c>
      <c r="E114" s="18" t="s">
        <v>359</v>
      </c>
      <c r="F114" s="18" t="s">
        <v>359</v>
      </c>
      <c r="G114" s="97" t="s">
        <v>427</v>
      </c>
      <c r="H114" s="97" t="s">
        <v>784</v>
      </c>
      <c r="I114" s="97" t="s">
        <v>854</v>
      </c>
      <c r="L114" s="97" t="s">
        <v>893</v>
      </c>
      <c r="M114" s="88">
        <v>-6.8890064253041228</v>
      </c>
      <c r="N114" s="88">
        <v>113.38656655265873</v>
      </c>
      <c r="O114" s="6">
        <f>ROUND(Table13[[#This Row],[Column13]],7)</f>
        <v>-6.8890064000000004</v>
      </c>
      <c r="P114" s="6">
        <f>ROUND(Table13[[#This Row],[Column14]],7)</f>
        <v>113.38656659999999</v>
      </c>
    </row>
    <row r="115" spans="1:16" hidden="1" x14ac:dyDescent="0.3">
      <c r="A115" s="3">
        <v>269</v>
      </c>
      <c r="C115" s="97" t="s">
        <v>252</v>
      </c>
      <c r="D115" s="18" t="s">
        <v>359</v>
      </c>
      <c r="E115" s="18" t="s">
        <v>359</v>
      </c>
      <c r="F115" s="18" t="s">
        <v>359</v>
      </c>
      <c r="G115" s="97" t="s">
        <v>428</v>
      </c>
      <c r="H115" s="97" t="s">
        <v>784</v>
      </c>
      <c r="I115" s="97" t="s">
        <v>855</v>
      </c>
      <c r="L115" s="97" t="s">
        <v>893</v>
      </c>
      <c r="M115" s="88">
        <v>-6.8897097500093851</v>
      </c>
      <c r="N115" s="88">
        <v>113.38652269571067</v>
      </c>
      <c r="O115" s="6">
        <f>ROUND(Table13[[#This Row],[Column13]],7)</f>
        <v>-6.8897098000000003</v>
      </c>
      <c r="P115" s="6">
        <f>ROUND(Table13[[#This Row],[Column14]],7)</f>
        <v>113.3865227</v>
      </c>
    </row>
    <row r="116" spans="1:16" hidden="1" x14ac:dyDescent="0.3">
      <c r="A116" s="3">
        <v>211</v>
      </c>
      <c r="C116" s="97" t="s">
        <v>212</v>
      </c>
      <c r="D116" s="18" t="s">
        <v>359</v>
      </c>
      <c r="E116" s="18" t="s">
        <v>359</v>
      </c>
      <c r="F116" s="18" t="s">
        <v>359</v>
      </c>
      <c r="G116" s="97" t="s">
        <v>386</v>
      </c>
      <c r="H116" s="97" t="s">
        <v>777</v>
      </c>
      <c r="I116" s="97" t="s">
        <v>837</v>
      </c>
      <c r="L116" s="97" t="s">
        <v>892</v>
      </c>
      <c r="M116" s="88">
        <v>-6.8966168999999997</v>
      </c>
      <c r="N116" s="90">
        <v>113.19916790000001</v>
      </c>
      <c r="O116" s="6">
        <f>ROUND(Table13[[#This Row],[Column13]],7)</f>
        <v>-6.8966168999999997</v>
      </c>
      <c r="P116" s="6">
        <f>ROUND(Table13[[#This Row],[Column14]],7)</f>
        <v>113.19916790000001</v>
      </c>
    </row>
    <row r="117" spans="1:16" hidden="1" x14ac:dyDescent="0.3">
      <c r="A117" s="3">
        <v>252</v>
      </c>
      <c r="C117" s="97" t="s">
        <v>239</v>
      </c>
      <c r="D117" s="18" t="s">
        <v>359</v>
      </c>
      <c r="E117" s="18" t="s">
        <v>359</v>
      </c>
      <c r="F117" s="18" t="s">
        <v>359</v>
      </c>
      <c r="G117" s="373" t="s">
        <v>412</v>
      </c>
      <c r="H117" s="97" t="s">
        <v>777</v>
      </c>
      <c r="I117" s="97" t="s">
        <v>850</v>
      </c>
      <c r="L117" s="97" t="s">
        <v>892</v>
      </c>
      <c r="M117" s="88">
        <v>-6.8962999578099167</v>
      </c>
      <c r="N117" s="88">
        <v>113.19920859006895</v>
      </c>
      <c r="O117" s="6">
        <f>ROUND(Table13[[#This Row],[Column13]],7)</f>
        <v>-6.8963000000000001</v>
      </c>
      <c r="P117" s="6">
        <f>ROUND(Table13[[#This Row],[Column14]],7)</f>
        <v>113.19920860000001</v>
      </c>
    </row>
    <row r="118" spans="1:16" hidden="1" x14ac:dyDescent="0.3">
      <c r="A118" s="3">
        <v>343</v>
      </c>
      <c r="C118" s="97" t="s">
        <v>218</v>
      </c>
      <c r="D118" s="18" t="s">
        <v>359</v>
      </c>
      <c r="E118" s="18" t="s">
        <v>359</v>
      </c>
      <c r="F118" s="18" t="s">
        <v>359</v>
      </c>
      <c r="G118" s="373" t="s">
        <v>486</v>
      </c>
      <c r="H118" s="97" t="s">
        <v>777</v>
      </c>
      <c r="I118" s="97" t="s">
        <v>870</v>
      </c>
      <c r="L118" s="97" t="s">
        <v>892</v>
      </c>
      <c r="M118" s="88">
        <v>-6.8966129625272847</v>
      </c>
      <c r="N118" s="88">
        <v>113.20003775833297</v>
      </c>
      <c r="O118" s="6">
        <f>ROUND(Table13[[#This Row],[Column13]],7)</f>
        <v>-6.8966130000000003</v>
      </c>
      <c r="P118" s="6">
        <f>ROUND(Table13[[#This Row],[Column14]],7)</f>
        <v>113.2000378</v>
      </c>
    </row>
    <row r="119" spans="1:16" hidden="1" x14ac:dyDescent="0.3">
      <c r="A119" s="3">
        <v>384</v>
      </c>
      <c r="C119" s="97" t="s">
        <v>186</v>
      </c>
      <c r="D119" s="18" t="s">
        <v>359</v>
      </c>
      <c r="E119" s="18" t="s">
        <v>359</v>
      </c>
      <c r="F119" s="18" t="s">
        <v>359</v>
      </c>
      <c r="G119" s="97" t="s">
        <v>519</v>
      </c>
      <c r="H119" s="97" t="s">
        <v>777</v>
      </c>
      <c r="I119" s="97" t="s">
        <v>878</v>
      </c>
      <c r="L119" s="97" t="s">
        <v>892</v>
      </c>
      <c r="M119" s="88">
        <v>-6.8962259757057147</v>
      </c>
      <c r="N119" s="88">
        <v>113.19973069789042</v>
      </c>
      <c r="O119" s="6">
        <f>ROUND(Table13[[#This Row],[Column13]],7)</f>
        <v>-6.8962260000000004</v>
      </c>
      <c r="P119" s="6">
        <f>ROUND(Table13[[#This Row],[Column14]],7)</f>
        <v>113.1997307</v>
      </c>
    </row>
    <row r="120" spans="1:16" hidden="1" x14ac:dyDescent="0.3">
      <c r="A120" s="3">
        <v>392</v>
      </c>
      <c r="C120" s="97" t="s">
        <v>330</v>
      </c>
      <c r="D120" s="18" t="s">
        <v>359</v>
      </c>
      <c r="E120" s="18" t="s">
        <v>359</v>
      </c>
      <c r="F120" s="18" t="s">
        <v>359</v>
      </c>
      <c r="G120" s="373" t="s">
        <v>526</v>
      </c>
      <c r="H120" s="97" t="s">
        <v>777</v>
      </c>
      <c r="I120" s="97" t="s">
        <v>879</v>
      </c>
      <c r="L120" s="97" t="s">
        <v>892</v>
      </c>
      <c r="M120" s="88">
        <v>-6.8960361165251642</v>
      </c>
      <c r="N120" s="88">
        <v>113.20012220924689</v>
      </c>
      <c r="O120" s="6">
        <f>ROUND(Table13[[#This Row],[Column13]],7)</f>
        <v>-6.8960360999999999</v>
      </c>
      <c r="P120" s="6">
        <f>ROUND(Table13[[#This Row],[Column14]],7)</f>
        <v>113.2001222</v>
      </c>
    </row>
    <row r="121" spans="1:16" hidden="1" x14ac:dyDescent="0.3">
      <c r="A121" s="3">
        <v>88</v>
      </c>
      <c r="C121" s="97" t="s">
        <v>119</v>
      </c>
      <c r="D121" s="18" t="s">
        <v>359</v>
      </c>
      <c r="E121" s="18" t="s">
        <v>359</v>
      </c>
      <c r="F121" s="18" t="s">
        <v>359</v>
      </c>
      <c r="G121" s="97" t="s">
        <v>381</v>
      </c>
      <c r="H121" s="97" t="s">
        <v>776</v>
      </c>
      <c r="I121" s="97" t="s">
        <v>812</v>
      </c>
      <c r="L121" s="97" t="s">
        <v>776</v>
      </c>
      <c r="M121" s="88">
        <v>-7.2159070999999999</v>
      </c>
      <c r="N121" s="90">
        <v>113.3180004</v>
      </c>
      <c r="O121" s="6">
        <f>ROUND(Table13[[#This Row],[Column13]],7)</f>
        <v>-7.2159070999999999</v>
      </c>
      <c r="P121" s="6">
        <f>ROUND(Table13[[#This Row],[Column14]],7)</f>
        <v>113.3180004</v>
      </c>
    </row>
    <row r="122" spans="1:16" hidden="1" x14ac:dyDescent="0.3">
      <c r="A122" s="3">
        <v>89</v>
      </c>
      <c r="C122" s="97" t="s">
        <v>120</v>
      </c>
      <c r="D122" s="18" t="s">
        <v>359</v>
      </c>
      <c r="E122" s="18" t="s">
        <v>359</v>
      </c>
      <c r="F122" s="18" t="s">
        <v>359</v>
      </c>
      <c r="G122" s="97" t="s">
        <v>381</v>
      </c>
      <c r="H122" s="97" t="s">
        <v>776</v>
      </c>
      <c r="I122" s="97" t="s">
        <v>812</v>
      </c>
      <c r="L122" s="97" t="s">
        <v>776</v>
      </c>
      <c r="M122" s="88">
        <v>-7.2155516278029319</v>
      </c>
      <c r="N122" s="88">
        <v>113.31855924984683</v>
      </c>
      <c r="O122" s="6">
        <f>ROUND(Table13[[#This Row],[Column13]],7)</f>
        <v>-7.2155516000000004</v>
      </c>
      <c r="P122" s="6">
        <f>ROUND(Table13[[#This Row],[Column14]],7)</f>
        <v>113.3185592</v>
      </c>
    </row>
    <row r="123" spans="1:16" hidden="1" x14ac:dyDescent="0.3">
      <c r="A123" s="3">
        <v>90</v>
      </c>
      <c r="C123" s="97" t="s">
        <v>121</v>
      </c>
      <c r="D123" s="18" t="s">
        <v>359</v>
      </c>
      <c r="E123" s="18" t="s">
        <v>359</v>
      </c>
      <c r="F123" s="18" t="s">
        <v>359</v>
      </c>
      <c r="G123" s="97" t="s">
        <v>381</v>
      </c>
      <c r="H123" s="97" t="s">
        <v>776</v>
      </c>
      <c r="I123" s="97" t="s">
        <v>812</v>
      </c>
      <c r="L123" s="97" t="s">
        <v>776</v>
      </c>
      <c r="M123" s="88">
        <v>-7.215837683255578</v>
      </c>
      <c r="N123" s="88">
        <v>113.31833709867531</v>
      </c>
      <c r="O123" s="6">
        <f>ROUND(Table13[[#This Row],[Column13]],7)</f>
        <v>-7.2158376999999998</v>
      </c>
      <c r="P123" s="6">
        <f>ROUND(Table13[[#This Row],[Column14]],7)</f>
        <v>113.31833709999999</v>
      </c>
    </row>
    <row r="124" spans="1:16" hidden="1" x14ac:dyDescent="0.3">
      <c r="A124" s="3">
        <v>94</v>
      </c>
      <c r="C124" s="97" t="s">
        <v>124</v>
      </c>
      <c r="D124" s="18" t="s">
        <v>359</v>
      </c>
      <c r="E124" s="18" t="s">
        <v>359</v>
      </c>
      <c r="F124" s="18" t="s">
        <v>359</v>
      </c>
      <c r="H124" s="97" t="s">
        <v>776</v>
      </c>
      <c r="I124" s="97" t="s">
        <v>812</v>
      </c>
      <c r="L124" s="97" t="s">
        <v>776</v>
      </c>
      <c r="M124" s="88">
        <v>-7.215117286869261</v>
      </c>
      <c r="N124" s="88">
        <v>113.31868320325825</v>
      </c>
      <c r="O124" s="6">
        <f>ROUND(Table13[[#This Row],[Column13]],7)</f>
        <v>-7.2151173000000002</v>
      </c>
      <c r="P124" s="6">
        <f>ROUND(Table13[[#This Row],[Column14]],7)</f>
        <v>113.3186832</v>
      </c>
    </row>
    <row r="125" spans="1:16" hidden="1" x14ac:dyDescent="0.3">
      <c r="A125" s="3">
        <v>95</v>
      </c>
      <c r="C125" s="97" t="s">
        <v>125</v>
      </c>
      <c r="D125" s="18" t="s">
        <v>359</v>
      </c>
      <c r="E125" s="18" t="s">
        <v>359</v>
      </c>
      <c r="F125" s="18" t="s">
        <v>359</v>
      </c>
      <c r="G125" s="97" t="s">
        <v>663</v>
      </c>
      <c r="H125" s="97" t="s">
        <v>776</v>
      </c>
      <c r="I125" s="97" t="s">
        <v>815</v>
      </c>
      <c r="L125" s="97" t="s">
        <v>776</v>
      </c>
      <c r="M125" s="88">
        <v>-7.2155293676553942</v>
      </c>
      <c r="N125" s="88">
        <v>113.31848788728865</v>
      </c>
      <c r="O125" s="6">
        <f>ROUND(Table13[[#This Row],[Column13]],7)</f>
        <v>-7.2155294000000003</v>
      </c>
      <c r="P125" s="6">
        <f>ROUND(Table13[[#This Row],[Column14]],7)</f>
        <v>113.31848789999999</v>
      </c>
    </row>
    <row r="126" spans="1:16" hidden="1" x14ac:dyDescent="0.3">
      <c r="A126" s="3">
        <v>124</v>
      </c>
      <c r="C126" s="97" t="s">
        <v>150</v>
      </c>
      <c r="D126" s="18" t="s">
        <v>359</v>
      </c>
      <c r="E126" s="18" t="s">
        <v>359</v>
      </c>
      <c r="F126" s="18" t="s">
        <v>359</v>
      </c>
      <c r="G126" s="97" t="s">
        <v>588</v>
      </c>
      <c r="H126" s="97" t="s">
        <v>776</v>
      </c>
      <c r="I126" s="97" t="s">
        <v>818</v>
      </c>
      <c r="L126" s="97" t="s">
        <v>776</v>
      </c>
      <c r="M126" s="88">
        <v>-7.215396613756603</v>
      </c>
      <c r="N126" s="88">
        <v>113.31854233827883</v>
      </c>
      <c r="O126" s="6">
        <f>ROUND(Table13[[#This Row],[Column13]],7)</f>
        <v>-7.2153966</v>
      </c>
      <c r="P126" s="6">
        <f>ROUND(Table13[[#This Row],[Column14]],7)</f>
        <v>113.3185423</v>
      </c>
    </row>
    <row r="127" spans="1:16" hidden="1" x14ac:dyDescent="0.3">
      <c r="A127" s="3">
        <v>157</v>
      </c>
      <c r="C127" s="97" t="s">
        <v>38</v>
      </c>
      <c r="D127" s="18" t="s">
        <v>359</v>
      </c>
      <c r="E127" s="18" t="s">
        <v>359</v>
      </c>
      <c r="F127" s="18" t="s">
        <v>359</v>
      </c>
      <c r="G127" s="373" t="s">
        <v>696</v>
      </c>
      <c r="H127" s="97" t="s">
        <v>776</v>
      </c>
      <c r="I127" s="97" t="s">
        <v>826</v>
      </c>
      <c r="L127" s="97" t="s">
        <v>776</v>
      </c>
      <c r="M127" s="88">
        <v>-7.2151341057409635</v>
      </c>
      <c r="N127" s="88">
        <v>113.31832067194897</v>
      </c>
      <c r="O127" s="6">
        <f>ROUND(Table13[[#This Row],[Column13]],7)</f>
        <v>-7.2151341000000002</v>
      </c>
      <c r="P127" s="6">
        <f>ROUND(Table13[[#This Row],[Column14]],7)</f>
        <v>113.3183207</v>
      </c>
    </row>
    <row r="128" spans="1:16" hidden="1" x14ac:dyDescent="0.3">
      <c r="A128" s="3">
        <v>206</v>
      </c>
      <c r="C128" s="97" t="s">
        <v>209</v>
      </c>
      <c r="D128" s="18" t="s">
        <v>359</v>
      </c>
      <c r="E128" s="18" t="s">
        <v>359</v>
      </c>
      <c r="F128" s="18" t="s">
        <v>359</v>
      </c>
      <c r="G128" s="97" t="s">
        <v>381</v>
      </c>
      <c r="H128" s="97" t="s">
        <v>776</v>
      </c>
      <c r="I128" s="97" t="s">
        <v>812</v>
      </c>
      <c r="L128" s="97" t="s">
        <v>776</v>
      </c>
      <c r="M128" s="88">
        <v>-7.2156774204130114</v>
      </c>
      <c r="N128" s="88">
        <v>113.318720838525</v>
      </c>
      <c r="O128" s="6">
        <f>ROUND(Table13[[#This Row],[Column13]],7)</f>
        <v>-7.2156773999999997</v>
      </c>
      <c r="P128" s="6">
        <f>ROUND(Table13[[#This Row],[Column14]],7)</f>
        <v>113.31872079999999</v>
      </c>
    </row>
    <row r="129" spans="1:16" hidden="1" x14ac:dyDescent="0.3">
      <c r="A129" s="3">
        <v>208</v>
      </c>
      <c r="C129" s="97" t="s">
        <v>210</v>
      </c>
      <c r="D129" s="18" t="s">
        <v>359</v>
      </c>
      <c r="E129" s="18" t="s">
        <v>359</v>
      </c>
      <c r="F129" s="18" t="s">
        <v>359</v>
      </c>
      <c r="G129" s="97" t="s">
        <v>383</v>
      </c>
      <c r="H129" s="97" t="s">
        <v>776</v>
      </c>
      <c r="I129" s="97" t="s">
        <v>835</v>
      </c>
      <c r="L129" s="97" t="s">
        <v>776</v>
      </c>
      <c r="M129" s="88">
        <v>-7.2149268697787479</v>
      </c>
      <c r="N129" s="88">
        <v>113.31816626506328</v>
      </c>
      <c r="O129" s="6">
        <f>ROUND(Table13[[#This Row],[Column13]],7)</f>
        <v>-7.2149269</v>
      </c>
      <c r="P129" s="6">
        <f>ROUND(Table13[[#This Row],[Column14]],7)</f>
        <v>113.3181663</v>
      </c>
    </row>
    <row r="130" spans="1:16" hidden="1" x14ac:dyDescent="0.3">
      <c r="A130" s="3">
        <v>209</v>
      </c>
      <c r="C130" s="97" t="s">
        <v>188</v>
      </c>
      <c r="D130" s="18" t="s">
        <v>359</v>
      </c>
      <c r="E130" s="18" t="s">
        <v>359</v>
      </c>
      <c r="F130" s="18" t="s">
        <v>359</v>
      </c>
      <c r="G130" s="97" t="s">
        <v>384</v>
      </c>
      <c r="H130" s="97" t="s">
        <v>776</v>
      </c>
      <c r="I130" s="97" t="s">
        <v>836</v>
      </c>
      <c r="L130" s="97" t="s">
        <v>776</v>
      </c>
      <c r="M130" s="88">
        <v>-7.2155268175598399</v>
      </c>
      <c r="N130" s="88">
        <v>113.31857213825528</v>
      </c>
      <c r="O130" s="6">
        <f>ROUND(Table13[[#This Row],[Column13]],7)</f>
        <v>-7.2155268000000001</v>
      </c>
      <c r="P130" s="6">
        <f>ROUND(Table13[[#This Row],[Column14]],7)</f>
        <v>113.3185721</v>
      </c>
    </row>
    <row r="131" spans="1:16" hidden="1" x14ac:dyDescent="0.3">
      <c r="A131" s="3">
        <v>210</v>
      </c>
      <c r="C131" s="97" t="s">
        <v>211</v>
      </c>
      <c r="D131" s="18" t="s">
        <v>359</v>
      </c>
      <c r="E131" s="18" t="s">
        <v>359</v>
      </c>
      <c r="F131" s="18" t="s">
        <v>359</v>
      </c>
      <c r="G131" s="97" t="s">
        <v>385</v>
      </c>
      <c r="H131" s="97" t="s">
        <v>776</v>
      </c>
      <c r="I131" s="97" t="s">
        <v>826</v>
      </c>
      <c r="L131" s="97" t="s">
        <v>776</v>
      </c>
      <c r="M131" s="88">
        <v>-7.2152091858451106</v>
      </c>
      <c r="N131" s="88">
        <v>113.31828857757154</v>
      </c>
      <c r="O131" s="6">
        <f>ROUND(Table13[[#This Row],[Column13]],7)</f>
        <v>-7.2152092000000003</v>
      </c>
      <c r="P131" s="6">
        <f>ROUND(Table13[[#This Row],[Column14]],7)</f>
        <v>113.3182886</v>
      </c>
    </row>
    <row r="132" spans="1:16" hidden="1" x14ac:dyDescent="0.3">
      <c r="A132" s="3">
        <v>231</v>
      </c>
      <c r="C132" s="97" t="s">
        <v>227</v>
      </c>
      <c r="D132" s="18" t="s">
        <v>359</v>
      </c>
      <c r="E132" s="18" t="s">
        <v>359</v>
      </c>
      <c r="F132" s="18" t="s">
        <v>359</v>
      </c>
      <c r="G132" s="97" t="s">
        <v>399</v>
      </c>
      <c r="H132" s="97" t="s">
        <v>776</v>
      </c>
      <c r="I132" s="97" t="s">
        <v>818</v>
      </c>
      <c r="L132" s="97" t="s">
        <v>776</v>
      </c>
      <c r="M132" s="88">
        <v>-7.2152880672653579</v>
      </c>
      <c r="N132" s="88">
        <v>113.31878163834196</v>
      </c>
      <c r="O132" s="6">
        <f>ROUND(Table13[[#This Row],[Column13]],7)</f>
        <v>-7.2152881000000004</v>
      </c>
      <c r="P132" s="6">
        <f>ROUND(Table13[[#This Row],[Column14]],7)</f>
        <v>113.31878159999999</v>
      </c>
    </row>
    <row r="133" spans="1:16" hidden="1" x14ac:dyDescent="0.3">
      <c r="A133" s="3">
        <v>261</v>
      </c>
      <c r="C133" s="97" t="s">
        <v>245</v>
      </c>
      <c r="D133" s="18" t="s">
        <v>359</v>
      </c>
      <c r="E133" s="18" t="s">
        <v>359</v>
      </c>
      <c r="F133" s="18" t="s">
        <v>359</v>
      </c>
      <c r="G133" s="97" t="s">
        <v>420</v>
      </c>
      <c r="H133" s="97" t="s">
        <v>565</v>
      </c>
      <c r="I133" s="97" t="s">
        <v>826</v>
      </c>
      <c r="L133" s="97" t="s">
        <v>776</v>
      </c>
      <c r="M133" s="88">
        <v>-7.2155687195426292</v>
      </c>
      <c r="N133" s="88">
        <v>113.31873863463163</v>
      </c>
      <c r="O133" s="6">
        <f>ROUND(Table13[[#This Row],[Column13]],7)</f>
        <v>-7.2155687000000004</v>
      </c>
      <c r="P133" s="6">
        <f>ROUND(Table13[[#This Row],[Column14]],7)</f>
        <v>113.3187386</v>
      </c>
    </row>
    <row r="134" spans="1:16" hidden="1" x14ac:dyDescent="0.3">
      <c r="A134" s="3">
        <v>379</v>
      </c>
      <c r="C134" s="97" t="s">
        <v>205</v>
      </c>
      <c r="D134" s="18" t="s">
        <v>359</v>
      </c>
      <c r="E134" s="18" t="s">
        <v>359</v>
      </c>
      <c r="F134" s="18" t="s">
        <v>359</v>
      </c>
      <c r="G134" s="97" t="s">
        <v>515</v>
      </c>
      <c r="H134" s="97" t="s">
        <v>776</v>
      </c>
      <c r="I134" s="97" t="s">
        <v>818</v>
      </c>
      <c r="L134" s="97" t="s">
        <v>776</v>
      </c>
      <c r="M134" s="88">
        <v>-7.215433809890734</v>
      </c>
      <c r="N134" s="88">
        <v>113.31845075641982</v>
      </c>
      <c r="O134" s="6">
        <f>ROUND(Table13[[#This Row],[Column13]],7)</f>
        <v>-7.2154337999999996</v>
      </c>
      <c r="P134" s="6">
        <f>ROUND(Table13[[#This Row],[Column14]],7)</f>
        <v>113.31845079999999</v>
      </c>
    </row>
    <row r="135" spans="1:16" hidden="1" x14ac:dyDescent="0.3">
      <c r="A135" s="3">
        <v>393</v>
      </c>
      <c r="C135" s="97" t="s">
        <v>331</v>
      </c>
      <c r="D135" s="18" t="s">
        <v>359</v>
      </c>
      <c r="E135" s="18" t="s">
        <v>359</v>
      </c>
      <c r="F135" s="18" t="s">
        <v>359</v>
      </c>
      <c r="G135" s="97" t="s">
        <v>384</v>
      </c>
      <c r="H135" s="97" t="s">
        <v>776</v>
      </c>
      <c r="I135" s="97" t="s">
        <v>836</v>
      </c>
      <c r="L135" s="97" t="s">
        <v>776</v>
      </c>
      <c r="M135" s="88">
        <v>-7.2152483327591064</v>
      </c>
      <c r="N135" s="88">
        <v>113.31840716127985</v>
      </c>
      <c r="O135" s="6">
        <f>ROUND(Table13[[#This Row],[Column13]],7)</f>
        <v>-7.2152482999999998</v>
      </c>
      <c r="P135" s="6">
        <f>ROUND(Table13[[#This Row],[Column14]],7)</f>
        <v>113.3184072</v>
      </c>
    </row>
    <row r="136" spans="1:16" hidden="1" x14ac:dyDescent="0.3">
      <c r="A136" s="3">
        <v>405</v>
      </c>
      <c r="C136" s="97" t="s">
        <v>338</v>
      </c>
      <c r="D136" s="18" t="s">
        <v>359</v>
      </c>
      <c r="E136" s="18" t="s">
        <v>359</v>
      </c>
      <c r="F136" s="18" t="s">
        <v>359</v>
      </c>
      <c r="G136" s="97" t="s">
        <v>534</v>
      </c>
      <c r="H136" s="97" t="s">
        <v>776</v>
      </c>
      <c r="I136" s="97" t="s">
        <v>812</v>
      </c>
      <c r="L136" s="97" t="s">
        <v>776</v>
      </c>
      <c r="M136" s="88">
        <v>-7.2154515767982605</v>
      </c>
      <c r="N136" s="88">
        <v>113.31828042704015</v>
      </c>
      <c r="O136" s="6">
        <f>ROUND(Table13[[#This Row],[Column13]],7)</f>
        <v>-7.2154515999999997</v>
      </c>
      <c r="P136" s="6">
        <f>ROUND(Table13[[#This Row],[Column14]],7)</f>
        <v>113.31828040000001</v>
      </c>
    </row>
    <row r="137" spans="1:16" hidden="1" x14ac:dyDescent="0.3">
      <c r="A137" s="3">
        <v>418</v>
      </c>
      <c r="C137" s="97" t="s">
        <v>253</v>
      </c>
      <c r="D137" s="18" t="s">
        <v>359</v>
      </c>
      <c r="E137" s="18" t="s">
        <v>359</v>
      </c>
      <c r="F137" s="18" t="s">
        <v>359</v>
      </c>
      <c r="G137" s="373" t="s">
        <v>547</v>
      </c>
      <c r="H137" s="97" t="s">
        <v>776</v>
      </c>
      <c r="I137" s="97" t="s">
        <v>812</v>
      </c>
      <c r="L137" s="97" t="s">
        <v>776</v>
      </c>
      <c r="M137" s="88">
        <v>-7.2151136598941781</v>
      </c>
      <c r="N137" s="88">
        <v>113.31843033951074</v>
      </c>
      <c r="O137" s="6">
        <f>ROUND(Table13[[#This Row],[Column13]],7)</f>
        <v>-7.2151136999999999</v>
      </c>
      <c r="P137" s="6">
        <f>ROUND(Table13[[#This Row],[Column14]],7)</f>
        <v>113.3184303</v>
      </c>
    </row>
    <row r="138" spans="1:16" hidden="1" x14ac:dyDescent="0.3">
      <c r="A138" s="3">
        <v>450</v>
      </c>
      <c r="C138" s="97" t="s">
        <v>720</v>
      </c>
      <c r="D138" s="18" t="s">
        <v>359</v>
      </c>
      <c r="E138" s="18" t="s">
        <v>359</v>
      </c>
      <c r="F138" s="18" t="s">
        <v>359</v>
      </c>
      <c r="G138" s="97" t="s">
        <v>547</v>
      </c>
      <c r="H138" s="97" t="s">
        <v>776</v>
      </c>
      <c r="I138" s="97" t="s">
        <v>812</v>
      </c>
      <c r="L138" s="97" t="s">
        <v>776</v>
      </c>
      <c r="M138" s="88">
        <v>-7.2154718518249776</v>
      </c>
      <c r="N138" s="88">
        <v>113.31843024483545</v>
      </c>
      <c r="O138" s="6">
        <f>ROUND(Table13[[#This Row],[Column13]],7)</f>
        <v>-7.2154718999999998</v>
      </c>
      <c r="P138" s="6">
        <f>ROUND(Table13[[#This Row],[Column14]],7)</f>
        <v>113.31843019999999</v>
      </c>
    </row>
    <row r="139" spans="1:16" hidden="1" x14ac:dyDescent="0.3">
      <c r="A139" s="3">
        <v>469</v>
      </c>
      <c r="C139" s="97" t="s">
        <v>720</v>
      </c>
      <c r="D139" s="18" t="s">
        <v>359</v>
      </c>
      <c r="E139" s="18" t="s">
        <v>359</v>
      </c>
      <c r="F139" s="18" t="s">
        <v>359</v>
      </c>
      <c r="G139" s="97" t="s">
        <v>759</v>
      </c>
      <c r="H139" s="97" t="s">
        <v>776</v>
      </c>
      <c r="I139" s="97" t="s">
        <v>812</v>
      </c>
      <c r="L139" s="97" t="s">
        <v>776</v>
      </c>
      <c r="M139" s="88">
        <v>-7.2152264190418194</v>
      </c>
      <c r="N139" s="88">
        <v>113.31800195231195</v>
      </c>
      <c r="O139" s="6">
        <f>ROUND(Table13[[#This Row],[Column13]],7)</f>
        <v>-7.2152263999999997</v>
      </c>
      <c r="P139" s="6">
        <f>ROUND(Table13[[#This Row],[Column14]],7)</f>
        <v>113.31800200000001</v>
      </c>
    </row>
    <row r="140" spans="1:16" hidden="1" x14ac:dyDescent="0.3">
      <c r="A140" s="3">
        <v>12</v>
      </c>
      <c r="C140" s="97" t="s">
        <v>48</v>
      </c>
      <c r="D140" s="18" t="s">
        <v>359</v>
      </c>
      <c r="E140" s="18" t="s">
        <v>359</v>
      </c>
      <c r="F140" s="18" t="s">
        <v>359</v>
      </c>
      <c r="G140" s="97" t="s">
        <v>614</v>
      </c>
      <c r="H140" s="97" t="s">
        <v>781</v>
      </c>
      <c r="I140" s="97" t="s">
        <v>397</v>
      </c>
      <c r="L140" s="97" t="s">
        <v>586</v>
      </c>
      <c r="M140" s="290">
        <v>-7.1131333000000003</v>
      </c>
      <c r="N140" s="291">
        <v>113.20436309999999</v>
      </c>
      <c r="O140" s="6">
        <f>ROUND(Table13[[#This Row],[Column13]],7)</f>
        <v>-7.1131333000000003</v>
      </c>
      <c r="P140" s="6">
        <f>ROUND(Table13[[#This Row],[Column14]],7)</f>
        <v>113.20436309999999</v>
      </c>
    </row>
    <row r="141" spans="1:16" hidden="1" x14ac:dyDescent="0.3">
      <c r="A141" s="3">
        <v>13</v>
      </c>
      <c r="C141" s="97" t="s">
        <v>9</v>
      </c>
      <c r="D141" s="18" t="s">
        <v>359</v>
      </c>
      <c r="E141" s="18" t="s">
        <v>359</v>
      </c>
      <c r="F141" s="18" t="s">
        <v>359</v>
      </c>
      <c r="G141" s="97" t="s">
        <v>615</v>
      </c>
      <c r="H141" s="97" t="s">
        <v>781</v>
      </c>
      <c r="I141" s="97" t="s">
        <v>791</v>
      </c>
      <c r="L141" s="97" t="s">
        <v>586</v>
      </c>
      <c r="M141" s="290">
        <v>-7.1128847700433173</v>
      </c>
      <c r="N141" s="290">
        <v>113.2047009476518</v>
      </c>
      <c r="O141" s="6">
        <f>ROUND(Table13[[#This Row],[Column13]],7)</f>
        <v>-7.1128847999999998</v>
      </c>
      <c r="P141" s="6">
        <f>ROUND(Table13[[#This Row],[Column14]],7)</f>
        <v>113.20470090000001</v>
      </c>
    </row>
    <row r="142" spans="1:16" hidden="1" x14ac:dyDescent="0.3">
      <c r="A142" s="3">
        <v>47</v>
      </c>
      <c r="C142" s="97" t="s">
        <v>80</v>
      </c>
      <c r="D142" s="18" t="s">
        <v>359</v>
      </c>
      <c r="E142" s="18" t="s">
        <v>359</v>
      </c>
      <c r="F142" s="18" t="s">
        <v>359</v>
      </c>
      <c r="G142" s="373" t="s">
        <v>561</v>
      </c>
      <c r="H142" s="97" t="s">
        <v>781</v>
      </c>
      <c r="I142" s="97" t="s">
        <v>575</v>
      </c>
      <c r="L142" s="97" t="s">
        <v>586</v>
      </c>
      <c r="M142" s="88">
        <v>-7.112982554493593</v>
      </c>
      <c r="N142" s="88">
        <v>113.20450088490611</v>
      </c>
      <c r="O142" s="6">
        <f>ROUND(Table13[[#This Row],[Column13]],7)</f>
        <v>-7.1129825999999996</v>
      </c>
      <c r="P142" s="6">
        <f>ROUND(Table13[[#This Row],[Column14]],7)</f>
        <v>113.2045009</v>
      </c>
    </row>
    <row r="143" spans="1:16" hidden="1" x14ac:dyDescent="0.3">
      <c r="A143" s="3">
        <v>107</v>
      </c>
      <c r="C143" s="97" t="s">
        <v>135</v>
      </c>
      <c r="D143" s="18" t="s">
        <v>359</v>
      </c>
      <c r="E143" s="18" t="s">
        <v>359</v>
      </c>
      <c r="F143" s="18" t="s">
        <v>359</v>
      </c>
      <c r="G143" s="97" t="s">
        <v>585</v>
      </c>
      <c r="H143" s="97" t="s">
        <v>781</v>
      </c>
      <c r="I143" s="97" t="s">
        <v>585</v>
      </c>
      <c r="L143" s="97" t="s">
        <v>586</v>
      </c>
      <c r="M143" s="88">
        <v>-7.1129055531611183</v>
      </c>
      <c r="N143" s="88">
        <v>113.20440879067294</v>
      </c>
      <c r="O143" s="6">
        <f>ROUND(Table13[[#This Row],[Column13]],7)</f>
        <v>-7.1129056000000004</v>
      </c>
      <c r="P143" s="6">
        <f>ROUND(Table13[[#This Row],[Column14]],7)</f>
        <v>113.2044088</v>
      </c>
    </row>
    <row r="144" spans="1:16" hidden="1" x14ac:dyDescent="0.3">
      <c r="A144" s="3">
        <v>108</v>
      </c>
      <c r="C144" s="97" t="s">
        <v>136</v>
      </c>
      <c r="D144" s="18" t="s">
        <v>359</v>
      </c>
      <c r="E144" s="18" t="s">
        <v>359</v>
      </c>
      <c r="F144" s="18" t="s">
        <v>359</v>
      </c>
      <c r="G144" s="97" t="s">
        <v>586</v>
      </c>
      <c r="H144" s="97" t="s">
        <v>781</v>
      </c>
      <c r="I144" s="97" t="s">
        <v>586</v>
      </c>
      <c r="L144" s="97" t="s">
        <v>586</v>
      </c>
      <c r="M144" s="88">
        <v>-7.1125127734606712</v>
      </c>
      <c r="N144" s="88">
        <v>113.20470642859297</v>
      </c>
      <c r="O144" s="6">
        <f>ROUND(Table13[[#This Row],[Column13]],7)</f>
        <v>-7.1125128000000002</v>
      </c>
      <c r="P144" s="6">
        <f>ROUND(Table13[[#This Row],[Column14]],7)</f>
        <v>113.20470640000001</v>
      </c>
    </row>
    <row r="145" spans="1:16" hidden="1" x14ac:dyDescent="0.3">
      <c r="A145" s="3">
        <v>109</v>
      </c>
      <c r="C145" s="97" t="s">
        <v>137</v>
      </c>
      <c r="D145" s="18" t="s">
        <v>359</v>
      </c>
      <c r="E145" s="18" t="s">
        <v>359</v>
      </c>
      <c r="F145" s="18" t="s">
        <v>359</v>
      </c>
      <c r="G145" s="97" t="s">
        <v>672</v>
      </c>
      <c r="H145" s="97" t="s">
        <v>781</v>
      </c>
      <c r="I145" s="97" t="s">
        <v>364</v>
      </c>
      <c r="L145" s="97" t="s">
        <v>586</v>
      </c>
      <c r="M145" s="88">
        <v>-7.1128289155600015</v>
      </c>
      <c r="N145" s="88">
        <v>113.20489191135604</v>
      </c>
      <c r="O145" s="6">
        <f>ROUND(Table13[[#This Row],[Column13]],7)</f>
        <v>-7.1128289000000002</v>
      </c>
      <c r="P145" s="6">
        <f>ROUND(Table13[[#This Row],[Column14]],7)</f>
        <v>113.20489190000001</v>
      </c>
    </row>
    <row r="146" spans="1:16" hidden="1" x14ac:dyDescent="0.3">
      <c r="A146" s="3">
        <v>110</v>
      </c>
      <c r="C146" s="97" t="s">
        <v>138</v>
      </c>
      <c r="D146" s="18" t="s">
        <v>359</v>
      </c>
      <c r="E146" s="18" t="s">
        <v>359</v>
      </c>
      <c r="F146" s="18" t="s">
        <v>359</v>
      </c>
      <c r="G146" s="97" t="s">
        <v>673</v>
      </c>
      <c r="H146" s="97" t="s">
        <v>781</v>
      </c>
      <c r="I146" s="97" t="s">
        <v>586</v>
      </c>
      <c r="L146" s="97" t="s">
        <v>586</v>
      </c>
      <c r="M146" s="88">
        <v>-7.1130626027993271</v>
      </c>
      <c r="N146" s="88">
        <v>113.20488510536437</v>
      </c>
      <c r="O146" s="6">
        <f>ROUND(Table13[[#This Row],[Column13]],7)</f>
        <v>-7.1130626000000001</v>
      </c>
      <c r="P146" s="6">
        <f>ROUND(Table13[[#This Row],[Column14]],7)</f>
        <v>113.2048851</v>
      </c>
    </row>
    <row r="147" spans="1:16" hidden="1" x14ac:dyDescent="0.3">
      <c r="A147" s="3">
        <v>111</v>
      </c>
      <c r="C147" s="97" t="s">
        <v>139</v>
      </c>
      <c r="D147" s="18" t="s">
        <v>359</v>
      </c>
      <c r="E147" s="18" t="s">
        <v>359</v>
      </c>
      <c r="F147" s="18" t="s">
        <v>359</v>
      </c>
      <c r="G147" s="97" t="s">
        <v>674</v>
      </c>
      <c r="H147" s="97" t="s">
        <v>781</v>
      </c>
      <c r="I147" s="97" t="s">
        <v>791</v>
      </c>
      <c r="L147" s="97" t="s">
        <v>586</v>
      </c>
      <c r="M147" s="88">
        <v>-7.1121537458142496</v>
      </c>
      <c r="N147" s="88">
        <v>113.20521408109346</v>
      </c>
      <c r="O147" s="6">
        <f>ROUND(Table13[[#This Row],[Column13]],7)</f>
        <v>-7.1121537000000004</v>
      </c>
      <c r="P147" s="6">
        <f>ROUND(Table13[[#This Row],[Column14]],7)</f>
        <v>113.20521410000001</v>
      </c>
    </row>
    <row r="148" spans="1:16" hidden="1" x14ac:dyDescent="0.3">
      <c r="A148" s="3">
        <v>112</v>
      </c>
      <c r="C148" s="97" t="s">
        <v>140</v>
      </c>
      <c r="D148" s="18" t="s">
        <v>359</v>
      </c>
      <c r="E148" s="18" t="s">
        <v>359</v>
      </c>
      <c r="F148" s="18" t="s">
        <v>359</v>
      </c>
      <c r="G148" s="97" t="s">
        <v>675</v>
      </c>
      <c r="H148" s="97" t="s">
        <v>781</v>
      </c>
      <c r="I148" s="97" t="s">
        <v>364</v>
      </c>
      <c r="L148" s="97" t="s">
        <v>586</v>
      </c>
      <c r="M148" s="88">
        <v>-7.1123337733146546</v>
      </c>
      <c r="N148" s="88">
        <v>113.20530033229402</v>
      </c>
      <c r="O148" s="6">
        <f>ROUND(Table13[[#This Row],[Column13]],7)</f>
        <v>-7.1123338</v>
      </c>
      <c r="P148" s="6">
        <f>ROUND(Table13[[#This Row],[Column14]],7)</f>
        <v>113.2053003</v>
      </c>
    </row>
    <row r="149" spans="1:16" hidden="1" x14ac:dyDescent="0.3">
      <c r="A149" s="3">
        <v>113</v>
      </c>
      <c r="C149" s="97" t="s">
        <v>141</v>
      </c>
      <c r="D149" s="18" t="s">
        <v>359</v>
      </c>
      <c r="E149" s="18" t="s">
        <v>359</v>
      </c>
      <c r="F149" s="18" t="s">
        <v>359</v>
      </c>
      <c r="G149" s="97" t="s">
        <v>367</v>
      </c>
      <c r="H149" s="97" t="s">
        <v>781</v>
      </c>
      <c r="I149" s="97" t="s">
        <v>791</v>
      </c>
      <c r="L149" s="97" t="s">
        <v>586</v>
      </c>
      <c r="M149" s="88">
        <v>-7.1125581933625046</v>
      </c>
      <c r="N149" s="88">
        <v>113.20443659595237</v>
      </c>
      <c r="O149" s="6">
        <f>ROUND(Table13[[#This Row],[Column13]],7)</f>
        <v>-7.1125581999999996</v>
      </c>
      <c r="P149" s="6">
        <f>ROUND(Table13[[#This Row],[Column14]],7)</f>
        <v>113.20443659999999</v>
      </c>
    </row>
    <row r="150" spans="1:16" hidden="1" x14ac:dyDescent="0.3">
      <c r="A150" s="3">
        <v>140</v>
      </c>
      <c r="C150" s="97" t="s">
        <v>163</v>
      </c>
      <c r="D150" s="18" t="s">
        <v>359</v>
      </c>
      <c r="E150" s="18" t="s">
        <v>359</v>
      </c>
      <c r="F150" s="18" t="s">
        <v>359</v>
      </c>
      <c r="G150" s="97" t="s">
        <v>688</v>
      </c>
      <c r="H150" s="97" t="s">
        <v>781</v>
      </c>
      <c r="I150" s="97" t="s">
        <v>365</v>
      </c>
      <c r="L150" s="97" t="s">
        <v>586</v>
      </c>
      <c r="M150" s="88">
        <v>-7.1121346443757849</v>
      </c>
      <c r="N150" s="88">
        <v>113.20453831388353</v>
      </c>
      <c r="O150" s="6">
        <f>ROUND(Table13[[#This Row],[Column13]],7)</f>
        <v>-7.1121346000000001</v>
      </c>
      <c r="P150" s="6">
        <f>ROUND(Table13[[#This Row],[Column14]],7)</f>
        <v>113.2045383</v>
      </c>
    </row>
    <row r="151" spans="1:16" hidden="1" x14ac:dyDescent="0.3">
      <c r="A151" s="3">
        <v>141</v>
      </c>
      <c r="C151" s="97" t="s">
        <v>108</v>
      </c>
      <c r="D151" s="18" t="s">
        <v>359</v>
      </c>
      <c r="E151" s="18" t="s">
        <v>359</v>
      </c>
      <c r="F151" s="18" t="s">
        <v>359</v>
      </c>
      <c r="G151" s="19" t="s">
        <v>688</v>
      </c>
      <c r="H151" s="97" t="s">
        <v>781</v>
      </c>
      <c r="I151" s="97" t="s">
        <v>365</v>
      </c>
      <c r="L151" s="97" t="s">
        <v>586</v>
      </c>
      <c r="M151" s="88">
        <v>-7.1130083436256912</v>
      </c>
      <c r="N151" s="88">
        <v>113.20511998764569</v>
      </c>
      <c r="O151" s="6">
        <f>ROUND(Table13[[#This Row],[Column13]],7)</f>
        <v>-7.1130082999999997</v>
      </c>
      <c r="P151" s="6">
        <f>ROUND(Table13[[#This Row],[Column14]],7)</f>
        <v>113.20511999999999</v>
      </c>
    </row>
    <row r="152" spans="1:16" hidden="1" x14ac:dyDescent="0.3">
      <c r="A152" s="3">
        <v>142</v>
      </c>
      <c r="C152" s="97" t="s">
        <v>164</v>
      </c>
      <c r="D152" s="18" t="s">
        <v>359</v>
      </c>
      <c r="E152" s="18" t="s">
        <v>359</v>
      </c>
      <c r="F152" s="18" t="s">
        <v>359</v>
      </c>
      <c r="G152" s="97" t="s">
        <v>672</v>
      </c>
      <c r="H152" s="97" t="s">
        <v>781</v>
      </c>
      <c r="I152" s="97" t="s">
        <v>364</v>
      </c>
      <c r="L152" s="97" t="s">
        <v>586</v>
      </c>
      <c r="M152" s="88">
        <v>-7.1130383090298697</v>
      </c>
      <c r="N152" s="88">
        <v>113.20439643053373</v>
      </c>
      <c r="O152" s="6">
        <f>ROUND(Table13[[#This Row],[Column13]],7)</f>
        <v>-7.1130383000000004</v>
      </c>
      <c r="P152" s="6">
        <f>ROUND(Table13[[#This Row],[Column14]],7)</f>
        <v>113.20439639999999</v>
      </c>
    </row>
    <row r="153" spans="1:16" hidden="1" x14ac:dyDescent="0.3">
      <c r="A153" s="3">
        <v>143</v>
      </c>
      <c r="C153" s="97" t="s">
        <v>165</v>
      </c>
      <c r="D153" s="18" t="s">
        <v>359</v>
      </c>
      <c r="E153" s="18" t="s">
        <v>359</v>
      </c>
      <c r="F153" s="18" t="s">
        <v>359</v>
      </c>
      <c r="G153" s="97" t="s">
        <v>586</v>
      </c>
      <c r="H153" s="97" t="s">
        <v>781</v>
      </c>
      <c r="I153" s="97" t="s">
        <v>586</v>
      </c>
      <c r="L153" s="97" t="s">
        <v>586</v>
      </c>
      <c r="M153" s="88">
        <v>-7.1124425345458526</v>
      </c>
      <c r="N153" s="88">
        <v>113.20461826381145</v>
      </c>
      <c r="O153" s="6">
        <f>ROUND(Table13[[#This Row],[Column13]],7)</f>
        <v>-7.1124425000000002</v>
      </c>
      <c r="P153" s="6">
        <f>ROUND(Table13[[#This Row],[Column14]],7)</f>
        <v>113.20461830000001</v>
      </c>
    </row>
    <row r="154" spans="1:16" hidden="1" x14ac:dyDescent="0.3">
      <c r="A154" s="3">
        <v>144</v>
      </c>
      <c r="C154" s="97" t="s">
        <v>49</v>
      </c>
      <c r="D154" s="18" t="s">
        <v>359</v>
      </c>
      <c r="E154" s="18" t="s">
        <v>359</v>
      </c>
      <c r="F154" s="18" t="s">
        <v>359</v>
      </c>
      <c r="G154" s="97" t="s">
        <v>689</v>
      </c>
      <c r="H154" s="97" t="s">
        <v>781</v>
      </c>
      <c r="I154" s="97" t="s">
        <v>364</v>
      </c>
      <c r="L154" s="97" t="s">
        <v>586</v>
      </c>
      <c r="M154" s="88">
        <v>-7.1125106158055953</v>
      </c>
      <c r="N154" s="88">
        <v>113.20482287653203</v>
      </c>
      <c r="O154" s="6">
        <f>ROUND(Table13[[#This Row],[Column13]],7)</f>
        <v>-7.1125106000000002</v>
      </c>
      <c r="P154" s="6">
        <f>ROUND(Table13[[#This Row],[Column14]],7)</f>
        <v>113.2048229</v>
      </c>
    </row>
    <row r="155" spans="1:16" hidden="1" x14ac:dyDescent="0.3">
      <c r="A155" s="3">
        <v>145</v>
      </c>
      <c r="C155" s="97" t="s">
        <v>125</v>
      </c>
      <c r="D155" s="18" t="s">
        <v>359</v>
      </c>
      <c r="E155" s="18" t="s">
        <v>359</v>
      </c>
      <c r="F155" s="18" t="s">
        <v>359</v>
      </c>
      <c r="G155" s="97" t="s">
        <v>690</v>
      </c>
      <c r="H155" s="97" t="s">
        <v>781</v>
      </c>
      <c r="I155" s="97" t="s">
        <v>791</v>
      </c>
      <c r="L155" s="97" t="s">
        <v>586</v>
      </c>
      <c r="M155" s="88">
        <v>-7.1127553133439401</v>
      </c>
      <c r="N155" s="88">
        <v>113.20498102290583</v>
      </c>
      <c r="O155" s="6">
        <f>ROUND(Table13[[#This Row],[Column13]],7)</f>
        <v>-7.1127552999999999</v>
      </c>
      <c r="P155" s="6">
        <f>ROUND(Table13[[#This Row],[Column14]],7)</f>
        <v>113.204981</v>
      </c>
    </row>
    <row r="156" spans="1:16" hidden="1" x14ac:dyDescent="0.3">
      <c r="A156" s="3">
        <v>185</v>
      </c>
      <c r="C156" s="97" t="s">
        <v>191</v>
      </c>
      <c r="D156" s="18" t="s">
        <v>359</v>
      </c>
      <c r="E156" s="18" t="s">
        <v>359</v>
      </c>
      <c r="F156" s="18" t="s">
        <v>359</v>
      </c>
      <c r="G156" s="97" t="s">
        <v>364</v>
      </c>
      <c r="H156" s="97" t="s">
        <v>781</v>
      </c>
      <c r="I156" s="97" t="s">
        <v>364</v>
      </c>
      <c r="L156" s="97" t="s">
        <v>586</v>
      </c>
      <c r="M156" s="88">
        <v>-7.1121493040519992</v>
      </c>
      <c r="N156" s="88">
        <v>113.20506246453293</v>
      </c>
      <c r="O156" s="6">
        <f>ROUND(Table13[[#This Row],[Column13]],7)</f>
        <v>-7.1121492999999996</v>
      </c>
      <c r="P156" s="6">
        <f>ROUND(Table13[[#This Row],[Column14]],7)</f>
        <v>113.2050625</v>
      </c>
    </row>
    <row r="157" spans="1:16" hidden="1" x14ac:dyDescent="0.3">
      <c r="A157" s="3">
        <v>186</v>
      </c>
      <c r="C157" s="97" t="s">
        <v>192</v>
      </c>
      <c r="D157" s="18" t="s">
        <v>359</v>
      </c>
      <c r="E157" s="18" t="s">
        <v>359</v>
      </c>
      <c r="F157" s="18" t="s">
        <v>359</v>
      </c>
      <c r="G157" s="97" t="s">
        <v>364</v>
      </c>
      <c r="H157" s="97" t="s">
        <v>781</v>
      </c>
      <c r="I157" s="97" t="s">
        <v>364</v>
      </c>
      <c r="L157" s="97" t="s">
        <v>586</v>
      </c>
      <c r="M157" s="88">
        <v>-7.1124900042349868</v>
      </c>
      <c r="N157" s="88">
        <v>113.20500366768084</v>
      </c>
      <c r="O157" s="6">
        <f>ROUND(Table13[[#This Row],[Column13]],7)</f>
        <v>-7.1124900000000002</v>
      </c>
      <c r="P157" s="6">
        <f>ROUND(Table13[[#This Row],[Column14]],7)</f>
        <v>113.20500370000001</v>
      </c>
    </row>
    <row r="158" spans="1:16" hidden="1" x14ac:dyDescent="0.3">
      <c r="A158" s="3">
        <v>187</v>
      </c>
      <c r="C158" s="97" t="s">
        <v>193</v>
      </c>
      <c r="D158" s="18" t="s">
        <v>359</v>
      </c>
      <c r="E158" s="18" t="s">
        <v>359</v>
      </c>
      <c r="F158" s="18" t="s">
        <v>359</v>
      </c>
      <c r="G158" s="97" t="s">
        <v>365</v>
      </c>
      <c r="H158" s="97" t="s">
        <v>781</v>
      </c>
      <c r="I158" s="97" t="s">
        <v>365</v>
      </c>
      <c r="L158" s="97" t="s">
        <v>586</v>
      </c>
      <c r="M158" s="88">
        <v>-7.1124677859111296</v>
      </c>
      <c r="N158" s="88">
        <v>113.20478233411791</v>
      </c>
      <c r="O158" s="6">
        <f>ROUND(Table13[[#This Row],[Column13]],7)</f>
        <v>-7.1124678000000001</v>
      </c>
      <c r="P158" s="6">
        <f>ROUND(Table13[[#This Row],[Column14]],7)</f>
        <v>113.20478230000001</v>
      </c>
    </row>
    <row r="159" spans="1:16" hidden="1" x14ac:dyDescent="0.3">
      <c r="A159" s="3">
        <v>188</v>
      </c>
      <c r="C159" s="97" t="s">
        <v>194</v>
      </c>
      <c r="D159" s="18" t="s">
        <v>359</v>
      </c>
      <c r="E159" s="18" t="s">
        <v>359</v>
      </c>
      <c r="F159" s="18" t="s">
        <v>359</v>
      </c>
      <c r="G159" s="97" t="s">
        <v>366</v>
      </c>
      <c r="H159" s="97" t="s">
        <v>781</v>
      </c>
      <c r="I159" s="97" t="s">
        <v>397</v>
      </c>
      <c r="L159" s="97" t="s">
        <v>586</v>
      </c>
      <c r="M159" s="88">
        <v>-7.1123135597673386</v>
      </c>
      <c r="N159" s="88">
        <v>113.20530623725038</v>
      </c>
      <c r="O159" s="6">
        <f>ROUND(Table13[[#This Row],[Column13]],7)</f>
        <v>-7.1123136000000002</v>
      </c>
      <c r="P159" s="6">
        <f>ROUND(Table13[[#This Row],[Column14]],7)</f>
        <v>113.2053062</v>
      </c>
    </row>
    <row r="160" spans="1:16" hidden="1" x14ac:dyDescent="0.3">
      <c r="A160" s="3">
        <v>189</v>
      </c>
      <c r="C160" s="97" t="s">
        <v>195</v>
      </c>
      <c r="D160" s="18" t="s">
        <v>359</v>
      </c>
      <c r="E160" s="18" t="s">
        <v>359</v>
      </c>
      <c r="F160" s="18" t="s">
        <v>359</v>
      </c>
      <c r="G160" s="97" t="s">
        <v>366</v>
      </c>
      <c r="H160" s="97" t="s">
        <v>781</v>
      </c>
      <c r="I160" s="97" t="s">
        <v>397</v>
      </c>
      <c r="L160" s="97" t="s">
        <v>586</v>
      </c>
      <c r="M160" s="88">
        <v>-7.113009670527755</v>
      </c>
      <c r="N160" s="88">
        <v>113.20531855519158</v>
      </c>
      <c r="O160" s="6">
        <f>ROUND(Table13[[#This Row],[Column13]],7)</f>
        <v>-7.1130097000000001</v>
      </c>
      <c r="P160" s="6">
        <f>ROUND(Table13[[#This Row],[Column14]],7)</f>
        <v>113.2053186</v>
      </c>
    </row>
    <row r="161" spans="1:16" hidden="1" x14ac:dyDescent="0.3">
      <c r="A161" s="3">
        <v>190</v>
      </c>
      <c r="C161" s="97" t="s">
        <v>196</v>
      </c>
      <c r="D161" s="18" t="s">
        <v>359</v>
      </c>
      <c r="E161" s="18" t="s">
        <v>359</v>
      </c>
      <c r="F161" s="18" t="s">
        <v>359</v>
      </c>
      <c r="G161" s="97" t="s">
        <v>366</v>
      </c>
      <c r="H161" s="97" t="s">
        <v>781</v>
      </c>
      <c r="I161" s="97" t="s">
        <v>397</v>
      </c>
      <c r="L161" s="97" t="s">
        <v>586</v>
      </c>
      <c r="M161" s="88">
        <v>-7.1122929574431559</v>
      </c>
      <c r="N161" s="88">
        <v>113.20530324549081</v>
      </c>
      <c r="O161" s="6">
        <f>ROUND(Table13[[#This Row],[Column13]],7)</f>
        <v>-7.1122930000000002</v>
      </c>
      <c r="P161" s="6">
        <f>ROUND(Table13[[#This Row],[Column14]],7)</f>
        <v>113.2053032</v>
      </c>
    </row>
    <row r="162" spans="1:16" hidden="1" x14ac:dyDescent="0.3">
      <c r="A162" s="3">
        <v>191</v>
      </c>
      <c r="C162" s="97" t="s">
        <v>197</v>
      </c>
      <c r="D162" s="18" t="s">
        <v>359</v>
      </c>
      <c r="E162" s="18" t="s">
        <v>359</v>
      </c>
      <c r="F162" s="18" t="s">
        <v>359</v>
      </c>
      <c r="G162" s="97" t="s">
        <v>367</v>
      </c>
      <c r="H162" s="97" t="s">
        <v>781</v>
      </c>
      <c r="I162" s="97" t="s">
        <v>791</v>
      </c>
      <c r="L162" s="97" t="s">
        <v>586</v>
      </c>
      <c r="M162" s="88">
        <v>-7.1130641424376089</v>
      </c>
      <c r="N162" s="88">
        <v>113.20448571641235</v>
      </c>
      <c r="O162" s="6">
        <f>ROUND(Table13[[#This Row],[Column13]],7)</f>
        <v>-7.1130640999999999</v>
      </c>
      <c r="P162" s="6">
        <f>ROUND(Table13[[#This Row],[Column14]],7)</f>
        <v>113.20448570000001</v>
      </c>
    </row>
    <row r="163" spans="1:16" hidden="1" x14ac:dyDescent="0.3">
      <c r="A163" s="3">
        <v>192</v>
      </c>
      <c r="C163" s="97" t="s">
        <v>198</v>
      </c>
      <c r="D163" s="18" t="s">
        <v>359</v>
      </c>
      <c r="E163" s="18" t="s">
        <v>359</v>
      </c>
      <c r="F163" s="18" t="s">
        <v>359</v>
      </c>
      <c r="G163" s="97" t="s">
        <v>368</v>
      </c>
      <c r="H163" s="97" t="s">
        <v>781</v>
      </c>
      <c r="I163" s="97" t="s">
        <v>444</v>
      </c>
      <c r="L163" s="97" t="s">
        <v>586</v>
      </c>
      <c r="M163" s="88">
        <v>-7.1130047815187956</v>
      </c>
      <c r="N163" s="88">
        <v>113.20526622232471</v>
      </c>
      <c r="O163" s="6">
        <f>ROUND(Table13[[#This Row],[Column13]],7)</f>
        <v>-7.1130047999999997</v>
      </c>
      <c r="P163" s="6">
        <f>ROUND(Table13[[#This Row],[Column14]],7)</f>
        <v>113.2052662</v>
      </c>
    </row>
    <row r="164" spans="1:16" hidden="1" x14ac:dyDescent="0.3">
      <c r="A164" s="3">
        <v>193</v>
      </c>
      <c r="C164" s="97" t="s">
        <v>199</v>
      </c>
      <c r="D164" s="18" t="s">
        <v>359</v>
      </c>
      <c r="E164" s="18" t="s">
        <v>359</v>
      </c>
      <c r="F164" s="18" t="s">
        <v>359</v>
      </c>
      <c r="G164" s="97" t="s">
        <v>368</v>
      </c>
      <c r="H164" s="97" t="s">
        <v>781</v>
      </c>
      <c r="I164" s="97" t="s">
        <v>444</v>
      </c>
      <c r="L164" s="97" t="s">
        <v>586</v>
      </c>
      <c r="M164" s="88">
        <v>-7.112385587177898</v>
      </c>
      <c r="N164" s="88">
        <v>113.2050084652514</v>
      </c>
      <c r="O164" s="6">
        <f>ROUND(Table13[[#This Row],[Column13]],7)</f>
        <v>-7.1123855999999996</v>
      </c>
      <c r="P164" s="6">
        <f>ROUND(Table13[[#This Row],[Column14]],7)</f>
        <v>113.20500850000001</v>
      </c>
    </row>
    <row r="165" spans="1:16" hidden="1" x14ac:dyDescent="0.3">
      <c r="A165" s="3">
        <v>194</v>
      </c>
      <c r="C165" s="97" t="s">
        <v>200</v>
      </c>
      <c r="D165" s="18" t="s">
        <v>359</v>
      </c>
      <c r="E165" s="18" t="s">
        <v>359</v>
      </c>
      <c r="F165" s="18" t="s">
        <v>359</v>
      </c>
      <c r="G165" s="97" t="s">
        <v>369</v>
      </c>
      <c r="H165" s="97" t="s">
        <v>781</v>
      </c>
      <c r="I165" s="97" t="s">
        <v>365</v>
      </c>
      <c r="L165" s="97" t="s">
        <v>586</v>
      </c>
      <c r="M165" s="88">
        <v>-7.1123609541963884</v>
      </c>
      <c r="N165" s="88">
        <v>113.20526103269005</v>
      </c>
      <c r="O165" s="6">
        <f>ROUND(Table13[[#This Row],[Column13]],7)</f>
        <v>-7.1123609999999999</v>
      </c>
      <c r="P165" s="6">
        <f>ROUND(Table13[[#This Row],[Column14]],7)</f>
        <v>113.20526099999999</v>
      </c>
    </row>
    <row r="166" spans="1:16" hidden="1" x14ac:dyDescent="0.3">
      <c r="A166" s="3">
        <v>195</v>
      </c>
      <c r="C166" s="97" t="s">
        <v>201</v>
      </c>
      <c r="D166" s="18" t="s">
        <v>359</v>
      </c>
      <c r="E166" s="18" t="s">
        <v>359</v>
      </c>
      <c r="F166" s="18" t="s">
        <v>359</v>
      </c>
      <c r="G166" s="97" t="s">
        <v>370</v>
      </c>
      <c r="H166" s="97" t="s">
        <v>781</v>
      </c>
      <c r="I166" s="97" t="s">
        <v>444</v>
      </c>
      <c r="L166" s="97" t="s">
        <v>586</v>
      </c>
      <c r="M166" s="88">
        <v>-7.1128084518936072</v>
      </c>
      <c r="N166" s="88">
        <v>113.20482574074974</v>
      </c>
      <c r="O166" s="6">
        <f>ROUND(Table13[[#This Row],[Column13]],7)</f>
        <v>-7.1128084999999999</v>
      </c>
      <c r="P166" s="6">
        <f>ROUND(Table13[[#This Row],[Column14]],7)</f>
        <v>113.2048257</v>
      </c>
    </row>
    <row r="167" spans="1:16" hidden="1" x14ac:dyDescent="0.3">
      <c r="A167" s="3">
        <v>196</v>
      </c>
      <c r="C167" s="97" t="s">
        <v>202</v>
      </c>
      <c r="D167" s="18" t="s">
        <v>359</v>
      </c>
      <c r="E167" s="18" t="s">
        <v>359</v>
      </c>
      <c r="F167" s="18" t="s">
        <v>359</v>
      </c>
      <c r="G167" s="97" t="s">
        <v>371</v>
      </c>
      <c r="H167" s="97" t="s">
        <v>781</v>
      </c>
      <c r="I167" s="97" t="s">
        <v>444</v>
      </c>
      <c r="L167" s="97" t="s">
        <v>586</v>
      </c>
      <c r="M167" s="88">
        <v>-7.1130247894912211</v>
      </c>
      <c r="N167" s="88">
        <v>113.20461997432952</v>
      </c>
      <c r="O167" s="6">
        <f>ROUND(Table13[[#This Row],[Column13]],7)</f>
        <v>-7.1130247999999998</v>
      </c>
      <c r="P167" s="6">
        <f>ROUND(Table13[[#This Row],[Column14]],7)</f>
        <v>113.20462000000001</v>
      </c>
    </row>
    <row r="168" spans="1:16" hidden="1" x14ac:dyDescent="0.3">
      <c r="A168" s="3">
        <v>205</v>
      </c>
      <c r="C168" s="97" t="s">
        <v>43</v>
      </c>
      <c r="D168" s="18" t="s">
        <v>359</v>
      </c>
      <c r="E168" s="18" t="s">
        <v>359</v>
      </c>
      <c r="F168" s="18" t="s">
        <v>359</v>
      </c>
      <c r="G168" s="97" t="s">
        <v>380</v>
      </c>
      <c r="H168" s="97" t="s">
        <v>781</v>
      </c>
      <c r="I168" s="97" t="s">
        <v>834</v>
      </c>
      <c r="L168" s="97" t="s">
        <v>586</v>
      </c>
      <c r="M168" s="88">
        <v>-7.1125873100792516</v>
      </c>
      <c r="N168" s="88">
        <v>113.20437902321684</v>
      </c>
      <c r="O168" s="6">
        <f>ROUND(Table13[[#This Row],[Column13]],7)</f>
        <v>-7.1125873000000004</v>
      </c>
      <c r="P168" s="6">
        <f>ROUND(Table13[[#This Row],[Column14]],7)</f>
        <v>113.204379</v>
      </c>
    </row>
    <row r="169" spans="1:16" hidden="1" x14ac:dyDescent="0.3">
      <c r="A169" s="3">
        <v>222</v>
      </c>
      <c r="C169" s="97" t="s">
        <v>220</v>
      </c>
      <c r="D169" s="18" t="s">
        <v>359</v>
      </c>
      <c r="E169" s="18" t="s">
        <v>359</v>
      </c>
      <c r="F169" s="18" t="s">
        <v>359</v>
      </c>
      <c r="G169" s="97" t="s">
        <v>394</v>
      </c>
      <c r="H169" s="97" t="s">
        <v>781</v>
      </c>
      <c r="I169" s="97" t="s">
        <v>842</v>
      </c>
      <c r="L169" s="97" t="s">
        <v>586</v>
      </c>
      <c r="M169" s="88">
        <v>-7.1123316613439327</v>
      </c>
      <c r="N169" s="88">
        <v>113.20490558482416</v>
      </c>
      <c r="O169" s="6">
        <f>ROUND(Table13[[#This Row],[Column13]],7)</f>
        <v>-7.1123317000000004</v>
      </c>
      <c r="P169" s="6">
        <f>ROUND(Table13[[#This Row],[Column14]],7)</f>
        <v>113.2049056</v>
      </c>
    </row>
    <row r="170" spans="1:16" hidden="1" x14ac:dyDescent="0.3">
      <c r="A170" s="3">
        <v>223</v>
      </c>
      <c r="C170" s="97" t="s">
        <v>221</v>
      </c>
      <c r="D170" s="18" t="s">
        <v>359</v>
      </c>
      <c r="E170" s="18" t="s">
        <v>359</v>
      </c>
      <c r="F170" s="18" t="s">
        <v>359</v>
      </c>
      <c r="G170" s="97" t="s">
        <v>395</v>
      </c>
      <c r="H170" s="97" t="s">
        <v>781</v>
      </c>
      <c r="I170" s="97" t="s">
        <v>586</v>
      </c>
      <c r="L170" s="97" t="s">
        <v>586</v>
      </c>
      <c r="M170" s="88">
        <v>-7.1129702389876996</v>
      </c>
      <c r="N170" s="88">
        <v>113.20533381536885</v>
      </c>
      <c r="O170" s="6">
        <f>ROUND(Table13[[#This Row],[Column13]],7)</f>
        <v>-7.1129702000000004</v>
      </c>
      <c r="P170" s="6">
        <f>ROUND(Table13[[#This Row],[Column14]],7)</f>
        <v>113.20533380000001</v>
      </c>
    </row>
    <row r="171" spans="1:16" hidden="1" x14ac:dyDescent="0.3">
      <c r="A171" s="3">
        <v>224</v>
      </c>
      <c r="C171" s="97" t="s">
        <v>222</v>
      </c>
      <c r="D171" s="18" t="s">
        <v>359</v>
      </c>
      <c r="E171" s="18" t="s">
        <v>359</v>
      </c>
      <c r="F171" s="18" t="s">
        <v>359</v>
      </c>
      <c r="G171" s="97" t="s">
        <v>396</v>
      </c>
      <c r="H171" s="97" t="s">
        <v>781</v>
      </c>
      <c r="I171" s="97" t="s">
        <v>586</v>
      </c>
      <c r="L171" s="97" t="s">
        <v>586</v>
      </c>
      <c r="M171" s="88">
        <v>-7.1128827110275177</v>
      </c>
      <c r="N171" s="88">
        <v>113.20481979228389</v>
      </c>
      <c r="O171" s="6">
        <f>ROUND(Table13[[#This Row],[Column13]],7)</f>
        <v>-7.1128827000000001</v>
      </c>
      <c r="P171" s="6">
        <f>ROUND(Table13[[#This Row],[Column14]],7)</f>
        <v>113.2048198</v>
      </c>
    </row>
    <row r="172" spans="1:16" hidden="1" x14ac:dyDescent="0.3">
      <c r="A172" s="3">
        <v>225</v>
      </c>
      <c r="C172" s="97" t="s">
        <v>223</v>
      </c>
      <c r="D172" s="18" t="s">
        <v>359</v>
      </c>
      <c r="E172" s="18" t="s">
        <v>359</v>
      </c>
      <c r="F172" s="18" t="s">
        <v>359</v>
      </c>
      <c r="G172" s="373" t="s">
        <v>365</v>
      </c>
      <c r="H172" s="97" t="s">
        <v>781</v>
      </c>
      <c r="I172" s="97" t="s">
        <v>365</v>
      </c>
      <c r="L172" s="97" t="s">
        <v>586</v>
      </c>
      <c r="M172" s="88">
        <v>-7.1122799931081753</v>
      </c>
      <c r="N172" s="88">
        <v>113.20488453625104</v>
      </c>
      <c r="O172" s="6">
        <f>ROUND(Table13[[#This Row],[Column13]],7)</f>
        <v>-7.1122800000000002</v>
      </c>
      <c r="P172" s="6">
        <f>ROUND(Table13[[#This Row],[Column14]],7)</f>
        <v>113.20488450000001</v>
      </c>
    </row>
    <row r="173" spans="1:16" hidden="1" x14ac:dyDescent="0.3">
      <c r="A173" s="3">
        <v>226</v>
      </c>
      <c r="C173" s="97" t="s">
        <v>224</v>
      </c>
      <c r="D173" s="18" t="s">
        <v>359</v>
      </c>
      <c r="E173" s="18" t="s">
        <v>359</v>
      </c>
      <c r="F173" s="18" t="s">
        <v>359</v>
      </c>
      <c r="G173" s="97" t="s">
        <v>397</v>
      </c>
      <c r="H173" s="97" t="s">
        <v>781</v>
      </c>
      <c r="I173" s="97" t="s">
        <v>397</v>
      </c>
      <c r="L173" s="97" t="s">
        <v>586</v>
      </c>
      <c r="M173" s="88">
        <v>-7.112270637302796</v>
      </c>
      <c r="N173" s="88">
        <v>113.20530618045893</v>
      </c>
      <c r="O173" s="6">
        <f>ROUND(Table13[[#This Row],[Column13]],7)</f>
        <v>-7.1122706000000004</v>
      </c>
      <c r="P173" s="6">
        <f>ROUND(Table13[[#This Row],[Column14]],7)</f>
        <v>113.2053062</v>
      </c>
    </row>
    <row r="174" spans="1:16" hidden="1" x14ac:dyDescent="0.3">
      <c r="A174" s="3">
        <v>227</v>
      </c>
      <c r="C174" s="97" t="s">
        <v>201</v>
      </c>
      <c r="D174" s="18" t="s">
        <v>359</v>
      </c>
      <c r="E174" s="18" t="s">
        <v>359</v>
      </c>
      <c r="F174" s="18" t="s">
        <v>359</v>
      </c>
      <c r="G174" s="97" t="s">
        <v>365</v>
      </c>
      <c r="H174" s="97" t="s">
        <v>781</v>
      </c>
      <c r="I174" s="97" t="s">
        <v>365</v>
      </c>
      <c r="L174" s="97" t="s">
        <v>586</v>
      </c>
      <c r="M174" s="88">
        <v>-7.1131199924143269</v>
      </c>
      <c r="N174" s="88">
        <v>113.20521469636108</v>
      </c>
      <c r="O174" s="6">
        <f>ROUND(Table13[[#This Row],[Column13]],7)</f>
        <v>-7.1131200000000003</v>
      </c>
      <c r="P174" s="6">
        <f>ROUND(Table13[[#This Row],[Column14]],7)</f>
        <v>113.2052147</v>
      </c>
    </row>
    <row r="175" spans="1:16" hidden="1" x14ac:dyDescent="0.3">
      <c r="A175" s="3">
        <v>228</v>
      </c>
      <c r="C175" s="97" t="s">
        <v>108</v>
      </c>
      <c r="D175" s="18" t="s">
        <v>359</v>
      </c>
      <c r="E175" s="18" t="s">
        <v>359</v>
      </c>
      <c r="F175" s="18" t="s">
        <v>359</v>
      </c>
      <c r="G175" s="97" t="s">
        <v>365</v>
      </c>
      <c r="H175" s="97" t="s">
        <v>781</v>
      </c>
      <c r="I175" s="97" t="s">
        <v>365</v>
      </c>
      <c r="L175" s="97" t="s">
        <v>586</v>
      </c>
      <c r="M175" s="88">
        <v>-7.1128678411629451</v>
      </c>
      <c r="N175" s="88">
        <v>113.20450770733392</v>
      </c>
      <c r="O175" s="6">
        <f>ROUND(Table13[[#This Row],[Column13]],7)</f>
        <v>-7.1128678000000001</v>
      </c>
      <c r="P175" s="6">
        <f>ROUND(Table13[[#This Row],[Column14]],7)</f>
        <v>113.20450769999999</v>
      </c>
    </row>
    <row r="176" spans="1:16" hidden="1" x14ac:dyDescent="0.3">
      <c r="A176" s="3">
        <v>229</v>
      </c>
      <c r="C176" s="97" t="s">
        <v>225</v>
      </c>
      <c r="D176" s="18" t="s">
        <v>359</v>
      </c>
      <c r="E176" s="18" t="s">
        <v>359</v>
      </c>
      <c r="F176" s="18" t="s">
        <v>359</v>
      </c>
      <c r="G176" s="97" t="s">
        <v>365</v>
      </c>
      <c r="H176" s="97" t="s">
        <v>781</v>
      </c>
      <c r="I176" s="97" t="s">
        <v>365</v>
      </c>
      <c r="L176" s="97" t="s">
        <v>586</v>
      </c>
      <c r="M176" s="88">
        <v>-7.1122487991903744</v>
      </c>
      <c r="N176" s="88">
        <v>113.20491827728013</v>
      </c>
      <c r="O176" s="6">
        <f>ROUND(Table13[[#This Row],[Column13]],7)</f>
        <v>-7.1122487999999997</v>
      </c>
      <c r="P176" s="6">
        <f>ROUND(Table13[[#This Row],[Column14]],7)</f>
        <v>113.2049183</v>
      </c>
    </row>
    <row r="177" spans="1:16" hidden="1" x14ac:dyDescent="0.3">
      <c r="A177" s="3">
        <v>243</v>
      </c>
      <c r="C177" s="97" t="s">
        <v>118</v>
      </c>
      <c r="D177" s="18" t="s">
        <v>359</v>
      </c>
      <c r="E177" s="18" t="s">
        <v>359</v>
      </c>
      <c r="F177" s="18" t="s">
        <v>359</v>
      </c>
      <c r="G177" s="97" t="s">
        <v>407</v>
      </c>
      <c r="H177" s="97" t="s">
        <v>781</v>
      </c>
      <c r="I177" s="97" t="s">
        <v>397</v>
      </c>
      <c r="L177" s="97" t="s">
        <v>586</v>
      </c>
      <c r="M177" s="88">
        <v>-7.1129928220439371</v>
      </c>
      <c r="N177" s="88">
        <v>113.20472973773199</v>
      </c>
      <c r="O177" s="6">
        <f>ROUND(Table13[[#This Row],[Column13]],7)</f>
        <v>-7.1129927999999998</v>
      </c>
      <c r="P177" s="6">
        <f>ROUND(Table13[[#This Row],[Column14]],7)</f>
        <v>113.2047297</v>
      </c>
    </row>
    <row r="178" spans="1:16" hidden="1" x14ac:dyDescent="0.3">
      <c r="A178" s="3">
        <v>244</v>
      </c>
      <c r="C178" s="97" t="s">
        <v>86</v>
      </c>
      <c r="D178" s="18" t="s">
        <v>359</v>
      </c>
      <c r="E178" s="18" t="s">
        <v>359</v>
      </c>
      <c r="F178" s="18" t="s">
        <v>359</v>
      </c>
      <c r="G178" s="97" t="s">
        <v>407</v>
      </c>
      <c r="H178" s="97" t="s">
        <v>781</v>
      </c>
      <c r="I178" s="97" t="s">
        <v>397</v>
      </c>
      <c r="L178" s="97" t="s">
        <v>586</v>
      </c>
      <c r="M178" s="88">
        <v>-7.1123610270638835</v>
      </c>
      <c r="N178" s="88">
        <v>113.20460221326621</v>
      </c>
      <c r="O178" s="6">
        <f>ROUND(Table13[[#This Row],[Column13]],7)</f>
        <v>-7.1123609999999999</v>
      </c>
      <c r="P178" s="6">
        <f>ROUND(Table13[[#This Row],[Column14]],7)</f>
        <v>113.2046022</v>
      </c>
    </row>
    <row r="179" spans="1:16" hidden="1" x14ac:dyDescent="0.3">
      <c r="A179" s="3">
        <v>245</v>
      </c>
      <c r="C179" s="97" t="s">
        <v>233</v>
      </c>
      <c r="D179" s="18" t="s">
        <v>359</v>
      </c>
      <c r="E179" s="18" t="s">
        <v>359</v>
      </c>
      <c r="F179" s="18" t="s">
        <v>359</v>
      </c>
      <c r="G179" s="97" t="s">
        <v>408</v>
      </c>
      <c r="H179" s="97" t="s">
        <v>781</v>
      </c>
      <c r="I179" s="97" t="s">
        <v>791</v>
      </c>
      <c r="L179" s="97" t="s">
        <v>586</v>
      </c>
      <c r="M179" s="88">
        <v>-7.1126785810587148</v>
      </c>
      <c r="N179" s="88">
        <v>113.20439291055901</v>
      </c>
      <c r="O179" s="6">
        <f>ROUND(Table13[[#This Row],[Column13]],7)</f>
        <v>-7.1126785999999997</v>
      </c>
      <c r="P179" s="6">
        <f>ROUND(Table13[[#This Row],[Column14]],7)</f>
        <v>113.2043929</v>
      </c>
    </row>
    <row r="180" spans="1:16" hidden="1" x14ac:dyDescent="0.3">
      <c r="A180" s="3">
        <v>246</v>
      </c>
      <c r="C180" s="97" t="s">
        <v>234</v>
      </c>
      <c r="D180" s="18" t="s">
        <v>359</v>
      </c>
      <c r="E180" s="18" t="s">
        <v>359</v>
      </c>
      <c r="F180" s="18" t="s">
        <v>359</v>
      </c>
      <c r="G180" s="97" t="s">
        <v>365</v>
      </c>
      <c r="H180" s="97" t="s">
        <v>781</v>
      </c>
      <c r="I180" s="97" t="s">
        <v>365</v>
      </c>
      <c r="L180" s="97" t="s">
        <v>586</v>
      </c>
      <c r="M180" s="88">
        <v>-7.1123794947627825</v>
      </c>
      <c r="N180" s="88">
        <v>113.20475898055211</v>
      </c>
      <c r="O180" s="6">
        <f>ROUND(Table13[[#This Row],[Column13]],7)</f>
        <v>-7.1123795000000003</v>
      </c>
      <c r="P180" s="6">
        <f>ROUND(Table13[[#This Row],[Column14]],7)</f>
        <v>113.204759</v>
      </c>
    </row>
    <row r="181" spans="1:16" hidden="1" x14ac:dyDescent="0.3">
      <c r="A181" s="3">
        <v>247</v>
      </c>
      <c r="C181" s="97" t="s">
        <v>235</v>
      </c>
      <c r="D181" s="18" t="s">
        <v>359</v>
      </c>
      <c r="E181" s="18" t="s">
        <v>359</v>
      </c>
      <c r="F181" s="18" t="s">
        <v>359</v>
      </c>
      <c r="G181" s="97" t="s">
        <v>394</v>
      </c>
      <c r="H181" s="97" t="s">
        <v>781</v>
      </c>
      <c r="I181" s="97" t="s">
        <v>842</v>
      </c>
      <c r="L181" s="97" t="s">
        <v>586</v>
      </c>
      <c r="M181" s="88">
        <v>-7.1126672692200641</v>
      </c>
      <c r="N181" s="88">
        <v>113.20520673542995</v>
      </c>
      <c r="O181" s="6">
        <f>ROUND(Table13[[#This Row],[Column13]],7)</f>
        <v>-7.1126673</v>
      </c>
      <c r="P181" s="6">
        <f>ROUND(Table13[[#This Row],[Column14]],7)</f>
        <v>113.20520670000001</v>
      </c>
    </row>
    <row r="182" spans="1:16" hidden="1" x14ac:dyDescent="0.3">
      <c r="A182" s="3">
        <v>264</v>
      </c>
      <c r="C182" s="97" t="s">
        <v>248</v>
      </c>
      <c r="D182" s="18" t="s">
        <v>359</v>
      </c>
      <c r="E182" s="18" t="s">
        <v>359</v>
      </c>
      <c r="F182" s="18" t="s">
        <v>359</v>
      </c>
      <c r="G182" s="97" t="s">
        <v>423</v>
      </c>
      <c r="H182" s="97" t="s">
        <v>781</v>
      </c>
      <c r="I182" s="97" t="s">
        <v>423</v>
      </c>
      <c r="L182" s="97" t="s">
        <v>586</v>
      </c>
      <c r="M182" s="88">
        <v>-7.1121396530397174</v>
      </c>
      <c r="N182" s="88">
        <v>113.20448761354153</v>
      </c>
      <c r="O182" s="6">
        <f>ROUND(Table13[[#This Row],[Column13]],7)</f>
        <v>-7.1121397000000002</v>
      </c>
      <c r="P182" s="6">
        <f>ROUND(Table13[[#This Row],[Column14]],7)</f>
        <v>113.20448759999999</v>
      </c>
    </row>
    <row r="183" spans="1:16" hidden="1" x14ac:dyDescent="0.3">
      <c r="A183" s="3">
        <v>265</v>
      </c>
      <c r="C183" s="97" t="s">
        <v>249</v>
      </c>
      <c r="D183" s="18" t="s">
        <v>359</v>
      </c>
      <c r="E183" s="18" t="s">
        <v>359</v>
      </c>
      <c r="F183" s="18" t="s">
        <v>359</v>
      </c>
      <c r="G183" s="97" t="s">
        <v>424</v>
      </c>
      <c r="H183" s="97" t="s">
        <v>781</v>
      </c>
      <c r="I183" s="97" t="s">
        <v>424</v>
      </c>
      <c r="L183" s="97" t="s">
        <v>586</v>
      </c>
      <c r="M183" s="88">
        <v>-7.1127167956406323</v>
      </c>
      <c r="N183" s="88">
        <v>113.20484859823149</v>
      </c>
      <c r="O183" s="6">
        <f>ROUND(Table13[[#This Row],[Column13]],7)</f>
        <v>-7.1127168000000003</v>
      </c>
      <c r="P183" s="6">
        <f>ROUND(Table13[[#This Row],[Column14]],7)</f>
        <v>113.20484860000001</v>
      </c>
    </row>
    <row r="184" spans="1:16" hidden="1" x14ac:dyDescent="0.3">
      <c r="A184" s="3">
        <v>266</v>
      </c>
      <c r="C184" s="97" t="s">
        <v>250</v>
      </c>
      <c r="D184" s="18" t="s">
        <v>359</v>
      </c>
      <c r="E184" s="18" t="s">
        <v>359</v>
      </c>
      <c r="F184" s="18" t="s">
        <v>359</v>
      </c>
      <c r="G184" s="97" t="s">
        <v>425</v>
      </c>
      <c r="H184" s="97" t="s">
        <v>781</v>
      </c>
      <c r="I184" s="97" t="s">
        <v>425</v>
      </c>
      <c r="L184" s="97" t="s">
        <v>586</v>
      </c>
      <c r="M184" s="88">
        <v>-7.1124398843310894</v>
      </c>
      <c r="N184" s="88">
        <v>113.20534773439432</v>
      </c>
      <c r="O184" s="6">
        <f>ROUND(Table13[[#This Row],[Column13]],7)</f>
        <v>-7.1124399</v>
      </c>
      <c r="P184" s="6">
        <f>ROUND(Table13[[#This Row],[Column14]],7)</f>
        <v>113.2053477</v>
      </c>
    </row>
    <row r="185" spans="1:16" hidden="1" x14ac:dyDescent="0.3">
      <c r="A185" s="3">
        <v>273</v>
      </c>
      <c r="C185" s="97" t="s">
        <v>172</v>
      </c>
      <c r="D185" s="18" t="s">
        <v>359</v>
      </c>
      <c r="E185" s="18" t="s">
        <v>359</v>
      </c>
      <c r="F185" s="18" t="s">
        <v>359</v>
      </c>
      <c r="G185" s="97" t="s">
        <v>431</v>
      </c>
      <c r="H185" s="97" t="s">
        <v>781</v>
      </c>
      <c r="I185" s="97" t="s">
        <v>431</v>
      </c>
      <c r="L185" s="97" t="s">
        <v>586</v>
      </c>
      <c r="M185" s="88">
        <v>-7.1130918699362091</v>
      </c>
      <c r="N185" s="88">
        <v>113.20531471621152</v>
      </c>
      <c r="O185" s="6">
        <f>ROUND(Table13[[#This Row],[Column13]],7)</f>
        <v>-7.1130918999999997</v>
      </c>
      <c r="P185" s="6">
        <f>ROUND(Table13[[#This Row],[Column14]],7)</f>
        <v>113.2053147</v>
      </c>
    </row>
    <row r="186" spans="1:16" hidden="1" x14ac:dyDescent="0.3">
      <c r="A186" s="3">
        <v>274</v>
      </c>
      <c r="C186" s="97" t="s">
        <v>108</v>
      </c>
      <c r="D186" s="18" t="s">
        <v>359</v>
      </c>
      <c r="E186" s="18" t="s">
        <v>359</v>
      </c>
      <c r="F186" s="18" t="s">
        <v>359</v>
      </c>
      <c r="G186" s="97" t="s">
        <v>432</v>
      </c>
      <c r="H186" s="97" t="s">
        <v>781</v>
      </c>
      <c r="I186" s="97" t="s">
        <v>432</v>
      </c>
      <c r="L186" s="97" t="s">
        <v>586</v>
      </c>
      <c r="M186" s="88">
        <v>-7.1128066414222477</v>
      </c>
      <c r="N186" s="88">
        <v>113.2046677690455</v>
      </c>
      <c r="O186" s="6">
        <f>ROUND(Table13[[#This Row],[Column13]],7)</f>
        <v>-7.1128065999999999</v>
      </c>
      <c r="P186" s="6">
        <f>ROUND(Table13[[#This Row],[Column14]],7)</f>
        <v>113.2046678</v>
      </c>
    </row>
    <row r="187" spans="1:16" hidden="1" x14ac:dyDescent="0.3">
      <c r="A187" s="3">
        <v>323</v>
      </c>
      <c r="C187" s="97" t="s">
        <v>289</v>
      </c>
      <c r="D187" s="18" t="s">
        <v>359</v>
      </c>
      <c r="E187" s="18" t="s">
        <v>359</v>
      </c>
      <c r="F187" s="18" t="s">
        <v>359</v>
      </c>
      <c r="G187" s="97" t="s">
        <v>471</v>
      </c>
      <c r="H187" s="97" t="s">
        <v>781</v>
      </c>
      <c r="I187" s="97" t="s">
        <v>834</v>
      </c>
      <c r="L187" s="97" t="s">
        <v>586</v>
      </c>
      <c r="M187" s="88">
        <v>-7.1124850388661018</v>
      </c>
      <c r="N187" s="88">
        <v>113.20532297264829</v>
      </c>
      <c r="O187" s="6">
        <f>ROUND(Table13[[#This Row],[Column13]],7)</f>
        <v>-7.1124850000000004</v>
      </c>
      <c r="P187" s="6">
        <f>ROUND(Table13[[#This Row],[Column14]],7)</f>
        <v>113.20532300000001</v>
      </c>
    </row>
    <row r="188" spans="1:16" hidden="1" x14ac:dyDescent="0.3">
      <c r="A188" s="3">
        <v>324</v>
      </c>
      <c r="C188" s="97" t="s">
        <v>290</v>
      </c>
      <c r="D188" s="18" t="s">
        <v>359</v>
      </c>
      <c r="E188" s="18" t="s">
        <v>359</v>
      </c>
      <c r="F188" s="18" t="s">
        <v>359</v>
      </c>
      <c r="G188" s="97" t="s">
        <v>365</v>
      </c>
      <c r="H188" s="97" t="s">
        <v>781</v>
      </c>
      <c r="I188" s="97" t="s">
        <v>365</v>
      </c>
      <c r="L188" s="97" t="s">
        <v>586</v>
      </c>
      <c r="M188" s="88">
        <v>-7.1130026765697352</v>
      </c>
      <c r="N188" s="88">
        <v>113.20531939931166</v>
      </c>
      <c r="O188" s="6">
        <f>ROUND(Table13[[#This Row],[Column13]],7)</f>
        <v>-7.1130027</v>
      </c>
      <c r="P188" s="6">
        <f>ROUND(Table13[[#This Row],[Column14]],7)</f>
        <v>113.20531939999999</v>
      </c>
    </row>
    <row r="189" spans="1:16" hidden="1" x14ac:dyDescent="0.3">
      <c r="A189" s="3">
        <v>329</v>
      </c>
      <c r="C189" s="97" t="s">
        <v>122</v>
      </c>
      <c r="D189" s="18" t="s">
        <v>359</v>
      </c>
      <c r="E189" s="18" t="s">
        <v>359</v>
      </c>
      <c r="F189" s="18" t="s">
        <v>359</v>
      </c>
      <c r="G189" s="97" t="s">
        <v>475</v>
      </c>
      <c r="H189" s="97" t="s">
        <v>781</v>
      </c>
      <c r="I189" s="97" t="s">
        <v>869</v>
      </c>
      <c r="L189" s="97" t="s">
        <v>586</v>
      </c>
      <c r="M189" s="88">
        <v>-7.112328641490711</v>
      </c>
      <c r="N189" s="88">
        <v>113.20512387208004</v>
      </c>
      <c r="O189" s="6">
        <f>ROUND(Table13[[#This Row],[Column13]],7)</f>
        <v>-7.1123285999999997</v>
      </c>
      <c r="P189" s="6">
        <f>ROUND(Table13[[#This Row],[Column14]],7)</f>
        <v>113.2051239</v>
      </c>
    </row>
    <row r="190" spans="1:16" hidden="1" x14ac:dyDescent="0.3">
      <c r="A190" s="3">
        <v>330</v>
      </c>
      <c r="C190" s="97" t="s">
        <v>293</v>
      </c>
      <c r="D190" s="18" t="s">
        <v>359</v>
      </c>
      <c r="E190" s="18" t="s">
        <v>359</v>
      </c>
      <c r="F190" s="18" t="s">
        <v>359</v>
      </c>
      <c r="G190" s="97" t="s">
        <v>476</v>
      </c>
      <c r="H190" s="97" t="s">
        <v>781</v>
      </c>
      <c r="I190" s="97" t="s">
        <v>397</v>
      </c>
      <c r="L190" s="97" t="s">
        <v>586</v>
      </c>
      <c r="M190" s="88">
        <v>-7.1122031333996016</v>
      </c>
      <c r="N190" s="88">
        <v>113.20504313371168</v>
      </c>
      <c r="O190" s="6">
        <f>ROUND(Table13[[#This Row],[Column13]],7)</f>
        <v>-7.1122031000000003</v>
      </c>
      <c r="P190" s="6">
        <f>ROUND(Table13[[#This Row],[Column14]],7)</f>
        <v>113.2050431</v>
      </c>
    </row>
    <row r="191" spans="1:16" hidden="1" x14ac:dyDescent="0.3">
      <c r="A191" s="3">
        <v>349</v>
      </c>
      <c r="C191" s="97" t="s">
        <v>59</v>
      </c>
      <c r="D191" s="18" t="s">
        <v>359</v>
      </c>
      <c r="E191" s="18" t="s">
        <v>359</v>
      </c>
      <c r="F191" s="18" t="s">
        <v>359</v>
      </c>
      <c r="G191" s="97" t="s">
        <v>492</v>
      </c>
      <c r="H191" s="97" t="s">
        <v>781</v>
      </c>
      <c r="I191" s="97" t="s">
        <v>873</v>
      </c>
      <c r="L191" s="97" t="s">
        <v>586</v>
      </c>
      <c r="M191" s="88">
        <v>-7.1131232014611703</v>
      </c>
      <c r="N191" s="88">
        <v>113.20512000022599</v>
      </c>
      <c r="O191" s="6">
        <f>ROUND(Table13[[#This Row],[Column13]],7)</f>
        <v>-7.1131232000000004</v>
      </c>
      <c r="P191" s="6">
        <f>ROUND(Table13[[#This Row],[Column14]],7)</f>
        <v>113.20511999999999</v>
      </c>
    </row>
    <row r="192" spans="1:16" hidden="1" x14ac:dyDescent="0.3">
      <c r="A192" s="3">
        <v>350</v>
      </c>
      <c r="C192" s="97" t="s">
        <v>304</v>
      </c>
      <c r="D192" s="18" t="s">
        <v>359</v>
      </c>
      <c r="E192" s="18" t="s">
        <v>359</v>
      </c>
      <c r="F192" s="18" t="s">
        <v>359</v>
      </c>
      <c r="G192" s="97" t="s">
        <v>493</v>
      </c>
      <c r="H192" s="97" t="s">
        <v>781</v>
      </c>
      <c r="I192" s="97" t="s">
        <v>431</v>
      </c>
      <c r="L192" s="97" t="s">
        <v>586</v>
      </c>
      <c r="M192" s="88">
        <v>-7.1127409235019829</v>
      </c>
      <c r="N192" s="88">
        <v>113.20493599190517</v>
      </c>
      <c r="O192" s="6">
        <f>ROUND(Table13[[#This Row],[Column13]],7)</f>
        <v>-7.1127409000000004</v>
      </c>
      <c r="P192" s="6">
        <f>ROUND(Table13[[#This Row],[Column14]],7)</f>
        <v>113.204936</v>
      </c>
    </row>
    <row r="193" spans="1:16" hidden="1" x14ac:dyDescent="0.3">
      <c r="A193" s="3">
        <v>351</v>
      </c>
      <c r="C193" s="97" t="s">
        <v>305</v>
      </c>
      <c r="D193" s="18" t="s">
        <v>359</v>
      </c>
      <c r="E193" s="18" t="s">
        <v>359</v>
      </c>
      <c r="F193" s="18" t="s">
        <v>359</v>
      </c>
      <c r="G193" s="97" t="s">
        <v>444</v>
      </c>
      <c r="H193" s="97" t="s">
        <v>781</v>
      </c>
      <c r="I193" s="97" t="s">
        <v>444</v>
      </c>
      <c r="L193" s="97" t="s">
        <v>586</v>
      </c>
      <c r="M193" s="88">
        <v>-7.1124208299975544</v>
      </c>
      <c r="N193" s="88">
        <v>113.20528772648618</v>
      </c>
      <c r="O193" s="6">
        <f>ROUND(Table13[[#This Row],[Column13]],7)</f>
        <v>-7.1124207999999998</v>
      </c>
      <c r="P193" s="6">
        <f>ROUND(Table13[[#This Row],[Column14]],7)</f>
        <v>113.2052877</v>
      </c>
    </row>
    <row r="194" spans="1:16" hidden="1" x14ac:dyDescent="0.3">
      <c r="A194" s="3">
        <v>359</v>
      </c>
      <c r="C194" s="97" t="s">
        <v>310</v>
      </c>
      <c r="D194" s="18" t="s">
        <v>359</v>
      </c>
      <c r="E194" s="18" t="s">
        <v>359</v>
      </c>
      <c r="F194" s="18" t="s">
        <v>359</v>
      </c>
      <c r="G194" s="97" t="s">
        <v>500</v>
      </c>
      <c r="H194" s="97" t="s">
        <v>781</v>
      </c>
      <c r="I194" s="97" t="s">
        <v>500</v>
      </c>
      <c r="L194" s="97" t="s">
        <v>586</v>
      </c>
      <c r="M194" s="88">
        <v>-7.1124481334228422</v>
      </c>
      <c r="N194" s="88">
        <v>113.20464108125499</v>
      </c>
      <c r="O194" s="6">
        <f>ROUND(Table13[[#This Row],[Column13]],7)</f>
        <v>-7.1124480999999999</v>
      </c>
      <c r="P194" s="6">
        <f>ROUND(Table13[[#This Row],[Column14]],7)</f>
        <v>113.2046411</v>
      </c>
    </row>
    <row r="195" spans="1:16" hidden="1" x14ac:dyDescent="0.3">
      <c r="A195" s="3">
        <v>360</v>
      </c>
      <c r="C195" s="97" t="s">
        <v>244</v>
      </c>
      <c r="D195" s="18" t="s">
        <v>359</v>
      </c>
      <c r="E195" s="18" t="s">
        <v>359</v>
      </c>
      <c r="F195" s="18" t="s">
        <v>359</v>
      </c>
      <c r="G195" s="97" t="s">
        <v>501</v>
      </c>
      <c r="H195" s="97" t="s">
        <v>781</v>
      </c>
      <c r="I195" s="97" t="s">
        <v>501</v>
      </c>
      <c r="L195" s="97" t="s">
        <v>586</v>
      </c>
      <c r="M195" s="88">
        <v>-7.1131044885580721</v>
      </c>
      <c r="N195" s="88">
        <v>113.20501065568008</v>
      </c>
      <c r="O195" s="6">
        <f>ROUND(Table13[[#This Row],[Column13]],7)</f>
        <v>-7.1131045000000004</v>
      </c>
      <c r="P195" s="6">
        <f>ROUND(Table13[[#This Row],[Column14]],7)</f>
        <v>113.2050107</v>
      </c>
    </row>
    <row r="196" spans="1:16" hidden="1" x14ac:dyDescent="0.3">
      <c r="A196" s="3">
        <v>361</v>
      </c>
      <c r="C196" s="97" t="s">
        <v>228</v>
      </c>
      <c r="D196" s="18" t="s">
        <v>359</v>
      </c>
      <c r="E196" s="18" t="s">
        <v>359</v>
      </c>
      <c r="F196" s="18" t="s">
        <v>359</v>
      </c>
      <c r="G196" s="97" t="s">
        <v>502</v>
      </c>
      <c r="H196" s="97" t="s">
        <v>781</v>
      </c>
      <c r="I196" s="97" t="s">
        <v>834</v>
      </c>
      <c r="L196" s="97" t="s">
        <v>586</v>
      </c>
      <c r="M196" s="88">
        <v>-7.1127608191720855</v>
      </c>
      <c r="N196" s="88">
        <v>113.20443140609213</v>
      </c>
      <c r="O196" s="6">
        <f>ROUND(Table13[[#This Row],[Column13]],7)</f>
        <v>-7.1127608000000002</v>
      </c>
      <c r="P196" s="6">
        <f>ROUND(Table13[[#This Row],[Column14]],7)</f>
        <v>113.2044314</v>
      </c>
    </row>
    <row r="197" spans="1:16" hidden="1" x14ac:dyDescent="0.3">
      <c r="A197" s="3">
        <v>373</v>
      </c>
      <c r="C197" s="97" t="s">
        <v>318</v>
      </c>
      <c r="D197" s="18" t="s">
        <v>359</v>
      </c>
      <c r="E197" s="18" t="s">
        <v>359</v>
      </c>
      <c r="F197" s="18" t="s">
        <v>359</v>
      </c>
      <c r="G197" s="97" t="s">
        <v>511</v>
      </c>
      <c r="H197" s="97" t="s">
        <v>781</v>
      </c>
      <c r="I197" s="97" t="s">
        <v>364</v>
      </c>
      <c r="L197" s="97" t="s">
        <v>586</v>
      </c>
      <c r="M197" s="88">
        <v>-7.1129310933701726</v>
      </c>
      <c r="N197" s="88">
        <v>113.2047855666261</v>
      </c>
      <c r="O197" s="6">
        <f>ROUND(Table13[[#This Row],[Column13]],7)</f>
        <v>-7.1129311</v>
      </c>
      <c r="P197" s="6">
        <f>ROUND(Table13[[#This Row],[Column14]],7)</f>
        <v>113.20478559999999</v>
      </c>
    </row>
    <row r="198" spans="1:16" hidden="1" x14ac:dyDescent="0.3">
      <c r="A198" s="3">
        <v>374</v>
      </c>
      <c r="C198" s="97" t="s">
        <v>50</v>
      </c>
      <c r="D198" s="18" t="s">
        <v>359</v>
      </c>
      <c r="E198" s="18" t="s">
        <v>359</v>
      </c>
      <c r="F198" s="18" t="s">
        <v>359</v>
      </c>
      <c r="G198" s="97" t="s">
        <v>511</v>
      </c>
      <c r="H198" s="97" t="s">
        <v>781</v>
      </c>
      <c r="I198" s="97" t="s">
        <v>364</v>
      </c>
      <c r="L198" s="97" t="s">
        <v>586</v>
      </c>
      <c r="M198" s="88">
        <v>-7.1129923218062601</v>
      </c>
      <c r="N198" s="88">
        <v>113.20460758876489</v>
      </c>
      <c r="O198" s="6">
        <f>ROUND(Table13[[#This Row],[Column13]],7)</f>
        <v>-7.1129923000000002</v>
      </c>
      <c r="P198" s="6">
        <f>ROUND(Table13[[#This Row],[Column14]],7)</f>
        <v>113.2046076</v>
      </c>
    </row>
    <row r="199" spans="1:16" hidden="1" x14ac:dyDescent="0.3">
      <c r="A199" s="3">
        <v>398</v>
      </c>
      <c r="C199" s="97" t="s">
        <v>333</v>
      </c>
      <c r="D199" s="18" t="s">
        <v>359</v>
      </c>
      <c r="E199" s="18" t="s">
        <v>359</v>
      </c>
      <c r="F199" s="18" t="s">
        <v>359</v>
      </c>
      <c r="G199" s="97" t="s">
        <v>530</v>
      </c>
      <c r="H199" s="97" t="s">
        <v>781</v>
      </c>
      <c r="I199" s="97" t="s">
        <v>431</v>
      </c>
      <c r="L199" s="97" t="s">
        <v>586</v>
      </c>
      <c r="M199" s="88">
        <v>-7.112472986659597</v>
      </c>
      <c r="N199" s="88">
        <v>113.20474095900602</v>
      </c>
      <c r="O199" s="6">
        <f>ROUND(Table13[[#This Row],[Column13]],7)</f>
        <v>-7.1124729999999996</v>
      </c>
      <c r="P199" s="6">
        <f>ROUND(Table13[[#This Row],[Column14]],7)</f>
        <v>113.204741</v>
      </c>
    </row>
    <row r="200" spans="1:16" hidden="1" x14ac:dyDescent="0.3">
      <c r="A200" s="3">
        <v>408</v>
      </c>
      <c r="C200" s="97" t="s">
        <v>340</v>
      </c>
      <c r="D200" s="18" t="s">
        <v>359</v>
      </c>
      <c r="E200" s="18" t="s">
        <v>359</v>
      </c>
      <c r="F200" s="18" t="s">
        <v>359</v>
      </c>
      <c r="G200" s="97" t="s">
        <v>537</v>
      </c>
      <c r="H200" s="97" t="s">
        <v>781</v>
      </c>
      <c r="I200" s="97" t="s">
        <v>575</v>
      </c>
      <c r="L200" s="97" t="s">
        <v>586</v>
      </c>
      <c r="M200" s="88">
        <v>-7.1124593225628638</v>
      </c>
      <c r="N200" s="88">
        <v>113.2047017601449</v>
      </c>
      <c r="O200" s="6">
        <f>ROUND(Table13[[#This Row],[Column13]],7)</f>
        <v>-7.1124593000000003</v>
      </c>
      <c r="P200" s="6">
        <f>ROUND(Table13[[#This Row],[Column14]],7)</f>
        <v>113.2047018</v>
      </c>
    </row>
    <row r="201" spans="1:16" hidden="1" x14ac:dyDescent="0.3">
      <c r="A201" s="3">
        <v>417</v>
      </c>
      <c r="C201" s="97" t="s">
        <v>256</v>
      </c>
      <c r="D201" s="18" t="s">
        <v>359</v>
      </c>
      <c r="E201" s="18" t="s">
        <v>359</v>
      </c>
      <c r="F201" s="18" t="s">
        <v>359</v>
      </c>
      <c r="G201" s="97" t="s">
        <v>546</v>
      </c>
      <c r="H201" s="97" t="s">
        <v>568</v>
      </c>
      <c r="I201" s="97" t="s">
        <v>575</v>
      </c>
      <c r="L201" s="97" t="s">
        <v>586</v>
      </c>
      <c r="M201" s="88">
        <v>-7.1122808719330015</v>
      </c>
      <c r="N201" s="88">
        <v>113.20468468315372</v>
      </c>
      <c r="O201" s="6">
        <f>ROUND(Table13[[#This Row],[Column13]],7)</f>
        <v>-7.1122809</v>
      </c>
      <c r="P201" s="6">
        <f>ROUND(Table13[[#This Row],[Column14]],7)</f>
        <v>113.2046847</v>
      </c>
    </row>
    <row r="202" spans="1:16" hidden="1" x14ac:dyDescent="0.3">
      <c r="A202" s="3">
        <v>427</v>
      </c>
      <c r="C202" s="97" t="s">
        <v>245</v>
      </c>
      <c r="D202" s="18" t="s">
        <v>359</v>
      </c>
      <c r="E202" s="18" t="s">
        <v>359</v>
      </c>
      <c r="F202" s="18" t="s">
        <v>359</v>
      </c>
      <c r="G202" s="97" t="s">
        <v>545</v>
      </c>
      <c r="H202" s="97" t="s">
        <v>781</v>
      </c>
      <c r="I202" s="97" t="s">
        <v>586</v>
      </c>
      <c r="L202" s="97" t="s">
        <v>586</v>
      </c>
      <c r="M202" s="88">
        <v>-7.1130448874712524</v>
      </c>
      <c r="N202" s="88">
        <v>113.20460953748444</v>
      </c>
      <c r="O202" s="6">
        <f>ROUND(Table13[[#This Row],[Column13]],7)</f>
        <v>-7.1130449000000002</v>
      </c>
      <c r="P202" s="6">
        <f>ROUND(Table13[[#This Row],[Column14]],7)</f>
        <v>113.2046095</v>
      </c>
    </row>
    <row r="203" spans="1:16" hidden="1" x14ac:dyDescent="0.3">
      <c r="A203" s="3">
        <v>9</v>
      </c>
      <c r="C203" s="97" t="s">
        <v>45</v>
      </c>
      <c r="D203" s="18" t="s">
        <v>359</v>
      </c>
      <c r="E203" s="18" t="s">
        <v>359</v>
      </c>
      <c r="F203" s="18" t="s">
        <v>359</v>
      </c>
      <c r="G203" s="97" t="s">
        <v>611</v>
      </c>
      <c r="H203" s="97" t="s">
        <v>779</v>
      </c>
      <c r="I203" s="97" t="s">
        <v>611</v>
      </c>
      <c r="L203" s="97" t="s">
        <v>779</v>
      </c>
      <c r="M203" s="290">
        <v>-7.1131228000000002</v>
      </c>
      <c r="N203" s="291">
        <v>113.20436290000001</v>
      </c>
      <c r="O203" s="6">
        <f>ROUND(Table13[[#This Row],[Column13]],7)</f>
        <v>-7.1131228000000002</v>
      </c>
      <c r="P203" s="6">
        <f>ROUND(Table13[[#This Row],[Column14]],7)</f>
        <v>113.20436290000001</v>
      </c>
    </row>
    <row r="204" spans="1:16" ht="14.4" hidden="1" customHeight="1" x14ac:dyDescent="0.3">
      <c r="A204" s="3">
        <v>17</v>
      </c>
      <c r="C204" s="97" t="s">
        <v>52</v>
      </c>
      <c r="D204" s="18" t="s">
        <v>359</v>
      </c>
      <c r="E204" s="18" t="s">
        <v>359</v>
      </c>
      <c r="F204" s="18" t="s">
        <v>359</v>
      </c>
      <c r="G204" s="97" t="s">
        <v>569</v>
      </c>
      <c r="H204" s="97" t="s">
        <v>779</v>
      </c>
      <c r="I204" s="97" t="s">
        <v>490</v>
      </c>
      <c r="L204" s="97" t="s">
        <v>779</v>
      </c>
      <c r="M204" s="290">
        <v>-7.1126610955621503</v>
      </c>
      <c r="N204" s="290">
        <v>113.20492653561776</v>
      </c>
      <c r="O204" s="6">
        <f>ROUND(Table13[[#This Row],[Column13]],7)</f>
        <v>-7.1126611000000004</v>
      </c>
      <c r="P204" s="6">
        <f>ROUND(Table13[[#This Row],[Column14]],7)</f>
        <v>113.2049265</v>
      </c>
    </row>
    <row r="205" spans="1:16" hidden="1" x14ac:dyDescent="0.3">
      <c r="A205" s="3">
        <v>18</v>
      </c>
      <c r="C205" s="97" t="s">
        <v>53</v>
      </c>
      <c r="D205" s="18" t="s">
        <v>359</v>
      </c>
      <c r="E205" s="18" t="s">
        <v>359</v>
      </c>
      <c r="F205" s="18" t="s">
        <v>359</v>
      </c>
      <c r="G205" s="97" t="s">
        <v>570</v>
      </c>
      <c r="H205" s="97" t="s">
        <v>779</v>
      </c>
      <c r="I205" s="97" t="s">
        <v>795</v>
      </c>
      <c r="L205" s="97" t="s">
        <v>779</v>
      </c>
      <c r="M205" s="290">
        <v>-7.1126123355946751</v>
      </c>
      <c r="N205" s="290">
        <v>113.20500742609894</v>
      </c>
      <c r="O205" s="6">
        <f>ROUND(Table13[[#This Row],[Column13]],7)</f>
        <v>-7.1126123000000003</v>
      </c>
      <c r="P205" s="6">
        <f>ROUND(Table13[[#This Row],[Column14]],7)</f>
        <v>113.2050074</v>
      </c>
    </row>
    <row r="206" spans="1:16" hidden="1" x14ac:dyDescent="0.3">
      <c r="A206" s="3">
        <v>19</v>
      </c>
      <c r="C206" s="97" t="s">
        <v>54</v>
      </c>
      <c r="D206" s="18" t="s">
        <v>359</v>
      </c>
      <c r="E206" s="18" t="s">
        <v>359</v>
      </c>
      <c r="F206" s="18" t="s">
        <v>359</v>
      </c>
      <c r="G206" s="97" t="s">
        <v>619</v>
      </c>
      <c r="H206" s="97" t="s">
        <v>779</v>
      </c>
      <c r="I206" s="97" t="s">
        <v>490</v>
      </c>
      <c r="L206" s="97" t="s">
        <v>779</v>
      </c>
      <c r="M206" s="88">
        <v>-7.1129064681866225</v>
      </c>
      <c r="N206" s="88">
        <v>113.20480924406442</v>
      </c>
      <c r="O206" s="6">
        <f>ROUND(Table13[[#This Row],[Column13]],7)</f>
        <v>-7.1129065000000002</v>
      </c>
      <c r="P206" s="6">
        <f>ROUND(Table13[[#This Row],[Column14]],7)</f>
        <v>113.2048092</v>
      </c>
    </row>
    <row r="207" spans="1:16" hidden="1" x14ac:dyDescent="0.3">
      <c r="A207" s="3">
        <v>20</v>
      </c>
      <c r="C207" s="97" t="s">
        <v>55</v>
      </c>
      <c r="D207" s="18" t="s">
        <v>359</v>
      </c>
      <c r="E207" s="18" t="s">
        <v>359</v>
      </c>
      <c r="F207" s="18" t="s">
        <v>359</v>
      </c>
      <c r="G207" s="97" t="s">
        <v>559</v>
      </c>
      <c r="H207" s="97" t="s">
        <v>779</v>
      </c>
      <c r="I207" s="97" t="s">
        <v>779</v>
      </c>
      <c r="L207" s="97" t="s">
        <v>779</v>
      </c>
      <c r="M207" s="88">
        <v>-7.1127974965185032</v>
      </c>
      <c r="N207" s="88">
        <v>113.20473320002739</v>
      </c>
      <c r="O207" s="6">
        <f>ROUND(Table13[[#This Row],[Column13]],7)</f>
        <v>-7.1127975000000001</v>
      </c>
      <c r="P207" s="6">
        <f>ROUND(Table13[[#This Row],[Column14]],7)</f>
        <v>113.20473320000001</v>
      </c>
    </row>
    <row r="208" spans="1:16" hidden="1" x14ac:dyDescent="0.3">
      <c r="A208" s="3">
        <v>347</v>
      </c>
      <c r="C208" s="97" t="s">
        <v>302</v>
      </c>
      <c r="D208" s="18" t="s">
        <v>359</v>
      </c>
      <c r="E208" s="18" t="s">
        <v>359</v>
      </c>
      <c r="F208" s="18" t="s">
        <v>359</v>
      </c>
      <c r="G208" s="97" t="s">
        <v>490</v>
      </c>
      <c r="H208" s="97" t="s">
        <v>779</v>
      </c>
      <c r="I208" s="97" t="s">
        <v>490</v>
      </c>
      <c r="L208" s="97" t="s">
        <v>779</v>
      </c>
      <c r="M208" s="88">
        <v>-7.1128230785360111</v>
      </c>
      <c r="N208" s="88">
        <v>113.20488345268357</v>
      </c>
      <c r="O208" s="6">
        <f>ROUND(Table13[[#This Row],[Column13]],7)</f>
        <v>-7.1128231</v>
      </c>
      <c r="P208" s="6">
        <f>ROUND(Table13[[#This Row],[Column14]],7)</f>
        <v>113.20488349999999</v>
      </c>
    </row>
    <row r="209" spans="1:16" hidden="1" x14ac:dyDescent="0.3">
      <c r="A209" s="3">
        <v>348</v>
      </c>
      <c r="C209" s="97" t="s">
        <v>303</v>
      </c>
      <c r="D209" s="18" t="s">
        <v>359</v>
      </c>
      <c r="E209" s="18" t="s">
        <v>359</v>
      </c>
      <c r="F209" s="18" t="s">
        <v>359</v>
      </c>
      <c r="G209" s="97" t="s">
        <v>491</v>
      </c>
      <c r="H209" s="97" t="s">
        <v>779</v>
      </c>
      <c r="I209" s="97" t="s">
        <v>491</v>
      </c>
      <c r="L209" s="97" t="s">
        <v>779</v>
      </c>
      <c r="M209" s="88">
        <v>-7.1122090856859836</v>
      </c>
      <c r="N209" s="88">
        <v>113.20495385547913</v>
      </c>
      <c r="O209" s="6">
        <f>ROUND(Table13[[#This Row],[Column13]],7)</f>
        <v>-7.1122091000000003</v>
      </c>
      <c r="P209" s="6">
        <f>ROUND(Table13[[#This Row],[Column14]],7)</f>
        <v>113.20495390000001</v>
      </c>
    </row>
    <row r="210" spans="1:16" hidden="1" x14ac:dyDescent="0.3">
      <c r="A210" s="3">
        <v>370</v>
      </c>
      <c r="C210" s="97" t="s">
        <v>317</v>
      </c>
      <c r="D210" s="18" t="s">
        <v>359</v>
      </c>
      <c r="E210" s="18" t="s">
        <v>359</v>
      </c>
      <c r="F210" s="18" t="s">
        <v>359</v>
      </c>
      <c r="G210" s="97" t="s">
        <v>509</v>
      </c>
      <c r="H210" s="97" t="s">
        <v>779</v>
      </c>
      <c r="I210" s="97" t="s">
        <v>509</v>
      </c>
      <c r="L210" s="97" t="s">
        <v>779</v>
      </c>
      <c r="M210" s="88">
        <v>-7.1123118716091493</v>
      </c>
      <c r="N210" s="88">
        <v>113.20437542950427</v>
      </c>
      <c r="O210" s="6">
        <f>ROUND(Table13[[#This Row],[Column13]],7)</f>
        <v>-7.1123118999999999</v>
      </c>
      <c r="P210" s="6">
        <f>ROUND(Table13[[#This Row],[Column14]],7)</f>
        <v>113.2043754</v>
      </c>
    </row>
    <row r="211" spans="1:16" hidden="1" x14ac:dyDescent="0.3">
      <c r="A211" s="3">
        <v>371</v>
      </c>
      <c r="C211" s="97" t="s">
        <v>172</v>
      </c>
      <c r="D211" s="18" t="s">
        <v>359</v>
      </c>
      <c r="E211" s="18" t="s">
        <v>359</v>
      </c>
      <c r="F211" s="18" t="s">
        <v>359</v>
      </c>
      <c r="G211" s="97" t="s">
        <v>509</v>
      </c>
      <c r="H211" s="97" t="s">
        <v>779</v>
      </c>
      <c r="I211" s="97" t="s">
        <v>509</v>
      </c>
      <c r="L211" s="97" t="s">
        <v>779</v>
      </c>
      <c r="M211" s="88">
        <v>-7.1128486324593441</v>
      </c>
      <c r="N211" s="88">
        <v>113.20526344968023</v>
      </c>
      <c r="O211" s="6">
        <f>ROUND(Table13[[#This Row],[Column13]],7)</f>
        <v>-7.1128486000000004</v>
      </c>
      <c r="P211" s="6">
        <f>ROUND(Table13[[#This Row],[Column14]],7)</f>
        <v>113.20526340000001</v>
      </c>
    </row>
    <row r="212" spans="1:16" hidden="1" x14ac:dyDescent="0.3">
      <c r="A212" s="3">
        <v>412</v>
      </c>
      <c r="C212" s="97" t="s">
        <v>342</v>
      </c>
      <c r="D212" s="18" t="s">
        <v>359</v>
      </c>
      <c r="E212" s="18" t="s">
        <v>359</v>
      </c>
      <c r="F212" s="18" t="s">
        <v>359</v>
      </c>
      <c r="G212" s="97" t="s">
        <v>541</v>
      </c>
      <c r="H212" s="97" t="s">
        <v>779</v>
      </c>
      <c r="I212" s="97" t="s">
        <v>779</v>
      </c>
      <c r="L212" s="97" t="s">
        <v>779</v>
      </c>
      <c r="M212" s="88">
        <v>-7.1121927528488937</v>
      </c>
      <c r="N212" s="88">
        <v>113.20502307123871</v>
      </c>
      <c r="O212" s="6">
        <f>ROUND(Table13[[#This Row],[Column13]],7)</f>
        <v>-7.1121927999999999</v>
      </c>
      <c r="P212" s="6">
        <f>ROUND(Table13[[#This Row],[Column14]],7)</f>
        <v>113.20502310000001</v>
      </c>
    </row>
    <row r="213" spans="1:16" hidden="1" x14ac:dyDescent="0.3">
      <c r="A213" s="288">
        <v>2</v>
      </c>
      <c r="B213" s="11"/>
      <c r="C213" s="11" t="s">
        <v>38</v>
      </c>
      <c r="D213" s="289" t="s">
        <v>359</v>
      </c>
      <c r="E213" s="289" t="s">
        <v>359</v>
      </c>
      <c r="F213" s="289" t="s">
        <v>359</v>
      </c>
      <c r="G213" s="11"/>
      <c r="H213" s="11" t="s">
        <v>775</v>
      </c>
      <c r="I213" s="11" t="s">
        <v>786</v>
      </c>
      <c r="J213" s="11"/>
      <c r="K213" s="11"/>
      <c r="L213" s="11" t="s">
        <v>796</v>
      </c>
      <c r="M213" s="290">
        <v>-7.1830454000000001</v>
      </c>
      <c r="N213" s="291">
        <v>113.23304539999999</v>
      </c>
      <c r="O213" s="6">
        <f>ROUND(Table13[[#This Row],[Column13]],7)</f>
        <v>-7.1830454000000001</v>
      </c>
      <c r="P213" s="6">
        <f>ROUND(Table13[[#This Row],[Column14]],7)</f>
        <v>113.23304539999999</v>
      </c>
    </row>
    <row r="214" spans="1:16" hidden="1" x14ac:dyDescent="0.3">
      <c r="A214" s="3">
        <v>6</v>
      </c>
      <c r="C214" s="97" t="s">
        <v>42</v>
      </c>
      <c r="D214" s="18" t="s">
        <v>359</v>
      </c>
      <c r="E214" s="18" t="s">
        <v>359</v>
      </c>
      <c r="F214" s="18" t="s">
        <v>359</v>
      </c>
      <c r="G214" s="97" t="s">
        <v>608</v>
      </c>
      <c r="H214" s="97" t="s">
        <v>775</v>
      </c>
      <c r="I214" s="97" t="s">
        <v>786</v>
      </c>
      <c r="L214" s="97" t="s">
        <v>796</v>
      </c>
      <c r="M214" s="290">
        <v>-7.1826551520660376</v>
      </c>
      <c r="N214" s="290">
        <v>113.23325488504142</v>
      </c>
      <c r="O214" s="6">
        <f>ROUND(Table13[[#This Row],[Column13]],7)</f>
        <v>-7.1826552000000001</v>
      </c>
      <c r="P214" s="6">
        <f>ROUND(Table13[[#This Row],[Column14]],7)</f>
        <v>113.23325490000001</v>
      </c>
    </row>
    <row r="215" spans="1:16" ht="28.8" hidden="1" x14ac:dyDescent="0.3">
      <c r="A215" s="3">
        <v>25</v>
      </c>
      <c r="C215" s="97" t="s">
        <v>60</v>
      </c>
      <c r="D215" s="18" t="s">
        <v>359</v>
      </c>
      <c r="E215" s="18" t="s">
        <v>359</v>
      </c>
      <c r="F215" s="18" t="s">
        <v>359</v>
      </c>
      <c r="G215" s="19" t="s">
        <v>622</v>
      </c>
      <c r="H215" s="97" t="s">
        <v>775</v>
      </c>
      <c r="I215" s="97" t="s">
        <v>796</v>
      </c>
      <c r="L215" s="97" t="s">
        <v>796</v>
      </c>
      <c r="M215" s="88">
        <v>-7.1823463591241588</v>
      </c>
      <c r="N215" s="88">
        <v>113.23350866228085</v>
      </c>
      <c r="O215" s="6">
        <f>ROUND(Table13[[#This Row],[Column13]],7)</f>
        <v>-7.1823464000000001</v>
      </c>
      <c r="P215" s="6">
        <f>ROUND(Table13[[#This Row],[Column14]],7)</f>
        <v>113.2335087</v>
      </c>
    </row>
    <row r="216" spans="1:16" ht="28.8" hidden="1" x14ac:dyDescent="0.3">
      <c r="A216" s="3">
        <v>26</v>
      </c>
      <c r="C216" s="97" t="s">
        <v>61</v>
      </c>
      <c r="D216" s="18" t="s">
        <v>359</v>
      </c>
      <c r="E216" s="18" t="s">
        <v>359</v>
      </c>
      <c r="F216" s="18" t="s">
        <v>359</v>
      </c>
      <c r="G216" s="19" t="s">
        <v>623</v>
      </c>
      <c r="H216" s="97" t="s">
        <v>775</v>
      </c>
      <c r="I216" s="97" t="s">
        <v>786</v>
      </c>
      <c r="L216" s="97" t="s">
        <v>796</v>
      </c>
      <c r="M216" s="88">
        <v>-7.1822948308196866</v>
      </c>
      <c r="N216" s="88">
        <v>113.23382318714</v>
      </c>
      <c r="O216" s="6">
        <f>ROUND(Table13[[#This Row],[Column13]],7)</f>
        <v>-7.1822948000000002</v>
      </c>
      <c r="P216" s="6">
        <f>ROUND(Table13[[#This Row],[Column14]],7)</f>
        <v>113.2338232</v>
      </c>
    </row>
    <row r="217" spans="1:16" hidden="1" x14ac:dyDescent="0.3">
      <c r="A217" s="3">
        <v>27</v>
      </c>
      <c r="C217" s="97" t="s">
        <v>58</v>
      </c>
      <c r="D217" s="18" t="s">
        <v>359</v>
      </c>
      <c r="E217" s="18" t="s">
        <v>359</v>
      </c>
      <c r="F217" s="18" t="s">
        <v>359</v>
      </c>
      <c r="G217" s="97" t="s">
        <v>573</v>
      </c>
      <c r="H217" s="97" t="s">
        <v>775</v>
      </c>
      <c r="I217" s="97" t="s">
        <v>797</v>
      </c>
      <c r="L217" s="97" t="s">
        <v>796</v>
      </c>
      <c r="M217" s="88">
        <v>-7.182201328322261</v>
      </c>
      <c r="N217" s="88">
        <v>113.23361499898327</v>
      </c>
      <c r="O217" s="6">
        <f>ROUND(Table13[[#This Row],[Column13]],7)</f>
        <v>-7.1822013</v>
      </c>
      <c r="P217" s="6">
        <f>ROUND(Table13[[#This Row],[Column14]],7)</f>
        <v>113.233615</v>
      </c>
    </row>
    <row r="218" spans="1:16" ht="28.8" hidden="1" x14ac:dyDescent="0.3">
      <c r="A218" s="3">
        <v>31</v>
      </c>
      <c r="C218" s="97" t="s">
        <v>65</v>
      </c>
      <c r="D218" s="18" t="s">
        <v>359</v>
      </c>
      <c r="E218" s="18" t="s">
        <v>359</v>
      </c>
      <c r="F218" s="18" t="s">
        <v>359</v>
      </c>
      <c r="G218" s="19" t="s">
        <v>626</v>
      </c>
      <c r="H218" s="97" t="s">
        <v>775</v>
      </c>
      <c r="I218" s="97" t="s">
        <v>798</v>
      </c>
      <c r="L218" s="97" t="s">
        <v>796</v>
      </c>
      <c r="M218" s="88">
        <v>-7.1822528032881783</v>
      </c>
      <c r="N218" s="88">
        <v>113.23394044291646</v>
      </c>
      <c r="O218" s="6">
        <f>ROUND(Table13[[#This Row],[Column13]],7)</f>
        <v>-7.1822527999999997</v>
      </c>
      <c r="P218" s="6">
        <f>ROUND(Table13[[#This Row],[Column14]],7)</f>
        <v>113.23394039999999</v>
      </c>
    </row>
    <row r="219" spans="1:16" hidden="1" x14ac:dyDescent="0.3">
      <c r="A219" s="3">
        <v>59</v>
      </c>
      <c r="C219" s="97" t="s">
        <v>90</v>
      </c>
      <c r="D219" s="18" t="s">
        <v>359</v>
      </c>
      <c r="E219" s="18" t="s">
        <v>359</v>
      </c>
      <c r="F219" s="18" t="s">
        <v>359</v>
      </c>
      <c r="G219" s="97" t="s">
        <v>641</v>
      </c>
      <c r="H219" s="97" t="s">
        <v>775</v>
      </c>
      <c r="I219" s="97" t="s">
        <v>786</v>
      </c>
      <c r="L219" s="97" t="s">
        <v>796</v>
      </c>
      <c r="M219" s="88">
        <v>-7.1824190096327767</v>
      </c>
      <c r="N219" s="88">
        <v>113.23315166780804</v>
      </c>
      <c r="O219" s="6">
        <f>ROUND(Table13[[#This Row],[Column13]],7)</f>
        <v>-7.1824190000000003</v>
      </c>
      <c r="P219" s="6">
        <f>ROUND(Table13[[#This Row],[Column14]],7)</f>
        <v>113.23315169999999</v>
      </c>
    </row>
    <row r="220" spans="1:16" hidden="1" x14ac:dyDescent="0.3">
      <c r="A220" s="3">
        <v>60</v>
      </c>
      <c r="C220" s="97" t="s">
        <v>91</v>
      </c>
      <c r="D220" s="18" t="s">
        <v>359</v>
      </c>
      <c r="E220" s="18" t="s">
        <v>359</v>
      </c>
      <c r="F220" s="18" t="s">
        <v>359</v>
      </c>
      <c r="G220" s="97" t="s">
        <v>642</v>
      </c>
      <c r="H220" s="97" t="s">
        <v>775</v>
      </c>
      <c r="I220" s="97" t="s">
        <v>786</v>
      </c>
      <c r="L220" s="97" t="s">
        <v>796</v>
      </c>
      <c r="M220" s="88">
        <v>-7.1825695516545416</v>
      </c>
      <c r="N220" s="88">
        <v>113.23399930057275</v>
      </c>
      <c r="O220" s="6">
        <f>ROUND(Table13[[#This Row],[Column13]],7)</f>
        <v>-7.1825695999999999</v>
      </c>
      <c r="P220" s="6">
        <f>ROUND(Table13[[#This Row],[Column14]],7)</f>
        <v>113.23399929999999</v>
      </c>
    </row>
    <row r="221" spans="1:16" hidden="1" x14ac:dyDescent="0.3">
      <c r="A221" s="3">
        <v>71</v>
      </c>
      <c r="C221" s="97" t="s">
        <v>102</v>
      </c>
      <c r="D221" s="18" t="s">
        <v>359</v>
      </c>
      <c r="E221" s="18" t="s">
        <v>359</v>
      </c>
      <c r="F221" s="18" t="s">
        <v>359</v>
      </c>
      <c r="G221" s="97" t="s">
        <v>579</v>
      </c>
      <c r="H221" s="97" t="s">
        <v>775</v>
      </c>
      <c r="I221" s="97" t="s">
        <v>482</v>
      </c>
      <c r="L221" s="97" t="s">
        <v>796</v>
      </c>
      <c r="M221" s="88">
        <v>-7.1827180588376223</v>
      </c>
      <c r="N221" s="88">
        <v>113.23333346404712</v>
      </c>
      <c r="O221" s="6">
        <f>ROUND(Table13[[#This Row],[Column13]],7)</f>
        <v>-7.1827180999999998</v>
      </c>
      <c r="P221" s="6">
        <f>ROUND(Table13[[#This Row],[Column14]],7)</f>
        <v>113.2333335</v>
      </c>
    </row>
    <row r="222" spans="1:16" hidden="1" x14ac:dyDescent="0.3">
      <c r="A222" s="3">
        <v>72</v>
      </c>
      <c r="C222" s="97" t="s">
        <v>103</v>
      </c>
      <c r="D222" s="18" t="s">
        <v>359</v>
      </c>
      <c r="E222" s="18" t="s">
        <v>359</v>
      </c>
      <c r="F222" s="18" t="s">
        <v>359</v>
      </c>
      <c r="G222" s="97" t="s">
        <v>648</v>
      </c>
      <c r="H222" s="97" t="s">
        <v>775</v>
      </c>
      <c r="I222" s="97" t="s">
        <v>797</v>
      </c>
      <c r="L222" s="97" t="s">
        <v>796</v>
      </c>
      <c r="M222" s="88">
        <v>-7.1822726053258732</v>
      </c>
      <c r="N222" s="88">
        <v>113.23380198511043</v>
      </c>
      <c r="O222" s="6">
        <f>ROUND(Table13[[#This Row],[Column13]],7)</f>
        <v>-7.1822726000000001</v>
      </c>
      <c r="P222" s="6">
        <f>ROUND(Table13[[#This Row],[Column14]],7)</f>
        <v>113.233802</v>
      </c>
    </row>
    <row r="223" spans="1:16" ht="28.8" hidden="1" x14ac:dyDescent="0.3">
      <c r="A223" s="3">
        <v>73</v>
      </c>
      <c r="C223" s="97" t="s">
        <v>104</v>
      </c>
      <c r="D223" s="18" t="s">
        <v>359</v>
      </c>
      <c r="E223" s="18" t="s">
        <v>359</v>
      </c>
      <c r="F223" s="18" t="s">
        <v>359</v>
      </c>
      <c r="G223" s="19" t="s">
        <v>649</v>
      </c>
      <c r="H223" s="97" t="s">
        <v>775</v>
      </c>
      <c r="I223" s="97" t="s">
        <v>797</v>
      </c>
      <c r="L223" s="97" t="s">
        <v>796</v>
      </c>
      <c r="M223" s="88">
        <v>-7.1826847388854311</v>
      </c>
      <c r="N223" s="88">
        <v>113.23354853829336</v>
      </c>
      <c r="O223" s="6">
        <f>ROUND(Table13[[#This Row],[Column13]],7)</f>
        <v>-7.1826847000000003</v>
      </c>
      <c r="P223" s="6">
        <f>ROUND(Table13[[#This Row],[Column14]],7)</f>
        <v>113.2335485</v>
      </c>
    </row>
    <row r="224" spans="1:16" ht="28.8" hidden="1" x14ac:dyDescent="0.3">
      <c r="A224" s="3">
        <v>74</v>
      </c>
      <c r="C224" s="97" t="s">
        <v>105</v>
      </c>
      <c r="D224" s="18" t="s">
        <v>359</v>
      </c>
      <c r="E224" s="18" t="s">
        <v>359</v>
      </c>
      <c r="F224" s="18" t="s">
        <v>359</v>
      </c>
      <c r="G224" s="19" t="s">
        <v>650</v>
      </c>
      <c r="H224" s="97" t="s">
        <v>775</v>
      </c>
      <c r="I224" s="97" t="s">
        <v>806</v>
      </c>
      <c r="L224" s="97" t="s">
        <v>796</v>
      </c>
      <c r="M224" s="88">
        <v>-7.1828846428097304</v>
      </c>
      <c r="N224" s="88">
        <v>113.23336414083354</v>
      </c>
      <c r="O224" s="6">
        <f>ROUND(Table13[[#This Row],[Column13]],7)</f>
        <v>-7.1828846000000004</v>
      </c>
      <c r="P224" s="6">
        <f>ROUND(Table13[[#This Row],[Column14]],7)</f>
        <v>113.2333641</v>
      </c>
    </row>
    <row r="225" spans="1:16" ht="28.8" hidden="1" x14ac:dyDescent="0.3">
      <c r="A225" s="3">
        <v>75</v>
      </c>
      <c r="C225" s="97" t="s">
        <v>106</v>
      </c>
      <c r="D225" s="18" t="s">
        <v>359</v>
      </c>
      <c r="E225" s="18" t="s">
        <v>359</v>
      </c>
      <c r="F225" s="18" t="s">
        <v>359</v>
      </c>
      <c r="G225" s="19" t="s">
        <v>651</v>
      </c>
      <c r="H225" s="97" t="s">
        <v>775</v>
      </c>
      <c r="I225" s="97" t="s">
        <v>786</v>
      </c>
      <c r="L225" s="97" t="s">
        <v>796</v>
      </c>
      <c r="M225" s="88">
        <v>-7.1821238002200785</v>
      </c>
      <c r="N225" s="88">
        <v>113.23320489539682</v>
      </c>
      <c r="O225" s="6">
        <f>ROUND(Table13[[#This Row],[Column13]],7)</f>
        <v>-7.1821238000000003</v>
      </c>
      <c r="P225" s="6">
        <f>ROUND(Table13[[#This Row],[Column14]],7)</f>
        <v>113.2332049</v>
      </c>
    </row>
    <row r="226" spans="1:16" hidden="1" x14ac:dyDescent="0.3">
      <c r="A226" s="3">
        <v>76</v>
      </c>
      <c r="C226" s="97" t="s">
        <v>107</v>
      </c>
      <c r="D226" s="18" t="s">
        <v>359</v>
      </c>
      <c r="E226" s="18" t="s">
        <v>359</v>
      </c>
      <c r="F226" s="18" t="s">
        <v>359</v>
      </c>
      <c r="G226" s="97" t="s">
        <v>652</v>
      </c>
      <c r="H226" s="97" t="s">
        <v>775</v>
      </c>
      <c r="I226" s="97" t="s">
        <v>807</v>
      </c>
      <c r="L226" s="97" t="s">
        <v>796</v>
      </c>
      <c r="M226" s="88">
        <v>-7.182333364863192</v>
      </c>
      <c r="N226" s="88">
        <v>113.23306874038482</v>
      </c>
      <c r="O226" s="6">
        <f>ROUND(Table13[[#This Row],[Column13]],7)</f>
        <v>-7.1823334000000001</v>
      </c>
      <c r="P226" s="6">
        <f>ROUND(Table13[[#This Row],[Column14]],7)</f>
        <v>113.2330687</v>
      </c>
    </row>
    <row r="227" spans="1:16" ht="28.8" hidden="1" x14ac:dyDescent="0.3">
      <c r="A227" s="3">
        <v>77</v>
      </c>
      <c r="C227" s="97" t="s">
        <v>108</v>
      </c>
      <c r="D227" s="18" t="s">
        <v>359</v>
      </c>
      <c r="E227" s="18" t="s">
        <v>359</v>
      </c>
      <c r="F227" s="18" t="s">
        <v>359</v>
      </c>
      <c r="G227" s="19" t="s">
        <v>653</v>
      </c>
      <c r="H227" s="97" t="s">
        <v>775</v>
      </c>
      <c r="I227" s="97" t="s">
        <v>797</v>
      </c>
      <c r="L227" s="97" t="s">
        <v>796</v>
      </c>
      <c r="M227" s="88">
        <v>-7.1821569131213865</v>
      </c>
      <c r="N227" s="88">
        <v>113.23351162596386</v>
      </c>
      <c r="O227" s="6">
        <f>ROUND(Table13[[#This Row],[Column13]],7)</f>
        <v>-7.1821568999999998</v>
      </c>
      <c r="P227" s="6">
        <f>ROUND(Table13[[#This Row],[Column14]],7)</f>
        <v>113.2335116</v>
      </c>
    </row>
    <row r="228" spans="1:16" hidden="1" x14ac:dyDescent="0.3">
      <c r="A228" s="3">
        <v>78</v>
      </c>
      <c r="C228" s="97" t="s">
        <v>109</v>
      </c>
      <c r="D228" s="18" t="s">
        <v>359</v>
      </c>
      <c r="E228" s="18" t="s">
        <v>359</v>
      </c>
      <c r="F228" s="18" t="s">
        <v>359</v>
      </c>
      <c r="G228" s="19" t="s">
        <v>654</v>
      </c>
      <c r="H228" s="97" t="s">
        <v>775</v>
      </c>
      <c r="I228" s="97" t="s">
        <v>808</v>
      </c>
      <c r="L228" s="97" t="s">
        <v>796</v>
      </c>
      <c r="M228" s="88">
        <v>-7.1825166223367871</v>
      </c>
      <c r="N228" s="88">
        <v>113.23384985454108</v>
      </c>
      <c r="O228" s="6">
        <f>ROUND(Table13[[#This Row],[Column13]],7)</f>
        <v>-7.1825165999999996</v>
      </c>
      <c r="P228" s="6">
        <f>ROUND(Table13[[#This Row],[Column14]],7)</f>
        <v>113.2338499</v>
      </c>
    </row>
    <row r="229" spans="1:16" hidden="1" x14ac:dyDescent="0.3">
      <c r="A229" s="3">
        <v>97</v>
      </c>
      <c r="C229" s="97" t="s">
        <v>127</v>
      </c>
      <c r="D229" s="18" t="s">
        <v>359</v>
      </c>
      <c r="E229" s="18" t="s">
        <v>359</v>
      </c>
      <c r="F229" s="18" t="s">
        <v>359</v>
      </c>
      <c r="G229" s="97" t="s">
        <v>549</v>
      </c>
      <c r="H229" s="97" t="s">
        <v>775</v>
      </c>
      <c r="I229" s="97" t="s">
        <v>796</v>
      </c>
      <c r="L229" s="97" t="s">
        <v>796</v>
      </c>
      <c r="M229" s="88">
        <v>-7.1820521592170694</v>
      </c>
      <c r="N229" s="88">
        <v>113.23340426557483</v>
      </c>
      <c r="O229" s="6">
        <f>ROUND(Table13[[#This Row],[Column13]],7)</f>
        <v>-7.1820522000000002</v>
      </c>
      <c r="P229" s="6">
        <f>ROUND(Table13[[#This Row],[Column14]],7)</f>
        <v>113.2334043</v>
      </c>
    </row>
    <row r="230" spans="1:16" hidden="1" x14ac:dyDescent="0.3">
      <c r="A230" s="3">
        <v>98</v>
      </c>
      <c r="C230" s="97" t="s">
        <v>128</v>
      </c>
      <c r="D230" s="18" t="s">
        <v>359</v>
      </c>
      <c r="E230" s="18" t="s">
        <v>359</v>
      </c>
      <c r="F230" s="18" t="s">
        <v>359</v>
      </c>
      <c r="G230" s="97" t="s">
        <v>665</v>
      </c>
      <c r="H230" s="97" t="s">
        <v>775</v>
      </c>
      <c r="I230" s="97" t="s">
        <v>786</v>
      </c>
      <c r="L230" s="97" t="s">
        <v>796</v>
      </c>
      <c r="M230" s="88">
        <v>-7.1830448563518825</v>
      </c>
      <c r="N230" s="88">
        <v>113.23335273211843</v>
      </c>
      <c r="O230" s="6">
        <f>ROUND(Table13[[#This Row],[Column13]],7)</f>
        <v>-7.1830448999999996</v>
      </c>
      <c r="P230" s="6">
        <f>ROUND(Table13[[#This Row],[Column14]],7)</f>
        <v>113.2333527</v>
      </c>
    </row>
    <row r="231" spans="1:16" ht="28.8" hidden="1" x14ac:dyDescent="0.3">
      <c r="A231" s="3">
        <v>99</v>
      </c>
      <c r="C231" s="97" t="s">
        <v>129</v>
      </c>
      <c r="D231" s="18" t="s">
        <v>359</v>
      </c>
      <c r="E231" s="18" t="s">
        <v>359</v>
      </c>
      <c r="F231" s="18" t="s">
        <v>359</v>
      </c>
      <c r="G231" s="19" t="s">
        <v>666</v>
      </c>
      <c r="H231" s="97" t="s">
        <v>775</v>
      </c>
      <c r="I231" s="97" t="s">
        <v>786</v>
      </c>
      <c r="L231" s="97" t="s">
        <v>796</v>
      </c>
      <c r="M231" s="88">
        <v>-7.1823992566278001</v>
      </c>
      <c r="N231" s="88">
        <v>113.23385199062743</v>
      </c>
      <c r="O231" s="6">
        <f>ROUND(Table13[[#This Row],[Column13]],7)</f>
        <v>-7.1823993000000002</v>
      </c>
      <c r="P231" s="6">
        <f>ROUND(Table13[[#This Row],[Column14]],7)</f>
        <v>113.233852</v>
      </c>
    </row>
    <row r="232" spans="1:16" hidden="1" x14ac:dyDescent="0.3">
      <c r="A232" s="3">
        <v>100</v>
      </c>
      <c r="C232" s="97" t="s">
        <v>130</v>
      </c>
      <c r="D232" s="18" t="s">
        <v>359</v>
      </c>
      <c r="E232" s="18" t="s">
        <v>359</v>
      </c>
      <c r="F232" s="18" t="s">
        <v>359</v>
      </c>
      <c r="G232" s="97" t="s">
        <v>667</v>
      </c>
      <c r="H232" s="97" t="s">
        <v>775</v>
      </c>
      <c r="I232" s="97" t="s">
        <v>786</v>
      </c>
      <c r="L232" s="97" t="s">
        <v>796</v>
      </c>
      <c r="M232" s="88">
        <v>-7.182647413890912</v>
      </c>
      <c r="N232" s="88">
        <v>113.23350243644518</v>
      </c>
      <c r="O232" s="6">
        <f>ROUND(Table13[[#This Row],[Column13]],7)</f>
        <v>-7.1826473999999996</v>
      </c>
      <c r="P232" s="6">
        <f>ROUND(Table13[[#This Row],[Column14]],7)</f>
        <v>113.23350240000001</v>
      </c>
    </row>
    <row r="233" spans="1:16" ht="28.8" hidden="1" x14ac:dyDescent="0.3">
      <c r="A233" s="3">
        <v>116</v>
      </c>
      <c r="C233" s="97" t="s">
        <v>143</v>
      </c>
      <c r="D233" s="18" t="s">
        <v>359</v>
      </c>
      <c r="E233" s="18" t="s">
        <v>359</v>
      </c>
      <c r="F233" s="18" t="s">
        <v>359</v>
      </c>
      <c r="G233" s="19" t="s">
        <v>677</v>
      </c>
      <c r="H233" s="97" t="s">
        <v>775</v>
      </c>
      <c r="I233" s="97" t="s">
        <v>786</v>
      </c>
      <c r="L233" s="97" t="s">
        <v>796</v>
      </c>
      <c r="M233" s="88">
        <v>-7.1823521957763647</v>
      </c>
      <c r="N233" s="88">
        <v>113.23399511339311</v>
      </c>
      <c r="O233" s="6">
        <f>ROUND(Table13[[#This Row],[Column13]],7)</f>
        <v>-7.1823522000000004</v>
      </c>
      <c r="P233" s="6">
        <f>ROUND(Table13[[#This Row],[Column14]],7)</f>
        <v>113.2339951</v>
      </c>
    </row>
    <row r="234" spans="1:16" ht="28.8" hidden="1" x14ac:dyDescent="0.3">
      <c r="A234" s="3">
        <v>117</v>
      </c>
      <c r="C234" s="97" t="s">
        <v>125</v>
      </c>
      <c r="D234" s="18" t="s">
        <v>359</v>
      </c>
      <c r="E234" s="18" t="s">
        <v>359</v>
      </c>
      <c r="F234" s="18" t="s">
        <v>359</v>
      </c>
      <c r="G234" s="19" t="s">
        <v>678</v>
      </c>
      <c r="H234" s="97" t="s">
        <v>775</v>
      </c>
      <c r="I234" s="97" t="s">
        <v>797</v>
      </c>
      <c r="L234" s="97" t="s">
        <v>796</v>
      </c>
      <c r="M234" s="88">
        <v>-7.1828148331878747</v>
      </c>
      <c r="N234" s="88">
        <v>113.23317613998104</v>
      </c>
      <c r="O234" s="6">
        <f>ROUND(Table13[[#This Row],[Column13]],7)</f>
        <v>-7.1828148000000001</v>
      </c>
      <c r="P234" s="6">
        <f>ROUND(Table13[[#This Row],[Column14]],7)</f>
        <v>113.23317609999999</v>
      </c>
    </row>
    <row r="235" spans="1:16" hidden="1" x14ac:dyDescent="0.3">
      <c r="A235" s="3">
        <v>118</v>
      </c>
      <c r="C235" s="97" t="s">
        <v>144</v>
      </c>
      <c r="D235" s="18" t="s">
        <v>359</v>
      </c>
      <c r="E235" s="18" t="s">
        <v>359</v>
      </c>
      <c r="F235" s="18" t="s">
        <v>359</v>
      </c>
      <c r="G235" s="373" t="s">
        <v>446</v>
      </c>
      <c r="H235" s="97" t="s">
        <v>775</v>
      </c>
      <c r="I235" s="373" t="s">
        <v>796</v>
      </c>
      <c r="L235" s="97" t="s">
        <v>796</v>
      </c>
      <c r="M235" s="88">
        <v>-7.1826322034059267</v>
      </c>
      <c r="N235" s="88">
        <v>113.23379255569846</v>
      </c>
      <c r="O235" s="6">
        <f>ROUND(Table13[[#This Row],[Column13]],7)</f>
        <v>-7.1826321999999996</v>
      </c>
      <c r="P235" s="6">
        <f>ROUND(Table13[[#This Row],[Column14]],7)</f>
        <v>113.2337926</v>
      </c>
    </row>
    <row r="236" spans="1:16" ht="28.8" hidden="1" x14ac:dyDescent="0.3">
      <c r="A236" s="3">
        <v>119</v>
      </c>
      <c r="C236" s="97" t="s">
        <v>145</v>
      </c>
      <c r="D236" s="18" t="s">
        <v>359</v>
      </c>
      <c r="E236" s="18" t="s">
        <v>359</v>
      </c>
      <c r="F236" s="18" t="s">
        <v>359</v>
      </c>
      <c r="G236" s="19" t="s">
        <v>679</v>
      </c>
      <c r="H236" s="97" t="s">
        <v>775</v>
      </c>
      <c r="I236" s="373" t="s">
        <v>807</v>
      </c>
      <c r="L236" s="97" t="s">
        <v>796</v>
      </c>
      <c r="M236" s="88">
        <v>-7.1829576911845114</v>
      </c>
      <c r="N236" s="88">
        <v>113.23342513026051</v>
      </c>
      <c r="O236" s="6">
        <f>ROUND(Table13[[#This Row],[Column13]],7)</f>
        <v>-7.1829577000000002</v>
      </c>
      <c r="P236" s="6">
        <f>ROUND(Table13[[#This Row],[Column14]],7)</f>
        <v>113.23342510000001</v>
      </c>
    </row>
    <row r="237" spans="1:16" hidden="1" x14ac:dyDescent="0.3">
      <c r="A237" s="3">
        <v>120</v>
      </c>
      <c r="B237" s="373"/>
      <c r="C237" s="373" t="s">
        <v>146</v>
      </c>
      <c r="D237" s="18" t="s">
        <v>359</v>
      </c>
      <c r="E237" s="18" t="s">
        <v>359</v>
      </c>
      <c r="F237" s="18" t="s">
        <v>359</v>
      </c>
      <c r="G237" s="373" t="s">
        <v>680</v>
      </c>
      <c r="H237" s="373" t="s">
        <v>775</v>
      </c>
      <c r="I237" s="373" t="s">
        <v>806</v>
      </c>
      <c r="J237" s="373"/>
      <c r="K237" s="373"/>
      <c r="L237" s="373" t="s">
        <v>796</v>
      </c>
      <c r="M237" s="88">
        <v>-7.1826613766835932</v>
      </c>
      <c r="N237" s="88">
        <v>113.23338790106503</v>
      </c>
      <c r="O237" s="6">
        <f>ROUND(Table13[[#This Row],[Column13]],7)</f>
        <v>-7.1826613999999998</v>
      </c>
      <c r="P237" s="6">
        <f>ROUND(Table13[[#This Row],[Column14]],7)</f>
        <v>113.2333879</v>
      </c>
    </row>
    <row r="238" spans="1:16" ht="28.8" hidden="1" x14ac:dyDescent="0.3">
      <c r="A238" s="3">
        <v>136</v>
      </c>
      <c r="C238" s="97" t="s">
        <v>54</v>
      </c>
      <c r="D238" s="18" t="s">
        <v>359</v>
      </c>
      <c r="E238" s="18" t="s">
        <v>359</v>
      </c>
      <c r="F238" s="18" t="s">
        <v>359</v>
      </c>
      <c r="G238" s="19" t="s">
        <v>686</v>
      </c>
      <c r="H238" s="97" t="s">
        <v>775</v>
      </c>
      <c r="I238" s="97" t="s">
        <v>482</v>
      </c>
      <c r="L238" s="97" t="s">
        <v>796</v>
      </c>
      <c r="M238" s="88">
        <v>-7.1825848501063332</v>
      </c>
      <c r="N238" s="88">
        <v>113.23307471826284</v>
      </c>
      <c r="O238" s="6">
        <f>ROUND(Table13[[#This Row],[Column13]],7)</f>
        <v>-7.1825849000000002</v>
      </c>
      <c r="P238" s="6">
        <f>ROUND(Table13[[#This Row],[Column14]],7)</f>
        <v>113.2330747</v>
      </c>
    </row>
    <row r="239" spans="1:16" hidden="1" x14ac:dyDescent="0.3">
      <c r="A239" s="3">
        <v>137</v>
      </c>
      <c r="C239" s="97" t="s">
        <v>161</v>
      </c>
      <c r="D239" s="18" t="s">
        <v>359</v>
      </c>
      <c r="E239" s="18" t="s">
        <v>359</v>
      </c>
      <c r="F239" s="18" t="s">
        <v>359</v>
      </c>
      <c r="G239" s="97" t="s">
        <v>687</v>
      </c>
      <c r="H239" s="97" t="s">
        <v>775</v>
      </c>
      <c r="I239" s="97" t="s">
        <v>823</v>
      </c>
      <c r="L239" s="97" t="s">
        <v>796</v>
      </c>
      <c r="M239" s="88">
        <v>-7.1826614526046439</v>
      </c>
      <c r="N239" s="88">
        <v>113.23323348711347</v>
      </c>
      <c r="O239" s="6">
        <f>ROUND(Table13[[#This Row],[Column13]],7)</f>
        <v>-7.1826615</v>
      </c>
      <c r="P239" s="6">
        <f>ROUND(Table13[[#This Row],[Column14]],7)</f>
        <v>113.2332335</v>
      </c>
    </row>
    <row r="240" spans="1:16" hidden="1" x14ac:dyDescent="0.3">
      <c r="A240" s="3">
        <v>138</v>
      </c>
      <c r="C240" s="97" t="s">
        <v>54</v>
      </c>
      <c r="D240" s="18" t="s">
        <v>359</v>
      </c>
      <c r="E240" s="18" t="s">
        <v>359</v>
      </c>
      <c r="F240" s="18" t="s">
        <v>359</v>
      </c>
      <c r="G240" s="97" t="s">
        <v>687</v>
      </c>
      <c r="H240" s="97" t="s">
        <v>775</v>
      </c>
      <c r="I240" s="97" t="s">
        <v>823</v>
      </c>
      <c r="L240" s="97" t="s">
        <v>796</v>
      </c>
      <c r="M240" s="88">
        <v>-7.1824428952254227</v>
      </c>
      <c r="N240" s="88">
        <v>113.23361453341155</v>
      </c>
      <c r="O240" s="6">
        <f>ROUND(Table13[[#This Row],[Column13]],7)</f>
        <v>-7.1824428999999999</v>
      </c>
      <c r="P240" s="6">
        <f>ROUND(Table13[[#This Row],[Column14]],7)</f>
        <v>113.2336145</v>
      </c>
    </row>
    <row r="241" spans="1:16" hidden="1" x14ac:dyDescent="0.3">
      <c r="A241" s="3">
        <v>139</v>
      </c>
      <c r="C241" s="97" t="s">
        <v>162</v>
      </c>
      <c r="D241" s="18" t="s">
        <v>359</v>
      </c>
      <c r="E241" s="18" t="s">
        <v>359</v>
      </c>
      <c r="F241" s="18" t="s">
        <v>359</v>
      </c>
      <c r="G241" s="97" t="s">
        <v>579</v>
      </c>
      <c r="H241" s="97" t="s">
        <v>775</v>
      </c>
      <c r="I241" s="97" t="s">
        <v>482</v>
      </c>
      <c r="L241" s="97" t="s">
        <v>796</v>
      </c>
      <c r="M241" s="88">
        <v>-7.1823405733032528</v>
      </c>
      <c r="N241" s="88">
        <v>113.23388775635988</v>
      </c>
      <c r="O241" s="6">
        <f>ROUND(Table13[[#This Row],[Column13]],7)</f>
        <v>-7.1823405999999999</v>
      </c>
      <c r="P241" s="6">
        <f>ROUND(Table13[[#This Row],[Column14]],7)</f>
        <v>113.23388780000001</v>
      </c>
    </row>
    <row r="242" spans="1:16" hidden="1" x14ac:dyDescent="0.3">
      <c r="A242" s="3">
        <v>168</v>
      </c>
      <c r="C242" s="97" t="s">
        <v>179</v>
      </c>
      <c r="D242" s="18" t="s">
        <v>359</v>
      </c>
      <c r="E242" s="18" t="s">
        <v>359</v>
      </c>
      <c r="F242" s="18" t="s">
        <v>359</v>
      </c>
      <c r="G242" s="97" t="s">
        <v>453</v>
      </c>
      <c r="H242" s="97" t="s">
        <v>775</v>
      </c>
      <c r="I242" s="97" t="s">
        <v>808</v>
      </c>
      <c r="L242" s="97" t="s">
        <v>796</v>
      </c>
      <c r="M242" s="88">
        <v>-7.1826338876439966</v>
      </c>
      <c r="N242" s="88">
        <v>113.23398838915431</v>
      </c>
      <c r="O242" s="6">
        <f>ROUND(Table13[[#This Row],[Column13]],7)</f>
        <v>-7.1826338999999999</v>
      </c>
      <c r="P242" s="6">
        <f>ROUND(Table13[[#This Row],[Column14]],7)</f>
        <v>113.2339884</v>
      </c>
    </row>
    <row r="243" spans="1:16" hidden="1" x14ac:dyDescent="0.3">
      <c r="A243" s="3">
        <v>169</v>
      </c>
      <c r="C243" s="97" t="s">
        <v>180</v>
      </c>
      <c r="D243" s="18" t="s">
        <v>359</v>
      </c>
      <c r="E243" s="18" t="s">
        <v>359</v>
      </c>
      <c r="F243" s="18" t="s">
        <v>359</v>
      </c>
      <c r="G243" s="97" t="s">
        <v>703</v>
      </c>
      <c r="H243" s="97" t="s">
        <v>775</v>
      </c>
      <c r="I243" s="97" t="s">
        <v>823</v>
      </c>
      <c r="L243" s="97" t="s">
        <v>796</v>
      </c>
      <c r="M243" s="88">
        <v>-7.1825185943779744</v>
      </c>
      <c r="N243" s="88">
        <v>113.23339979400232</v>
      </c>
      <c r="O243" s="6">
        <f>ROUND(Table13[[#This Row],[Column13]],7)</f>
        <v>-7.1825185999999999</v>
      </c>
      <c r="P243" s="6">
        <f>ROUND(Table13[[#This Row],[Column14]],7)</f>
        <v>113.2333998</v>
      </c>
    </row>
    <row r="244" spans="1:16" hidden="1" x14ac:dyDescent="0.3">
      <c r="A244" s="3">
        <v>170</v>
      </c>
      <c r="C244" s="97" t="s">
        <v>181</v>
      </c>
      <c r="D244" s="18" t="s">
        <v>359</v>
      </c>
      <c r="E244" s="18" t="s">
        <v>359</v>
      </c>
      <c r="F244" s="18" t="s">
        <v>359</v>
      </c>
      <c r="G244" s="97" t="s">
        <v>704</v>
      </c>
      <c r="H244" s="97" t="s">
        <v>775</v>
      </c>
      <c r="I244" s="97" t="s">
        <v>796</v>
      </c>
      <c r="L244" s="97" t="s">
        <v>796</v>
      </c>
      <c r="M244" s="88">
        <v>-7.1829030997823757</v>
      </c>
      <c r="N244" s="88">
        <v>113.23327327384813</v>
      </c>
      <c r="O244" s="6">
        <f>ROUND(Table13[[#This Row],[Column13]],7)</f>
        <v>-7.1829030999999999</v>
      </c>
      <c r="P244" s="6">
        <f>ROUND(Table13[[#This Row],[Column14]],7)</f>
        <v>113.23327329999999</v>
      </c>
    </row>
    <row r="245" spans="1:16" ht="28.8" hidden="1" x14ac:dyDescent="0.3">
      <c r="A245" s="3">
        <v>171</v>
      </c>
      <c r="C245" s="97" t="s">
        <v>182</v>
      </c>
      <c r="D245" s="18" t="s">
        <v>359</v>
      </c>
      <c r="E245" s="18" t="s">
        <v>359</v>
      </c>
      <c r="F245" s="18" t="s">
        <v>359</v>
      </c>
      <c r="G245" s="19" t="s">
        <v>705</v>
      </c>
      <c r="H245" s="97" t="s">
        <v>775</v>
      </c>
      <c r="I245" s="97" t="s">
        <v>482</v>
      </c>
      <c r="L245" s="97" t="s">
        <v>796</v>
      </c>
      <c r="M245" s="88">
        <v>-7.1824138545745377</v>
      </c>
      <c r="N245" s="88">
        <v>113.23368142634912</v>
      </c>
      <c r="O245" s="6">
        <f>ROUND(Table13[[#This Row],[Column13]],7)</f>
        <v>-7.1824139000000002</v>
      </c>
      <c r="P245" s="6">
        <f>ROUND(Table13[[#This Row],[Column14]],7)</f>
        <v>113.23368139999999</v>
      </c>
    </row>
    <row r="246" spans="1:16" hidden="1" x14ac:dyDescent="0.3">
      <c r="A246" s="3">
        <v>175</v>
      </c>
      <c r="C246" s="97" t="s">
        <v>185</v>
      </c>
      <c r="D246" s="18" t="s">
        <v>359</v>
      </c>
      <c r="E246" s="18" t="s">
        <v>359</v>
      </c>
      <c r="F246" s="18" t="s">
        <v>359</v>
      </c>
      <c r="G246" s="97" t="s">
        <v>706</v>
      </c>
      <c r="H246" s="97" t="s">
        <v>775</v>
      </c>
      <c r="I246" s="97" t="s">
        <v>823</v>
      </c>
      <c r="L246" s="97" t="s">
        <v>796</v>
      </c>
      <c r="M246" s="88">
        <v>-7.1828744865087604</v>
      </c>
      <c r="N246" s="88">
        <v>113.23351180611039</v>
      </c>
      <c r="O246" s="6">
        <f>ROUND(Table13[[#This Row],[Column13]],7)</f>
        <v>-7.1828744999999996</v>
      </c>
      <c r="P246" s="6">
        <f>ROUND(Table13[[#This Row],[Column14]],7)</f>
        <v>113.2335118</v>
      </c>
    </row>
    <row r="247" spans="1:16" hidden="1" x14ac:dyDescent="0.3">
      <c r="A247" s="3">
        <v>176</v>
      </c>
      <c r="C247" s="97" t="s">
        <v>186</v>
      </c>
      <c r="D247" s="18" t="s">
        <v>359</v>
      </c>
      <c r="E247" s="18" t="s">
        <v>359</v>
      </c>
      <c r="F247" s="18" t="s">
        <v>359</v>
      </c>
      <c r="G247" s="97" t="s">
        <v>707</v>
      </c>
      <c r="H247" s="97" t="s">
        <v>775</v>
      </c>
      <c r="I247" s="97" t="s">
        <v>807</v>
      </c>
      <c r="L247" s="97" t="s">
        <v>796</v>
      </c>
      <c r="M247" s="88">
        <v>-7.1828639490432069</v>
      </c>
      <c r="N247" s="88">
        <v>113.23361676764058</v>
      </c>
      <c r="O247" s="6">
        <f>ROUND(Table13[[#This Row],[Column13]],7)</f>
        <v>-7.1828639000000001</v>
      </c>
      <c r="P247" s="6">
        <f>ROUND(Table13[[#This Row],[Column14]],7)</f>
        <v>113.23361679999999</v>
      </c>
    </row>
    <row r="248" spans="1:16" hidden="1" x14ac:dyDescent="0.3">
      <c r="A248" s="3">
        <v>177</v>
      </c>
      <c r="C248" s="97" t="s">
        <v>187</v>
      </c>
      <c r="D248" s="18" t="s">
        <v>359</v>
      </c>
      <c r="E248" s="18" t="s">
        <v>359</v>
      </c>
      <c r="F248" s="18" t="s">
        <v>359</v>
      </c>
      <c r="G248" s="97" t="s">
        <v>708</v>
      </c>
      <c r="H248" s="97" t="s">
        <v>775</v>
      </c>
      <c r="I248" s="97" t="s">
        <v>786</v>
      </c>
      <c r="L248" s="97" t="s">
        <v>796</v>
      </c>
      <c r="M248" s="88">
        <v>-7.1822104865196437</v>
      </c>
      <c r="N248" s="88">
        <v>113.23373990738378</v>
      </c>
      <c r="O248" s="6">
        <f>ROUND(Table13[[#This Row],[Column13]],7)</f>
        <v>-7.1822105000000001</v>
      </c>
      <c r="P248" s="6">
        <f>ROUND(Table13[[#This Row],[Column14]],7)</f>
        <v>113.2337399</v>
      </c>
    </row>
    <row r="249" spans="1:16" hidden="1" x14ac:dyDescent="0.3">
      <c r="A249" s="3">
        <v>178</v>
      </c>
      <c r="C249" s="97" t="s">
        <v>65</v>
      </c>
      <c r="D249" s="18" t="s">
        <v>359</v>
      </c>
      <c r="E249" s="18" t="s">
        <v>359</v>
      </c>
      <c r="F249" s="18" t="s">
        <v>359</v>
      </c>
      <c r="G249" s="97" t="s">
        <v>387</v>
      </c>
      <c r="H249" s="97" t="s">
        <v>775</v>
      </c>
      <c r="I249" s="97" t="s">
        <v>786</v>
      </c>
      <c r="L249" s="97" t="s">
        <v>796</v>
      </c>
      <c r="M249" s="88">
        <v>-7.1826413246255614</v>
      </c>
      <c r="N249" s="88">
        <v>113.23306036412943</v>
      </c>
      <c r="O249" s="6">
        <f>ROUND(Table13[[#This Row],[Column13]],7)</f>
        <v>-7.1826413000000002</v>
      </c>
      <c r="P249" s="6">
        <f>ROUND(Table13[[#This Row],[Column14]],7)</f>
        <v>113.2330604</v>
      </c>
    </row>
    <row r="250" spans="1:16" hidden="1" x14ac:dyDescent="0.3">
      <c r="A250" s="3">
        <v>207</v>
      </c>
      <c r="C250" s="97" t="s">
        <v>54</v>
      </c>
      <c r="D250" s="18" t="s">
        <v>359</v>
      </c>
      <c r="E250" s="18" t="s">
        <v>359</v>
      </c>
      <c r="F250" s="18" t="s">
        <v>359</v>
      </c>
      <c r="G250" s="97" t="s">
        <v>382</v>
      </c>
      <c r="H250" s="97" t="s">
        <v>775</v>
      </c>
      <c r="I250" s="97" t="s">
        <v>823</v>
      </c>
      <c r="L250" s="97" t="s">
        <v>796</v>
      </c>
      <c r="M250" s="88">
        <v>-7.1822361744862695</v>
      </c>
      <c r="N250" s="88">
        <v>113.23321511914573</v>
      </c>
      <c r="O250" s="6">
        <f>ROUND(Table13[[#This Row],[Column13]],7)</f>
        <v>-7.1822362000000002</v>
      </c>
      <c r="P250" s="6">
        <f>ROUND(Table13[[#This Row],[Column14]],7)</f>
        <v>113.2332151</v>
      </c>
    </row>
    <row r="251" spans="1:16" hidden="1" x14ac:dyDescent="0.3">
      <c r="A251" s="3">
        <v>212</v>
      </c>
      <c r="C251" s="97" t="s">
        <v>125</v>
      </c>
      <c r="D251" s="18" t="s">
        <v>359</v>
      </c>
      <c r="E251" s="18" t="s">
        <v>359</v>
      </c>
      <c r="F251" s="18" t="s">
        <v>359</v>
      </c>
      <c r="G251" s="97" t="s">
        <v>387</v>
      </c>
      <c r="H251" s="97" t="s">
        <v>775</v>
      </c>
      <c r="I251" s="97" t="s">
        <v>786</v>
      </c>
      <c r="L251" s="97" t="s">
        <v>796</v>
      </c>
      <c r="M251" s="88">
        <v>-7.1825058162831166</v>
      </c>
      <c r="N251" s="88">
        <v>113.23402154242798</v>
      </c>
      <c r="O251" s="6">
        <f>ROUND(Table13[[#This Row],[Column13]],7)</f>
        <v>-7.1825058000000004</v>
      </c>
      <c r="P251" s="6">
        <f>ROUND(Table13[[#This Row],[Column14]],7)</f>
        <v>113.2340215</v>
      </c>
    </row>
    <row r="252" spans="1:16" hidden="1" x14ac:dyDescent="0.3">
      <c r="A252" s="3">
        <v>219</v>
      </c>
      <c r="C252" s="97" t="s">
        <v>44</v>
      </c>
      <c r="D252" s="18" t="s">
        <v>359</v>
      </c>
      <c r="E252" s="18" t="s">
        <v>359</v>
      </c>
      <c r="F252" s="18" t="s">
        <v>359</v>
      </c>
      <c r="G252" s="97" t="s">
        <v>391</v>
      </c>
      <c r="H252" s="97" t="s">
        <v>775</v>
      </c>
      <c r="I252" s="97" t="s">
        <v>786</v>
      </c>
      <c r="L252" s="97" t="s">
        <v>796</v>
      </c>
      <c r="M252" s="88">
        <v>-7.1830396411739414</v>
      </c>
      <c r="N252" s="88">
        <v>113.23377627561715</v>
      </c>
      <c r="O252" s="6">
        <f>ROUND(Table13[[#This Row],[Column13]],7)</f>
        <v>-7.1830395999999999</v>
      </c>
      <c r="P252" s="6">
        <f>ROUND(Table13[[#This Row],[Column14]],7)</f>
        <v>113.2337763</v>
      </c>
    </row>
    <row r="253" spans="1:16" hidden="1" x14ac:dyDescent="0.3">
      <c r="A253" s="3">
        <v>220</v>
      </c>
      <c r="C253" s="97" t="s">
        <v>218</v>
      </c>
      <c r="D253" s="18" t="s">
        <v>359</v>
      </c>
      <c r="E253" s="18" t="s">
        <v>359</v>
      </c>
      <c r="F253" s="18" t="s">
        <v>359</v>
      </c>
      <c r="G253" s="97" t="s">
        <v>392</v>
      </c>
      <c r="H253" s="97" t="s">
        <v>775</v>
      </c>
      <c r="I253" s="97" t="s">
        <v>808</v>
      </c>
      <c r="L253" s="97" t="s">
        <v>796</v>
      </c>
      <c r="M253" s="88">
        <v>-7.1829767375724449</v>
      </c>
      <c r="N253" s="88">
        <v>113.23344906934605</v>
      </c>
      <c r="O253" s="6">
        <f>ROUND(Table13[[#This Row],[Column13]],7)</f>
        <v>-7.1829767000000002</v>
      </c>
      <c r="P253" s="6">
        <f>ROUND(Table13[[#This Row],[Column14]],7)</f>
        <v>113.2334491</v>
      </c>
    </row>
    <row r="254" spans="1:16" hidden="1" x14ac:dyDescent="0.3">
      <c r="A254" s="3">
        <v>221</v>
      </c>
      <c r="C254" s="97" t="s">
        <v>219</v>
      </c>
      <c r="D254" s="18" t="s">
        <v>359</v>
      </c>
      <c r="E254" s="18" t="s">
        <v>359</v>
      </c>
      <c r="F254" s="18" t="s">
        <v>359</v>
      </c>
      <c r="G254" s="97" t="s">
        <v>393</v>
      </c>
      <c r="H254" s="97" t="s">
        <v>775</v>
      </c>
      <c r="I254" s="97" t="s">
        <v>841</v>
      </c>
      <c r="L254" s="97" t="s">
        <v>796</v>
      </c>
      <c r="M254" s="88">
        <v>-7.1824461761716734</v>
      </c>
      <c r="N254" s="88">
        <v>113.23389660696502</v>
      </c>
      <c r="O254" s="6">
        <f>ROUND(Table13[[#This Row],[Column13]],7)</f>
        <v>-7.1824462000000002</v>
      </c>
      <c r="P254" s="6">
        <f>ROUND(Table13[[#This Row],[Column14]],7)</f>
        <v>113.23389659999999</v>
      </c>
    </row>
    <row r="255" spans="1:16" ht="28.8" hidden="1" x14ac:dyDescent="0.3">
      <c r="A255" s="3">
        <v>234</v>
      </c>
      <c r="C255" s="97" t="s">
        <v>229</v>
      </c>
      <c r="D255" s="18" t="s">
        <v>359</v>
      </c>
      <c r="E255" s="18" t="s">
        <v>359</v>
      </c>
      <c r="F255" s="18" t="s">
        <v>359</v>
      </c>
      <c r="G255" s="19" t="s">
        <v>401</v>
      </c>
      <c r="H255" s="97" t="s">
        <v>775</v>
      </c>
      <c r="I255" s="19" t="s">
        <v>844</v>
      </c>
      <c r="L255" s="97" t="s">
        <v>796</v>
      </c>
      <c r="M255" s="88">
        <v>-7.1823599401339528</v>
      </c>
      <c r="N255" s="88">
        <v>113.23345201594239</v>
      </c>
      <c r="O255" s="6">
        <f>ROUND(Table13[[#This Row],[Column13]],7)</f>
        <v>-7.1823598999999998</v>
      </c>
      <c r="P255" s="6">
        <f>ROUND(Table13[[#This Row],[Column14]],7)</f>
        <v>113.233452</v>
      </c>
    </row>
    <row r="256" spans="1:16" ht="28.8" hidden="1" x14ac:dyDescent="0.3">
      <c r="A256" s="3">
        <v>235</v>
      </c>
      <c r="C256" s="97" t="s">
        <v>198</v>
      </c>
      <c r="D256" s="18" t="s">
        <v>359</v>
      </c>
      <c r="E256" s="18" t="s">
        <v>359</v>
      </c>
      <c r="F256" s="18" t="s">
        <v>359</v>
      </c>
      <c r="G256" s="19" t="s">
        <v>402</v>
      </c>
      <c r="H256" s="97" t="s">
        <v>775</v>
      </c>
      <c r="I256" s="19" t="s">
        <v>845</v>
      </c>
      <c r="L256" s="97" t="s">
        <v>796</v>
      </c>
      <c r="M256" s="88">
        <v>-7.1828494398761418</v>
      </c>
      <c r="N256" s="88">
        <v>113.23403158504875</v>
      </c>
      <c r="O256" s="6">
        <f>ROUND(Table13[[#This Row],[Column13]],7)</f>
        <v>-7.1828494000000003</v>
      </c>
      <c r="P256" s="6">
        <f>ROUND(Table13[[#This Row],[Column14]],7)</f>
        <v>113.23403159999999</v>
      </c>
    </row>
    <row r="257" spans="1:16" hidden="1" x14ac:dyDescent="0.3">
      <c r="A257" s="3">
        <v>257</v>
      </c>
      <c r="C257" s="97" t="s">
        <v>243</v>
      </c>
      <c r="D257" s="18" t="s">
        <v>359</v>
      </c>
      <c r="E257" s="18" t="s">
        <v>359</v>
      </c>
      <c r="F257" s="18" t="s">
        <v>359</v>
      </c>
      <c r="G257" s="97" t="s">
        <v>416</v>
      </c>
      <c r="H257" s="97" t="s">
        <v>775</v>
      </c>
      <c r="I257" s="97" t="s">
        <v>851</v>
      </c>
      <c r="L257" s="97" t="s">
        <v>796</v>
      </c>
      <c r="M257" s="88">
        <v>-7.1827061357576634</v>
      </c>
      <c r="N257" s="88">
        <v>113.23364443140073</v>
      </c>
      <c r="O257" s="6">
        <f>ROUND(Table13[[#This Row],[Column13]],7)</f>
        <v>-7.1827060999999999</v>
      </c>
      <c r="P257" s="6">
        <f>ROUND(Table13[[#This Row],[Column14]],7)</f>
        <v>113.2336444</v>
      </c>
    </row>
    <row r="258" spans="1:16" ht="28.8" hidden="1" x14ac:dyDescent="0.3">
      <c r="A258" s="3">
        <v>258</v>
      </c>
      <c r="C258" s="97" t="s">
        <v>54</v>
      </c>
      <c r="D258" s="18" t="s">
        <v>359</v>
      </c>
      <c r="E258" s="18" t="s">
        <v>359</v>
      </c>
      <c r="F258" s="18" t="s">
        <v>359</v>
      </c>
      <c r="G258" s="19" t="s">
        <v>417</v>
      </c>
      <c r="H258" s="97" t="s">
        <v>775</v>
      </c>
      <c r="I258" s="19" t="s">
        <v>852</v>
      </c>
      <c r="L258" s="97" t="s">
        <v>796</v>
      </c>
      <c r="M258" s="88">
        <v>-7.1828918816439202</v>
      </c>
      <c r="N258" s="88">
        <v>113.23369508371958</v>
      </c>
      <c r="O258" s="6">
        <f>ROUND(Table13[[#This Row],[Column13]],7)</f>
        <v>-7.1828919000000004</v>
      </c>
      <c r="P258" s="6">
        <f>ROUND(Table13[[#This Row],[Column14]],7)</f>
        <v>113.23369510000001</v>
      </c>
    </row>
    <row r="259" spans="1:16" hidden="1" x14ac:dyDescent="0.3">
      <c r="A259" s="3">
        <v>279</v>
      </c>
      <c r="C259" s="97" t="s">
        <v>259</v>
      </c>
      <c r="D259" s="18" t="s">
        <v>359</v>
      </c>
      <c r="E259" s="18" t="s">
        <v>359</v>
      </c>
      <c r="F259" s="18" t="s">
        <v>359</v>
      </c>
      <c r="G259" s="373" t="s">
        <v>437</v>
      </c>
      <c r="H259" s="97" t="s">
        <v>775</v>
      </c>
      <c r="I259" s="373" t="s">
        <v>482</v>
      </c>
      <c r="L259" s="97" t="s">
        <v>796</v>
      </c>
      <c r="M259" s="88">
        <v>-7.1821952250176828</v>
      </c>
      <c r="N259" s="88">
        <v>113.23397347916801</v>
      </c>
      <c r="O259" s="6">
        <f>ROUND(Table13[[#This Row],[Column13]],7)</f>
        <v>-7.1821951999999998</v>
      </c>
      <c r="P259" s="6">
        <f>ROUND(Table13[[#This Row],[Column14]],7)</f>
        <v>113.2339735</v>
      </c>
    </row>
    <row r="260" spans="1:16" hidden="1" x14ac:dyDescent="0.3">
      <c r="A260" s="3">
        <v>280</v>
      </c>
      <c r="C260" s="97" t="s">
        <v>260</v>
      </c>
      <c r="D260" s="18" t="s">
        <v>359</v>
      </c>
      <c r="E260" s="18" t="s">
        <v>359</v>
      </c>
      <c r="F260" s="18" t="s">
        <v>359</v>
      </c>
      <c r="G260" s="97" t="s">
        <v>438</v>
      </c>
      <c r="H260" s="97" t="s">
        <v>775</v>
      </c>
      <c r="I260" s="97" t="s">
        <v>482</v>
      </c>
      <c r="L260" s="97" t="s">
        <v>796</v>
      </c>
      <c r="M260" s="88">
        <v>-7.1822274773435009</v>
      </c>
      <c r="N260" s="88">
        <v>113.23344361306873</v>
      </c>
      <c r="O260" s="6">
        <f>ROUND(Table13[[#This Row],[Column13]],7)</f>
        <v>-7.1822274999999998</v>
      </c>
      <c r="P260" s="6">
        <f>ROUND(Table13[[#This Row],[Column14]],7)</f>
        <v>113.2334436</v>
      </c>
    </row>
    <row r="261" spans="1:16" hidden="1" x14ac:dyDescent="0.3">
      <c r="A261" s="3">
        <v>281</v>
      </c>
      <c r="C261" s="97" t="s">
        <v>261</v>
      </c>
      <c r="D261" s="18" t="s">
        <v>359</v>
      </c>
      <c r="E261" s="18" t="s">
        <v>359</v>
      </c>
      <c r="F261" s="18" t="s">
        <v>359</v>
      </c>
      <c r="G261" s="97" t="s">
        <v>439</v>
      </c>
      <c r="H261" s="97" t="s">
        <v>775</v>
      </c>
      <c r="I261" s="97" t="s">
        <v>482</v>
      </c>
      <c r="L261" s="97" t="s">
        <v>796</v>
      </c>
      <c r="M261" s="88">
        <v>-7.1822609376000734</v>
      </c>
      <c r="N261" s="88">
        <v>113.23352861704473</v>
      </c>
      <c r="O261" s="6">
        <f>ROUND(Table13[[#This Row],[Column13]],7)</f>
        <v>-7.1822609000000002</v>
      </c>
      <c r="P261" s="6">
        <f>ROUND(Table13[[#This Row],[Column14]],7)</f>
        <v>113.2335286</v>
      </c>
    </row>
    <row r="262" spans="1:16" ht="28.8" hidden="1" x14ac:dyDescent="0.3">
      <c r="A262" s="3">
        <v>284</v>
      </c>
      <c r="C262" s="97" t="s">
        <v>264</v>
      </c>
      <c r="D262" s="18" t="s">
        <v>359</v>
      </c>
      <c r="E262" s="18" t="s">
        <v>359</v>
      </c>
      <c r="F262" s="18" t="s">
        <v>359</v>
      </c>
      <c r="G262" s="19" t="s">
        <v>440</v>
      </c>
      <c r="H262" s="97" t="s">
        <v>775</v>
      </c>
      <c r="I262" s="19" t="s">
        <v>860</v>
      </c>
      <c r="L262" s="97" t="s">
        <v>796</v>
      </c>
      <c r="M262" s="88">
        <v>-7.1825633218231033</v>
      </c>
      <c r="N262" s="88">
        <v>113.23358320314449</v>
      </c>
      <c r="O262" s="6">
        <f>ROUND(Table13[[#This Row],[Column13]],7)</f>
        <v>-7.1825633</v>
      </c>
      <c r="P262" s="6">
        <f>ROUND(Table13[[#This Row],[Column14]],7)</f>
        <v>113.2335832</v>
      </c>
    </row>
    <row r="263" spans="1:16" hidden="1" x14ac:dyDescent="0.3">
      <c r="A263" s="3">
        <v>291</v>
      </c>
      <c r="C263" s="97" t="s">
        <v>269</v>
      </c>
      <c r="D263" s="18" t="s">
        <v>359</v>
      </c>
      <c r="E263" s="18" t="s">
        <v>359</v>
      </c>
      <c r="F263" s="18" t="s">
        <v>359</v>
      </c>
      <c r="G263" s="97" t="s">
        <v>445</v>
      </c>
      <c r="H263" s="97" t="s">
        <v>775</v>
      </c>
      <c r="I263" s="97" t="s">
        <v>823</v>
      </c>
      <c r="L263" s="97" t="s">
        <v>796</v>
      </c>
      <c r="M263" s="88">
        <v>-7.1826904968602729</v>
      </c>
      <c r="N263" s="88">
        <v>113.23327816876387</v>
      </c>
      <c r="O263" s="6">
        <f>ROUND(Table13[[#This Row],[Column13]],7)</f>
        <v>-7.1826904999999996</v>
      </c>
      <c r="P263" s="6">
        <f>ROUND(Table13[[#This Row],[Column14]],7)</f>
        <v>113.2332782</v>
      </c>
    </row>
    <row r="264" spans="1:16" hidden="1" x14ac:dyDescent="0.3">
      <c r="A264" s="3">
        <v>292</v>
      </c>
      <c r="C264" s="97" t="s">
        <v>199</v>
      </c>
      <c r="D264" s="18" t="s">
        <v>359</v>
      </c>
      <c r="E264" s="18" t="s">
        <v>359</v>
      </c>
      <c r="F264" s="18" t="s">
        <v>359</v>
      </c>
      <c r="G264" s="97" t="s">
        <v>446</v>
      </c>
      <c r="H264" s="97" t="s">
        <v>775</v>
      </c>
      <c r="I264" s="97" t="s">
        <v>796</v>
      </c>
      <c r="L264" s="97" t="s">
        <v>796</v>
      </c>
      <c r="M264" s="88">
        <v>-7.1826921189562762</v>
      </c>
      <c r="N264" s="88">
        <v>113.23318178168198</v>
      </c>
      <c r="O264" s="6">
        <f>ROUND(Table13[[#This Row],[Column13]],7)</f>
        <v>-7.1826920999999997</v>
      </c>
      <c r="P264" s="6">
        <f>ROUND(Table13[[#This Row],[Column14]],7)</f>
        <v>113.2331818</v>
      </c>
    </row>
    <row r="265" spans="1:16" hidden="1" x14ac:dyDescent="0.3">
      <c r="A265" s="3">
        <v>293</v>
      </c>
      <c r="C265" s="97" t="s">
        <v>270</v>
      </c>
      <c r="D265" s="18" t="s">
        <v>359</v>
      </c>
      <c r="E265" s="18" t="s">
        <v>359</v>
      </c>
      <c r="F265" s="18" t="s">
        <v>359</v>
      </c>
      <c r="G265" s="97" t="s">
        <v>446</v>
      </c>
      <c r="H265" s="97" t="s">
        <v>775</v>
      </c>
      <c r="I265" s="97" t="s">
        <v>796</v>
      </c>
      <c r="L265" s="97" t="s">
        <v>796</v>
      </c>
      <c r="M265" s="88">
        <v>-7.1826162837047072</v>
      </c>
      <c r="N265" s="88">
        <v>113.23342455655548</v>
      </c>
      <c r="O265" s="6">
        <f>ROUND(Table13[[#This Row],[Column13]],7)</f>
        <v>-7.1826163000000003</v>
      </c>
      <c r="P265" s="6">
        <f>ROUND(Table13[[#This Row],[Column14]],7)</f>
        <v>113.23342460000001</v>
      </c>
    </row>
    <row r="266" spans="1:16" hidden="1" x14ac:dyDescent="0.3">
      <c r="A266" s="3">
        <v>294</v>
      </c>
      <c r="C266" s="97" t="s">
        <v>271</v>
      </c>
      <c r="D266" s="18" t="s">
        <v>359</v>
      </c>
      <c r="E266" s="18" t="s">
        <v>359</v>
      </c>
      <c r="F266" s="18" t="s">
        <v>359</v>
      </c>
      <c r="G266" s="97" t="s">
        <v>447</v>
      </c>
      <c r="H266" s="97" t="s">
        <v>775</v>
      </c>
      <c r="I266" s="97" t="s">
        <v>796</v>
      </c>
      <c r="L266" s="97" t="s">
        <v>796</v>
      </c>
      <c r="M266" s="88">
        <v>-7.1824130980401311</v>
      </c>
      <c r="N266" s="88">
        <v>113.23356809766557</v>
      </c>
      <c r="O266" s="6">
        <f>ROUND(Table13[[#This Row],[Column13]],7)</f>
        <v>-7.1824130999999998</v>
      </c>
      <c r="P266" s="6">
        <f>ROUND(Table13[[#This Row],[Column14]],7)</f>
        <v>113.2335681</v>
      </c>
    </row>
    <row r="267" spans="1:16" hidden="1" x14ac:dyDescent="0.3">
      <c r="A267" s="3">
        <v>299</v>
      </c>
      <c r="C267" s="97" t="s">
        <v>139</v>
      </c>
      <c r="D267" s="18" t="s">
        <v>359</v>
      </c>
      <c r="E267" s="18" t="s">
        <v>359</v>
      </c>
      <c r="F267" s="18" t="s">
        <v>359</v>
      </c>
      <c r="G267" s="97" t="s">
        <v>452</v>
      </c>
      <c r="H267" s="97" t="s">
        <v>775</v>
      </c>
      <c r="I267" s="97" t="s">
        <v>807</v>
      </c>
      <c r="L267" s="97" t="s">
        <v>796</v>
      </c>
      <c r="M267" s="88">
        <v>-7.1826461063170797</v>
      </c>
      <c r="N267" s="88">
        <v>113.23331382728644</v>
      </c>
      <c r="O267" s="6">
        <f>ROUND(Table13[[#This Row],[Column13]],7)</f>
        <v>-7.1826461000000004</v>
      </c>
      <c r="P267" s="6">
        <f>ROUND(Table13[[#This Row],[Column14]],7)</f>
        <v>113.2333138</v>
      </c>
    </row>
    <row r="268" spans="1:16" hidden="1" x14ac:dyDescent="0.3">
      <c r="A268" s="3">
        <v>300</v>
      </c>
      <c r="C268" s="97" t="s">
        <v>92</v>
      </c>
      <c r="D268" s="18" t="s">
        <v>359</v>
      </c>
      <c r="E268" s="18" t="s">
        <v>359</v>
      </c>
      <c r="F268" s="18" t="s">
        <v>359</v>
      </c>
      <c r="G268" s="97" t="s">
        <v>452</v>
      </c>
      <c r="H268" s="97" t="s">
        <v>775</v>
      </c>
      <c r="I268" s="97" t="s">
        <v>807</v>
      </c>
      <c r="L268" s="97" t="s">
        <v>796</v>
      </c>
      <c r="M268" s="88">
        <v>-7.1820645373030736</v>
      </c>
      <c r="N268" s="88">
        <v>113.23373283266433</v>
      </c>
      <c r="O268" s="6">
        <f>ROUND(Table13[[#This Row],[Column13]],7)</f>
        <v>-7.1820645000000001</v>
      </c>
      <c r="P268" s="6">
        <f>ROUND(Table13[[#This Row],[Column14]],7)</f>
        <v>113.2337328</v>
      </c>
    </row>
    <row r="269" spans="1:16" hidden="1" x14ac:dyDescent="0.3">
      <c r="A269" s="3">
        <v>301</v>
      </c>
      <c r="C269" s="97" t="s">
        <v>142</v>
      </c>
      <c r="D269" s="18" t="s">
        <v>359</v>
      </c>
      <c r="E269" s="18" t="s">
        <v>359</v>
      </c>
      <c r="F269" s="18" t="s">
        <v>359</v>
      </c>
      <c r="G269" s="97" t="s">
        <v>453</v>
      </c>
      <c r="H269" s="97" t="s">
        <v>775</v>
      </c>
      <c r="I269" s="97" t="s">
        <v>808</v>
      </c>
      <c r="L269" s="97" t="s">
        <v>796</v>
      </c>
      <c r="M269" s="88">
        <v>-7.1829205435693719</v>
      </c>
      <c r="N269" s="88">
        <v>113.23308857301167</v>
      </c>
      <c r="O269" s="6">
        <f>ROUND(Table13[[#This Row],[Column13]],7)</f>
        <v>-7.1829204999999998</v>
      </c>
      <c r="P269" s="6">
        <f>ROUND(Table13[[#This Row],[Column14]],7)</f>
        <v>113.2330886</v>
      </c>
    </row>
    <row r="270" spans="1:16" hidden="1" x14ac:dyDescent="0.3">
      <c r="A270" s="3">
        <v>304</v>
      </c>
      <c r="C270" s="97" t="s">
        <v>277</v>
      </c>
      <c r="D270" s="18" t="s">
        <v>359</v>
      </c>
      <c r="E270" s="18" t="s">
        <v>359</v>
      </c>
      <c r="F270" s="18" t="s">
        <v>359</v>
      </c>
      <c r="G270" s="97" t="s">
        <v>456</v>
      </c>
      <c r="H270" s="97" t="s">
        <v>775</v>
      </c>
      <c r="I270" s="97" t="s">
        <v>796</v>
      </c>
      <c r="L270" s="97" t="s">
        <v>796</v>
      </c>
      <c r="M270" s="88">
        <v>-7.1820584744180858</v>
      </c>
      <c r="N270" s="88">
        <v>113.23386431600142</v>
      </c>
      <c r="O270" s="6">
        <f>ROUND(Table13[[#This Row],[Column13]],7)</f>
        <v>-7.1820585000000001</v>
      </c>
      <c r="P270" s="6">
        <f>ROUND(Table13[[#This Row],[Column14]],7)</f>
        <v>113.23386429999999</v>
      </c>
    </row>
    <row r="271" spans="1:16" hidden="1" x14ac:dyDescent="0.3">
      <c r="A271" s="3">
        <v>305</v>
      </c>
      <c r="C271" s="97" t="s">
        <v>278</v>
      </c>
      <c r="D271" s="18" t="s">
        <v>359</v>
      </c>
      <c r="E271" s="18" t="s">
        <v>359</v>
      </c>
      <c r="F271" s="18" t="s">
        <v>359</v>
      </c>
      <c r="G271" s="97" t="s">
        <v>456</v>
      </c>
      <c r="H271" s="97" t="s">
        <v>775</v>
      </c>
      <c r="I271" s="97" t="s">
        <v>796</v>
      </c>
      <c r="L271" s="97" t="s">
        <v>796</v>
      </c>
      <c r="M271" s="88">
        <v>-7.1826701744179697</v>
      </c>
      <c r="N271" s="88">
        <v>113.23307414194959</v>
      </c>
      <c r="O271" s="6">
        <f>ROUND(Table13[[#This Row],[Column13]],7)</f>
        <v>-7.1826701999999996</v>
      </c>
      <c r="P271" s="6">
        <f>ROUND(Table13[[#This Row],[Column14]],7)</f>
        <v>113.2330741</v>
      </c>
    </row>
    <row r="272" spans="1:16" ht="28.8" hidden="1" x14ac:dyDescent="0.3">
      <c r="A272" s="3">
        <v>306</v>
      </c>
      <c r="C272" s="97" t="s">
        <v>279</v>
      </c>
      <c r="D272" s="18" t="s">
        <v>359</v>
      </c>
      <c r="E272" s="18" t="s">
        <v>359</v>
      </c>
      <c r="F272" s="18" t="s">
        <v>359</v>
      </c>
      <c r="G272" s="19" t="s">
        <v>457</v>
      </c>
      <c r="H272" s="97" t="s">
        <v>567</v>
      </c>
      <c r="I272" s="97" t="s">
        <v>796</v>
      </c>
      <c r="L272" s="97" t="s">
        <v>796</v>
      </c>
      <c r="M272" s="88">
        <v>-7.1822451150190076</v>
      </c>
      <c r="N272" s="88">
        <v>113.23328324884001</v>
      </c>
      <c r="O272" s="6">
        <f>ROUND(Table13[[#This Row],[Column13]],7)</f>
        <v>-7.1822451000000003</v>
      </c>
      <c r="P272" s="6">
        <f>ROUND(Table13[[#This Row],[Column14]],7)</f>
        <v>113.2332832</v>
      </c>
    </row>
    <row r="273" spans="1:16" hidden="1" x14ac:dyDescent="0.3">
      <c r="A273" s="3">
        <v>313</v>
      </c>
      <c r="C273" s="97" t="s">
        <v>284</v>
      </c>
      <c r="D273" s="18" t="s">
        <v>359</v>
      </c>
      <c r="E273" s="18" t="s">
        <v>359</v>
      </c>
      <c r="F273" s="18" t="s">
        <v>359</v>
      </c>
      <c r="G273" s="97" t="s">
        <v>462</v>
      </c>
      <c r="H273" s="97" t="s">
        <v>775</v>
      </c>
      <c r="I273" s="97" t="s">
        <v>786</v>
      </c>
      <c r="L273" s="97" t="s">
        <v>796</v>
      </c>
      <c r="M273" s="88">
        <v>-7.1826270525315854</v>
      </c>
      <c r="N273" s="88">
        <v>113.23368382211456</v>
      </c>
      <c r="O273" s="6">
        <f>ROUND(Table13[[#This Row],[Column13]],7)</f>
        <v>-7.1826271000000004</v>
      </c>
      <c r="P273" s="6">
        <f>ROUND(Table13[[#This Row],[Column14]],7)</f>
        <v>113.23368379999999</v>
      </c>
    </row>
    <row r="274" spans="1:16" ht="28.8" hidden="1" x14ac:dyDescent="0.3">
      <c r="A274" s="3">
        <v>321</v>
      </c>
      <c r="C274" s="97" t="s">
        <v>44</v>
      </c>
      <c r="D274" s="18" t="s">
        <v>359</v>
      </c>
      <c r="E274" s="18" t="s">
        <v>359</v>
      </c>
      <c r="F274" s="18" t="s">
        <v>359</v>
      </c>
      <c r="G274" s="19" t="s">
        <v>470</v>
      </c>
      <c r="H274" s="97" t="s">
        <v>775</v>
      </c>
      <c r="I274" s="97" t="s">
        <v>868</v>
      </c>
      <c r="L274" s="97" t="s">
        <v>796</v>
      </c>
      <c r="M274" s="88">
        <v>-7.1828643500208766</v>
      </c>
      <c r="N274" s="88">
        <v>113.23353604721906</v>
      </c>
      <c r="O274" s="6">
        <f>ROUND(Table13[[#This Row],[Column13]],7)</f>
        <v>-7.1828643999999997</v>
      </c>
      <c r="P274" s="6">
        <f>ROUND(Table13[[#This Row],[Column14]],7)</f>
        <v>113.233536</v>
      </c>
    </row>
    <row r="275" spans="1:16" hidden="1" x14ac:dyDescent="0.3">
      <c r="A275" s="3">
        <v>378</v>
      </c>
      <c r="C275" s="97" t="s">
        <v>51</v>
      </c>
      <c r="D275" s="18" t="s">
        <v>359</v>
      </c>
      <c r="E275" s="18" t="s">
        <v>359</v>
      </c>
      <c r="F275" s="18" t="s">
        <v>359</v>
      </c>
      <c r="G275" s="97" t="s">
        <v>514</v>
      </c>
      <c r="H275" s="97" t="s">
        <v>775</v>
      </c>
      <c r="I275" s="97" t="s">
        <v>807</v>
      </c>
      <c r="L275" s="97" t="s">
        <v>796</v>
      </c>
      <c r="M275" s="88">
        <v>-7.1821314794912414</v>
      </c>
      <c r="N275" s="88">
        <v>113.23381479547946</v>
      </c>
      <c r="O275" s="6">
        <f>ROUND(Table13[[#This Row],[Column13]],7)</f>
        <v>-7.1821314999999997</v>
      </c>
      <c r="P275" s="6">
        <f>ROUND(Table13[[#This Row],[Column14]],7)</f>
        <v>113.2338148</v>
      </c>
    </row>
    <row r="276" spans="1:16" hidden="1" x14ac:dyDescent="0.3">
      <c r="A276" s="3">
        <v>386</v>
      </c>
      <c r="C276" s="97" t="s">
        <v>325</v>
      </c>
      <c r="D276" s="18" t="s">
        <v>359</v>
      </c>
      <c r="E276" s="18" t="s">
        <v>359</v>
      </c>
      <c r="F276" s="18" t="s">
        <v>359</v>
      </c>
      <c r="G276" s="97" t="s">
        <v>521</v>
      </c>
      <c r="H276" s="97" t="s">
        <v>775</v>
      </c>
      <c r="I276" s="97" t="s">
        <v>482</v>
      </c>
      <c r="L276" s="97" t="s">
        <v>796</v>
      </c>
      <c r="M276" s="88">
        <v>-7.182970408158444</v>
      </c>
      <c r="N276" s="88">
        <v>113.23357561423498</v>
      </c>
      <c r="O276" s="6">
        <f>ROUND(Table13[[#This Row],[Column13]],7)</f>
        <v>-7.1829704000000003</v>
      </c>
      <c r="P276" s="6">
        <f>ROUND(Table13[[#This Row],[Column14]],7)</f>
        <v>113.23357559999999</v>
      </c>
    </row>
    <row r="277" spans="1:16" hidden="1" x14ac:dyDescent="0.3">
      <c r="A277" s="3">
        <v>395</v>
      </c>
      <c r="C277" s="97" t="s">
        <v>139</v>
      </c>
      <c r="D277" s="18" t="s">
        <v>359</v>
      </c>
      <c r="E277" s="18" t="s">
        <v>359</v>
      </c>
      <c r="F277" s="18" t="s">
        <v>359</v>
      </c>
      <c r="G277" s="97" t="s">
        <v>528</v>
      </c>
      <c r="H277" s="97" t="s">
        <v>775</v>
      </c>
      <c r="I277" s="97" t="s">
        <v>482</v>
      </c>
      <c r="L277" s="97" t="s">
        <v>796</v>
      </c>
      <c r="M277" s="88">
        <v>-7.182265515689493</v>
      </c>
      <c r="N277" s="88">
        <v>113.23369878791806</v>
      </c>
      <c r="O277" s="6">
        <f>ROUND(Table13[[#This Row],[Column13]],7)</f>
        <v>-7.1822654999999997</v>
      </c>
      <c r="P277" s="6">
        <f>ROUND(Table13[[#This Row],[Column14]],7)</f>
        <v>113.2336988</v>
      </c>
    </row>
    <row r="278" spans="1:16" hidden="1" x14ac:dyDescent="0.3">
      <c r="A278" s="3">
        <v>396</v>
      </c>
      <c r="C278" s="97" t="s">
        <v>48</v>
      </c>
      <c r="D278" s="18" t="s">
        <v>359</v>
      </c>
      <c r="E278" s="18" t="s">
        <v>359</v>
      </c>
      <c r="F278" s="18" t="s">
        <v>359</v>
      </c>
      <c r="G278" s="97" t="s">
        <v>529</v>
      </c>
      <c r="H278" s="97" t="s">
        <v>775</v>
      </c>
      <c r="I278" s="97" t="s">
        <v>881</v>
      </c>
      <c r="L278" s="97" t="s">
        <v>796</v>
      </c>
      <c r="M278" s="88">
        <v>-7.182622868691011</v>
      </c>
      <c r="N278" s="88">
        <v>113.23307491191906</v>
      </c>
      <c r="O278" s="6">
        <f>ROUND(Table13[[#This Row],[Column13]],7)</f>
        <v>-7.1826229000000001</v>
      </c>
      <c r="P278" s="6">
        <f>ROUND(Table13[[#This Row],[Column14]],7)</f>
        <v>113.23307490000001</v>
      </c>
    </row>
    <row r="279" spans="1:16" hidden="1" x14ac:dyDescent="0.3">
      <c r="A279" s="3">
        <v>403</v>
      </c>
      <c r="C279" s="97" t="s">
        <v>337</v>
      </c>
      <c r="D279" s="18" t="s">
        <v>359</v>
      </c>
      <c r="E279" s="18" t="s">
        <v>359</v>
      </c>
      <c r="F279" s="18" t="s">
        <v>359</v>
      </c>
      <c r="G279" s="97" t="s">
        <v>532</v>
      </c>
      <c r="H279" s="97" t="s">
        <v>775</v>
      </c>
      <c r="I279" s="97" t="s">
        <v>881</v>
      </c>
      <c r="L279" s="97" t="s">
        <v>796</v>
      </c>
      <c r="M279" s="88">
        <v>-7.1824731231505918</v>
      </c>
      <c r="N279" s="88">
        <v>113.23305751878472</v>
      </c>
      <c r="O279" s="6">
        <f>ROUND(Table13[[#This Row],[Column13]],7)</f>
        <v>-7.1824731000000002</v>
      </c>
      <c r="P279" s="6">
        <f>ROUND(Table13[[#This Row],[Column14]],7)</f>
        <v>113.2330575</v>
      </c>
    </row>
    <row r="280" spans="1:16" hidden="1" x14ac:dyDescent="0.3">
      <c r="A280" s="3">
        <v>404</v>
      </c>
      <c r="C280" s="97" t="s">
        <v>193</v>
      </c>
      <c r="D280" s="18" t="s">
        <v>359</v>
      </c>
      <c r="E280" s="18" t="s">
        <v>359</v>
      </c>
      <c r="F280" s="18" t="s">
        <v>359</v>
      </c>
      <c r="G280" s="97" t="s">
        <v>533</v>
      </c>
      <c r="H280" s="97" t="s">
        <v>775</v>
      </c>
      <c r="I280" s="97" t="s">
        <v>807</v>
      </c>
      <c r="L280" s="97" t="s">
        <v>796</v>
      </c>
      <c r="M280" s="88">
        <v>-7.1825720594225579</v>
      </c>
      <c r="N280" s="88">
        <v>113.23381166119651</v>
      </c>
      <c r="O280" s="6">
        <f>ROUND(Table13[[#This Row],[Column13]],7)</f>
        <v>-7.1825720999999998</v>
      </c>
      <c r="P280" s="6">
        <f>ROUND(Table13[[#This Row],[Column14]],7)</f>
        <v>113.2338117</v>
      </c>
    </row>
    <row r="281" spans="1:16" hidden="1" x14ac:dyDescent="0.3">
      <c r="A281" s="3">
        <v>420</v>
      </c>
      <c r="C281" s="97" t="s">
        <v>226</v>
      </c>
      <c r="D281" s="18" t="s">
        <v>359</v>
      </c>
      <c r="E281" s="18" t="s">
        <v>359</v>
      </c>
      <c r="F281" s="18" t="s">
        <v>359</v>
      </c>
      <c r="H281" s="97" t="s">
        <v>775</v>
      </c>
      <c r="I281" s="97" t="s">
        <v>808</v>
      </c>
      <c r="L281" s="97" t="s">
        <v>796</v>
      </c>
      <c r="M281" s="88">
        <v>-7.18213629807091</v>
      </c>
      <c r="N281" s="88">
        <v>113.23355928595068</v>
      </c>
      <c r="O281" s="6">
        <f>ROUND(Table13[[#This Row],[Column13]],7)</f>
        <v>-7.1821362999999998</v>
      </c>
      <c r="P281" s="6">
        <f>ROUND(Table13[[#This Row],[Column14]],7)</f>
        <v>113.2335593</v>
      </c>
    </row>
    <row r="282" spans="1:16" hidden="1" x14ac:dyDescent="0.3">
      <c r="A282" s="3">
        <v>421</v>
      </c>
      <c r="C282" s="97" t="s">
        <v>347</v>
      </c>
      <c r="D282" s="18" t="s">
        <v>359</v>
      </c>
      <c r="E282" s="18" t="s">
        <v>359</v>
      </c>
      <c r="F282" s="18" t="s">
        <v>359</v>
      </c>
      <c r="G282" s="97" t="s">
        <v>549</v>
      </c>
      <c r="H282" s="97" t="s">
        <v>775</v>
      </c>
      <c r="I282" s="97" t="s">
        <v>796</v>
      </c>
      <c r="L282" s="97" t="s">
        <v>796</v>
      </c>
      <c r="M282" s="88">
        <v>-7.1830043626478517</v>
      </c>
      <c r="N282" s="88">
        <v>113.23379187133023</v>
      </c>
      <c r="O282" s="6">
        <f>ROUND(Table13[[#This Row],[Column13]],7)</f>
        <v>-7.1830043999999997</v>
      </c>
      <c r="P282" s="6">
        <f>ROUND(Table13[[#This Row],[Column14]],7)</f>
        <v>113.2337919</v>
      </c>
    </row>
    <row r="283" spans="1:16" hidden="1" x14ac:dyDescent="0.3">
      <c r="A283" s="3">
        <v>426</v>
      </c>
      <c r="C283" s="97" t="s">
        <v>350</v>
      </c>
      <c r="D283" s="18" t="s">
        <v>359</v>
      </c>
      <c r="E283" s="18" t="s">
        <v>359</v>
      </c>
      <c r="F283" s="18" t="s">
        <v>359</v>
      </c>
      <c r="G283" s="97" t="s">
        <v>553</v>
      </c>
      <c r="H283" s="97" t="s">
        <v>775</v>
      </c>
      <c r="I283" s="97" t="s">
        <v>881</v>
      </c>
      <c r="L283" s="97" t="s">
        <v>796</v>
      </c>
      <c r="M283" s="88">
        <v>-7.1824757496181659</v>
      </c>
      <c r="N283" s="88">
        <v>113.23371425294432</v>
      </c>
      <c r="O283" s="6">
        <f>ROUND(Table13[[#This Row],[Column13]],7)</f>
        <v>-7.1824757000000004</v>
      </c>
      <c r="P283" s="6">
        <f>ROUND(Table13[[#This Row],[Column14]],7)</f>
        <v>113.2337143</v>
      </c>
    </row>
    <row r="284" spans="1:16" hidden="1" x14ac:dyDescent="0.3">
      <c r="A284" s="3">
        <v>434</v>
      </c>
      <c r="C284" s="97" t="s">
        <v>354</v>
      </c>
      <c r="D284" s="18" t="s">
        <v>359</v>
      </c>
      <c r="E284" s="18" t="s">
        <v>359</v>
      </c>
      <c r="F284" s="18" t="s">
        <v>359</v>
      </c>
      <c r="G284" s="97" t="s">
        <v>556</v>
      </c>
      <c r="H284" s="97" t="s">
        <v>775</v>
      </c>
      <c r="I284" s="97" t="s">
        <v>883</v>
      </c>
      <c r="L284" s="97" t="s">
        <v>796</v>
      </c>
      <c r="M284" s="88">
        <v>-7.1824790370519986</v>
      </c>
      <c r="N284" s="88">
        <v>113.23304879766724</v>
      </c>
      <c r="O284" s="6">
        <f>ROUND(Table13[[#This Row],[Column13]],7)</f>
        <v>-7.1824789999999998</v>
      </c>
      <c r="P284" s="6">
        <f>ROUND(Table13[[#This Row],[Column14]],7)</f>
        <v>113.23304880000001</v>
      </c>
    </row>
    <row r="285" spans="1:16" hidden="1" x14ac:dyDescent="0.3">
      <c r="A285" s="3">
        <v>437</v>
      </c>
      <c r="C285" s="97" t="s">
        <v>355</v>
      </c>
      <c r="D285" s="18" t="s">
        <v>359</v>
      </c>
      <c r="E285" s="18" t="s">
        <v>359</v>
      </c>
      <c r="F285" s="18" t="s">
        <v>359</v>
      </c>
      <c r="G285" s="373" t="s">
        <v>557</v>
      </c>
      <c r="H285" s="97" t="s">
        <v>775</v>
      </c>
      <c r="I285" s="373" t="s">
        <v>881</v>
      </c>
      <c r="L285" s="97" t="s">
        <v>796</v>
      </c>
      <c r="M285" s="88">
        <v>-7.1828132361999186</v>
      </c>
      <c r="N285" s="88">
        <v>113.23388558087417</v>
      </c>
      <c r="O285" s="6">
        <f>ROUND(Table13[[#This Row],[Column13]],7)</f>
        <v>-7.1828132</v>
      </c>
      <c r="P285" s="6">
        <f>ROUND(Table13[[#This Row],[Column14]],7)</f>
        <v>113.23388559999999</v>
      </c>
    </row>
    <row r="286" spans="1:16" hidden="1" x14ac:dyDescent="0.3">
      <c r="A286" s="3">
        <v>438</v>
      </c>
      <c r="C286" s="97" t="s">
        <v>356</v>
      </c>
      <c r="D286" s="18" t="s">
        <v>359</v>
      </c>
      <c r="E286" s="18" t="s">
        <v>359</v>
      </c>
      <c r="F286" s="18" t="s">
        <v>359</v>
      </c>
      <c r="G286" s="97" t="s">
        <v>557</v>
      </c>
      <c r="H286" s="97" t="s">
        <v>775</v>
      </c>
      <c r="I286" s="97" t="s">
        <v>881</v>
      </c>
      <c r="L286" s="97" t="s">
        <v>796</v>
      </c>
      <c r="M286" s="88">
        <v>-7.1824191967400717</v>
      </c>
      <c r="N286" s="88">
        <v>113.23326036665998</v>
      </c>
      <c r="O286" s="6">
        <f>ROUND(Table13[[#This Row],[Column13]],7)</f>
        <v>-7.1824192</v>
      </c>
      <c r="P286" s="6">
        <f>ROUND(Table13[[#This Row],[Column14]],7)</f>
        <v>113.23326040000001</v>
      </c>
    </row>
    <row r="287" spans="1:16" hidden="1" x14ac:dyDescent="0.3">
      <c r="A287" s="3">
        <v>447</v>
      </c>
      <c r="C287" s="97" t="s">
        <v>718</v>
      </c>
      <c r="D287" s="18" t="s">
        <v>359</v>
      </c>
      <c r="E287" s="18" t="s">
        <v>359</v>
      </c>
      <c r="F287" s="18" t="s">
        <v>359</v>
      </c>
      <c r="G287" s="97" t="s">
        <v>665</v>
      </c>
      <c r="H287" s="97" t="s">
        <v>775</v>
      </c>
      <c r="I287" s="97" t="s">
        <v>786</v>
      </c>
      <c r="L287" s="97" t="s">
        <v>796</v>
      </c>
      <c r="M287" s="88">
        <v>-7.1823136988412157</v>
      </c>
      <c r="N287" s="88">
        <v>113.23336865036823</v>
      </c>
      <c r="O287" s="6">
        <f>ROUND(Table13[[#This Row],[Column13]],7)</f>
        <v>-7.1823136999999999</v>
      </c>
      <c r="P287" s="6">
        <f>ROUND(Table13[[#This Row],[Column14]],7)</f>
        <v>113.2333687</v>
      </c>
    </row>
    <row r="288" spans="1:16" hidden="1" x14ac:dyDescent="0.3">
      <c r="A288" s="3">
        <v>452</v>
      </c>
      <c r="C288" s="97" t="s">
        <v>722</v>
      </c>
      <c r="D288" s="18" t="s">
        <v>359</v>
      </c>
      <c r="E288" s="18" t="s">
        <v>359</v>
      </c>
      <c r="F288" s="18" t="s">
        <v>359</v>
      </c>
      <c r="G288" s="97" t="s">
        <v>737</v>
      </c>
      <c r="H288" s="97" t="s">
        <v>775</v>
      </c>
      <c r="I288" s="97" t="s">
        <v>786</v>
      </c>
      <c r="L288" s="97" t="s">
        <v>796</v>
      </c>
      <c r="M288" s="88">
        <v>-7.1828000790277091</v>
      </c>
      <c r="N288" s="88">
        <v>113.23340834107596</v>
      </c>
      <c r="O288" s="6">
        <f>ROUND(Table13[[#This Row],[Column13]],7)</f>
        <v>-7.1828000999999997</v>
      </c>
      <c r="P288" s="6">
        <f>ROUND(Table13[[#This Row],[Column14]],7)</f>
        <v>113.23340829999999</v>
      </c>
    </row>
    <row r="289" spans="1:16" hidden="1" x14ac:dyDescent="0.3">
      <c r="A289" s="3">
        <v>453</v>
      </c>
      <c r="C289" s="97" t="s">
        <v>723</v>
      </c>
      <c r="D289" s="18" t="s">
        <v>359</v>
      </c>
      <c r="E289" s="18" t="s">
        <v>359</v>
      </c>
      <c r="F289" s="18" t="s">
        <v>359</v>
      </c>
      <c r="G289" s="97" t="s">
        <v>738</v>
      </c>
      <c r="H289" s="97" t="s">
        <v>775</v>
      </c>
      <c r="I289" s="97" t="s">
        <v>797</v>
      </c>
      <c r="L289" s="97" t="s">
        <v>796</v>
      </c>
      <c r="M289" s="88">
        <v>-7.1825568005882188</v>
      </c>
      <c r="N289" s="88">
        <v>113.23331072064219</v>
      </c>
      <c r="O289" s="6">
        <f>ROUND(Table13[[#This Row],[Column13]],7)</f>
        <v>-7.1825568000000004</v>
      </c>
      <c r="P289" s="6">
        <f>ROUND(Table13[[#This Row],[Column14]],7)</f>
        <v>113.2333107</v>
      </c>
    </row>
    <row r="290" spans="1:16" hidden="1" x14ac:dyDescent="0.3">
      <c r="A290" s="3">
        <v>458</v>
      </c>
      <c r="C290" s="97" t="s">
        <v>244</v>
      </c>
      <c r="D290" s="18" t="s">
        <v>359</v>
      </c>
      <c r="E290" s="18" t="s">
        <v>359</v>
      </c>
      <c r="F290" s="18" t="s">
        <v>359</v>
      </c>
      <c r="G290" s="97" t="s">
        <v>743</v>
      </c>
      <c r="H290" s="97" t="s">
        <v>775</v>
      </c>
      <c r="I290" s="97" t="s">
        <v>786</v>
      </c>
      <c r="L290" s="97" t="s">
        <v>796</v>
      </c>
      <c r="M290" s="88">
        <v>-7.1827017733231555</v>
      </c>
      <c r="N290" s="88">
        <v>113.23367265215727</v>
      </c>
      <c r="O290" s="6">
        <f>ROUND(Table13[[#This Row],[Column13]],7)</f>
        <v>-7.1827018000000002</v>
      </c>
      <c r="P290" s="6">
        <f>ROUND(Table13[[#This Row],[Column14]],7)</f>
        <v>113.2336727</v>
      </c>
    </row>
    <row r="291" spans="1:16" hidden="1" x14ac:dyDescent="0.3">
      <c r="A291" s="3">
        <v>460</v>
      </c>
      <c r="C291" s="97" t="s">
        <v>302</v>
      </c>
      <c r="D291" s="18" t="s">
        <v>359</v>
      </c>
      <c r="E291" s="18" t="s">
        <v>359</v>
      </c>
      <c r="F291" s="18" t="s">
        <v>359</v>
      </c>
      <c r="G291" s="97" t="s">
        <v>744</v>
      </c>
      <c r="H291" s="97" t="s">
        <v>775</v>
      </c>
      <c r="I291" s="97" t="s">
        <v>786</v>
      </c>
      <c r="L291" s="97" t="s">
        <v>796</v>
      </c>
      <c r="M291" s="88">
        <v>-7.1827972807696145</v>
      </c>
      <c r="N291" s="88">
        <v>113.23346489448285</v>
      </c>
      <c r="O291" s="6">
        <f>ROUND(Table13[[#This Row],[Column13]],7)</f>
        <v>-7.1827972999999998</v>
      </c>
      <c r="P291" s="6">
        <f>ROUND(Table13[[#This Row],[Column14]],7)</f>
        <v>113.2334649</v>
      </c>
    </row>
    <row r="292" spans="1:16" hidden="1" x14ac:dyDescent="0.3">
      <c r="A292" s="3">
        <v>467</v>
      </c>
      <c r="C292" s="97" t="s">
        <v>279</v>
      </c>
      <c r="D292" s="18" t="s">
        <v>359</v>
      </c>
      <c r="E292" s="18" t="s">
        <v>359</v>
      </c>
      <c r="F292" s="18" t="s">
        <v>359</v>
      </c>
      <c r="G292" s="97" t="s">
        <v>757</v>
      </c>
      <c r="H292" s="97" t="s">
        <v>775</v>
      </c>
      <c r="I292" s="97" t="s">
        <v>786</v>
      </c>
      <c r="L292" s="97" t="s">
        <v>796</v>
      </c>
      <c r="M292" s="88">
        <v>-7.1822799570945195</v>
      </c>
      <c r="N292" s="88">
        <v>113.23398986194326</v>
      </c>
      <c r="O292" s="6">
        <f>ROUND(Table13[[#This Row],[Column13]],7)</f>
        <v>-7.1822800000000004</v>
      </c>
      <c r="P292" s="6">
        <f>ROUND(Table13[[#This Row],[Column14]],7)</f>
        <v>113.2339899</v>
      </c>
    </row>
    <row r="293" spans="1:16" hidden="1" x14ac:dyDescent="0.3">
      <c r="A293" s="3">
        <v>479</v>
      </c>
      <c r="C293" s="97" t="s">
        <v>751</v>
      </c>
      <c r="D293" s="18" t="s">
        <v>359</v>
      </c>
      <c r="E293" s="18" t="s">
        <v>359</v>
      </c>
      <c r="F293" s="18" t="s">
        <v>359</v>
      </c>
      <c r="G293" s="97" t="s">
        <v>766</v>
      </c>
      <c r="H293" s="97" t="s">
        <v>775</v>
      </c>
      <c r="I293" s="97" t="s">
        <v>786</v>
      </c>
      <c r="L293" s="97" t="s">
        <v>796</v>
      </c>
      <c r="M293" s="88">
        <v>-7.1825525573045734</v>
      </c>
      <c r="N293" s="88">
        <v>113.23338421060549</v>
      </c>
      <c r="O293" s="6">
        <f>ROUND(Table13[[#This Row],[Column13]],7)</f>
        <v>-7.1825526000000002</v>
      </c>
      <c r="P293" s="6">
        <f>ROUND(Table13[[#This Row],[Column14]],7)</f>
        <v>113.2333842</v>
      </c>
    </row>
    <row r="294" spans="1:16" hidden="1" x14ac:dyDescent="0.3">
      <c r="A294" s="3">
        <v>481</v>
      </c>
      <c r="C294" s="97" t="s">
        <v>183</v>
      </c>
      <c r="D294" s="18" t="s">
        <v>359</v>
      </c>
      <c r="E294" s="18" t="s">
        <v>359</v>
      </c>
      <c r="F294" s="18" t="s">
        <v>359</v>
      </c>
      <c r="G294" s="97" t="s">
        <v>768</v>
      </c>
      <c r="H294" s="97" t="s">
        <v>775</v>
      </c>
      <c r="I294" s="97" t="s">
        <v>888</v>
      </c>
      <c r="L294" s="97" t="s">
        <v>796</v>
      </c>
      <c r="M294" s="88">
        <v>-7.1829110351472805</v>
      </c>
      <c r="N294" s="88">
        <v>113.23343259946084</v>
      </c>
      <c r="O294" s="6">
        <f>ROUND(Table13[[#This Row],[Column13]],7)</f>
        <v>-7.1829109999999998</v>
      </c>
      <c r="P294" s="6">
        <f>ROUND(Table13[[#This Row],[Column14]],7)</f>
        <v>113.2334326</v>
      </c>
    </row>
    <row r="295" spans="1:16" hidden="1" x14ac:dyDescent="0.3">
      <c r="A295" s="3">
        <v>14</v>
      </c>
      <c r="C295" s="97" t="s">
        <v>49</v>
      </c>
      <c r="D295" s="18" t="s">
        <v>359</v>
      </c>
      <c r="E295" s="18" t="s">
        <v>359</v>
      </c>
      <c r="F295" s="18" t="s">
        <v>359</v>
      </c>
      <c r="G295" s="97" t="s">
        <v>616</v>
      </c>
      <c r="H295" s="97" t="s">
        <v>782</v>
      </c>
      <c r="I295" s="97" t="s">
        <v>792</v>
      </c>
      <c r="L295" s="97" t="s">
        <v>890</v>
      </c>
      <c r="M295" s="290">
        <v>-7.0095612000000003</v>
      </c>
      <c r="N295" s="291">
        <v>113.3771993</v>
      </c>
      <c r="O295" s="6">
        <f>ROUND(Table13[[#This Row],[Column13]],7)</f>
        <v>-7.0095612000000003</v>
      </c>
      <c r="P295" s="6">
        <f>ROUND(Table13[[#This Row],[Column14]],7)</f>
        <v>113.3771993</v>
      </c>
    </row>
    <row r="296" spans="1:16" hidden="1" x14ac:dyDescent="0.3">
      <c r="A296" s="3">
        <v>15</v>
      </c>
      <c r="C296" s="97" t="s">
        <v>50</v>
      </c>
      <c r="D296" s="18" t="s">
        <v>359</v>
      </c>
      <c r="E296" s="18" t="s">
        <v>359</v>
      </c>
      <c r="F296" s="18" t="s">
        <v>359</v>
      </c>
      <c r="G296" s="97" t="s">
        <v>617</v>
      </c>
      <c r="H296" s="97" t="s">
        <v>782</v>
      </c>
      <c r="I296" s="97" t="s">
        <v>793</v>
      </c>
      <c r="L296" s="97" t="s">
        <v>890</v>
      </c>
      <c r="M296" s="290">
        <v>-7.0088691599078405</v>
      </c>
      <c r="N296" s="290">
        <v>113.37750965385891</v>
      </c>
      <c r="O296" s="6">
        <f>ROUND(Table13[[#This Row],[Column13]],7)</f>
        <v>-7.0088692000000004</v>
      </c>
      <c r="P296" s="6">
        <f>ROUND(Table13[[#This Row],[Column14]],7)</f>
        <v>113.3775097</v>
      </c>
    </row>
    <row r="297" spans="1:16" hidden="1" x14ac:dyDescent="0.3">
      <c r="A297" s="3">
        <v>66</v>
      </c>
      <c r="C297" s="97" t="s">
        <v>97</v>
      </c>
      <c r="D297" s="18" t="s">
        <v>359</v>
      </c>
      <c r="E297" s="18" t="s">
        <v>359</v>
      </c>
      <c r="F297" s="18" t="s">
        <v>359</v>
      </c>
      <c r="G297" s="97" t="s">
        <v>646</v>
      </c>
      <c r="H297" s="97" t="s">
        <v>782</v>
      </c>
      <c r="I297" s="97" t="s">
        <v>793</v>
      </c>
      <c r="L297" s="97" t="s">
        <v>890</v>
      </c>
      <c r="M297" s="88">
        <v>-7.009353942708735</v>
      </c>
      <c r="N297" s="88">
        <v>113.37805293971658</v>
      </c>
      <c r="O297" s="6">
        <f>ROUND(Table13[[#This Row],[Column13]],7)</f>
        <v>-7.0093538999999998</v>
      </c>
      <c r="P297" s="6">
        <f>ROUND(Table13[[#This Row],[Column14]],7)</f>
        <v>113.3780529</v>
      </c>
    </row>
    <row r="298" spans="1:16" hidden="1" x14ac:dyDescent="0.3">
      <c r="A298" s="3">
        <v>67</v>
      </c>
      <c r="C298" s="97" t="s">
        <v>98</v>
      </c>
      <c r="D298" s="18" t="s">
        <v>359</v>
      </c>
      <c r="E298" s="18" t="s">
        <v>359</v>
      </c>
      <c r="F298" s="18" t="s">
        <v>359</v>
      </c>
      <c r="G298" s="97" t="s">
        <v>646</v>
      </c>
      <c r="H298" s="97" t="s">
        <v>782</v>
      </c>
      <c r="I298" s="97" t="s">
        <v>793</v>
      </c>
      <c r="L298" s="97" t="s">
        <v>890</v>
      </c>
      <c r="M298" s="88">
        <v>-7.0091174653598394</v>
      </c>
      <c r="N298" s="88">
        <v>113.37812070031144</v>
      </c>
      <c r="O298" s="6">
        <f>ROUND(Table13[[#This Row],[Column13]],7)</f>
        <v>-7.0091175000000003</v>
      </c>
      <c r="P298" s="6">
        <f>ROUND(Table13[[#This Row],[Column14]],7)</f>
        <v>113.3781207</v>
      </c>
    </row>
    <row r="299" spans="1:16" hidden="1" x14ac:dyDescent="0.3">
      <c r="A299" s="3">
        <v>85</v>
      </c>
      <c r="C299" s="97" t="s">
        <v>116</v>
      </c>
      <c r="D299" s="18" t="s">
        <v>359</v>
      </c>
      <c r="E299" s="18" t="s">
        <v>359</v>
      </c>
      <c r="F299" s="18" t="s">
        <v>359</v>
      </c>
      <c r="G299" s="97" t="s">
        <v>582</v>
      </c>
      <c r="H299" s="97" t="s">
        <v>782</v>
      </c>
      <c r="I299" s="97" t="s">
        <v>810</v>
      </c>
      <c r="L299" s="97" t="s">
        <v>890</v>
      </c>
      <c r="M299" s="88">
        <v>-7.0094313197698099</v>
      </c>
      <c r="N299" s="88">
        <v>113.37766328180247</v>
      </c>
      <c r="O299" s="6">
        <f>ROUND(Table13[[#This Row],[Column13]],7)</f>
        <v>-7.0094313000000001</v>
      </c>
      <c r="P299" s="6">
        <f>ROUND(Table13[[#This Row],[Column14]],7)</f>
        <v>113.37766329999999</v>
      </c>
    </row>
    <row r="300" spans="1:16" hidden="1" x14ac:dyDescent="0.3">
      <c r="A300" s="3">
        <v>86</v>
      </c>
      <c r="C300" s="97" t="s">
        <v>117</v>
      </c>
      <c r="D300" s="18" t="s">
        <v>359</v>
      </c>
      <c r="E300" s="18" t="s">
        <v>359</v>
      </c>
      <c r="F300" s="18" t="s">
        <v>359</v>
      </c>
      <c r="G300" s="97" t="s">
        <v>582</v>
      </c>
      <c r="H300" s="97" t="s">
        <v>782</v>
      </c>
      <c r="I300" s="97" t="s">
        <v>811</v>
      </c>
      <c r="L300" s="97" t="s">
        <v>890</v>
      </c>
      <c r="M300" s="88">
        <v>-7.0093136482760148</v>
      </c>
      <c r="N300" s="88">
        <v>113.37764823032896</v>
      </c>
      <c r="O300" s="6">
        <f>ROUND(Table13[[#This Row],[Column13]],7)</f>
        <v>-7.0093135999999996</v>
      </c>
      <c r="P300" s="6">
        <f>ROUND(Table13[[#This Row],[Column14]],7)</f>
        <v>113.3776482</v>
      </c>
    </row>
    <row r="301" spans="1:16" hidden="1" x14ac:dyDescent="0.3">
      <c r="A301" s="3">
        <v>128</v>
      </c>
      <c r="C301" s="97" t="s">
        <v>153</v>
      </c>
      <c r="D301" s="18" t="s">
        <v>359</v>
      </c>
      <c r="E301" s="18" t="s">
        <v>359</v>
      </c>
      <c r="F301" s="18" t="s">
        <v>359</v>
      </c>
      <c r="G301" s="97" t="s">
        <v>681</v>
      </c>
      <c r="H301" s="97" t="s">
        <v>782</v>
      </c>
      <c r="I301" s="97" t="s">
        <v>820</v>
      </c>
      <c r="L301" s="97" t="s">
        <v>890</v>
      </c>
      <c r="M301" s="88">
        <v>-7.0086728199715829</v>
      </c>
      <c r="N301" s="88">
        <v>113.37781205249151</v>
      </c>
      <c r="O301" s="6">
        <f>ROUND(Table13[[#This Row],[Column13]],7)</f>
        <v>-7.0086728000000003</v>
      </c>
      <c r="P301" s="6">
        <f>ROUND(Table13[[#This Row],[Column14]],7)</f>
        <v>113.3778121</v>
      </c>
    </row>
    <row r="302" spans="1:16" hidden="1" x14ac:dyDescent="0.3">
      <c r="A302" s="3">
        <v>129</v>
      </c>
      <c r="C302" s="97" t="s">
        <v>154</v>
      </c>
      <c r="D302" s="18" t="s">
        <v>359</v>
      </c>
      <c r="E302" s="18" t="s">
        <v>359</v>
      </c>
      <c r="F302" s="18" t="s">
        <v>359</v>
      </c>
      <c r="G302" s="97" t="s">
        <v>682</v>
      </c>
      <c r="H302" s="97" t="s">
        <v>782</v>
      </c>
      <c r="I302" s="97" t="s">
        <v>821</v>
      </c>
      <c r="L302" s="97" t="s">
        <v>890</v>
      </c>
      <c r="M302" s="88">
        <v>-7.0090258712590749</v>
      </c>
      <c r="N302" s="88">
        <v>113.37819594846788</v>
      </c>
      <c r="O302" s="6">
        <f>ROUND(Table13[[#This Row],[Column13]],7)</f>
        <v>-7.0090259000000001</v>
      </c>
      <c r="P302" s="6">
        <f>ROUND(Table13[[#This Row],[Column14]],7)</f>
        <v>113.37819589999999</v>
      </c>
    </row>
    <row r="303" spans="1:16" hidden="1" x14ac:dyDescent="0.3">
      <c r="A303" s="3">
        <v>130</v>
      </c>
      <c r="C303" s="97" t="s">
        <v>155</v>
      </c>
      <c r="D303" s="18" t="s">
        <v>359</v>
      </c>
      <c r="E303" s="18" t="s">
        <v>359</v>
      </c>
      <c r="F303" s="18" t="s">
        <v>359</v>
      </c>
      <c r="G303" s="97" t="s">
        <v>683</v>
      </c>
      <c r="H303" s="97" t="s">
        <v>782</v>
      </c>
      <c r="I303" s="97" t="s">
        <v>822</v>
      </c>
      <c r="L303" s="97" t="s">
        <v>890</v>
      </c>
      <c r="M303" s="88">
        <v>-7.008954037902547</v>
      </c>
      <c r="N303" s="88">
        <v>113.37730009658056</v>
      </c>
      <c r="O303" s="6">
        <f>ROUND(Table13[[#This Row],[Column13]],7)</f>
        <v>-7.0089540000000001</v>
      </c>
      <c r="P303" s="6">
        <f>ROUND(Table13[[#This Row],[Column14]],7)</f>
        <v>113.3773001</v>
      </c>
    </row>
    <row r="304" spans="1:16" hidden="1" x14ac:dyDescent="0.3">
      <c r="A304" s="3">
        <v>131</v>
      </c>
      <c r="C304" s="97" t="s">
        <v>156</v>
      </c>
      <c r="D304" s="18" t="s">
        <v>359</v>
      </c>
      <c r="E304" s="18" t="s">
        <v>359</v>
      </c>
      <c r="F304" s="18" t="s">
        <v>359</v>
      </c>
      <c r="G304" s="97" t="s">
        <v>684</v>
      </c>
      <c r="H304" s="97" t="s">
        <v>782</v>
      </c>
      <c r="I304" s="97" t="s">
        <v>822</v>
      </c>
      <c r="L304" s="97" t="s">
        <v>890</v>
      </c>
      <c r="M304" s="88">
        <v>-7.0093724587622512</v>
      </c>
      <c r="N304" s="88">
        <v>113.37731719396605</v>
      </c>
      <c r="O304" s="6">
        <f>ROUND(Table13[[#This Row],[Column13]],7)</f>
        <v>-7.0093724999999996</v>
      </c>
      <c r="P304" s="6">
        <f>ROUND(Table13[[#This Row],[Column14]],7)</f>
        <v>113.37731719999999</v>
      </c>
    </row>
    <row r="305" spans="1:16" hidden="1" x14ac:dyDescent="0.3">
      <c r="A305" s="3">
        <v>132</v>
      </c>
      <c r="C305" s="97" t="s">
        <v>157</v>
      </c>
      <c r="D305" s="18" t="s">
        <v>359</v>
      </c>
      <c r="E305" s="18" t="s">
        <v>359</v>
      </c>
      <c r="F305" s="18" t="s">
        <v>359</v>
      </c>
      <c r="G305" s="97" t="s">
        <v>684</v>
      </c>
      <c r="H305" s="97" t="s">
        <v>782</v>
      </c>
      <c r="I305" s="97" t="s">
        <v>822</v>
      </c>
      <c r="L305" s="97" t="s">
        <v>890</v>
      </c>
      <c r="M305" s="88">
        <v>-7.0089236719727932</v>
      </c>
      <c r="N305" s="88">
        <v>113.37761096756024</v>
      </c>
      <c r="O305" s="6">
        <f>ROUND(Table13[[#This Row],[Column13]],7)</f>
        <v>-7.0089237000000004</v>
      </c>
      <c r="P305" s="6">
        <f>ROUND(Table13[[#This Row],[Column14]],7)</f>
        <v>113.377611</v>
      </c>
    </row>
    <row r="306" spans="1:16" hidden="1" x14ac:dyDescent="0.3">
      <c r="A306" s="3">
        <v>133</v>
      </c>
      <c r="C306" s="97" t="s">
        <v>158</v>
      </c>
      <c r="D306" s="18" t="s">
        <v>359</v>
      </c>
      <c r="E306" s="18" t="s">
        <v>359</v>
      </c>
      <c r="F306" s="18" t="s">
        <v>359</v>
      </c>
      <c r="G306" s="97" t="s">
        <v>684</v>
      </c>
      <c r="H306" s="97" t="s">
        <v>782</v>
      </c>
      <c r="I306" s="97" t="s">
        <v>822</v>
      </c>
      <c r="L306" s="97" t="s">
        <v>890</v>
      </c>
      <c r="M306" s="88">
        <v>-7.0086115026810782</v>
      </c>
      <c r="N306" s="88">
        <v>113.37763033316646</v>
      </c>
      <c r="O306" s="6">
        <f>ROUND(Table13[[#This Row],[Column13]],7)</f>
        <v>-7.0086114999999998</v>
      </c>
      <c r="P306" s="6">
        <f>ROUND(Table13[[#This Row],[Column14]],7)</f>
        <v>113.37763030000001</v>
      </c>
    </row>
    <row r="307" spans="1:16" hidden="1" x14ac:dyDescent="0.3">
      <c r="A307" s="3">
        <v>134</v>
      </c>
      <c r="C307" s="97" t="s">
        <v>159</v>
      </c>
      <c r="D307" s="18" t="s">
        <v>359</v>
      </c>
      <c r="E307" s="18" t="s">
        <v>359</v>
      </c>
      <c r="F307" s="18" t="s">
        <v>359</v>
      </c>
      <c r="G307" s="373" t="s">
        <v>685</v>
      </c>
      <c r="H307" s="97" t="s">
        <v>782</v>
      </c>
      <c r="I307" s="97" t="s">
        <v>793</v>
      </c>
      <c r="L307" s="97" t="s">
        <v>890</v>
      </c>
      <c r="M307" s="88">
        <v>-7.0089115372705235</v>
      </c>
      <c r="N307" s="88">
        <v>113.37802567461549</v>
      </c>
      <c r="O307" s="6">
        <f>ROUND(Table13[[#This Row],[Column13]],7)</f>
        <v>-7.0089115</v>
      </c>
      <c r="P307" s="6">
        <f>ROUND(Table13[[#This Row],[Column14]],7)</f>
        <v>113.37802569999999</v>
      </c>
    </row>
    <row r="308" spans="1:16" hidden="1" x14ac:dyDescent="0.3">
      <c r="A308" s="3">
        <v>135</v>
      </c>
      <c r="C308" s="97" t="s">
        <v>160</v>
      </c>
      <c r="D308" s="18" t="s">
        <v>359</v>
      </c>
      <c r="E308" s="18" t="s">
        <v>359</v>
      </c>
      <c r="F308" s="18" t="s">
        <v>359</v>
      </c>
      <c r="G308" s="97" t="s">
        <v>683</v>
      </c>
      <c r="H308" s="97" t="s">
        <v>782</v>
      </c>
      <c r="I308" s="97" t="s">
        <v>822</v>
      </c>
      <c r="L308" s="97" t="s">
        <v>890</v>
      </c>
      <c r="M308" s="88">
        <v>-7.0087361154384418</v>
      </c>
      <c r="N308" s="88">
        <v>113.37811974742762</v>
      </c>
      <c r="O308" s="6">
        <f>ROUND(Table13[[#This Row],[Column13]],7)</f>
        <v>-7.0087361000000001</v>
      </c>
      <c r="P308" s="6">
        <f>ROUND(Table13[[#This Row],[Column14]],7)</f>
        <v>113.3781197</v>
      </c>
    </row>
    <row r="309" spans="1:16" hidden="1" x14ac:dyDescent="0.3">
      <c r="A309" s="3">
        <v>203</v>
      </c>
      <c r="C309" s="97" t="s">
        <v>207</v>
      </c>
      <c r="D309" s="18" t="s">
        <v>359</v>
      </c>
      <c r="E309" s="18" t="s">
        <v>359</v>
      </c>
      <c r="F309" s="18" t="s">
        <v>359</v>
      </c>
      <c r="G309" s="97" t="s">
        <v>378</v>
      </c>
      <c r="H309" s="97" t="s">
        <v>782</v>
      </c>
      <c r="I309" s="97" t="s">
        <v>792</v>
      </c>
      <c r="L309" s="97" t="s">
        <v>890</v>
      </c>
      <c r="M309" s="88">
        <v>-7.0094385720899695</v>
      </c>
      <c r="N309" s="88">
        <v>113.37723505686489</v>
      </c>
      <c r="O309" s="6">
        <f>ROUND(Table13[[#This Row],[Column13]],7)</f>
        <v>-7.0094386000000002</v>
      </c>
      <c r="P309" s="6">
        <f>ROUND(Table13[[#This Row],[Column14]],7)</f>
        <v>113.37723509999999</v>
      </c>
    </row>
    <row r="310" spans="1:16" hidden="1" x14ac:dyDescent="0.3">
      <c r="A310" s="3">
        <v>204</v>
      </c>
      <c r="C310" s="97" t="s">
        <v>208</v>
      </c>
      <c r="D310" s="18" t="s">
        <v>359</v>
      </c>
      <c r="E310" s="18" t="s">
        <v>359</v>
      </c>
      <c r="F310" s="18" t="s">
        <v>359</v>
      </c>
      <c r="G310" s="97" t="s">
        <v>379</v>
      </c>
      <c r="H310" s="97" t="s">
        <v>782</v>
      </c>
      <c r="I310" s="97" t="s">
        <v>792</v>
      </c>
      <c r="L310" s="97" t="s">
        <v>890</v>
      </c>
      <c r="M310" s="88">
        <v>-7.0092470267802627</v>
      </c>
      <c r="N310" s="88">
        <v>113.37744727795754</v>
      </c>
      <c r="O310" s="6">
        <f>ROUND(Table13[[#This Row],[Column13]],7)</f>
        <v>-7.0092470000000002</v>
      </c>
      <c r="P310" s="6">
        <f>ROUND(Table13[[#This Row],[Column14]],7)</f>
        <v>113.3774473</v>
      </c>
    </row>
    <row r="311" spans="1:16" hidden="1" x14ac:dyDescent="0.3">
      <c r="A311" s="3">
        <v>310</v>
      </c>
      <c r="C311" s="97" t="s">
        <v>282</v>
      </c>
      <c r="D311" s="18" t="s">
        <v>359</v>
      </c>
      <c r="E311" s="18" t="s">
        <v>359</v>
      </c>
      <c r="F311" s="18" t="s">
        <v>359</v>
      </c>
      <c r="G311" s="97" t="s">
        <v>460</v>
      </c>
      <c r="H311" s="97" t="s">
        <v>782</v>
      </c>
      <c r="I311" s="97" t="s">
        <v>865</v>
      </c>
      <c r="L311" s="97" t="s">
        <v>890</v>
      </c>
      <c r="M311" s="88">
        <v>-7.0087430652017186</v>
      </c>
      <c r="N311" s="88">
        <v>113.37809760963412</v>
      </c>
      <c r="O311" s="6">
        <f>ROUND(Table13[[#This Row],[Column13]],7)</f>
        <v>-7.0087431000000002</v>
      </c>
      <c r="P311" s="6">
        <f>ROUND(Table13[[#This Row],[Column14]],7)</f>
        <v>113.3780976</v>
      </c>
    </row>
    <row r="312" spans="1:16" hidden="1" x14ac:dyDescent="0.3">
      <c r="A312" s="3">
        <v>328</v>
      </c>
      <c r="C312" s="97" t="s">
        <v>294</v>
      </c>
      <c r="D312" s="18" t="s">
        <v>359</v>
      </c>
      <c r="E312" s="18" t="s">
        <v>359</v>
      </c>
      <c r="F312" s="18" t="s">
        <v>359</v>
      </c>
      <c r="G312" s="97" t="s">
        <v>474</v>
      </c>
      <c r="H312" s="97" t="s">
        <v>782</v>
      </c>
      <c r="I312" s="97" t="s">
        <v>865</v>
      </c>
      <c r="L312" s="97" t="s">
        <v>890</v>
      </c>
      <c r="M312" s="88">
        <v>-7.0091915920792687</v>
      </c>
      <c r="N312" s="88">
        <v>113.37797813505327</v>
      </c>
      <c r="O312" s="6">
        <f>ROUND(Table13[[#This Row],[Column13]],7)</f>
        <v>-7.0091916000000003</v>
      </c>
      <c r="P312" s="6">
        <f>ROUND(Table13[[#This Row],[Column14]],7)</f>
        <v>113.37797810000001</v>
      </c>
    </row>
    <row r="313" spans="1:16" hidden="1" x14ac:dyDescent="0.3">
      <c r="A313" s="3">
        <v>337</v>
      </c>
      <c r="C313" s="97" t="s">
        <v>297</v>
      </c>
      <c r="D313" s="18" t="s">
        <v>359</v>
      </c>
      <c r="E313" s="18" t="s">
        <v>359</v>
      </c>
      <c r="F313" s="18" t="s">
        <v>359</v>
      </c>
      <c r="G313" s="97" t="s">
        <v>480</v>
      </c>
      <c r="H313" s="97" t="s">
        <v>782</v>
      </c>
      <c r="I313" s="97" t="s">
        <v>792</v>
      </c>
      <c r="L313" s="97" t="s">
        <v>890</v>
      </c>
      <c r="M313" s="88">
        <v>-7.0089678081014091</v>
      </c>
      <c r="N313" s="88">
        <v>113.37738101068787</v>
      </c>
      <c r="O313" s="6">
        <f>ROUND(Table13[[#This Row],[Column13]],7)</f>
        <v>-7.0089677999999997</v>
      </c>
      <c r="P313" s="6">
        <f>ROUND(Table13[[#This Row],[Column14]],7)</f>
        <v>113.377381</v>
      </c>
    </row>
    <row r="314" spans="1:16" hidden="1" x14ac:dyDescent="0.3">
      <c r="A314" s="3">
        <v>376</v>
      </c>
      <c r="C314" s="97" t="s">
        <v>320</v>
      </c>
      <c r="D314" s="18" t="s">
        <v>359</v>
      </c>
      <c r="E314" s="18" t="s">
        <v>359</v>
      </c>
      <c r="F314" s="18" t="s">
        <v>359</v>
      </c>
      <c r="G314" s="97" t="s">
        <v>474</v>
      </c>
      <c r="H314" s="97" t="s">
        <v>782</v>
      </c>
      <c r="I314" s="97" t="s">
        <v>865</v>
      </c>
      <c r="L314" s="97" t="s">
        <v>890</v>
      </c>
      <c r="M314" s="88">
        <v>-7.0092869232240584</v>
      </c>
      <c r="N314" s="88">
        <v>113.37809951586551</v>
      </c>
      <c r="O314" s="6">
        <f>ROUND(Table13[[#This Row],[Column13]],7)</f>
        <v>-7.0092869000000002</v>
      </c>
      <c r="P314" s="6">
        <f>ROUND(Table13[[#This Row],[Column14]],7)</f>
        <v>113.3780995</v>
      </c>
    </row>
    <row r="315" spans="1:16" hidden="1" x14ac:dyDescent="0.3">
      <c r="A315" s="3">
        <v>380</v>
      </c>
      <c r="C315" s="97" t="s">
        <v>322</v>
      </c>
      <c r="D315" s="18" t="s">
        <v>359</v>
      </c>
      <c r="E315" s="18" t="s">
        <v>359</v>
      </c>
      <c r="F315" s="18" t="s">
        <v>359</v>
      </c>
      <c r="G315" s="97" t="s">
        <v>516</v>
      </c>
      <c r="H315" s="97" t="s">
        <v>782</v>
      </c>
      <c r="I315" s="97" t="s">
        <v>821</v>
      </c>
      <c r="L315" s="97" t="s">
        <v>890</v>
      </c>
      <c r="M315" s="88">
        <v>-7.0089614655440613</v>
      </c>
      <c r="N315" s="88">
        <v>113.37726087007587</v>
      </c>
      <c r="O315" s="6">
        <f>ROUND(Table13[[#This Row],[Column13]],7)</f>
        <v>-7.0089614999999998</v>
      </c>
      <c r="P315" s="6">
        <f>ROUND(Table13[[#This Row],[Column14]],7)</f>
        <v>113.3772609</v>
      </c>
    </row>
    <row r="316" spans="1:16" hidden="1" x14ac:dyDescent="0.3">
      <c r="A316" s="288">
        <v>1</v>
      </c>
      <c r="B316" s="11"/>
      <c r="C316" s="11" t="s">
        <v>37</v>
      </c>
      <c r="D316" s="289" t="s">
        <v>359</v>
      </c>
      <c r="E316" s="289" t="s">
        <v>359</v>
      </c>
      <c r="F316" s="289" t="s">
        <v>359</v>
      </c>
      <c r="G316" s="11" t="s">
        <v>605</v>
      </c>
      <c r="H316" s="11" t="s">
        <v>30</v>
      </c>
      <c r="I316" s="11" t="s">
        <v>31</v>
      </c>
      <c r="J316" s="11"/>
      <c r="K316" s="11"/>
      <c r="L316" s="11" t="s">
        <v>30</v>
      </c>
      <c r="M316" s="290">
        <v>-7.0742471</v>
      </c>
      <c r="N316" s="291">
        <v>113.1395462</v>
      </c>
      <c r="O316" s="6">
        <f>ROUND(Table13[[#This Row],[Column13]],7)</f>
        <v>-7.0742471</v>
      </c>
      <c r="P316" s="6">
        <f>ROUND(Table13[[#This Row],[Column14]],7)</f>
        <v>113.1395462</v>
      </c>
    </row>
    <row r="317" spans="1:16" hidden="1" x14ac:dyDescent="0.3">
      <c r="A317" s="3">
        <v>22</v>
      </c>
      <c r="C317" s="97" t="s">
        <v>57</v>
      </c>
      <c r="D317" s="18" t="s">
        <v>359</v>
      </c>
      <c r="E317" s="18" t="s">
        <v>359</v>
      </c>
      <c r="F317" s="18" t="s">
        <v>359</v>
      </c>
      <c r="G317" s="97" t="s">
        <v>34</v>
      </c>
      <c r="H317" s="97" t="s">
        <v>30</v>
      </c>
      <c r="I317" s="97" t="s">
        <v>34</v>
      </c>
      <c r="L317" s="97" t="s">
        <v>30</v>
      </c>
      <c r="M317" s="88">
        <v>-7.0738576488332487</v>
      </c>
      <c r="N317" s="88">
        <v>113.13969353501255</v>
      </c>
      <c r="O317" s="6">
        <f>ROUND(Table13[[#This Row],[Column13]],7)</f>
        <v>-7.0738576000000002</v>
      </c>
      <c r="P317" s="6">
        <f>ROUND(Table13[[#This Row],[Column14]],7)</f>
        <v>113.13969350000001</v>
      </c>
    </row>
    <row r="318" spans="1:16" hidden="1" x14ac:dyDescent="0.3">
      <c r="A318" s="3">
        <v>23</v>
      </c>
      <c r="C318" s="97" t="s">
        <v>58</v>
      </c>
      <c r="D318" s="18" t="s">
        <v>359</v>
      </c>
      <c r="E318" s="18" t="s">
        <v>359</v>
      </c>
      <c r="F318" s="18" t="s">
        <v>359</v>
      </c>
      <c r="G318" s="97" t="s">
        <v>33</v>
      </c>
      <c r="H318" s="97" t="s">
        <v>30</v>
      </c>
      <c r="I318" s="97" t="s">
        <v>33</v>
      </c>
      <c r="L318" s="97" t="s">
        <v>30</v>
      </c>
      <c r="M318" s="88">
        <v>-7.0737735177487675</v>
      </c>
      <c r="N318" s="88">
        <v>113.13982046305316</v>
      </c>
      <c r="O318" s="6">
        <f>ROUND(Table13[[#This Row],[Column13]],7)</f>
        <v>-7.0737734999999997</v>
      </c>
      <c r="P318" s="6">
        <f>ROUND(Table13[[#This Row],[Column14]],7)</f>
        <v>113.1398205</v>
      </c>
    </row>
    <row r="319" spans="1:16" hidden="1" x14ac:dyDescent="0.3">
      <c r="A319" s="3">
        <v>30</v>
      </c>
      <c r="C319" s="97" t="s">
        <v>64</v>
      </c>
      <c r="D319" s="18" t="s">
        <v>359</v>
      </c>
      <c r="E319" s="18" t="s">
        <v>359</v>
      </c>
      <c r="F319" s="18" t="s">
        <v>359</v>
      </c>
      <c r="G319" s="97" t="s">
        <v>28</v>
      </c>
      <c r="H319" s="97" t="s">
        <v>30</v>
      </c>
      <c r="I319" s="97" t="s">
        <v>32</v>
      </c>
      <c r="L319" s="97" t="s">
        <v>30</v>
      </c>
      <c r="M319" s="88">
        <v>-7.0735932233266103</v>
      </c>
      <c r="N319" s="88">
        <v>113.14018141052455</v>
      </c>
      <c r="O319" s="6">
        <f>ROUND(Table13[[#This Row],[Column13]],7)</f>
        <v>-7.0735932000000004</v>
      </c>
      <c r="P319" s="6">
        <f>ROUND(Table13[[#This Row],[Column14]],7)</f>
        <v>113.1401814</v>
      </c>
    </row>
    <row r="320" spans="1:16" hidden="1" x14ac:dyDescent="0.3">
      <c r="A320" s="3">
        <v>44</v>
      </c>
      <c r="C320" s="97" t="s">
        <v>78</v>
      </c>
      <c r="D320" s="18" t="s">
        <v>359</v>
      </c>
      <c r="E320" s="18" t="s">
        <v>359</v>
      </c>
      <c r="F320" s="18" t="s">
        <v>359</v>
      </c>
      <c r="G320" s="97" t="s">
        <v>633</v>
      </c>
      <c r="H320" s="97" t="s">
        <v>30</v>
      </c>
      <c r="I320" s="97" t="s">
        <v>30</v>
      </c>
      <c r="L320" s="97" t="s">
        <v>30</v>
      </c>
      <c r="M320" s="88">
        <v>-7.0734185793190445</v>
      </c>
      <c r="N320" s="88">
        <v>113.13959076757577</v>
      </c>
      <c r="O320" s="6">
        <f>ROUND(Table13[[#This Row],[Column13]],7)</f>
        <v>-7.0734186000000001</v>
      </c>
      <c r="P320" s="6">
        <f>ROUND(Table13[[#This Row],[Column14]],7)</f>
        <v>113.13959079999999</v>
      </c>
    </row>
    <row r="321" spans="1:16" hidden="1" x14ac:dyDescent="0.3">
      <c r="A321" s="3">
        <v>45</v>
      </c>
      <c r="C321" s="97" t="s">
        <v>66</v>
      </c>
      <c r="D321" s="18" t="s">
        <v>359</v>
      </c>
      <c r="E321" s="18" t="s">
        <v>359</v>
      </c>
      <c r="F321" s="18" t="s">
        <v>359</v>
      </c>
      <c r="H321" s="97" t="s">
        <v>30</v>
      </c>
      <c r="I321" s="97" t="s">
        <v>801</v>
      </c>
      <c r="L321" s="97" t="s">
        <v>30</v>
      </c>
      <c r="M321" s="88">
        <v>-7.073838384700931</v>
      </c>
      <c r="N321" s="88">
        <v>113.14040269746661</v>
      </c>
      <c r="O321" s="6">
        <f>ROUND(Table13[[#This Row],[Column13]],7)</f>
        <v>-7.0738383999999996</v>
      </c>
      <c r="P321" s="6">
        <f>ROUND(Table13[[#This Row],[Column14]],7)</f>
        <v>113.1404027</v>
      </c>
    </row>
    <row r="322" spans="1:16" hidden="1" x14ac:dyDescent="0.3">
      <c r="A322" s="3">
        <v>65</v>
      </c>
      <c r="C322" s="97" t="s">
        <v>96</v>
      </c>
      <c r="D322" s="18" t="s">
        <v>359</v>
      </c>
      <c r="E322" s="18" t="s">
        <v>359</v>
      </c>
      <c r="F322" s="18" t="s">
        <v>359</v>
      </c>
      <c r="G322" s="373"/>
      <c r="H322" s="97" t="s">
        <v>30</v>
      </c>
      <c r="I322" s="97" t="s">
        <v>33</v>
      </c>
      <c r="L322" s="97" t="s">
        <v>30</v>
      </c>
      <c r="M322" s="88">
        <v>-7.0739270624862396</v>
      </c>
      <c r="N322" s="88">
        <v>113.13982899035271</v>
      </c>
      <c r="O322" s="6">
        <f>ROUND(Table13[[#This Row],[Column13]],7)</f>
        <v>-7.0739270999999997</v>
      </c>
      <c r="P322" s="6">
        <f>ROUND(Table13[[#This Row],[Column14]],7)</f>
        <v>113.13982900000001</v>
      </c>
    </row>
    <row r="323" spans="1:16" hidden="1" x14ac:dyDescent="0.3">
      <c r="A323" s="3">
        <v>87</v>
      </c>
      <c r="C323" s="97" t="s">
        <v>118</v>
      </c>
      <c r="D323" s="18" t="s">
        <v>359</v>
      </c>
      <c r="E323" s="18" t="s">
        <v>359</v>
      </c>
      <c r="F323" s="18" t="s">
        <v>359</v>
      </c>
      <c r="G323" s="97" t="s">
        <v>660</v>
      </c>
      <c r="H323" s="97" t="s">
        <v>30</v>
      </c>
      <c r="I323" s="97" t="s">
        <v>30</v>
      </c>
      <c r="L323" s="97" t="s">
        <v>30</v>
      </c>
      <c r="M323" s="88">
        <v>-7.0738482332915744</v>
      </c>
      <c r="N323" s="88">
        <v>113.14017960156897</v>
      </c>
      <c r="O323" s="6">
        <f>ROUND(Table13[[#This Row],[Column13]],7)</f>
        <v>-7.0738481999999996</v>
      </c>
      <c r="P323" s="6">
        <f>ROUND(Table13[[#This Row],[Column14]],7)</f>
        <v>113.1401796</v>
      </c>
    </row>
    <row r="324" spans="1:16" hidden="1" x14ac:dyDescent="0.3">
      <c r="A324" s="3">
        <v>101</v>
      </c>
      <c r="C324" s="97" t="s">
        <v>131</v>
      </c>
      <c r="D324" s="18" t="s">
        <v>359</v>
      </c>
      <c r="E324" s="18" t="s">
        <v>359</v>
      </c>
      <c r="F324" s="18" t="s">
        <v>359</v>
      </c>
      <c r="G324" s="97" t="s">
        <v>668</v>
      </c>
      <c r="H324" s="97" t="s">
        <v>30</v>
      </c>
      <c r="I324" s="97" t="s">
        <v>32</v>
      </c>
      <c r="L324" s="97" t="s">
        <v>30</v>
      </c>
      <c r="M324" s="88">
        <v>-7.0736588493299415</v>
      </c>
      <c r="N324" s="88">
        <v>113.14030193613446</v>
      </c>
      <c r="O324" s="6">
        <f>ROUND(Table13[[#This Row],[Column13]],7)</f>
        <v>-7.0736587999999996</v>
      </c>
      <c r="P324" s="6">
        <f>ROUND(Table13[[#This Row],[Column14]],7)</f>
        <v>113.1403019</v>
      </c>
    </row>
    <row r="325" spans="1:16" hidden="1" x14ac:dyDescent="0.3">
      <c r="A325" s="3">
        <v>114</v>
      </c>
      <c r="C325" s="97" t="s">
        <v>142</v>
      </c>
      <c r="D325" s="18" t="s">
        <v>359</v>
      </c>
      <c r="E325" s="18" t="s">
        <v>359</v>
      </c>
      <c r="F325" s="18" t="s">
        <v>359</v>
      </c>
      <c r="G325" s="97" t="s">
        <v>676</v>
      </c>
      <c r="H325" s="97" t="s">
        <v>30</v>
      </c>
      <c r="I325" s="97" t="s">
        <v>33</v>
      </c>
      <c r="L325" s="97" t="s">
        <v>30</v>
      </c>
      <c r="M325" s="88">
        <v>-7.0734687471359612</v>
      </c>
      <c r="N325" s="88">
        <v>113.13971983967468</v>
      </c>
      <c r="O325" s="6">
        <f>ROUND(Table13[[#This Row],[Column13]],7)</f>
        <v>-7.0734687000000003</v>
      </c>
      <c r="P325" s="6">
        <f>ROUND(Table13[[#This Row],[Column14]],7)</f>
        <v>113.13971979999999</v>
      </c>
    </row>
    <row r="326" spans="1:16" hidden="1" x14ac:dyDescent="0.3">
      <c r="A326" s="3">
        <v>262</v>
      </c>
      <c r="C326" s="97" t="s">
        <v>246</v>
      </c>
      <c r="D326" s="18" t="s">
        <v>359</v>
      </c>
      <c r="E326" s="18" t="s">
        <v>359</v>
      </c>
      <c r="F326" s="18" t="s">
        <v>359</v>
      </c>
      <c r="G326" s="97" t="s">
        <v>421</v>
      </c>
      <c r="H326" s="97" t="s">
        <v>30</v>
      </c>
      <c r="I326" s="97" t="s">
        <v>33</v>
      </c>
      <c r="L326" s="97" t="s">
        <v>30</v>
      </c>
      <c r="M326" s="88">
        <v>-7.0736612186447001</v>
      </c>
      <c r="N326" s="88">
        <v>113.14023390690181</v>
      </c>
      <c r="O326" s="6">
        <f>ROUND(Table13[[#This Row],[Column13]],7)</f>
        <v>-7.0736612000000001</v>
      </c>
      <c r="P326" s="6">
        <f>ROUND(Table13[[#This Row],[Column14]],7)</f>
        <v>113.1402339</v>
      </c>
    </row>
    <row r="327" spans="1:16" hidden="1" x14ac:dyDescent="0.3">
      <c r="A327" s="3">
        <v>263</v>
      </c>
      <c r="C327" s="97" t="s">
        <v>247</v>
      </c>
      <c r="D327" s="18" t="s">
        <v>359</v>
      </c>
      <c r="E327" s="18" t="s">
        <v>359</v>
      </c>
      <c r="F327" s="18" t="s">
        <v>359</v>
      </c>
      <c r="G327" s="97" t="s">
        <v>422</v>
      </c>
      <c r="H327" s="97" t="s">
        <v>30</v>
      </c>
      <c r="I327" s="97" t="s">
        <v>32</v>
      </c>
      <c r="L327" s="97" t="s">
        <v>30</v>
      </c>
      <c r="M327" s="88">
        <v>-7.0738246724949425</v>
      </c>
      <c r="N327" s="88">
        <v>113.1399830654384</v>
      </c>
      <c r="O327" s="6">
        <f>ROUND(Table13[[#This Row],[Column13]],7)</f>
        <v>-7.0738247000000003</v>
      </c>
      <c r="P327" s="6">
        <f>ROUND(Table13[[#This Row],[Column14]],7)</f>
        <v>113.13998309999999</v>
      </c>
    </row>
    <row r="328" spans="1:16" hidden="1" x14ac:dyDescent="0.3">
      <c r="A328" s="3">
        <v>319</v>
      </c>
      <c r="C328" s="97" t="s">
        <v>48</v>
      </c>
      <c r="D328" s="18" t="s">
        <v>359</v>
      </c>
      <c r="E328" s="18" t="s">
        <v>359</v>
      </c>
      <c r="F328" s="18" t="s">
        <v>359</v>
      </c>
      <c r="G328" s="97" t="s">
        <v>468</v>
      </c>
      <c r="H328" s="97" t="s">
        <v>30</v>
      </c>
      <c r="I328" s="97" t="s">
        <v>847</v>
      </c>
      <c r="L328" s="97" t="s">
        <v>30</v>
      </c>
      <c r="M328" s="88">
        <v>-7.0741672815244598</v>
      </c>
      <c r="N328" s="88">
        <v>113.13958832038307</v>
      </c>
      <c r="O328" s="6">
        <f>ROUND(Table13[[#This Row],[Column13]],7)</f>
        <v>-7.0741673</v>
      </c>
      <c r="P328" s="6">
        <f>ROUND(Table13[[#This Row],[Column14]],7)</f>
        <v>113.1395883</v>
      </c>
    </row>
    <row r="329" spans="1:16" hidden="1" x14ac:dyDescent="0.3">
      <c r="A329" s="3">
        <v>372</v>
      </c>
      <c r="C329" s="97" t="s">
        <v>164</v>
      </c>
      <c r="D329" s="18" t="s">
        <v>359</v>
      </c>
      <c r="E329" s="18" t="s">
        <v>359</v>
      </c>
      <c r="F329" s="18" t="s">
        <v>359</v>
      </c>
      <c r="G329" s="97" t="s">
        <v>510</v>
      </c>
      <c r="H329" s="97" t="s">
        <v>30</v>
      </c>
      <c r="I329" s="97" t="s">
        <v>876</v>
      </c>
      <c r="L329" s="97" t="s">
        <v>30</v>
      </c>
      <c r="M329" s="88">
        <v>-7.0739891988244787</v>
      </c>
      <c r="N329" s="88">
        <v>113.14033616815237</v>
      </c>
      <c r="O329" s="6">
        <f>ROUND(Table13[[#This Row],[Column13]],7)</f>
        <v>-7.0739891999999998</v>
      </c>
      <c r="P329" s="6">
        <f>ROUND(Table13[[#This Row],[Column14]],7)</f>
        <v>113.14033619999999</v>
      </c>
    </row>
    <row r="330" spans="1:16" hidden="1" x14ac:dyDescent="0.3">
      <c r="A330" s="3">
        <v>382</v>
      </c>
      <c r="C330" s="97" t="s">
        <v>65</v>
      </c>
      <c r="D330" s="18" t="s">
        <v>359</v>
      </c>
      <c r="E330" s="18" t="s">
        <v>359</v>
      </c>
      <c r="F330" s="18" t="s">
        <v>359</v>
      </c>
      <c r="G330" s="97" t="s">
        <v>27</v>
      </c>
      <c r="H330" s="97" t="s">
        <v>30</v>
      </c>
      <c r="I330" s="97" t="s">
        <v>31</v>
      </c>
      <c r="L330" s="97" t="s">
        <v>30</v>
      </c>
      <c r="M330" s="88">
        <v>-7.0733636319619091</v>
      </c>
      <c r="N330" s="88">
        <v>113.13995349375678</v>
      </c>
      <c r="O330" s="6">
        <f>ROUND(Table13[[#This Row],[Column13]],7)</f>
        <v>-7.0733636000000004</v>
      </c>
      <c r="P330" s="6">
        <f>ROUND(Table13[[#This Row],[Column14]],7)</f>
        <v>113.1399535</v>
      </c>
    </row>
    <row r="331" spans="1:16" hidden="1" x14ac:dyDescent="0.3">
      <c r="A331" s="3">
        <v>415</v>
      </c>
      <c r="C331" s="97" t="s">
        <v>345</v>
      </c>
      <c r="D331" s="18" t="s">
        <v>359</v>
      </c>
      <c r="E331" s="18" t="s">
        <v>359</v>
      </c>
      <c r="F331" s="18" t="s">
        <v>359</v>
      </c>
      <c r="G331" s="97" t="s">
        <v>544</v>
      </c>
      <c r="H331" s="97" t="s">
        <v>30</v>
      </c>
      <c r="I331" s="97" t="s">
        <v>30</v>
      </c>
      <c r="L331" s="97" t="s">
        <v>30</v>
      </c>
      <c r="M331" s="88">
        <v>-7.0735808135106613</v>
      </c>
      <c r="N331" s="88">
        <v>113.1400345548607</v>
      </c>
      <c r="O331" s="6">
        <f>ROUND(Table13[[#This Row],[Column13]],7)</f>
        <v>-7.0735808000000002</v>
      </c>
      <c r="P331" s="6">
        <f>ROUND(Table13[[#This Row],[Column14]],7)</f>
        <v>113.14003460000001</v>
      </c>
    </row>
    <row r="332" spans="1:16" hidden="1" x14ac:dyDescent="0.3">
      <c r="A332" s="3">
        <v>416</v>
      </c>
      <c r="C332" s="97" t="s">
        <v>65</v>
      </c>
      <c r="D332" s="18" t="s">
        <v>359</v>
      </c>
      <c r="E332" s="18" t="s">
        <v>359</v>
      </c>
      <c r="F332" s="18" t="s">
        <v>359</v>
      </c>
      <c r="G332" s="97" t="s">
        <v>545</v>
      </c>
      <c r="H332" s="97" t="s">
        <v>30</v>
      </c>
      <c r="I332" s="97" t="s">
        <v>35</v>
      </c>
      <c r="L332" s="97" t="s">
        <v>30</v>
      </c>
      <c r="M332" s="88">
        <v>-7.0737885053645631</v>
      </c>
      <c r="N332" s="88">
        <v>113.13996985883925</v>
      </c>
      <c r="O332" s="6">
        <f>ROUND(Table13[[#This Row],[Column13]],7)</f>
        <v>-7.0737885</v>
      </c>
      <c r="P332" s="6">
        <f>ROUND(Table13[[#This Row],[Column14]],7)</f>
        <v>113.1399699</v>
      </c>
    </row>
    <row r="333" spans="1:16" hidden="1" x14ac:dyDescent="0.3">
      <c r="A333" s="3">
        <v>451</v>
      </c>
      <c r="C333" s="97" t="s">
        <v>721</v>
      </c>
      <c r="D333" s="18" t="s">
        <v>359</v>
      </c>
      <c r="E333" s="18" t="s">
        <v>359</v>
      </c>
      <c r="F333" s="18" t="s">
        <v>359</v>
      </c>
      <c r="G333" s="97" t="s">
        <v>736</v>
      </c>
      <c r="H333" s="97" t="s">
        <v>30</v>
      </c>
      <c r="I333" s="97" t="s">
        <v>33</v>
      </c>
      <c r="L333" s="97" t="s">
        <v>30</v>
      </c>
      <c r="M333" s="88">
        <v>-7.0740715155502487</v>
      </c>
      <c r="N333" s="88">
        <v>113.14030086221098</v>
      </c>
      <c r="O333" s="6">
        <f>ROUND(Table13[[#This Row],[Column13]],7)</f>
        <v>-7.0740714999999996</v>
      </c>
      <c r="P333" s="6">
        <f>ROUND(Table13[[#This Row],[Column14]],7)</f>
        <v>113.1403009</v>
      </c>
    </row>
    <row r="334" spans="1:16" hidden="1" x14ac:dyDescent="0.3">
      <c r="A334" s="3">
        <v>84</v>
      </c>
      <c r="C334" s="97" t="s">
        <v>115</v>
      </c>
      <c r="D334" s="18" t="s">
        <v>359</v>
      </c>
      <c r="E334" s="18" t="s">
        <v>359</v>
      </c>
      <c r="F334" s="18" t="s">
        <v>359</v>
      </c>
      <c r="G334" s="97" t="s">
        <v>659</v>
      </c>
      <c r="H334" s="97" t="s">
        <v>785</v>
      </c>
      <c r="I334" s="97" t="s">
        <v>809</v>
      </c>
      <c r="L334" s="97" t="s">
        <v>785</v>
      </c>
      <c r="M334" s="88">
        <v>-6.9187303</v>
      </c>
      <c r="N334" s="90">
        <v>113.24698739999999</v>
      </c>
      <c r="O334" s="6">
        <f>ROUND(Table13[[#This Row],[Column13]],7)</f>
        <v>-6.9187303</v>
      </c>
      <c r="P334" s="6">
        <f>ROUND(Table13[[#This Row],[Column14]],7)</f>
        <v>113.24698739999999</v>
      </c>
    </row>
    <row r="335" spans="1:16" hidden="1" x14ac:dyDescent="0.3">
      <c r="A335" s="3">
        <v>183</v>
      </c>
      <c r="C335" s="97" t="s">
        <v>54</v>
      </c>
      <c r="D335" s="18" t="s">
        <v>359</v>
      </c>
      <c r="E335" s="18" t="s">
        <v>359</v>
      </c>
      <c r="F335" s="18" t="s">
        <v>359</v>
      </c>
      <c r="G335" s="97" t="s">
        <v>362</v>
      </c>
      <c r="H335" s="97" t="s">
        <v>785</v>
      </c>
      <c r="I335" s="97" t="s">
        <v>809</v>
      </c>
      <c r="L335" s="97" t="s">
        <v>785</v>
      </c>
      <c r="M335" s="88">
        <v>-6.9182226569344811</v>
      </c>
      <c r="N335" s="88">
        <v>113.24718771428942</v>
      </c>
      <c r="O335" s="6">
        <f>ROUND(Table13[[#This Row],[Column13]],7)</f>
        <v>-6.9182227000000003</v>
      </c>
      <c r="P335" s="6">
        <f>ROUND(Table13[[#This Row],[Column14]],7)</f>
        <v>113.2471877</v>
      </c>
    </row>
    <row r="336" spans="1:16" hidden="1" x14ac:dyDescent="0.3">
      <c r="A336" s="3">
        <v>184</v>
      </c>
      <c r="C336" s="97" t="s">
        <v>125</v>
      </c>
      <c r="D336" s="18" t="s">
        <v>359</v>
      </c>
      <c r="E336" s="18" t="s">
        <v>359</v>
      </c>
      <c r="F336" s="18" t="s">
        <v>359</v>
      </c>
      <c r="G336" s="97" t="s">
        <v>363</v>
      </c>
      <c r="H336" s="97" t="s">
        <v>785</v>
      </c>
      <c r="I336" s="97" t="s">
        <v>809</v>
      </c>
      <c r="L336" s="97" t="s">
        <v>785</v>
      </c>
      <c r="M336" s="88">
        <v>-6.9182846194249263</v>
      </c>
      <c r="N336" s="88">
        <v>113.24753300582039</v>
      </c>
      <c r="O336" s="6">
        <f>ROUND(Table13[[#This Row],[Column13]],7)</f>
        <v>-6.9182845999999998</v>
      </c>
      <c r="P336" s="6">
        <f>ROUND(Table13[[#This Row],[Column14]],7)</f>
        <v>113.247533</v>
      </c>
    </row>
    <row r="337" spans="1:16" hidden="1" x14ac:dyDescent="0.3">
      <c r="A337" s="3">
        <v>16</v>
      </c>
      <c r="C337" s="97" t="s">
        <v>51</v>
      </c>
      <c r="D337" s="18" t="s">
        <v>359</v>
      </c>
      <c r="E337" s="18" t="s">
        <v>359</v>
      </c>
      <c r="F337" s="18" t="s">
        <v>359</v>
      </c>
      <c r="G337" s="97" t="s">
        <v>618</v>
      </c>
      <c r="H337" s="97" t="s">
        <v>781</v>
      </c>
      <c r="I337" s="97" t="s">
        <v>794</v>
      </c>
      <c r="L337" s="97" t="s">
        <v>781</v>
      </c>
      <c r="M337" s="290">
        <v>-7.1122005000000001</v>
      </c>
      <c r="N337" s="291">
        <v>113.3196492</v>
      </c>
      <c r="O337" s="6">
        <f>ROUND(Table13[[#This Row],[Column13]],7)</f>
        <v>-7.1122005000000001</v>
      </c>
      <c r="P337" s="6">
        <f>ROUND(Table13[[#This Row],[Column14]],7)</f>
        <v>113.3196492</v>
      </c>
    </row>
    <row r="338" spans="1:16" hidden="1" x14ac:dyDescent="0.3">
      <c r="A338" s="3">
        <v>46</v>
      </c>
      <c r="C338" s="97" t="s">
        <v>79</v>
      </c>
      <c r="D338" s="18" t="s">
        <v>359</v>
      </c>
      <c r="E338" s="18" t="s">
        <v>359</v>
      </c>
      <c r="F338" s="18" t="s">
        <v>359</v>
      </c>
      <c r="G338" s="97" t="s">
        <v>561</v>
      </c>
      <c r="H338" s="97" t="s">
        <v>781</v>
      </c>
      <c r="I338" s="97" t="s">
        <v>802</v>
      </c>
      <c r="L338" s="97" t="s">
        <v>781</v>
      </c>
      <c r="M338" s="88">
        <v>-7.1120053765569624</v>
      </c>
      <c r="N338" s="88">
        <v>113.32043134497945</v>
      </c>
      <c r="O338" s="6">
        <f>ROUND(Table13[[#This Row],[Column13]],7)</f>
        <v>-7.1120054000000001</v>
      </c>
      <c r="P338" s="6">
        <f>ROUND(Table13[[#This Row],[Column14]],7)</f>
        <v>113.3204313</v>
      </c>
    </row>
    <row r="339" spans="1:16" hidden="1" x14ac:dyDescent="0.3">
      <c r="A339" s="3">
        <v>92</v>
      </c>
      <c r="C339" s="97" t="s">
        <v>116</v>
      </c>
      <c r="D339" s="18" t="s">
        <v>359</v>
      </c>
      <c r="E339" s="18" t="s">
        <v>359</v>
      </c>
      <c r="F339" s="18" t="s">
        <v>359</v>
      </c>
      <c r="G339" s="97" t="s">
        <v>409</v>
      </c>
      <c r="H339" s="97" t="s">
        <v>781</v>
      </c>
      <c r="I339" s="97" t="s">
        <v>813</v>
      </c>
      <c r="L339" s="97" t="s">
        <v>781</v>
      </c>
      <c r="M339" s="88">
        <v>-7.1115590226950367</v>
      </c>
      <c r="N339" s="88">
        <v>113.32028895041097</v>
      </c>
      <c r="O339" s="6">
        <f>ROUND(Table13[[#This Row],[Column13]],7)</f>
        <v>-7.1115589999999997</v>
      </c>
      <c r="P339" s="6">
        <f>ROUND(Table13[[#This Row],[Column14]],7)</f>
        <v>113.320289</v>
      </c>
    </row>
    <row r="340" spans="1:16" hidden="1" x14ac:dyDescent="0.3">
      <c r="A340" s="3">
        <v>93</v>
      </c>
      <c r="C340" s="97" t="s">
        <v>123</v>
      </c>
      <c r="D340" s="18" t="s">
        <v>359</v>
      </c>
      <c r="E340" s="18" t="s">
        <v>359</v>
      </c>
      <c r="F340" s="18" t="s">
        <v>359</v>
      </c>
      <c r="G340" s="97" t="s">
        <v>662</v>
      </c>
      <c r="H340" s="97" t="s">
        <v>781</v>
      </c>
      <c r="I340" s="97" t="s">
        <v>814</v>
      </c>
      <c r="L340" s="97" t="s">
        <v>781</v>
      </c>
      <c r="M340" s="88">
        <v>-7.1112217227777794</v>
      </c>
      <c r="N340" s="88">
        <v>113.32033320459631</v>
      </c>
      <c r="O340" s="6">
        <f>ROUND(Table13[[#This Row],[Column13]],7)</f>
        <v>-7.1112216999999998</v>
      </c>
      <c r="P340" s="6">
        <f>ROUND(Table13[[#This Row],[Column14]],7)</f>
        <v>113.32033319999999</v>
      </c>
    </row>
    <row r="341" spans="1:16" hidden="1" x14ac:dyDescent="0.3">
      <c r="A341" s="3">
        <v>121</v>
      </c>
      <c r="C341" s="97" t="s">
        <v>147</v>
      </c>
      <c r="D341" s="18" t="s">
        <v>359</v>
      </c>
      <c r="E341" s="18" t="s">
        <v>359</v>
      </c>
      <c r="F341" s="18" t="s">
        <v>359</v>
      </c>
      <c r="G341" s="97" t="s">
        <v>435</v>
      </c>
      <c r="H341" s="97" t="s">
        <v>781</v>
      </c>
      <c r="I341" s="97" t="s">
        <v>817</v>
      </c>
      <c r="L341" s="97" t="s">
        <v>781</v>
      </c>
      <c r="M341" s="88">
        <v>-7.1116064154041121</v>
      </c>
      <c r="N341" s="88">
        <v>113.32061908332946</v>
      </c>
      <c r="O341" s="6">
        <f>ROUND(Table13[[#This Row],[Column13]],7)</f>
        <v>-7.1116064000000003</v>
      </c>
      <c r="P341" s="6">
        <f>ROUND(Table13[[#This Row],[Column14]],7)</f>
        <v>113.3206191</v>
      </c>
    </row>
    <row r="342" spans="1:16" hidden="1" x14ac:dyDescent="0.3">
      <c r="A342" s="3">
        <v>122</v>
      </c>
      <c r="C342" s="97" t="s">
        <v>148</v>
      </c>
      <c r="D342" s="18" t="s">
        <v>359</v>
      </c>
      <c r="E342" s="18" t="s">
        <v>359</v>
      </c>
      <c r="F342" s="18" t="s">
        <v>359</v>
      </c>
      <c r="G342" s="97" t="s">
        <v>662</v>
      </c>
      <c r="H342" s="97" t="s">
        <v>781</v>
      </c>
      <c r="I342" s="97" t="s">
        <v>814</v>
      </c>
      <c r="L342" s="97" t="s">
        <v>781</v>
      </c>
      <c r="M342" s="88">
        <v>-7.1112116875819682</v>
      </c>
      <c r="N342" s="88">
        <v>113.3197498057277</v>
      </c>
      <c r="O342" s="6">
        <f>ROUND(Table13[[#This Row],[Column13]],7)</f>
        <v>-7.1112117000000001</v>
      </c>
      <c r="P342" s="6">
        <f>ROUND(Table13[[#This Row],[Column14]],7)</f>
        <v>113.3197498</v>
      </c>
    </row>
    <row r="343" spans="1:16" hidden="1" x14ac:dyDescent="0.3">
      <c r="A343" s="3">
        <v>123</v>
      </c>
      <c r="C343" s="97" t="s">
        <v>149</v>
      </c>
      <c r="D343" s="18" t="s">
        <v>359</v>
      </c>
      <c r="E343" s="18" t="s">
        <v>359</v>
      </c>
      <c r="F343" s="18" t="s">
        <v>359</v>
      </c>
      <c r="G343" s="97" t="s">
        <v>435</v>
      </c>
      <c r="H343" s="97" t="s">
        <v>781</v>
      </c>
      <c r="I343" s="97" t="s">
        <v>817</v>
      </c>
      <c r="L343" s="97" t="s">
        <v>781</v>
      </c>
      <c r="M343" s="88">
        <v>-7.1121648074837891</v>
      </c>
      <c r="N343" s="88">
        <v>113.32059325231401</v>
      </c>
      <c r="O343" s="6">
        <f>ROUND(Table13[[#This Row],[Column13]],7)</f>
        <v>-7.1121648000000004</v>
      </c>
      <c r="P343" s="6">
        <f>ROUND(Table13[[#This Row],[Column14]],7)</f>
        <v>113.3205933</v>
      </c>
    </row>
    <row r="344" spans="1:16" hidden="1" x14ac:dyDescent="0.3">
      <c r="A344" s="3">
        <v>166</v>
      </c>
      <c r="C344" s="97" t="s">
        <v>177</v>
      </c>
      <c r="D344" s="18" t="s">
        <v>359</v>
      </c>
      <c r="E344" s="18" t="s">
        <v>359</v>
      </c>
      <c r="F344" s="18" t="s">
        <v>359</v>
      </c>
      <c r="G344" s="97" t="s">
        <v>702</v>
      </c>
      <c r="H344" s="97" t="s">
        <v>781</v>
      </c>
      <c r="I344" s="97" t="s">
        <v>802</v>
      </c>
      <c r="L344" s="97" t="s">
        <v>781</v>
      </c>
      <c r="M344" s="88">
        <v>-7.1121286598612574</v>
      </c>
      <c r="N344" s="88">
        <v>113.31983722647387</v>
      </c>
      <c r="O344" s="6">
        <f>ROUND(Table13[[#This Row],[Column13]],7)</f>
        <v>-7.1121287000000004</v>
      </c>
      <c r="P344" s="6">
        <f>ROUND(Table13[[#This Row],[Column14]],7)</f>
        <v>113.31983719999999</v>
      </c>
    </row>
    <row r="345" spans="1:16" hidden="1" x14ac:dyDescent="0.3">
      <c r="A345" s="3">
        <v>167</v>
      </c>
      <c r="C345" s="97" t="s">
        <v>178</v>
      </c>
      <c r="D345" s="18" t="s">
        <v>359</v>
      </c>
      <c r="E345" s="18" t="s">
        <v>359</v>
      </c>
      <c r="F345" s="18" t="s">
        <v>359</v>
      </c>
      <c r="G345" s="97" t="s">
        <v>702</v>
      </c>
      <c r="H345" s="97" t="s">
        <v>781</v>
      </c>
      <c r="I345" s="97" t="s">
        <v>802</v>
      </c>
      <c r="L345" s="97" t="s">
        <v>781</v>
      </c>
      <c r="M345" s="88">
        <v>-7.1117259684475584</v>
      </c>
      <c r="N345" s="88">
        <v>113.32062960495236</v>
      </c>
      <c r="O345" s="6">
        <f>ROUND(Table13[[#This Row],[Column13]],7)</f>
        <v>-7.111726</v>
      </c>
      <c r="P345" s="6">
        <f>ROUND(Table13[[#This Row],[Column14]],7)</f>
        <v>113.3206296</v>
      </c>
    </row>
    <row r="346" spans="1:16" hidden="1" x14ac:dyDescent="0.3">
      <c r="A346" s="3">
        <v>172</v>
      </c>
      <c r="C346" s="97" t="s">
        <v>43</v>
      </c>
      <c r="D346" s="18" t="s">
        <v>359</v>
      </c>
      <c r="E346" s="18" t="s">
        <v>359</v>
      </c>
      <c r="F346" s="18" t="s">
        <v>359</v>
      </c>
      <c r="G346" s="97" t="s">
        <v>702</v>
      </c>
      <c r="H346" s="97" t="s">
        <v>781</v>
      </c>
      <c r="I346" s="97" t="s">
        <v>802</v>
      </c>
      <c r="L346" s="97" t="s">
        <v>781</v>
      </c>
      <c r="M346" s="88">
        <v>-7.1114430966006639</v>
      </c>
      <c r="N346" s="88">
        <v>113.32014684539485</v>
      </c>
      <c r="O346" s="6">
        <f>ROUND(Table13[[#This Row],[Column13]],7)</f>
        <v>-7.1114430999999998</v>
      </c>
      <c r="P346" s="6">
        <f>ROUND(Table13[[#This Row],[Column14]],7)</f>
        <v>113.3201468</v>
      </c>
    </row>
    <row r="347" spans="1:16" hidden="1" x14ac:dyDescent="0.3">
      <c r="A347" s="3">
        <v>197</v>
      </c>
      <c r="C347" s="97" t="s">
        <v>203</v>
      </c>
      <c r="D347" s="18" t="s">
        <v>359</v>
      </c>
      <c r="E347" s="18" t="s">
        <v>359</v>
      </c>
      <c r="F347" s="18" t="s">
        <v>359</v>
      </c>
      <c r="G347" s="97" t="s">
        <v>372</v>
      </c>
      <c r="H347" s="97" t="s">
        <v>781</v>
      </c>
      <c r="I347" s="97" t="s">
        <v>832</v>
      </c>
      <c r="L347" s="97" t="s">
        <v>781</v>
      </c>
      <c r="M347" s="88">
        <v>-7.1121651876691461</v>
      </c>
      <c r="N347" s="88">
        <v>113.32017580093552</v>
      </c>
      <c r="O347" s="6">
        <f>ROUND(Table13[[#This Row],[Column13]],7)</f>
        <v>-7.1121651999999997</v>
      </c>
      <c r="P347" s="6">
        <f>ROUND(Table13[[#This Row],[Column14]],7)</f>
        <v>113.3201758</v>
      </c>
    </row>
    <row r="348" spans="1:16" hidden="1" x14ac:dyDescent="0.3">
      <c r="A348" s="3">
        <v>213</v>
      </c>
      <c r="C348" s="97" t="s">
        <v>213</v>
      </c>
      <c r="D348" s="18" t="s">
        <v>359</v>
      </c>
      <c r="E348" s="18" t="s">
        <v>359</v>
      </c>
      <c r="F348" s="18" t="s">
        <v>359</v>
      </c>
      <c r="G348" s="97" t="s">
        <v>388</v>
      </c>
      <c r="H348" s="97" t="s">
        <v>781</v>
      </c>
      <c r="I348" s="97" t="s">
        <v>814</v>
      </c>
      <c r="L348" s="97" t="s">
        <v>781</v>
      </c>
      <c r="M348" s="88">
        <v>-7.1119482614665497</v>
      </c>
      <c r="N348" s="88">
        <v>113.32035932327526</v>
      </c>
      <c r="O348" s="6">
        <f>ROUND(Table13[[#This Row],[Column13]],7)</f>
        <v>-7.1119482999999999</v>
      </c>
      <c r="P348" s="6">
        <f>ROUND(Table13[[#This Row],[Column14]],7)</f>
        <v>113.32035930000001</v>
      </c>
    </row>
    <row r="349" spans="1:16" hidden="1" x14ac:dyDescent="0.3">
      <c r="A349" s="3">
        <v>233</v>
      </c>
      <c r="C349" s="97" t="s">
        <v>228</v>
      </c>
      <c r="D349" s="18" t="s">
        <v>359</v>
      </c>
      <c r="E349" s="18" t="s">
        <v>359</v>
      </c>
      <c r="F349" s="18" t="s">
        <v>359</v>
      </c>
      <c r="G349" s="97" t="s">
        <v>372</v>
      </c>
      <c r="H349" s="97" t="s">
        <v>781</v>
      </c>
      <c r="I349" s="97" t="s">
        <v>832</v>
      </c>
      <c r="L349" s="97" t="s">
        <v>781</v>
      </c>
      <c r="M349" s="88">
        <v>-7.1121875784491708</v>
      </c>
      <c r="N349" s="88">
        <v>113.32001439244434</v>
      </c>
      <c r="O349" s="6">
        <f>ROUND(Table13[[#This Row],[Column13]],7)</f>
        <v>-7.1121876000000004</v>
      </c>
      <c r="P349" s="6">
        <f>ROUND(Table13[[#This Row],[Column14]],7)</f>
        <v>113.32001440000001</v>
      </c>
    </row>
    <row r="350" spans="1:16" hidden="1" x14ac:dyDescent="0.3">
      <c r="A350" s="3">
        <v>248</v>
      </c>
      <c r="C350" s="97" t="s">
        <v>65</v>
      </c>
      <c r="D350" s="18" t="s">
        <v>359</v>
      </c>
      <c r="E350" s="18" t="s">
        <v>359</v>
      </c>
      <c r="F350" s="18" t="s">
        <v>359</v>
      </c>
      <c r="G350" s="97" t="s">
        <v>409</v>
      </c>
      <c r="H350" s="97" t="s">
        <v>781</v>
      </c>
      <c r="I350" s="97" t="s">
        <v>813</v>
      </c>
      <c r="L350" s="97" t="s">
        <v>781</v>
      </c>
      <c r="M350" s="88">
        <v>-7.111628686013729</v>
      </c>
      <c r="N350" s="88">
        <v>113.31986876125836</v>
      </c>
      <c r="O350" s="6">
        <f>ROUND(Table13[[#This Row],[Column13]],7)</f>
        <v>-7.1116286999999998</v>
      </c>
      <c r="P350" s="6">
        <f>ROUND(Table13[[#This Row],[Column14]],7)</f>
        <v>113.31986879999999</v>
      </c>
    </row>
    <row r="351" spans="1:16" hidden="1" x14ac:dyDescent="0.3">
      <c r="A351" s="3">
        <v>249</v>
      </c>
      <c r="C351" s="97" t="s">
        <v>236</v>
      </c>
      <c r="D351" s="18" t="s">
        <v>359</v>
      </c>
      <c r="E351" s="18" t="s">
        <v>359</v>
      </c>
      <c r="F351" s="18" t="s">
        <v>359</v>
      </c>
      <c r="G351" s="97" t="s">
        <v>372</v>
      </c>
      <c r="H351" s="97" t="s">
        <v>781</v>
      </c>
      <c r="I351" s="97" t="s">
        <v>832</v>
      </c>
      <c r="L351" s="97" t="s">
        <v>781</v>
      </c>
      <c r="M351" s="88">
        <v>-7.1118386320007714</v>
      </c>
      <c r="N351" s="88">
        <v>113.31996293730766</v>
      </c>
      <c r="O351" s="6">
        <f>ROUND(Table13[[#This Row],[Column13]],7)</f>
        <v>-7.1118385999999996</v>
      </c>
      <c r="P351" s="6">
        <f>ROUND(Table13[[#This Row],[Column14]],7)</f>
        <v>113.31996289999999</v>
      </c>
    </row>
    <row r="352" spans="1:16" hidden="1" x14ac:dyDescent="0.3">
      <c r="A352" s="3">
        <v>271</v>
      </c>
      <c r="C352" s="97" t="s">
        <v>254</v>
      </c>
      <c r="D352" s="18" t="s">
        <v>359</v>
      </c>
      <c r="E352" s="18" t="s">
        <v>359</v>
      </c>
      <c r="F352" s="18" t="s">
        <v>359</v>
      </c>
      <c r="G352" s="97" t="s">
        <v>430</v>
      </c>
      <c r="H352" s="97" t="s">
        <v>775</v>
      </c>
      <c r="I352" s="97" t="s">
        <v>856</v>
      </c>
      <c r="L352" s="97" t="s">
        <v>781</v>
      </c>
      <c r="M352" s="88">
        <v>-7.1114967431576943</v>
      </c>
      <c r="N352" s="88">
        <v>113.32013258907703</v>
      </c>
      <c r="O352" s="6">
        <f>ROUND(Table13[[#This Row],[Column13]],7)</f>
        <v>-7.1114967</v>
      </c>
      <c r="P352" s="6">
        <f>ROUND(Table13[[#This Row],[Column14]],7)</f>
        <v>113.32013259999999</v>
      </c>
    </row>
    <row r="353" spans="1:16" hidden="1" x14ac:dyDescent="0.3">
      <c r="A353" s="3">
        <v>277</v>
      </c>
      <c r="C353" s="97" t="s">
        <v>154</v>
      </c>
      <c r="D353" s="18" t="s">
        <v>359</v>
      </c>
      <c r="E353" s="18" t="s">
        <v>359</v>
      </c>
      <c r="F353" s="18" t="s">
        <v>359</v>
      </c>
      <c r="G353" s="97" t="s">
        <v>435</v>
      </c>
      <c r="H353" s="97" t="s">
        <v>781</v>
      </c>
      <c r="I353" s="97" t="s">
        <v>817</v>
      </c>
      <c r="L353" s="97" t="s">
        <v>781</v>
      </c>
      <c r="M353" s="88">
        <v>-7.111988935990599</v>
      </c>
      <c r="N353" s="88">
        <v>113.32058036494416</v>
      </c>
      <c r="O353" s="6">
        <f>ROUND(Table13[[#This Row],[Column13]],7)</f>
        <v>-7.1119889000000001</v>
      </c>
      <c r="P353" s="6">
        <f>ROUND(Table13[[#This Row],[Column14]],7)</f>
        <v>113.3205804</v>
      </c>
    </row>
    <row r="354" spans="1:16" hidden="1" x14ac:dyDescent="0.3">
      <c r="A354" s="3">
        <v>278</v>
      </c>
      <c r="C354" s="97" t="s">
        <v>258</v>
      </c>
      <c r="D354" s="18" t="s">
        <v>359</v>
      </c>
      <c r="E354" s="18" t="s">
        <v>359</v>
      </c>
      <c r="F354" s="18" t="s">
        <v>359</v>
      </c>
      <c r="G354" s="97" t="s">
        <v>436</v>
      </c>
      <c r="H354" s="97" t="s">
        <v>781</v>
      </c>
      <c r="I354" s="97" t="s">
        <v>859</v>
      </c>
      <c r="L354" s="97" t="s">
        <v>781</v>
      </c>
      <c r="M354" s="88">
        <v>-7.1117222252841747</v>
      </c>
      <c r="N354" s="88">
        <v>113.31975997941336</v>
      </c>
      <c r="O354" s="6">
        <f>ROUND(Table13[[#This Row],[Column13]],7)</f>
        <v>-7.1117222</v>
      </c>
      <c r="P354" s="6">
        <f>ROUND(Table13[[#This Row],[Column14]],7)</f>
        <v>113.31976</v>
      </c>
    </row>
    <row r="355" spans="1:16" hidden="1" x14ac:dyDescent="0.3">
      <c r="A355" s="3">
        <v>298</v>
      </c>
      <c r="C355" s="97" t="s">
        <v>274</v>
      </c>
      <c r="D355" s="18" t="s">
        <v>359</v>
      </c>
      <c r="E355" s="18" t="s">
        <v>359</v>
      </c>
      <c r="F355" s="18" t="s">
        <v>359</v>
      </c>
      <c r="G355" s="97" t="s">
        <v>451</v>
      </c>
      <c r="H355" s="97" t="s">
        <v>781</v>
      </c>
      <c r="I355" s="97" t="s">
        <v>859</v>
      </c>
      <c r="L355" s="97" t="s">
        <v>781</v>
      </c>
      <c r="M355" s="88">
        <v>-7.1119229154925678</v>
      </c>
      <c r="N355" s="88">
        <v>113.32005679784181</v>
      </c>
      <c r="O355" s="6">
        <f>ROUND(Table13[[#This Row],[Column13]],7)</f>
        <v>-7.1119228999999997</v>
      </c>
      <c r="P355" s="6">
        <f>ROUND(Table13[[#This Row],[Column14]],7)</f>
        <v>113.3200568</v>
      </c>
    </row>
    <row r="356" spans="1:16" hidden="1" x14ac:dyDescent="0.3">
      <c r="A356" s="3">
        <v>317</v>
      </c>
      <c r="C356" s="97" t="s">
        <v>92</v>
      </c>
      <c r="D356" s="18" t="s">
        <v>359</v>
      </c>
      <c r="E356" s="18" t="s">
        <v>359</v>
      </c>
      <c r="F356" s="18" t="s">
        <v>359</v>
      </c>
      <c r="G356" s="97" t="s">
        <v>466</v>
      </c>
      <c r="H356" s="97" t="s">
        <v>566</v>
      </c>
      <c r="I356" s="97" t="s">
        <v>817</v>
      </c>
      <c r="L356" s="97" t="s">
        <v>781</v>
      </c>
      <c r="M356" s="88">
        <v>-7.1113100411613939</v>
      </c>
      <c r="N356" s="88">
        <v>113.32007423668065</v>
      </c>
      <c r="O356" s="6">
        <f>ROUND(Table13[[#This Row],[Column13]],7)</f>
        <v>-7.1113099999999996</v>
      </c>
      <c r="P356" s="6">
        <f>ROUND(Table13[[#This Row],[Column14]],7)</f>
        <v>113.32007419999999</v>
      </c>
    </row>
    <row r="357" spans="1:16" hidden="1" x14ac:dyDescent="0.3">
      <c r="A357" s="3">
        <v>318</v>
      </c>
      <c r="C357" s="97" t="s">
        <v>139</v>
      </c>
      <c r="D357" s="18" t="s">
        <v>359</v>
      </c>
      <c r="E357" s="18" t="s">
        <v>359</v>
      </c>
      <c r="F357" s="18" t="s">
        <v>359</v>
      </c>
      <c r="G357" s="97" t="s">
        <v>467</v>
      </c>
      <c r="H357" s="97" t="s">
        <v>566</v>
      </c>
      <c r="I357" s="97" t="s">
        <v>781</v>
      </c>
      <c r="L357" s="97" t="s">
        <v>781</v>
      </c>
      <c r="M357" s="88">
        <v>-7.1114990337653134</v>
      </c>
      <c r="N357" s="88">
        <v>113.31978458839416</v>
      </c>
      <c r="O357" s="6">
        <f>ROUND(Table13[[#This Row],[Column13]],7)</f>
        <v>-7.1114990000000002</v>
      </c>
      <c r="P357" s="6">
        <f>ROUND(Table13[[#This Row],[Column14]],7)</f>
        <v>113.31978460000001</v>
      </c>
    </row>
    <row r="358" spans="1:16" hidden="1" x14ac:dyDescent="0.3">
      <c r="A358" s="3">
        <v>353</v>
      </c>
      <c r="C358" s="97" t="s">
        <v>86</v>
      </c>
      <c r="D358" s="18" t="s">
        <v>359</v>
      </c>
      <c r="E358" s="18" t="s">
        <v>359</v>
      </c>
      <c r="F358" s="18" t="s">
        <v>359</v>
      </c>
      <c r="G358" s="97" t="s">
        <v>495</v>
      </c>
      <c r="H358" s="97" t="s">
        <v>781</v>
      </c>
      <c r="I358" s="97" t="s">
        <v>495</v>
      </c>
      <c r="L358" s="97" t="s">
        <v>781</v>
      </c>
      <c r="M358" s="88">
        <v>-7.1115599294856571</v>
      </c>
      <c r="N358" s="88">
        <v>113.31977374216375</v>
      </c>
      <c r="O358" s="6">
        <f>ROUND(Table13[[#This Row],[Column13]],7)</f>
        <v>-7.1115598999999996</v>
      </c>
      <c r="P358" s="6">
        <f>ROUND(Table13[[#This Row],[Column14]],7)</f>
        <v>113.3197737</v>
      </c>
    </row>
    <row r="359" spans="1:16" hidden="1" x14ac:dyDescent="0.3">
      <c r="A359" s="3">
        <v>355</v>
      </c>
      <c r="C359" s="97" t="s">
        <v>307</v>
      </c>
      <c r="D359" s="18" t="s">
        <v>359</v>
      </c>
      <c r="E359" s="18" t="s">
        <v>359</v>
      </c>
      <c r="F359" s="18" t="s">
        <v>359</v>
      </c>
      <c r="G359" s="97" t="s">
        <v>496</v>
      </c>
      <c r="H359" s="97" t="s">
        <v>781</v>
      </c>
      <c r="I359" s="97" t="s">
        <v>856</v>
      </c>
      <c r="L359" s="97" t="s">
        <v>781</v>
      </c>
      <c r="M359" s="88">
        <v>-7.1120552986355179</v>
      </c>
      <c r="N359" s="88">
        <v>113.31975017388702</v>
      </c>
      <c r="O359" s="6">
        <f>ROUND(Table13[[#This Row],[Column13]],7)</f>
        <v>-7.1120552999999997</v>
      </c>
      <c r="P359" s="6">
        <f>ROUND(Table13[[#This Row],[Column14]],7)</f>
        <v>113.3197502</v>
      </c>
    </row>
    <row r="360" spans="1:16" hidden="1" x14ac:dyDescent="0.3">
      <c r="A360" s="3">
        <v>409</v>
      </c>
      <c r="C360" s="97" t="s">
        <v>341</v>
      </c>
      <c r="D360" s="18" t="s">
        <v>359</v>
      </c>
      <c r="E360" s="18" t="s">
        <v>359</v>
      </c>
      <c r="F360" s="18" t="s">
        <v>359</v>
      </c>
      <c r="G360" s="97" t="s">
        <v>538</v>
      </c>
      <c r="H360" s="97" t="s">
        <v>781</v>
      </c>
      <c r="I360" s="97" t="s">
        <v>832</v>
      </c>
      <c r="L360" s="97" t="s">
        <v>781</v>
      </c>
      <c r="M360" s="88">
        <v>-7.1113552476428676</v>
      </c>
      <c r="N360" s="88">
        <v>113.3202768562674</v>
      </c>
      <c r="O360" s="6">
        <f>ROUND(Table13[[#This Row],[Column13]],7)</f>
        <v>-7.1113552000000002</v>
      </c>
      <c r="P360" s="6">
        <f>ROUND(Table13[[#This Row],[Column14]],7)</f>
        <v>113.3202769</v>
      </c>
    </row>
    <row r="361" spans="1:16" hidden="1" x14ac:dyDescent="0.3">
      <c r="A361" s="3">
        <v>410</v>
      </c>
      <c r="C361" s="97" t="s">
        <v>51</v>
      </c>
      <c r="D361" s="18" t="s">
        <v>359</v>
      </c>
      <c r="E361" s="18" t="s">
        <v>359</v>
      </c>
      <c r="F361" s="18" t="s">
        <v>359</v>
      </c>
      <c r="G361" s="97" t="s">
        <v>539</v>
      </c>
      <c r="H361" s="97" t="s">
        <v>781</v>
      </c>
      <c r="I361" s="97" t="s">
        <v>781</v>
      </c>
      <c r="L361" s="97" t="s">
        <v>781</v>
      </c>
      <c r="M361" s="88">
        <v>-7.1121029731327461</v>
      </c>
      <c r="N361" s="88">
        <v>113.31995991290376</v>
      </c>
      <c r="O361" s="6">
        <f>ROUND(Table13[[#This Row],[Column13]],7)</f>
        <v>-7.1121030000000003</v>
      </c>
      <c r="P361" s="6">
        <f>ROUND(Table13[[#This Row],[Column14]],7)</f>
        <v>113.3199599</v>
      </c>
    </row>
    <row r="362" spans="1:16" hidden="1" x14ac:dyDescent="0.3">
      <c r="A362" s="3">
        <v>419</v>
      </c>
      <c r="C362" s="97" t="s">
        <v>346</v>
      </c>
      <c r="D362" s="18" t="s">
        <v>359</v>
      </c>
      <c r="E362" s="18" t="s">
        <v>359</v>
      </c>
      <c r="F362" s="18" t="s">
        <v>359</v>
      </c>
      <c r="G362" s="97" t="s">
        <v>548</v>
      </c>
      <c r="H362" s="97" t="s">
        <v>781</v>
      </c>
      <c r="I362" s="97" t="s">
        <v>495</v>
      </c>
      <c r="L362" s="97" t="s">
        <v>781</v>
      </c>
      <c r="M362" s="88">
        <v>-7.1114539437803606</v>
      </c>
      <c r="N362" s="88">
        <v>113.32044521423373</v>
      </c>
      <c r="O362" s="6">
        <f>ROUND(Table13[[#This Row],[Column13]],7)</f>
        <v>-7.1114538999999999</v>
      </c>
      <c r="P362" s="6">
        <f>ROUND(Table13[[#This Row],[Column14]],7)</f>
        <v>113.32044519999999</v>
      </c>
    </row>
    <row r="363" spans="1:16" hidden="1" x14ac:dyDescent="0.3">
      <c r="A363" s="3">
        <v>439</v>
      </c>
      <c r="C363" s="97" t="s">
        <v>357</v>
      </c>
      <c r="D363" s="18" t="s">
        <v>359</v>
      </c>
      <c r="E363" s="18" t="s">
        <v>359</v>
      </c>
      <c r="F363" s="18" t="s">
        <v>359</v>
      </c>
      <c r="H363" s="97" t="s">
        <v>781</v>
      </c>
      <c r="I363" s="97" t="s">
        <v>364</v>
      </c>
      <c r="L363" s="97" t="s">
        <v>781</v>
      </c>
      <c r="M363" s="88">
        <v>-7.1116246459963417</v>
      </c>
      <c r="N363" s="88">
        <v>113.32009922141403</v>
      </c>
      <c r="O363" s="6">
        <f>ROUND(Table13[[#This Row],[Column13]],7)</f>
        <v>-7.1116245999999999</v>
      </c>
      <c r="P363" s="6">
        <f>ROUND(Table13[[#This Row],[Column14]],7)</f>
        <v>113.3200992</v>
      </c>
    </row>
    <row r="364" spans="1:16" hidden="1" x14ac:dyDescent="0.3">
      <c r="A364" s="3">
        <v>449</v>
      </c>
      <c r="C364" s="97" t="s">
        <v>110</v>
      </c>
      <c r="D364" s="18" t="s">
        <v>359</v>
      </c>
      <c r="E364" s="18" t="s">
        <v>359</v>
      </c>
      <c r="F364" s="18" t="s">
        <v>359</v>
      </c>
      <c r="G364" s="97" t="s">
        <v>735</v>
      </c>
      <c r="H364" s="97" t="s">
        <v>781</v>
      </c>
      <c r="I364" s="97" t="s">
        <v>781</v>
      </c>
      <c r="L364" s="97" t="s">
        <v>781</v>
      </c>
      <c r="M364" s="88">
        <v>-7.1121624170648818</v>
      </c>
      <c r="N364" s="88">
        <v>113.32048225936428</v>
      </c>
      <c r="O364" s="6">
        <f>ROUND(Table13[[#This Row],[Column13]],7)</f>
        <v>-7.1121623999999999</v>
      </c>
      <c r="P364" s="6">
        <f>ROUND(Table13[[#This Row],[Column14]],7)</f>
        <v>113.32048229999999</v>
      </c>
    </row>
    <row r="365" spans="1:16" hidden="1" x14ac:dyDescent="0.3">
      <c r="A365" s="3">
        <v>468</v>
      </c>
      <c r="C365" s="97" t="s">
        <v>110</v>
      </c>
      <c r="D365" s="18" t="s">
        <v>359</v>
      </c>
      <c r="E365" s="18" t="s">
        <v>359</v>
      </c>
      <c r="F365" s="18" t="s">
        <v>359</v>
      </c>
      <c r="G365" s="97" t="s">
        <v>758</v>
      </c>
      <c r="H365" s="97" t="s">
        <v>781</v>
      </c>
      <c r="I365" s="97" t="s">
        <v>781</v>
      </c>
      <c r="L365" s="97" t="s">
        <v>781</v>
      </c>
      <c r="M365" s="88">
        <v>-7.111506301045643</v>
      </c>
      <c r="N365" s="88">
        <v>113.31992721715335</v>
      </c>
      <c r="O365" s="6">
        <f>ROUND(Table13[[#This Row],[Column13]],7)</f>
        <v>-7.1115063000000003</v>
      </c>
      <c r="P365" s="6">
        <f>ROUND(Table13[[#This Row],[Column14]],7)</f>
        <v>113.3199272</v>
      </c>
    </row>
    <row r="366" spans="1:16" hidden="1" x14ac:dyDescent="0.3">
      <c r="A366" s="3">
        <v>474</v>
      </c>
      <c r="C366" s="97" t="s">
        <v>749</v>
      </c>
      <c r="D366" s="18" t="s">
        <v>359</v>
      </c>
      <c r="E366" s="18" t="s">
        <v>359</v>
      </c>
      <c r="F366" s="18" t="s">
        <v>359</v>
      </c>
      <c r="G366" s="97" t="s">
        <v>587</v>
      </c>
      <c r="H366" s="97" t="s">
        <v>781</v>
      </c>
      <c r="I366" s="97" t="s">
        <v>817</v>
      </c>
      <c r="L366" s="97" t="s">
        <v>781</v>
      </c>
      <c r="M366" s="88">
        <v>-7.1113304726404474</v>
      </c>
      <c r="N366" s="88">
        <v>113.31986401375927</v>
      </c>
      <c r="O366" s="6">
        <f>ROUND(Table13[[#This Row],[Column13]],7)</f>
        <v>-7.1113305000000002</v>
      </c>
      <c r="P366" s="6">
        <f>ROUND(Table13[[#This Row],[Column14]],7)</f>
        <v>113.319864</v>
      </c>
    </row>
    <row r="367" spans="1:16" hidden="1" x14ac:dyDescent="0.3">
      <c r="A367" s="3">
        <v>487</v>
      </c>
      <c r="C367" s="97" t="s">
        <v>754</v>
      </c>
      <c r="D367" s="18" t="s">
        <v>359</v>
      </c>
      <c r="E367" s="18" t="s">
        <v>359</v>
      </c>
      <c r="F367" s="18" t="s">
        <v>359</v>
      </c>
      <c r="G367" s="97" t="s">
        <v>773</v>
      </c>
      <c r="H367" s="97" t="s">
        <v>781</v>
      </c>
      <c r="I367" s="97" t="s">
        <v>802</v>
      </c>
      <c r="L367" s="97" t="s">
        <v>781</v>
      </c>
      <c r="M367" s="88">
        <v>-7.1112725273546111</v>
      </c>
      <c r="N367" s="88">
        <v>113.32033791084065</v>
      </c>
      <c r="O367" s="6">
        <f>ROUND(Table13[[#This Row],[Column13]],7)</f>
        <v>-7.1112725000000001</v>
      </c>
      <c r="P367" s="6">
        <f>ROUND(Table13[[#This Row],[Column14]],7)</f>
        <v>113.3203379</v>
      </c>
    </row>
    <row r="368" spans="1:16" hidden="1" x14ac:dyDescent="0.3">
      <c r="A368" s="3">
        <v>290</v>
      </c>
      <c r="C368" s="97" t="s">
        <v>201</v>
      </c>
      <c r="D368" s="18" t="s">
        <v>359</v>
      </c>
      <c r="E368" s="18" t="s">
        <v>359</v>
      </c>
      <c r="F368" s="18" t="s">
        <v>359</v>
      </c>
      <c r="G368" s="97" t="s">
        <v>444</v>
      </c>
      <c r="H368" s="97" t="s">
        <v>566</v>
      </c>
      <c r="I368" s="97" t="s">
        <v>444</v>
      </c>
      <c r="L368" s="97" t="s">
        <v>444</v>
      </c>
      <c r="M368" s="88">
        <v>-7.0694982</v>
      </c>
      <c r="N368" s="90">
        <v>113.28371129999999</v>
      </c>
      <c r="O368" s="6">
        <f>ROUND(Table13[[#This Row],[Column13]],7)</f>
        <v>-7.0694982</v>
      </c>
      <c r="P368" s="6">
        <f>ROUND(Table13[[#This Row],[Column14]],7)</f>
        <v>113.28371129999999</v>
      </c>
    </row>
    <row r="369" spans="1:16" hidden="1" x14ac:dyDescent="0.3">
      <c r="A369" s="3">
        <v>8</v>
      </c>
      <c r="C369" s="97" t="s">
        <v>44</v>
      </c>
      <c r="D369" s="18" t="s">
        <v>359</v>
      </c>
      <c r="E369" s="18" t="s">
        <v>359</v>
      </c>
      <c r="F369" s="18" t="s">
        <v>359</v>
      </c>
      <c r="G369" s="97" t="s">
        <v>610</v>
      </c>
      <c r="H369" s="97" t="s">
        <v>778</v>
      </c>
      <c r="I369" s="97" t="s">
        <v>778</v>
      </c>
      <c r="L369" s="97" t="s">
        <v>778</v>
      </c>
      <c r="M369" s="290">
        <v>-7.2065476999999998</v>
      </c>
      <c r="N369" s="291">
        <v>113.17685040000001</v>
      </c>
      <c r="O369" s="6">
        <f>ROUND(Table13[[#This Row],[Column13]],7)</f>
        <v>-7.2065476999999998</v>
      </c>
      <c r="P369" s="6">
        <f>ROUND(Table13[[#This Row],[Column14]],7)</f>
        <v>113.17685040000001</v>
      </c>
    </row>
    <row r="370" spans="1:16" hidden="1" x14ac:dyDescent="0.3">
      <c r="A370" s="3">
        <v>179</v>
      </c>
      <c r="C370" s="97" t="s">
        <v>69</v>
      </c>
      <c r="D370" s="18" t="s">
        <v>359</v>
      </c>
      <c r="E370" s="18" t="s">
        <v>359</v>
      </c>
      <c r="F370" s="18" t="s">
        <v>359</v>
      </c>
      <c r="G370" s="97" t="s">
        <v>591</v>
      </c>
      <c r="H370" s="97" t="s">
        <v>778</v>
      </c>
      <c r="I370" s="97" t="s">
        <v>591</v>
      </c>
      <c r="L370" s="97" t="s">
        <v>778</v>
      </c>
      <c r="M370" s="88">
        <v>-7.206392518552315</v>
      </c>
      <c r="N370" s="88">
        <v>113.1773166146245</v>
      </c>
      <c r="O370" s="6">
        <f>ROUND(Table13[[#This Row],[Column13]],7)</f>
        <v>-7.2063924999999998</v>
      </c>
      <c r="P370" s="6">
        <f>ROUND(Table13[[#This Row],[Column14]],7)</f>
        <v>113.1773166</v>
      </c>
    </row>
    <row r="371" spans="1:16" hidden="1" x14ac:dyDescent="0.3">
      <c r="A371" s="3">
        <v>180</v>
      </c>
      <c r="C371" s="97" t="s">
        <v>188</v>
      </c>
      <c r="D371" s="18" t="s">
        <v>359</v>
      </c>
      <c r="E371" s="18" t="s">
        <v>359</v>
      </c>
      <c r="F371" s="18" t="s">
        <v>359</v>
      </c>
      <c r="G371" s="97" t="s">
        <v>591</v>
      </c>
      <c r="H371" s="97" t="s">
        <v>778</v>
      </c>
      <c r="I371" s="97" t="s">
        <v>591</v>
      </c>
      <c r="L371" s="97" t="s">
        <v>778</v>
      </c>
      <c r="M371" s="88">
        <v>-7.2064130293959741</v>
      </c>
      <c r="N371" s="88">
        <v>113.17740841576686</v>
      </c>
      <c r="O371" s="6">
        <f>ROUND(Table13[[#This Row],[Column13]],7)</f>
        <v>-7.2064130000000004</v>
      </c>
      <c r="P371" s="6">
        <f>ROUND(Table13[[#This Row],[Column14]],7)</f>
        <v>113.1774084</v>
      </c>
    </row>
    <row r="372" spans="1:16" hidden="1" x14ac:dyDescent="0.3">
      <c r="A372" s="3">
        <v>316</v>
      </c>
      <c r="C372" s="97" t="s">
        <v>273</v>
      </c>
      <c r="D372" s="18" t="s">
        <v>359</v>
      </c>
      <c r="E372" s="18" t="s">
        <v>359</v>
      </c>
      <c r="F372" s="18" t="s">
        <v>359</v>
      </c>
      <c r="G372" s="97" t="s">
        <v>465</v>
      </c>
      <c r="H372" s="97" t="s">
        <v>778</v>
      </c>
      <c r="I372" s="97" t="s">
        <v>465</v>
      </c>
      <c r="L372" s="97" t="s">
        <v>778</v>
      </c>
      <c r="M372" s="88">
        <v>-7.2058011647252966</v>
      </c>
      <c r="N372" s="88">
        <v>113.17717335943863</v>
      </c>
      <c r="O372" s="6">
        <f>ROUND(Table13[[#This Row],[Column13]],7)</f>
        <v>-7.2058011999999998</v>
      </c>
      <c r="P372" s="6">
        <f>ROUND(Table13[[#This Row],[Column14]],7)</f>
        <v>113.1771734</v>
      </c>
    </row>
    <row r="373" spans="1:16" hidden="1" x14ac:dyDescent="0.3">
      <c r="A373" s="3">
        <v>331</v>
      </c>
      <c r="C373" s="97" t="s">
        <v>186</v>
      </c>
      <c r="D373" s="18" t="s">
        <v>359</v>
      </c>
      <c r="E373" s="18" t="s">
        <v>359</v>
      </c>
      <c r="F373" s="18" t="s">
        <v>359</v>
      </c>
      <c r="G373" s="97" t="s">
        <v>477</v>
      </c>
      <c r="H373" s="97" t="s">
        <v>778</v>
      </c>
      <c r="I373" s="97" t="s">
        <v>465</v>
      </c>
      <c r="L373" s="97" t="s">
        <v>778</v>
      </c>
      <c r="M373" s="88">
        <v>-7.2063506985534937</v>
      </c>
      <c r="N373" s="88">
        <v>113.17709073620284</v>
      </c>
      <c r="O373" s="6">
        <f>ROUND(Table13[[#This Row],[Column13]],7)</f>
        <v>-7.2063506999999998</v>
      </c>
      <c r="P373" s="6">
        <f>ROUND(Table13[[#This Row],[Column14]],7)</f>
        <v>113.17709069999999</v>
      </c>
    </row>
    <row r="374" spans="1:16" hidden="1" x14ac:dyDescent="0.3">
      <c r="A374" s="3">
        <v>332</v>
      </c>
      <c r="C374" s="97" t="s">
        <v>295</v>
      </c>
      <c r="D374" s="18" t="s">
        <v>359</v>
      </c>
      <c r="E374" s="18" t="s">
        <v>359</v>
      </c>
      <c r="F374" s="18" t="s">
        <v>359</v>
      </c>
      <c r="G374" s="97" t="s">
        <v>477</v>
      </c>
      <c r="H374" s="97" t="s">
        <v>778</v>
      </c>
      <c r="I374" s="97" t="s">
        <v>465</v>
      </c>
      <c r="L374" s="97" t="s">
        <v>778</v>
      </c>
      <c r="M374" s="88">
        <v>-7.2062652038417587</v>
      </c>
      <c r="N374" s="88">
        <v>113.17775723076176</v>
      </c>
      <c r="O374" s="6">
        <f>ROUND(Table13[[#This Row],[Column13]],7)</f>
        <v>-7.2062651999999998</v>
      </c>
      <c r="P374" s="6">
        <f>ROUND(Table13[[#This Row],[Column14]],7)</f>
        <v>113.1777572</v>
      </c>
    </row>
    <row r="375" spans="1:16" hidden="1" x14ac:dyDescent="0.3">
      <c r="A375" s="3">
        <v>333</v>
      </c>
      <c r="C375" s="97" t="s">
        <v>244</v>
      </c>
      <c r="D375" s="18" t="s">
        <v>359</v>
      </c>
      <c r="E375" s="18" t="s">
        <v>359</v>
      </c>
      <c r="F375" s="18" t="s">
        <v>359</v>
      </c>
      <c r="G375" s="97" t="s">
        <v>477</v>
      </c>
      <c r="H375" s="97" t="s">
        <v>778</v>
      </c>
      <c r="I375" s="97" t="s">
        <v>465</v>
      </c>
      <c r="L375" s="97" t="s">
        <v>778</v>
      </c>
      <c r="M375" s="88">
        <v>-7.2056702800529049</v>
      </c>
      <c r="N375" s="88">
        <v>113.17749418850056</v>
      </c>
      <c r="O375" s="6">
        <f>ROUND(Table13[[#This Row],[Column13]],7)</f>
        <v>-7.2056703000000004</v>
      </c>
      <c r="P375" s="6">
        <f>ROUND(Table13[[#This Row],[Column14]],7)</f>
        <v>113.1774942</v>
      </c>
    </row>
    <row r="376" spans="1:16" hidden="1" x14ac:dyDescent="0.3">
      <c r="A376" s="3">
        <v>413</v>
      </c>
      <c r="C376" s="97" t="s">
        <v>343</v>
      </c>
      <c r="D376" s="18" t="s">
        <v>359</v>
      </c>
      <c r="E376" s="18" t="s">
        <v>359</v>
      </c>
      <c r="F376" s="18" t="s">
        <v>359</v>
      </c>
      <c r="G376" s="97" t="s">
        <v>542</v>
      </c>
      <c r="H376" s="97" t="s">
        <v>778</v>
      </c>
      <c r="I376" s="97" t="s">
        <v>778</v>
      </c>
      <c r="L376" s="97" t="s">
        <v>778</v>
      </c>
      <c r="M376" s="88">
        <v>-7.2061090641331429</v>
      </c>
      <c r="N376" s="88">
        <v>113.17756921389966</v>
      </c>
      <c r="O376" s="6">
        <f>ROUND(Table13[[#This Row],[Column13]],7)</f>
        <v>-7.2061090999999999</v>
      </c>
      <c r="P376" s="6">
        <f>ROUND(Table13[[#This Row],[Column14]],7)</f>
        <v>113.17756919999999</v>
      </c>
    </row>
    <row r="377" spans="1:16" hidden="1" x14ac:dyDescent="0.3">
      <c r="A377" s="3">
        <v>435</v>
      </c>
      <c r="C377" s="97" t="s">
        <v>293</v>
      </c>
      <c r="D377" s="18" t="s">
        <v>359</v>
      </c>
      <c r="E377" s="18" t="s">
        <v>359</v>
      </c>
      <c r="F377" s="18" t="s">
        <v>359</v>
      </c>
      <c r="H377" s="97" t="s">
        <v>778</v>
      </c>
      <c r="I377" s="97" t="s">
        <v>778</v>
      </c>
      <c r="L377" s="97" t="s">
        <v>778</v>
      </c>
      <c r="M377" s="88">
        <v>-7.205854571079259</v>
      </c>
      <c r="N377" s="88">
        <v>113.17700533324407</v>
      </c>
      <c r="O377" s="6">
        <f>ROUND(Table13[[#This Row],[Column13]],7)</f>
        <v>-7.2058546000000003</v>
      </c>
      <c r="P377" s="6">
        <f>ROUND(Table13[[#This Row],[Column14]],7)</f>
        <v>113.1770053</v>
      </c>
    </row>
    <row r="378" spans="1:16" hidden="1" x14ac:dyDescent="0.3">
      <c r="A378" s="3">
        <v>466</v>
      </c>
      <c r="C378" s="97" t="s">
        <v>86</v>
      </c>
      <c r="D378" s="18" t="s">
        <v>359</v>
      </c>
      <c r="E378" s="18" t="s">
        <v>359</v>
      </c>
      <c r="F378" s="18" t="s">
        <v>359</v>
      </c>
      <c r="G378" s="97" t="s">
        <v>600</v>
      </c>
      <c r="H378" s="97" t="s">
        <v>778</v>
      </c>
      <c r="I378" s="97" t="s">
        <v>465</v>
      </c>
      <c r="L378" s="97" t="s">
        <v>778</v>
      </c>
      <c r="M378" s="88">
        <v>-7.2058092270336749</v>
      </c>
      <c r="N378" s="88">
        <v>113.17687172871139</v>
      </c>
      <c r="O378" s="6">
        <f>ROUND(Table13[[#This Row],[Column13]],7)</f>
        <v>-7.2058092</v>
      </c>
      <c r="P378" s="6">
        <f>ROUND(Table13[[#This Row],[Column14]],7)</f>
        <v>113.17687170000001</v>
      </c>
    </row>
    <row r="379" spans="1:16" hidden="1" x14ac:dyDescent="0.3">
      <c r="A379" s="3">
        <v>436</v>
      </c>
      <c r="C379" s="97" t="s">
        <v>86</v>
      </c>
      <c r="D379" s="18" t="s">
        <v>359</v>
      </c>
      <c r="E379" s="18" t="s">
        <v>359</v>
      </c>
      <c r="F379" s="18" t="s">
        <v>359</v>
      </c>
      <c r="H379" s="97" t="s">
        <v>775</v>
      </c>
      <c r="I379" s="97" t="s">
        <v>808</v>
      </c>
      <c r="L379" s="97" t="s">
        <v>808</v>
      </c>
      <c r="M379" s="88">
        <v>-7.1754559000000002</v>
      </c>
      <c r="N379" s="90">
        <v>113.26074699999999</v>
      </c>
      <c r="O379" s="6">
        <f>ROUND(Table13[[#This Row],[Column13]],7)</f>
        <v>-7.1754559000000002</v>
      </c>
      <c r="P379" s="6">
        <f>ROUND(Table13[[#This Row],[Column14]],7)</f>
        <v>113.26074699999999</v>
      </c>
    </row>
    <row r="380" spans="1:16" ht="46.8" hidden="1" x14ac:dyDescent="0.3">
      <c r="A380" s="87" t="s">
        <v>1</v>
      </c>
      <c r="B380" s="91" t="s">
        <v>25</v>
      </c>
      <c r="C380" s="85" t="s">
        <v>2</v>
      </c>
      <c r="D380" s="85" t="s">
        <v>6</v>
      </c>
      <c r="E380" s="85" t="s">
        <v>3</v>
      </c>
      <c r="F380" s="85" t="s">
        <v>7</v>
      </c>
      <c r="G380" s="91" t="s">
        <v>18</v>
      </c>
      <c r="H380" s="91" t="s">
        <v>36</v>
      </c>
      <c r="I380" s="91" t="s">
        <v>23</v>
      </c>
      <c r="J380" s="91" t="s">
        <v>19</v>
      </c>
      <c r="K380" s="91" t="s">
        <v>8</v>
      </c>
      <c r="L380" s="91" t="s">
        <v>709</v>
      </c>
      <c r="M380" s="84" t="s">
        <v>11</v>
      </c>
      <c r="N380" s="84"/>
      <c r="O380" s="28" t="s">
        <v>4</v>
      </c>
      <c r="P380" s="31"/>
    </row>
    <row r="381" spans="1:16" hidden="1" x14ac:dyDescent="0.3">
      <c r="A381" s="3">
        <v>154</v>
      </c>
      <c r="C381" s="97" t="s">
        <v>92</v>
      </c>
      <c r="D381" s="18" t="s">
        <v>359</v>
      </c>
      <c r="E381" s="18" t="s">
        <v>359</v>
      </c>
      <c r="F381" s="18" t="s">
        <v>359</v>
      </c>
      <c r="H381" s="97" t="s">
        <v>376</v>
      </c>
      <c r="I381" s="97" t="s">
        <v>824</v>
      </c>
      <c r="L381" s="97" t="s">
        <v>376</v>
      </c>
      <c r="M381" s="88">
        <v>-6.9987507000000004</v>
      </c>
      <c r="N381" s="90">
        <v>113.2788327</v>
      </c>
      <c r="O381" s="6">
        <f>ROUND(Table13[[#This Row],[Column13]],7)</f>
        <v>-6.9987507000000004</v>
      </c>
      <c r="P381" s="6">
        <f>ROUND(Table13[[#This Row],[Column14]],7)</f>
        <v>113.2788327</v>
      </c>
    </row>
    <row r="382" spans="1:16" hidden="1" x14ac:dyDescent="0.3">
      <c r="A382" s="3">
        <v>155</v>
      </c>
      <c r="C382" s="97" t="s">
        <v>56</v>
      </c>
      <c r="D382" s="18" t="s">
        <v>359</v>
      </c>
      <c r="E382" s="18" t="s">
        <v>359</v>
      </c>
      <c r="F382" s="18" t="s">
        <v>359</v>
      </c>
      <c r="H382" s="97" t="s">
        <v>376</v>
      </c>
      <c r="I382" s="97" t="s">
        <v>824</v>
      </c>
      <c r="L382" s="97" t="s">
        <v>376</v>
      </c>
      <c r="M382" s="88">
        <v>-6.9985940388267389</v>
      </c>
      <c r="N382" s="88">
        <v>113.27927255079567</v>
      </c>
      <c r="O382" s="6">
        <f>ROUND(Table13[[#This Row],[Column13]],7)</f>
        <v>-6.9985939999999998</v>
      </c>
      <c r="P382" s="6">
        <f>ROUND(Table13[[#This Row],[Column14]],7)</f>
        <v>113.2792726</v>
      </c>
    </row>
    <row r="383" spans="1:16" hidden="1" x14ac:dyDescent="0.3">
      <c r="A383" s="3">
        <v>201</v>
      </c>
      <c r="C383" s="97" t="s">
        <v>205</v>
      </c>
      <c r="D383" s="18" t="s">
        <v>359</v>
      </c>
      <c r="E383" s="18" t="s">
        <v>359</v>
      </c>
      <c r="F383" s="18" t="s">
        <v>359</v>
      </c>
      <c r="G383" s="97" t="s">
        <v>376</v>
      </c>
      <c r="H383" s="97" t="s">
        <v>376</v>
      </c>
      <c r="I383" s="97" t="s">
        <v>376</v>
      </c>
      <c r="L383" s="97" t="s">
        <v>376</v>
      </c>
      <c r="M383" s="88">
        <v>-6.9980326236921888</v>
      </c>
      <c r="N383" s="88">
        <v>113.27907047940145</v>
      </c>
      <c r="O383" s="6">
        <f>ROUND(Table13[[#This Row],[Column13]],7)</f>
        <v>-6.9980326000000002</v>
      </c>
      <c r="P383" s="6">
        <f>ROUND(Table13[[#This Row],[Column14]],7)</f>
        <v>113.2790705</v>
      </c>
    </row>
    <row r="384" spans="1:16" hidden="1" x14ac:dyDescent="0.3">
      <c r="A384" s="3">
        <v>202</v>
      </c>
      <c r="C384" s="97" t="s">
        <v>206</v>
      </c>
      <c r="D384" s="18" t="s">
        <v>359</v>
      </c>
      <c r="E384" s="18" t="s">
        <v>359</v>
      </c>
      <c r="F384" s="18" t="s">
        <v>359</v>
      </c>
      <c r="G384" s="97" t="s">
        <v>377</v>
      </c>
      <c r="H384" s="97" t="s">
        <v>376</v>
      </c>
      <c r="I384" s="97" t="s">
        <v>824</v>
      </c>
      <c r="L384" s="97" t="s">
        <v>376</v>
      </c>
      <c r="M384" s="88">
        <v>-6.9985505247718187</v>
      </c>
      <c r="N384" s="88">
        <v>113.27923048359509</v>
      </c>
      <c r="O384" s="6">
        <f>ROUND(Table13[[#This Row],[Column13]],7)</f>
        <v>-6.9985505000000003</v>
      </c>
      <c r="P384" s="6">
        <f>ROUND(Table13[[#This Row],[Column14]],7)</f>
        <v>113.2792305</v>
      </c>
    </row>
    <row r="385" spans="1:16" hidden="1" x14ac:dyDescent="0.3">
      <c r="A385" s="3">
        <v>312</v>
      </c>
      <c r="C385" s="97" t="s">
        <v>190</v>
      </c>
      <c r="D385" s="18" t="s">
        <v>359</v>
      </c>
      <c r="E385" s="18" t="s">
        <v>359</v>
      </c>
      <c r="F385" s="18" t="s">
        <v>359</v>
      </c>
      <c r="G385" s="97" t="s">
        <v>461</v>
      </c>
      <c r="H385" s="97" t="s">
        <v>376</v>
      </c>
      <c r="I385" s="97" t="s">
        <v>866</v>
      </c>
      <c r="L385" s="97" t="s">
        <v>376</v>
      </c>
      <c r="M385" s="88">
        <v>-6.9982443041155786</v>
      </c>
      <c r="N385" s="88">
        <v>113.2789233593239</v>
      </c>
      <c r="O385" s="6">
        <f>ROUND(Table13[[#This Row],[Column13]],7)</f>
        <v>-6.9982442999999996</v>
      </c>
      <c r="P385" s="6">
        <f>ROUND(Table13[[#This Row],[Column14]],7)</f>
        <v>113.2789234</v>
      </c>
    </row>
    <row r="386" spans="1:16" hidden="1" x14ac:dyDescent="0.3">
      <c r="A386" s="3">
        <v>352</v>
      </c>
      <c r="C386" s="97" t="s">
        <v>306</v>
      </c>
      <c r="D386" s="18" t="s">
        <v>359</v>
      </c>
      <c r="E386" s="18" t="s">
        <v>359</v>
      </c>
      <c r="F386" s="18" t="s">
        <v>359</v>
      </c>
      <c r="G386" s="97" t="s">
        <v>494</v>
      </c>
      <c r="H386" s="97" t="s">
        <v>376</v>
      </c>
      <c r="I386" s="97" t="s">
        <v>494</v>
      </c>
      <c r="L386" s="97" t="s">
        <v>376</v>
      </c>
      <c r="M386" s="88">
        <v>-6.9987496782132226</v>
      </c>
      <c r="N386" s="88">
        <v>113.27967579931288</v>
      </c>
      <c r="O386" s="6">
        <f>ROUND(Table13[[#This Row],[Column13]],7)</f>
        <v>-6.9987497000000003</v>
      </c>
      <c r="P386" s="6">
        <f>ROUND(Table13[[#This Row],[Column14]],7)</f>
        <v>113.27967580000001</v>
      </c>
    </row>
    <row r="387" spans="1:16" hidden="1" x14ac:dyDescent="0.3">
      <c r="A387" s="3">
        <v>407</v>
      </c>
      <c r="C387" s="97" t="s">
        <v>258</v>
      </c>
      <c r="D387" s="18" t="s">
        <v>359</v>
      </c>
      <c r="E387" s="18" t="s">
        <v>359</v>
      </c>
      <c r="F387" s="18" t="s">
        <v>359</v>
      </c>
      <c r="G387" s="97" t="s">
        <v>536</v>
      </c>
      <c r="H387" s="97" t="s">
        <v>376</v>
      </c>
      <c r="I387" s="97" t="s">
        <v>824</v>
      </c>
      <c r="L387" s="97" t="s">
        <v>376</v>
      </c>
      <c r="M387" s="88">
        <v>-6.9981335096115966</v>
      </c>
      <c r="N387" s="88">
        <v>113.2789178264769</v>
      </c>
      <c r="O387" s="6">
        <f>ROUND(Table13[[#This Row],[Column13]],7)</f>
        <v>-6.9981334999999998</v>
      </c>
      <c r="P387" s="6">
        <f>ROUND(Table13[[#This Row],[Column14]],7)</f>
        <v>113.2789178</v>
      </c>
    </row>
    <row r="388" spans="1:16" hidden="1" x14ac:dyDescent="0.3">
      <c r="A388" s="3">
        <v>433</v>
      </c>
      <c r="C388" s="97" t="s">
        <v>189</v>
      </c>
      <c r="D388" s="18" t="s">
        <v>359</v>
      </c>
      <c r="E388" s="18" t="s">
        <v>359</v>
      </c>
      <c r="F388" s="18" t="s">
        <v>359</v>
      </c>
      <c r="H388" s="97" t="s">
        <v>376</v>
      </c>
      <c r="I388" s="97" t="s">
        <v>866</v>
      </c>
      <c r="L388" s="97" t="s">
        <v>376</v>
      </c>
      <c r="M388" s="88">
        <v>-6.9981218546568069</v>
      </c>
      <c r="N388" s="88">
        <v>113.27937513621109</v>
      </c>
      <c r="O388" s="6">
        <f>ROUND(Table13[[#This Row],[Column13]],7)</f>
        <v>-6.9981219000000001</v>
      </c>
      <c r="P388" s="6">
        <f>ROUND(Table13[[#This Row],[Column14]],7)</f>
        <v>113.2793751</v>
      </c>
    </row>
    <row r="389" spans="1:16" hidden="1" x14ac:dyDescent="0.3">
      <c r="A389" s="3">
        <v>443</v>
      </c>
      <c r="C389" s="97" t="s">
        <v>715</v>
      </c>
      <c r="D389" s="18" t="s">
        <v>359</v>
      </c>
      <c r="E389" s="18" t="s">
        <v>359</v>
      </c>
      <c r="F389" s="18" t="s">
        <v>359</v>
      </c>
      <c r="G389" s="97" t="s">
        <v>733</v>
      </c>
      <c r="H389" s="97" t="s">
        <v>775</v>
      </c>
      <c r="I389" s="97" t="s">
        <v>880</v>
      </c>
      <c r="L389" s="97" t="s">
        <v>880</v>
      </c>
      <c r="M389" s="88">
        <v>-7.1537376999999998</v>
      </c>
      <c r="N389" s="90">
        <v>113.2253097</v>
      </c>
      <c r="O389" s="6">
        <f>ROUND(Table13[[#This Row],[Column13]],7)</f>
        <v>-7.1537376999999998</v>
      </c>
      <c r="P389" s="6">
        <f>ROUND(Table13[[#This Row],[Column14]],7)</f>
        <v>113.2253097</v>
      </c>
    </row>
    <row r="390" spans="1:16" hidden="1" x14ac:dyDescent="0.3">
      <c r="A390" s="3">
        <v>10</v>
      </c>
      <c r="C390" s="97" t="s">
        <v>46</v>
      </c>
      <c r="D390" s="18" t="s">
        <v>359</v>
      </c>
      <c r="E390" s="18" t="s">
        <v>359</v>
      </c>
      <c r="F390" s="18" t="s">
        <v>359</v>
      </c>
      <c r="G390" s="97" t="s">
        <v>612</v>
      </c>
      <c r="H390" s="97" t="s">
        <v>780</v>
      </c>
      <c r="I390" s="97" t="s">
        <v>789</v>
      </c>
      <c r="L390" s="97" t="s">
        <v>780</v>
      </c>
      <c r="M390" s="290">
        <v>-7.2141279999999997</v>
      </c>
      <c r="N390" s="291">
        <v>113.04262129999999</v>
      </c>
      <c r="O390" s="6">
        <f>ROUND(Table13[[#This Row],[Column13]],7)</f>
        <v>-7.2141279999999997</v>
      </c>
      <c r="P390" s="6">
        <f>ROUND(Table13[[#This Row],[Column14]],7)</f>
        <v>113.04262129999999</v>
      </c>
    </row>
    <row r="391" spans="1:16" hidden="1" x14ac:dyDescent="0.3">
      <c r="A391" s="3">
        <v>43</v>
      </c>
      <c r="C391" s="97" t="s">
        <v>77</v>
      </c>
      <c r="D391" s="18" t="s">
        <v>359</v>
      </c>
      <c r="E391" s="18" t="s">
        <v>359</v>
      </c>
      <c r="F391" s="18" t="s">
        <v>359</v>
      </c>
      <c r="G391" s="97" t="s">
        <v>632</v>
      </c>
      <c r="H391" s="97" t="s">
        <v>780</v>
      </c>
      <c r="I391" s="97" t="s">
        <v>789</v>
      </c>
      <c r="L391" s="97" t="s">
        <v>780</v>
      </c>
      <c r="M391" s="88">
        <v>-7.2135987233176273</v>
      </c>
      <c r="N391" s="88">
        <v>113.04316815065592</v>
      </c>
      <c r="O391" s="6">
        <f>ROUND(Table13[[#This Row],[Column13]],7)</f>
        <v>-7.2135987000000004</v>
      </c>
      <c r="P391" s="6">
        <f>ROUND(Table13[[#This Row],[Column14]],7)</f>
        <v>113.0431682</v>
      </c>
    </row>
    <row r="392" spans="1:16" hidden="1" x14ac:dyDescent="0.3">
      <c r="A392" s="3">
        <v>49</v>
      </c>
      <c r="C392" s="97" t="s">
        <v>82</v>
      </c>
      <c r="D392" s="18" t="s">
        <v>359</v>
      </c>
      <c r="E392" s="18" t="s">
        <v>359</v>
      </c>
      <c r="F392" s="18" t="s">
        <v>359</v>
      </c>
      <c r="G392" s="97" t="s">
        <v>635</v>
      </c>
      <c r="H392" s="97" t="s">
        <v>780</v>
      </c>
      <c r="I392" s="97" t="s">
        <v>803</v>
      </c>
      <c r="L392" s="97" t="s">
        <v>780</v>
      </c>
      <c r="M392" s="88">
        <v>-7.2131773744387226</v>
      </c>
      <c r="N392" s="88">
        <v>113.04284442487678</v>
      </c>
      <c r="O392" s="6">
        <f>ROUND(Table13[[#This Row],[Column13]],7)</f>
        <v>-7.2131774000000002</v>
      </c>
      <c r="P392" s="6">
        <f>ROUND(Table13[[#This Row],[Column14]],7)</f>
        <v>113.04284440000001</v>
      </c>
    </row>
    <row r="393" spans="1:16" hidden="1" x14ac:dyDescent="0.3">
      <c r="A393" s="3">
        <v>50</v>
      </c>
      <c r="C393" s="97" t="s">
        <v>83</v>
      </c>
      <c r="D393" s="18" t="s">
        <v>359</v>
      </c>
      <c r="E393" s="18" t="s">
        <v>359</v>
      </c>
      <c r="F393" s="18" t="s">
        <v>359</v>
      </c>
      <c r="G393" s="97" t="s">
        <v>636</v>
      </c>
      <c r="H393" s="97" t="s">
        <v>780</v>
      </c>
      <c r="I393" s="97" t="s">
        <v>803</v>
      </c>
      <c r="L393" s="97" t="s">
        <v>780</v>
      </c>
      <c r="M393" s="88">
        <v>-7.2131690239235198</v>
      </c>
      <c r="N393" s="88">
        <v>113.04270830653712</v>
      </c>
      <c r="O393" s="6">
        <f>ROUND(Table13[[#This Row],[Column13]],7)</f>
        <v>-7.2131689999999997</v>
      </c>
      <c r="P393" s="6">
        <f>ROUND(Table13[[#This Row],[Column14]],7)</f>
        <v>113.0427083</v>
      </c>
    </row>
    <row r="394" spans="1:16" hidden="1" x14ac:dyDescent="0.3">
      <c r="A394" s="3">
        <v>106</v>
      </c>
      <c r="C394" s="97" t="s">
        <v>124</v>
      </c>
      <c r="D394" s="18" t="s">
        <v>359</v>
      </c>
      <c r="E394" s="18" t="s">
        <v>359</v>
      </c>
      <c r="F394" s="18" t="s">
        <v>359</v>
      </c>
      <c r="G394" s="97" t="s">
        <v>671</v>
      </c>
      <c r="H394" s="97" t="s">
        <v>780</v>
      </c>
      <c r="I394" s="97" t="s">
        <v>789</v>
      </c>
      <c r="L394" s="97" t="s">
        <v>780</v>
      </c>
      <c r="M394" s="88">
        <v>-7.2138705333999251</v>
      </c>
      <c r="N394" s="88">
        <v>113.04288129683992</v>
      </c>
      <c r="O394" s="6">
        <f>ROUND(Table13[[#This Row],[Column13]],7)</f>
        <v>-7.2138704999999996</v>
      </c>
      <c r="P394" s="6">
        <f>ROUND(Table13[[#This Row],[Column14]],7)</f>
        <v>113.0428813</v>
      </c>
    </row>
    <row r="395" spans="1:16" hidden="1" x14ac:dyDescent="0.3">
      <c r="A395" s="3">
        <v>160</v>
      </c>
      <c r="C395" s="97" t="s">
        <v>124</v>
      </c>
      <c r="D395" s="18" t="s">
        <v>359</v>
      </c>
      <c r="E395" s="18" t="s">
        <v>359</v>
      </c>
      <c r="F395" s="18" t="s">
        <v>359</v>
      </c>
      <c r="G395" s="97" t="s">
        <v>697</v>
      </c>
      <c r="H395" s="97" t="s">
        <v>780</v>
      </c>
      <c r="I395" s="97" t="s">
        <v>828</v>
      </c>
      <c r="L395" s="97" t="s">
        <v>780</v>
      </c>
      <c r="M395" s="88">
        <v>-7.2132705338518717</v>
      </c>
      <c r="N395" s="88">
        <v>113.04307438478551</v>
      </c>
      <c r="O395" s="6">
        <f>ROUND(Table13[[#This Row],[Column13]],7)</f>
        <v>-7.2132705000000001</v>
      </c>
      <c r="P395" s="6">
        <f>ROUND(Table13[[#This Row],[Column14]],7)</f>
        <v>113.04307439999999</v>
      </c>
    </row>
    <row r="396" spans="1:16" hidden="1" x14ac:dyDescent="0.3">
      <c r="A396" s="3">
        <v>161</v>
      </c>
      <c r="C396" s="97" t="s">
        <v>175</v>
      </c>
      <c r="D396" s="18" t="s">
        <v>359</v>
      </c>
      <c r="E396" s="18" t="s">
        <v>359</v>
      </c>
      <c r="F396" s="18" t="s">
        <v>359</v>
      </c>
      <c r="G396" s="97" t="s">
        <v>698</v>
      </c>
      <c r="H396" s="97" t="s">
        <v>780</v>
      </c>
      <c r="I396" s="97" t="s">
        <v>828</v>
      </c>
      <c r="L396" s="97" t="s">
        <v>780</v>
      </c>
      <c r="M396" s="88">
        <v>-7.2133644142483426</v>
      </c>
      <c r="N396" s="88">
        <v>113.04295198049887</v>
      </c>
      <c r="O396" s="6">
        <f>ROUND(Table13[[#This Row],[Column13]],7)</f>
        <v>-7.2133643999999997</v>
      </c>
      <c r="P396" s="6">
        <f>ROUND(Table13[[#This Row],[Column14]],7)</f>
        <v>113.042952</v>
      </c>
    </row>
    <row r="397" spans="1:16" hidden="1" x14ac:dyDescent="0.3">
      <c r="A397" s="3">
        <v>162</v>
      </c>
      <c r="C397" s="97" t="s">
        <v>153</v>
      </c>
      <c r="D397" s="18" t="s">
        <v>359</v>
      </c>
      <c r="E397" s="18" t="s">
        <v>359</v>
      </c>
      <c r="F397" s="18" t="s">
        <v>359</v>
      </c>
      <c r="G397" s="97" t="s">
        <v>699</v>
      </c>
      <c r="H397" s="97" t="s">
        <v>780</v>
      </c>
      <c r="I397" s="97" t="s">
        <v>829</v>
      </c>
      <c r="L397" s="97" t="s">
        <v>780</v>
      </c>
      <c r="M397" s="88">
        <v>-7.2137611500859418</v>
      </c>
      <c r="N397" s="88">
        <v>113.04293617480904</v>
      </c>
      <c r="O397" s="6">
        <f>ROUND(Table13[[#This Row],[Column13]],7)</f>
        <v>-7.2137612000000004</v>
      </c>
      <c r="P397" s="6">
        <f>ROUND(Table13[[#This Row],[Column14]],7)</f>
        <v>113.0429362</v>
      </c>
    </row>
    <row r="398" spans="1:16" hidden="1" x14ac:dyDescent="0.3">
      <c r="A398" s="3">
        <v>163</v>
      </c>
      <c r="C398" s="97" t="s">
        <v>65</v>
      </c>
      <c r="D398" s="18" t="s">
        <v>359</v>
      </c>
      <c r="E398" s="18" t="s">
        <v>359</v>
      </c>
      <c r="F398" s="18" t="s">
        <v>359</v>
      </c>
      <c r="G398" s="97" t="s">
        <v>700</v>
      </c>
      <c r="H398" s="97" t="s">
        <v>780</v>
      </c>
      <c r="I398" s="97" t="s">
        <v>789</v>
      </c>
      <c r="L398" s="97" t="s">
        <v>780</v>
      </c>
      <c r="M398" s="88">
        <v>-7.2132541979081921</v>
      </c>
      <c r="N398" s="88">
        <v>113.04317274318535</v>
      </c>
      <c r="O398" s="6">
        <f>ROUND(Table13[[#This Row],[Column13]],7)</f>
        <v>-7.2132541999999997</v>
      </c>
      <c r="P398" s="6">
        <f>ROUND(Table13[[#This Row],[Column14]],7)</f>
        <v>113.0431727</v>
      </c>
    </row>
    <row r="399" spans="1:16" hidden="1" x14ac:dyDescent="0.3">
      <c r="A399" s="3">
        <v>164</v>
      </c>
      <c r="C399" s="97" t="s">
        <v>126</v>
      </c>
      <c r="D399" s="18" t="s">
        <v>359</v>
      </c>
      <c r="E399" s="18" t="s">
        <v>359</v>
      </c>
      <c r="F399" s="18" t="s">
        <v>359</v>
      </c>
      <c r="G399" s="97" t="s">
        <v>700</v>
      </c>
      <c r="H399" s="97" t="s">
        <v>780</v>
      </c>
      <c r="I399" s="97" t="s">
        <v>789</v>
      </c>
      <c r="L399" s="97" t="s">
        <v>780</v>
      </c>
      <c r="M399" s="88">
        <v>-7.213150943370958</v>
      </c>
      <c r="N399" s="88">
        <v>113.0433886980567</v>
      </c>
      <c r="O399" s="6">
        <f>ROUND(Table13[[#This Row],[Column13]],7)</f>
        <v>-7.2131508999999996</v>
      </c>
      <c r="P399" s="6">
        <f>ROUND(Table13[[#This Row],[Column14]],7)</f>
        <v>113.04338869999999</v>
      </c>
    </row>
    <row r="400" spans="1:16" hidden="1" x14ac:dyDescent="0.3">
      <c r="A400" s="3">
        <v>241</v>
      </c>
      <c r="C400" s="97" t="s">
        <v>232</v>
      </c>
      <c r="D400" s="18" t="s">
        <v>359</v>
      </c>
      <c r="E400" s="18" t="s">
        <v>359</v>
      </c>
      <c r="F400" s="18" t="s">
        <v>359</v>
      </c>
      <c r="G400" s="97" t="s">
        <v>405</v>
      </c>
      <c r="H400" s="97" t="s">
        <v>780</v>
      </c>
      <c r="I400" s="97" t="s">
        <v>803</v>
      </c>
      <c r="L400" s="97" t="s">
        <v>780</v>
      </c>
      <c r="M400" s="88">
        <v>-7.2138904607118075</v>
      </c>
      <c r="N400" s="88">
        <v>113.04304763002803</v>
      </c>
      <c r="O400" s="6">
        <f>ROUND(Table13[[#This Row],[Column13]],7)</f>
        <v>-7.2138904999999998</v>
      </c>
      <c r="P400" s="6">
        <f>ROUND(Table13[[#This Row],[Column14]],7)</f>
        <v>113.04304759999999</v>
      </c>
    </row>
    <row r="401" spans="1:16" hidden="1" x14ac:dyDescent="0.3">
      <c r="A401" s="3">
        <v>242</v>
      </c>
      <c r="C401" s="97" t="s">
        <v>174</v>
      </c>
      <c r="D401" s="18" t="s">
        <v>359</v>
      </c>
      <c r="E401" s="18" t="s">
        <v>359</v>
      </c>
      <c r="F401" s="18" t="s">
        <v>359</v>
      </c>
      <c r="G401" s="97" t="s">
        <v>406</v>
      </c>
      <c r="H401" s="97" t="s">
        <v>780</v>
      </c>
      <c r="I401" s="97" t="s">
        <v>848</v>
      </c>
      <c r="L401" s="97" t="s">
        <v>780</v>
      </c>
      <c r="M401" s="88">
        <v>-7.2132477764695473</v>
      </c>
      <c r="N401" s="88">
        <v>113.04299616536623</v>
      </c>
      <c r="O401" s="6">
        <f>ROUND(Table13[[#This Row],[Column13]],7)</f>
        <v>-7.2132478000000004</v>
      </c>
      <c r="P401" s="6">
        <f>ROUND(Table13[[#This Row],[Column14]],7)</f>
        <v>113.0429962</v>
      </c>
    </row>
    <row r="402" spans="1:16" hidden="1" x14ac:dyDescent="0.3">
      <c r="A402" s="3">
        <v>254</v>
      </c>
      <c r="C402" s="97" t="s">
        <v>240</v>
      </c>
      <c r="D402" s="18" t="s">
        <v>359</v>
      </c>
      <c r="E402" s="18" t="s">
        <v>359</v>
      </c>
      <c r="F402" s="18" t="s">
        <v>359</v>
      </c>
      <c r="G402" s="97" t="s">
        <v>414</v>
      </c>
      <c r="H402" s="97" t="s">
        <v>780</v>
      </c>
      <c r="I402" s="97" t="s">
        <v>803</v>
      </c>
      <c r="L402" s="97" t="s">
        <v>780</v>
      </c>
      <c r="M402" s="88">
        <v>-7.2138933560084206</v>
      </c>
      <c r="N402" s="88">
        <v>113.04324142210899</v>
      </c>
      <c r="O402" s="6">
        <f>ROUND(Table13[[#This Row],[Column13]],7)</f>
        <v>-7.2138933999999999</v>
      </c>
      <c r="P402" s="6">
        <f>ROUND(Table13[[#This Row],[Column14]],7)</f>
        <v>113.0432414</v>
      </c>
    </row>
    <row r="403" spans="1:16" hidden="1" x14ac:dyDescent="0.3">
      <c r="A403" s="3">
        <v>286</v>
      </c>
      <c r="C403" s="97" t="s">
        <v>266</v>
      </c>
      <c r="D403" s="18" t="s">
        <v>359</v>
      </c>
      <c r="E403" s="18" t="s">
        <v>359</v>
      </c>
      <c r="F403" s="18" t="s">
        <v>359</v>
      </c>
      <c r="G403" s="97" t="s">
        <v>441</v>
      </c>
      <c r="H403" s="97" t="s">
        <v>780</v>
      </c>
      <c r="I403" s="97" t="s">
        <v>598</v>
      </c>
      <c r="L403" s="97" t="s">
        <v>780</v>
      </c>
      <c r="M403" s="88">
        <v>-7.2136829815991161</v>
      </c>
      <c r="N403" s="88">
        <v>113.04330338378047</v>
      </c>
      <c r="O403" s="6">
        <f>ROUND(Table13[[#This Row],[Column13]],7)</f>
        <v>-7.2136829999999996</v>
      </c>
      <c r="P403" s="6">
        <f>ROUND(Table13[[#This Row],[Column14]],7)</f>
        <v>113.0433034</v>
      </c>
    </row>
    <row r="404" spans="1:16" hidden="1" x14ac:dyDescent="0.3">
      <c r="A404" s="3">
        <v>287</v>
      </c>
      <c r="C404" s="97" t="s">
        <v>267</v>
      </c>
      <c r="D404" s="18" t="s">
        <v>359</v>
      </c>
      <c r="E404" s="18" t="s">
        <v>359</v>
      </c>
      <c r="F404" s="18" t="s">
        <v>359</v>
      </c>
      <c r="G404" s="97" t="s">
        <v>442</v>
      </c>
      <c r="H404" s="97" t="s">
        <v>780</v>
      </c>
      <c r="I404" s="97" t="s">
        <v>599</v>
      </c>
      <c r="L404" s="97" t="s">
        <v>780</v>
      </c>
      <c r="M404" s="88">
        <v>-7.2136630096553347</v>
      </c>
      <c r="N404" s="88">
        <v>113.04306405861556</v>
      </c>
      <c r="O404" s="6">
        <f>ROUND(Table13[[#This Row],[Column13]],7)</f>
        <v>-7.2136630000000004</v>
      </c>
      <c r="P404" s="6">
        <f>ROUND(Table13[[#This Row],[Column14]],7)</f>
        <v>113.0430641</v>
      </c>
    </row>
    <row r="405" spans="1:16" hidden="1" x14ac:dyDescent="0.3">
      <c r="A405" s="3">
        <v>314</v>
      </c>
      <c r="C405" s="97" t="s">
        <v>285</v>
      </c>
      <c r="D405" s="18" t="s">
        <v>359</v>
      </c>
      <c r="E405" s="18" t="s">
        <v>359</v>
      </c>
      <c r="F405" s="18" t="s">
        <v>359</v>
      </c>
      <c r="G405" s="97" t="s">
        <v>463</v>
      </c>
      <c r="H405" s="97" t="s">
        <v>780</v>
      </c>
      <c r="I405" s="97" t="s">
        <v>829</v>
      </c>
      <c r="L405" s="97" t="s">
        <v>780</v>
      </c>
      <c r="M405" s="88">
        <v>-7.2132165653911118</v>
      </c>
      <c r="N405" s="88">
        <v>113.04283753804874</v>
      </c>
      <c r="O405" s="6">
        <f>ROUND(Table13[[#This Row],[Column13]],7)</f>
        <v>-7.2132166</v>
      </c>
      <c r="P405" s="6">
        <f>ROUND(Table13[[#This Row],[Column14]],7)</f>
        <v>113.0428375</v>
      </c>
    </row>
    <row r="406" spans="1:16" hidden="1" x14ac:dyDescent="0.3">
      <c r="A406" s="3">
        <v>315</v>
      </c>
      <c r="C406" s="97" t="s">
        <v>286</v>
      </c>
      <c r="D406" s="18" t="s">
        <v>359</v>
      </c>
      <c r="E406" s="18" t="s">
        <v>359</v>
      </c>
      <c r="F406" s="18" t="s">
        <v>359</v>
      </c>
      <c r="G406" s="97" t="s">
        <v>464</v>
      </c>
      <c r="H406" s="97" t="s">
        <v>780</v>
      </c>
      <c r="I406" s="97" t="s">
        <v>803</v>
      </c>
      <c r="L406" s="97" t="s">
        <v>780</v>
      </c>
      <c r="M406" s="88">
        <v>-7.2134904132526874</v>
      </c>
      <c r="N406" s="88">
        <v>113.04282673199098</v>
      </c>
      <c r="O406" s="6">
        <f>ROUND(Table13[[#This Row],[Column13]],7)</f>
        <v>-7.2134904000000004</v>
      </c>
      <c r="P406" s="6">
        <f>ROUND(Table13[[#This Row],[Column14]],7)</f>
        <v>113.04282670000001</v>
      </c>
    </row>
    <row r="407" spans="1:16" hidden="1" x14ac:dyDescent="0.3">
      <c r="A407" s="3">
        <v>325</v>
      </c>
      <c r="C407" s="97" t="s">
        <v>291</v>
      </c>
      <c r="D407" s="18" t="s">
        <v>359</v>
      </c>
      <c r="E407" s="18" t="s">
        <v>359</v>
      </c>
      <c r="F407" s="18" t="s">
        <v>359</v>
      </c>
      <c r="G407" s="97" t="s">
        <v>472</v>
      </c>
      <c r="H407" s="97" t="s">
        <v>780</v>
      </c>
      <c r="I407" s="97" t="s">
        <v>789</v>
      </c>
      <c r="L407" s="97" t="s">
        <v>780</v>
      </c>
      <c r="M407" s="88">
        <v>-7.2131345885491003</v>
      </c>
      <c r="N407" s="88">
        <v>113.04341239183522</v>
      </c>
      <c r="O407" s="6">
        <f>ROUND(Table13[[#This Row],[Column13]],7)</f>
        <v>-7.2131346000000001</v>
      </c>
      <c r="P407" s="6">
        <f>ROUND(Table13[[#This Row],[Column14]],7)</f>
        <v>113.04341239999999</v>
      </c>
    </row>
    <row r="408" spans="1:16" hidden="1" x14ac:dyDescent="0.3">
      <c r="A408" s="3">
        <v>341</v>
      </c>
      <c r="C408" s="97" t="s">
        <v>124</v>
      </c>
      <c r="D408" s="18" t="s">
        <v>359</v>
      </c>
      <c r="E408" s="18" t="s">
        <v>359</v>
      </c>
      <c r="F408" s="18" t="s">
        <v>359</v>
      </c>
      <c r="G408" s="97" t="s">
        <v>484</v>
      </c>
      <c r="H408" s="97" t="s">
        <v>780</v>
      </c>
      <c r="I408" s="97" t="s">
        <v>829</v>
      </c>
      <c r="L408" s="97" t="s">
        <v>780</v>
      </c>
      <c r="M408" s="88">
        <v>-7.2137544953583888</v>
      </c>
      <c r="N408" s="88">
        <v>113.04310884044048</v>
      </c>
      <c r="O408" s="6">
        <f>ROUND(Table13[[#This Row],[Column13]],7)</f>
        <v>-7.2137545000000003</v>
      </c>
      <c r="P408" s="6">
        <f>ROUND(Table13[[#This Row],[Column14]],7)</f>
        <v>113.0431088</v>
      </c>
    </row>
    <row r="409" spans="1:16" hidden="1" x14ac:dyDescent="0.3">
      <c r="A409" s="3">
        <v>366</v>
      </c>
      <c r="C409" s="97" t="s">
        <v>313</v>
      </c>
      <c r="D409" s="18" t="s">
        <v>359</v>
      </c>
      <c r="E409" s="18" t="s">
        <v>359</v>
      </c>
      <c r="F409" s="18" t="s">
        <v>359</v>
      </c>
      <c r="G409" s="97" t="s">
        <v>505</v>
      </c>
      <c r="H409" s="97" t="s">
        <v>780</v>
      </c>
      <c r="I409" s="97" t="s">
        <v>803</v>
      </c>
      <c r="L409" s="97" t="s">
        <v>780</v>
      </c>
      <c r="M409" s="88">
        <v>-7.2138023197515864</v>
      </c>
      <c r="N409" s="88">
        <v>113.04281823653017</v>
      </c>
      <c r="O409" s="6">
        <f>ROUND(Table13[[#This Row],[Column13]],7)</f>
        <v>-7.2138023000000002</v>
      </c>
      <c r="P409" s="6">
        <f>ROUND(Table13[[#This Row],[Column14]],7)</f>
        <v>113.0428182</v>
      </c>
    </row>
    <row r="410" spans="1:16" hidden="1" x14ac:dyDescent="0.3">
      <c r="A410" s="3">
        <v>387</v>
      </c>
      <c r="C410" s="97" t="s">
        <v>326</v>
      </c>
      <c r="D410" s="18" t="s">
        <v>359</v>
      </c>
      <c r="E410" s="18" t="s">
        <v>359</v>
      </c>
      <c r="F410" s="18" t="s">
        <v>359</v>
      </c>
      <c r="G410" s="97" t="s">
        <v>522</v>
      </c>
      <c r="H410" s="97" t="s">
        <v>780</v>
      </c>
      <c r="I410" s="97" t="s">
        <v>803</v>
      </c>
      <c r="L410" s="97" t="s">
        <v>780</v>
      </c>
      <c r="M410" s="88">
        <v>-7.2136148540937537</v>
      </c>
      <c r="N410" s="88">
        <v>113.04275078836977</v>
      </c>
      <c r="O410" s="6">
        <f>ROUND(Table13[[#This Row],[Column13]],7)</f>
        <v>-7.2136148999999996</v>
      </c>
      <c r="P410" s="6">
        <f>ROUND(Table13[[#This Row],[Column14]],7)</f>
        <v>113.04275079999999</v>
      </c>
    </row>
    <row r="411" spans="1:16" hidden="1" x14ac:dyDescent="0.3">
      <c r="A411" s="3">
        <v>414</v>
      </c>
      <c r="C411" s="97" t="s">
        <v>344</v>
      </c>
      <c r="D411" s="18" t="s">
        <v>359</v>
      </c>
      <c r="E411" s="18" t="s">
        <v>359</v>
      </c>
      <c r="F411" s="18" t="s">
        <v>359</v>
      </c>
      <c r="G411" s="97" t="s">
        <v>543</v>
      </c>
      <c r="H411" s="97" t="s">
        <v>780</v>
      </c>
      <c r="I411" s="97" t="s">
        <v>848</v>
      </c>
      <c r="L411" s="97" t="s">
        <v>780</v>
      </c>
      <c r="M411" s="88">
        <v>-7.2136327520100698</v>
      </c>
      <c r="N411" s="88">
        <v>113.0429232088628</v>
      </c>
      <c r="O411" s="6">
        <f>ROUND(Table13[[#This Row],[Column13]],7)</f>
        <v>-7.2136328000000001</v>
      </c>
      <c r="P411" s="6">
        <f>ROUND(Table13[[#This Row],[Column14]],7)</f>
        <v>113.0429232</v>
      </c>
    </row>
    <row r="412" spans="1:16" hidden="1" x14ac:dyDescent="0.3">
      <c r="A412" s="3">
        <v>459</v>
      </c>
      <c r="C412" s="97" t="s">
        <v>727</v>
      </c>
      <c r="D412" s="18" t="s">
        <v>359</v>
      </c>
      <c r="E412" s="18" t="s">
        <v>359</v>
      </c>
      <c r="F412" s="18" t="s">
        <v>359</v>
      </c>
      <c r="G412" s="97" t="s">
        <v>522</v>
      </c>
      <c r="H412" s="97" t="s">
        <v>780</v>
      </c>
      <c r="I412" s="97" t="s">
        <v>885</v>
      </c>
      <c r="L412" s="97" t="s">
        <v>780</v>
      </c>
      <c r="M412" s="88">
        <v>-7.2138067185883745</v>
      </c>
      <c r="N412" s="88">
        <v>113.04320193531895</v>
      </c>
      <c r="O412" s="6">
        <f>ROUND(Table13[[#This Row],[Column13]],7)</f>
        <v>-7.2138067000000001</v>
      </c>
      <c r="P412" s="6">
        <f>ROUND(Table13[[#This Row],[Column14]],7)</f>
        <v>113.0432019</v>
      </c>
    </row>
    <row r="413" spans="1:16" hidden="1" x14ac:dyDescent="0.3">
      <c r="A413" s="3">
        <v>28</v>
      </c>
      <c r="C413" s="97" t="s">
        <v>62</v>
      </c>
      <c r="D413" s="18" t="s">
        <v>359</v>
      </c>
      <c r="E413" s="18" t="s">
        <v>359</v>
      </c>
      <c r="F413" s="18" t="s">
        <v>359</v>
      </c>
      <c r="G413" s="97" t="s">
        <v>624</v>
      </c>
      <c r="H413" s="97" t="s">
        <v>578</v>
      </c>
      <c r="I413" s="97" t="s">
        <v>577</v>
      </c>
      <c r="L413" s="97" t="s">
        <v>578</v>
      </c>
      <c r="M413" s="88">
        <v>-7.0332071999999997</v>
      </c>
      <c r="N413" s="90">
        <v>113.147813</v>
      </c>
      <c r="O413" s="6">
        <f>ROUND(Table13[[#This Row],[Column13]],7)</f>
        <v>-7.0332071999999997</v>
      </c>
      <c r="P413" s="6">
        <f>ROUND(Table13[[#This Row],[Column14]],7)</f>
        <v>113.147813</v>
      </c>
    </row>
    <row r="414" spans="1:16" hidden="1" x14ac:dyDescent="0.3">
      <c r="A414" s="3">
        <v>29</v>
      </c>
      <c r="C414" s="97" t="s">
        <v>63</v>
      </c>
      <c r="D414" s="18" t="s">
        <v>359</v>
      </c>
      <c r="E414" s="18" t="s">
        <v>359</v>
      </c>
      <c r="F414" s="18" t="s">
        <v>359</v>
      </c>
      <c r="G414" s="97" t="s">
        <v>625</v>
      </c>
      <c r="H414" s="97" t="s">
        <v>578</v>
      </c>
      <c r="I414" s="97" t="s">
        <v>578</v>
      </c>
      <c r="L414" s="97" t="s">
        <v>578</v>
      </c>
      <c r="M414" s="88">
        <v>-7.032325899914647</v>
      </c>
      <c r="N414" s="88">
        <v>113.14862164667748</v>
      </c>
      <c r="O414" s="6">
        <f>ROUND(Table13[[#This Row],[Column13]],7)</f>
        <v>-7.0323259</v>
      </c>
      <c r="P414" s="6">
        <f>ROUND(Table13[[#This Row],[Column14]],7)</f>
        <v>113.1486216</v>
      </c>
    </row>
    <row r="415" spans="1:16" hidden="1" x14ac:dyDescent="0.3">
      <c r="A415" s="3">
        <v>52</v>
      </c>
      <c r="C415" s="97" t="s">
        <v>84</v>
      </c>
      <c r="D415" s="18" t="s">
        <v>359</v>
      </c>
      <c r="E415" s="18" t="s">
        <v>359</v>
      </c>
      <c r="F415" s="18" t="s">
        <v>359</v>
      </c>
      <c r="G415" s="97" t="s">
        <v>638</v>
      </c>
      <c r="H415" s="97" t="s">
        <v>578</v>
      </c>
      <c r="I415" s="97" t="s">
        <v>577</v>
      </c>
      <c r="L415" s="97" t="s">
        <v>578</v>
      </c>
      <c r="M415" s="88">
        <v>-7.0324635893461442</v>
      </c>
      <c r="N415" s="88">
        <v>113.1481280871035</v>
      </c>
      <c r="O415" s="6">
        <f>ROUND(Table13[[#This Row],[Column13]],7)</f>
        <v>-7.0324635999999998</v>
      </c>
      <c r="P415" s="6">
        <f>ROUND(Table13[[#This Row],[Column14]],7)</f>
        <v>113.14812809999999</v>
      </c>
    </row>
    <row r="416" spans="1:16" hidden="1" x14ac:dyDescent="0.3">
      <c r="A416" s="3">
        <v>53</v>
      </c>
      <c r="C416" s="97" t="s">
        <v>85</v>
      </c>
      <c r="D416" s="18" t="s">
        <v>359</v>
      </c>
      <c r="E416" s="18" t="s">
        <v>359</v>
      </c>
      <c r="F416" s="18" t="s">
        <v>359</v>
      </c>
      <c r="G416" s="97" t="s">
        <v>639</v>
      </c>
      <c r="H416" s="97" t="s">
        <v>578</v>
      </c>
      <c r="I416" s="97" t="s">
        <v>578</v>
      </c>
      <c r="L416" s="97" t="s">
        <v>578</v>
      </c>
      <c r="M416" s="88">
        <v>-7.0325209501809551</v>
      </c>
      <c r="N416" s="88">
        <v>113.14812973313828</v>
      </c>
      <c r="O416" s="6">
        <f>ROUND(Table13[[#This Row],[Column13]],7)</f>
        <v>-7.032521</v>
      </c>
      <c r="P416" s="6">
        <f>ROUND(Table13[[#This Row],[Column14]],7)</f>
        <v>113.1481297</v>
      </c>
    </row>
    <row r="417" spans="1:16" hidden="1" x14ac:dyDescent="0.3">
      <c r="A417" s="3">
        <v>54</v>
      </c>
      <c r="C417" s="97" t="s">
        <v>86</v>
      </c>
      <c r="D417" s="18" t="s">
        <v>359</v>
      </c>
      <c r="E417" s="18" t="s">
        <v>359</v>
      </c>
      <c r="F417" s="18" t="s">
        <v>359</v>
      </c>
      <c r="G417" s="19" t="s">
        <v>523</v>
      </c>
      <c r="H417" s="97" t="s">
        <v>578</v>
      </c>
      <c r="I417" s="97" t="s">
        <v>577</v>
      </c>
      <c r="L417" s="97" t="s">
        <v>578</v>
      </c>
      <c r="M417" s="88">
        <v>-7.032434743147876</v>
      </c>
      <c r="N417" s="88">
        <v>113.14833126776313</v>
      </c>
      <c r="O417" s="6">
        <f>ROUND(Table13[[#This Row],[Column13]],7)</f>
        <v>-7.0324346999999996</v>
      </c>
      <c r="P417" s="6">
        <f>ROUND(Table13[[#This Row],[Column14]],7)</f>
        <v>113.1483313</v>
      </c>
    </row>
    <row r="418" spans="1:16" hidden="1" x14ac:dyDescent="0.3">
      <c r="A418" s="3">
        <v>55</v>
      </c>
      <c r="C418" s="97" t="s">
        <v>87</v>
      </c>
      <c r="D418" s="18" t="s">
        <v>359</v>
      </c>
      <c r="E418" s="18" t="s">
        <v>359</v>
      </c>
      <c r="F418" s="18" t="s">
        <v>359</v>
      </c>
      <c r="G418" s="19" t="s">
        <v>640</v>
      </c>
      <c r="H418" s="97" t="s">
        <v>578</v>
      </c>
      <c r="I418" s="97" t="s">
        <v>513</v>
      </c>
      <c r="L418" s="97" t="s">
        <v>578</v>
      </c>
      <c r="M418" s="88">
        <v>-7.0331350276178721</v>
      </c>
      <c r="N418" s="88">
        <v>113.14871194758483</v>
      </c>
      <c r="O418" s="6">
        <f>ROUND(Table13[[#This Row],[Column13]],7)</f>
        <v>-7.0331349999999997</v>
      </c>
      <c r="P418" s="6">
        <f>ROUND(Table13[[#This Row],[Column14]],7)</f>
        <v>113.1487119</v>
      </c>
    </row>
    <row r="419" spans="1:16" hidden="1" x14ac:dyDescent="0.3">
      <c r="A419" s="3">
        <v>56</v>
      </c>
      <c r="C419" s="97" t="s">
        <v>88</v>
      </c>
      <c r="D419" s="18" t="s">
        <v>359</v>
      </c>
      <c r="E419" s="18" t="s">
        <v>359</v>
      </c>
      <c r="F419" s="18" t="s">
        <v>359</v>
      </c>
      <c r="G419" s="97" t="s">
        <v>640</v>
      </c>
      <c r="H419" s="97" t="s">
        <v>578</v>
      </c>
      <c r="I419" s="97" t="s">
        <v>513</v>
      </c>
      <c r="L419" s="97" t="s">
        <v>578</v>
      </c>
      <c r="M419" s="88">
        <v>-7.033150216422146</v>
      </c>
      <c r="N419" s="88">
        <v>113.14843096243182</v>
      </c>
      <c r="O419" s="6">
        <f>ROUND(Table13[[#This Row],[Column13]],7)</f>
        <v>-7.0331501999999997</v>
      </c>
      <c r="P419" s="6">
        <f>ROUND(Table13[[#This Row],[Column14]],7)</f>
        <v>113.148431</v>
      </c>
    </row>
    <row r="420" spans="1:16" hidden="1" x14ac:dyDescent="0.3">
      <c r="A420" s="3">
        <v>57</v>
      </c>
      <c r="C420" s="97" t="s">
        <v>54</v>
      </c>
      <c r="D420" s="18" t="s">
        <v>359</v>
      </c>
      <c r="E420" s="18" t="s">
        <v>359</v>
      </c>
      <c r="F420" s="18" t="s">
        <v>359</v>
      </c>
      <c r="G420" s="97" t="s">
        <v>523</v>
      </c>
      <c r="H420" s="97" t="s">
        <v>578</v>
      </c>
      <c r="I420" s="97" t="s">
        <v>577</v>
      </c>
      <c r="L420" s="97" t="s">
        <v>578</v>
      </c>
      <c r="M420" s="88">
        <v>-7.0327447581472615</v>
      </c>
      <c r="N420" s="88">
        <v>113.14852806163289</v>
      </c>
      <c r="O420" s="6">
        <f>ROUND(Table13[[#This Row],[Column13]],7)</f>
        <v>-7.0327447999999997</v>
      </c>
      <c r="P420" s="6">
        <f>ROUND(Table13[[#This Row],[Column14]],7)</f>
        <v>113.14852809999999</v>
      </c>
    </row>
    <row r="421" spans="1:16" hidden="1" x14ac:dyDescent="0.3">
      <c r="A421" s="3">
        <v>58</v>
      </c>
      <c r="C421" s="97" t="s">
        <v>89</v>
      </c>
      <c r="D421" s="18" t="s">
        <v>359</v>
      </c>
      <c r="E421" s="18" t="s">
        <v>359</v>
      </c>
      <c r="F421" s="18" t="s">
        <v>359</v>
      </c>
      <c r="G421" s="97" t="s">
        <v>638</v>
      </c>
      <c r="H421" s="97" t="s">
        <v>578</v>
      </c>
      <c r="I421" s="97" t="s">
        <v>577</v>
      </c>
      <c r="L421" s="97" t="s">
        <v>578</v>
      </c>
      <c r="M421" s="88">
        <v>-7.0331067359292572</v>
      </c>
      <c r="N421" s="88">
        <v>113.1481842143414</v>
      </c>
      <c r="O421" s="6">
        <f>ROUND(Table13[[#This Row],[Column13]],7)</f>
        <v>-7.0331067000000003</v>
      </c>
      <c r="P421" s="6">
        <f>ROUND(Table13[[#This Row],[Column14]],7)</f>
        <v>113.1481842</v>
      </c>
    </row>
    <row r="422" spans="1:16" hidden="1" x14ac:dyDescent="0.3">
      <c r="A422" s="3">
        <v>81</v>
      </c>
      <c r="C422" s="97" t="s">
        <v>112</v>
      </c>
      <c r="D422" s="18" t="s">
        <v>359</v>
      </c>
      <c r="E422" s="18" t="s">
        <v>359</v>
      </c>
      <c r="F422" s="18" t="s">
        <v>359</v>
      </c>
      <c r="G422" s="97" t="s">
        <v>657</v>
      </c>
      <c r="H422" s="97" t="s">
        <v>578</v>
      </c>
      <c r="I422" s="97" t="s">
        <v>580</v>
      </c>
      <c r="L422" s="97" t="s">
        <v>578</v>
      </c>
      <c r="M422" s="88">
        <v>-7.0324007002960114</v>
      </c>
      <c r="N422" s="88">
        <v>113.14781530938404</v>
      </c>
      <c r="O422" s="6">
        <f>ROUND(Table13[[#This Row],[Column13]],7)</f>
        <v>-7.0324007000000002</v>
      </c>
      <c r="P422" s="6">
        <f>ROUND(Table13[[#This Row],[Column14]],7)</f>
        <v>113.1478153</v>
      </c>
    </row>
    <row r="423" spans="1:16" hidden="1" x14ac:dyDescent="0.3">
      <c r="A423" s="3">
        <v>96</v>
      </c>
      <c r="C423" s="97" t="s">
        <v>126</v>
      </c>
      <c r="D423" s="18" t="s">
        <v>359</v>
      </c>
      <c r="E423" s="18" t="s">
        <v>359</v>
      </c>
      <c r="F423" s="18" t="s">
        <v>359</v>
      </c>
      <c r="G423" s="97" t="s">
        <v>664</v>
      </c>
      <c r="H423" s="97" t="s">
        <v>578</v>
      </c>
      <c r="I423" s="97" t="s">
        <v>583</v>
      </c>
      <c r="L423" s="97" t="s">
        <v>578</v>
      </c>
      <c r="M423" s="88">
        <v>-7.0323234172557196</v>
      </c>
      <c r="N423" s="88">
        <v>113.148396463933</v>
      </c>
      <c r="O423" s="6">
        <f>ROUND(Table13[[#This Row],[Column13]],7)</f>
        <v>-7.0323234000000001</v>
      </c>
      <c r="P423" s="6">
        <f>ROUND(Table13[[#This Row],[Column14]],7)</f>
        <v>113.1483965</v>
      </c>
    </row>
    <row r="424" spans="1:16" hidden="1" x14ac:dyDescent="0.3">
      <c r="A424" s="3">
        <v>115</v>
      </c>
      <c r="C424" s="97" t="s">
        <v>89</v>
      </c>
      <c r="D424" s="18" t="s">
        <v>359</v>
      </c>
      <c r="E424" s="18" t="s">
        <v>359</v>
      </c>
      <c r="F424" s="18" t="s">
        <v>359</v>
      </c>
      <c r="G424" s="97" t="s">
        <v>638</v>
      </c>
      <c r="H424" s="97" t="s">
        <v>578</v>
      </c>
      <c r="I424" s="97" t="s">
        <v>577</v>
      </c>
      <c r="L424" s="97" t="s">
        <v>578</v>
      </c>
      <c r="M424" s="88">
        <v>-7.033157930549029</v>
      </c>
      <c r="N424" s="88">
        <v>113.14798659070293</v>
      </c>
      <c r="O424" s="6">
        <f>ROUND(Table13[[#This Row],[Column13]],7)</f>
        <v>-7.0331579</v>
      </c>
      <c r="P424" s="6">
        <f>ROUND(Table13[[#This Row],[Column14]],7)</f>
        <v>113.1479866</v>
      </c>
    </row>
    <row r="425" spans="1:16" hidden="1" x14ac:dyDescent="0.3">
      <c r="A425" s="3">
        <v>165</v>
      </c>
      <c r="C425" s="97" t="s">
        <v>176</v>
      </c>
      <c r="D425" s="18" t="s">
        <v>359</v>
      </c>
      <c r="E425" s="18" t="s">
        <v>359</v>
      </c>
      <c r="F425" s="18" t="s">
        <v>359</v>
      </c>
      <c r="G425" s="97" t="s">
        <v>701</v>
      </c>
      <c r="H425" s="97" t="s">
        <v>578</v>
      </c>
      <c r="I425" s="97" t="s">
        <v>583</v>
      </c>
      <c r="L425" s="97" t="s">
        <v>578</v>
      </c>
      <c r="M425" s="88">
        <v>-7.0324507675894727</v>
      </c>
      <c r="N425" s="88">
        <v>113.14835941310396</v>
      </c>
      <c r="O425" s="6">
        <f>ROUND(Table13[[#This Row],[Column13]],7)</f>
        <v>-7.0324508000000003</v>
      </c>
      <c r="P425" s="6">
        <f>ROUND(Table13[[#This Row],[Column14]],7)</f>
        <v>113.1483594</v>
      </c>
    </row>
    <row r="426" spans="1:16" hidden="1" x14ac:dyDescent="0.3">
      <c r="A426" s="3">
        <v>377</v>
      </c>
      <c r="C426" s="97" t="s">
        <v>321</v>
      </c>
      <c r="D426" s="18" t="s">
        <v>359</v>
      </c>
      <c r="E426" s="18" t="s">
        <v>359</v>
      </c>
      <c r="F426" s="18" t="s">
        <v>359</v>
      </c>
      <c r="G426" s="97" t="s">
        <v>513</v>
      </c>
      <c r="H426" s="97" t="s">
        <v>578</v>
      </c>
      <c r="I426" s="97" t="s">
        <v>513</v>
      </c>
      <c r="L426" s="97" t="s">
        <v>578</v>
      </c>
      <c r="M426" s="88">
        <v>-7.0329319304450841</v>
      </c>
      <c r="N426" s="88">
        <v>113.14867955348153</v>
      </c>
      <c r="O426" s="6">
        <f>ROUND(Table13[[#This Row],[Column13]],7)</f>
        <v>-7.0329319000000003</v>
      </c>
      <c r="P426" s="6">
        <f>ROUND(Table13[[#This Row],[Column14]],7)</f>
        <v>113.14867959999999</v>
      </c>
    </row>
    <row r="427" spans="1:16" hidden="1" x14ac:dyDescent="0.3">
      <c r="A427" s="3">
        <v>385</v>
      </c>
      <c r="C427" s="97" t="s">
        <v>324</v>
      </c>
      <c r="D427" s="18" t="s">
        <v>359</v>
      </c>
      <c r="E427" s="18" t="s">
        <v>359</v>
      </c>
      <c r="F427" s="18" t="s">
        <v>359</v>
      </c>
      <c r="G427" s="97" t="s">
        <v>520</v>
      </c>
      <c r="H427" s="97" t="s">
        <v>578</v>
      </c>
      <c r="I427" s="97" t="s">
        <v>577</v>
      </c>
      <c r="L427" s="97" t="s">
        <v>578</v>
      </c>
      <c r="M427" s="88">
        <v>-7.0323220921479592</v>
      </c>
      <c r="N427" s="88">
        <v>113.14877272222688</v>
      </c>
      <c r="O427" s="6">
        <f>ROUND(Table13[[#This Row],[Column13]],7)</f>
        <v>-7.0323221</v>
      </c>
      <c r="P427" s="6">
        <f>ROUND(Table13[[#This Row],[Column14]],7)</f>
        <v>113.14877269999999</v>
      </c>
    </row>
    <row r="428" spans="1:16" hidden="1" x14ac:dyDescent="0.3">
      <c r="A428" s="3">
        <v>388</v>
      </c>
      <c r="C428" s="97" t="s">
        <v>327</v>
      </c>
      <c r="D428" s="18" t="s">
        <v>359</v>
      </c>
      <c r="E428" s="18" t="s">
        <v>359</v>
      </c>
      <c r="F428" s="18" t="s">
        <v>359</v>
      </c>
      <c r="G428" s="97" t="s">
        <v>523</v>
      </c>
      <c r="H428" s="97" t="s">
        <v>578</v>
      </c>
      <c r="I428" s="97" t="s">
        <v>577</v>
      </c>
      <c r="L428" s="97" t="s">
        <v>578</v>
      </c>
      <c r="M428" s="88">
        <v>-7.0329508280449478</v>
      </c>
      <c r="N428" s="88">
        <v>113.14833115441346</v>
      </c>
      <c r="O428" s="6">
        <f>ROUND(Table13[[#This Row],[Column13]],7)</f>
        <v>-7.0329508000000001</v>
      </c>
      <c r="P428" s="6">
        <f>ROUND(Table13[[#This Row],[Column14]],7)</f>
        <v>113.1483312</v>
      </c>
    </row>
    <row r="429" spans="1:16" hidden="1" x14ac:dyDescent="0.3">
      <c r="A429" s="3">
        <v>406</v>
      </c>
      <c r="C429" s="97" t="s">
        <v>339</v>
      </c>
      <c r="D429" s="18" t="s">
        <v>359</v>
      </c>
      <c r="E429" s="18" t="s">
        <v>359</v>
      </c>
      <c r="F429" s="18" t="s">
        <v>359</v>
      </c>
      <c r="G429" s="97" t="s">
        <v>535</v>
      </c>
      <c r="H429" s="97" t="s">
        <v>578</v>
      </c>
      <c r="I429" s="97" t="s">
        <v>578</v>
      </c>
      <c r="L429" s="97" t="s">
        <v>578</v>
      </c>
      <c r="M429" s="88">
        <v>-7.0329865632482322</v>
      </c>
      <c r="N429" s="88">
        <v>113.14797371887119</v>
      </c>
      <c r="O429" s="6">
        <f>ROUND(Table13[[#This Row],[Column13]],7)</f>
        <v>-7.0329866000000001</v>
      </c>
      <c r="P429" s="6">
        <f>ROUND(Table13[[#This Row],[Column14]],7)</f>
        <v>113.14797369999999</v>
      </c>
    </row>
    <row r="430" spans="1:16" hidden="1" x14ac:dyDescent="0.3">
      <c r="A430" s="3">
        <v>425</v>
      </c>
      <c r="C430" s="97" t="s">
        <v>248</v>
      </c>
      <c r="D430" s="18" t="s">
        <v>359</v>
      </c>
      <c r="E430" s="18" t="s">
        <v>359</v>
      </c>
      <c r="F430" s="18" t="s">
        <v>359</v>
      </c>
      <c r="G430" s="97" t="s">
        <v>523</v>
      </c>
      <c r="H430" s="97" t="s">
        <v>578</v>
      </c>
      <c r="I430" s="97" t="s">
        <v>577</v>
      </c>
      <c r="L430" s="97" t="s">
        <v>578</v>
      </c>
      <c r="M430" s="88">
        <v>-7.033148191870251</v>
      </c>
      <c r="N430" s="88">
        <v>113.14860250488498</v>
      </c>
      <c r="O430" s="6">
        <f>ROUND(Table13[[#This Row],[Column13]],7)</f>
        <v>-7.0331482000000003</v>
      </c>
      <c r="P430" s="6">
        <f>ROUND(Table13[[#This Row],[Column14]],7)</f>
        <v>113.1486025</v>
      </c>
    </row>
    <row r="431" spans="1:16" hidden="1" x14ac:dyDescent="0.3">
      <c r="A431" s="3">
        <v>432</v>
      </c>
      <c r="C431" s="97" t="s">
        <v>353</v>
      </c>
      <c r="D431" s="18" t="s">
        <v>359</v>
      </c>
      <c r="E431" s="18" t="s">
        <v>359</v>
      </c>
      <c r="F431" s="18" t="s">
        <v>359</v>
      </c>
      <c r="H431" s="97" t="s">
        <v>578</v>
      </c>
      <c r="I431" s="97" t="s">
        <v>578</v>
      </c>
      <c r="L431" s="97" t="s">
        <v>578</v>
      </c>
      <c r="M431" s="88">
        <v>-7.0329826179448904</v>
      </c>
      <c r="N431" s="88">
        <v>113.14819287818122</v>
      </c>
      <c r="O431" s="6">
        <f>ROUND(Table13[[#This Row],[Column13]],7)</f>
        <v>-7.0329826000000004</v>
      </c>
      <c r="P431" s="6">
        <f>ROUND(Table13[[#This Row],[Column14]],7)</f>
        <v>113.1481929</v>
      </c>
    </row>
    <row r="432" spans="1:16" hidden="1" x14ac:dyDescent="0.3">
      <c r="A432" s="3">
        <v>440</v>
      </c>
      <c r="C432" s="97" t="s">
        <v>358</v>
      </c>
      <c r="D432" s="18" t="s">
        <v>359</v>
      </c>
      <c r="E432" s="18" t="s">
        <v>359</v>
      </c>
      <c r="F432" s="18" t="s">
        <v>359</v>
      </c>
      <c r="H432" s="97" t="s">
        <v>578</v>
      </c>
      <c r="I432" s="97" t="s">
        <v>577</v>
      </c>
      <c r="L432" s="97" t="s">
        <v>578</v>
      </c>
      <c r="M432" s="88">
        <v>-7.0329048782685435</v>
      </c>
      <c r="N432" s="88">
        <v>113.14825969348607</v>
      </c>
      <c r="O432" s="6">
        <f>ROUND(Table13[[#This Row],[Column13]],7)</f>
        <v>-7.0329049000000001</v>
      </c>
      <c r="P432" s="6">
        <f>ROUND(Table13[[#This Row],[Column14]],7)</f>
        <v>113.1482597</v>
      </c>
    </row>
    <row r="433" spans="1:16" hidden="1" x14ac:dyDescent="0.3">
      <c r="A433" s="3">
        <v>82</v>
      </c>
      <c r="C433" s="97" t="s">
        <v>113</v>
      </c>
      <c r="D433" s="18" t="s">
        <v>359</v>
      </c>
      <c r="E433" s="18" t="s">
        <v>359</v>
      </c>
      <c r="F433" s="18" t="s">
        <v>359</v>
      </c>
      <c r="G433" s="97" t="s">
        <v>581</v>
      </c>
      <c r="H433" s="97" t="s">
        <v>784</v>
      </c>
      <c r="I433" s="97" t="s">
        <v>581</v>
      </c>
      <c r="L433" s="97" t="s">
        <v>891</v>
      </c>
      <c r="M433" s="88">
        <v>-6.8926499999999997</v>
      </c>
      <c r="N433" s="90">
        <v>113.44784129999999</v>
      </c>
      <c r="O433" s="6">
        <f>ROUND(Table13[[#This Row],[Column13]],7)</f>
        <v>-6.8926499999999997</v>
      </c>
      <c r="P433" s="6">
        <f>ROUND(Table13[[#This Row],[Column14]],7)</f>
        <v>113.44784129999999</v>
      </c>
    </row>
    <row r="434" spans="1:16" hidden="1" x14ac:dyDescent="0.3">
      <c r="A434" s="3">
        <v>103</v>
      </c>
      <c r="C434" s="97" t="s">
        <v>133</v>
      </c>
      <c r="D434" s="18" t="s">
        <v>359</v>
      </c>
      <c r="E434" s="18" t="s">
        <v>359</v>
      </c>
      <c r="F434" s="18" t="s">
        <v>359</v>
      </c>
      <c r="G434" s="97" t="s">
        <v>584</v>
      </c>
      <c r="H434" s="97" t="s">
        <v>784</v>
      </c>
      <c r="I434" s="97" t="s">
        <v>584</v>
      </c>
      <c r="L434" s="97" t="s">
        <v>891</v>
      </c>
      <c r="M434" s="88">
        <v>-6.8923576744600643</v>
      </c>
      <c r="N434" s="88">
        <v>113.44835850512335</v>
      </c>
      <c r="O434" s="6">
        <f>ROUND(Table13[[#This Row],[Column13]],7)</f>
        <v>-6.8923576999999998</v>
      </c>
      <c r="P434" s="6">
        <f>ROUND(Table13[[#This Row],[Column14]],7)</f>
        <v>113.4483585</v>
      </c>
    </row>
    <row r="435" spans="1:16" hidden="1" x14ac:dyDescent="0.3">
      <c r="A435" s="3">
        <v>216</v>
      </c>
      <c r="C435" s="97" t="s">
        <v>215</v>
      </c>
      <c r="D435" s="18" t="s">
        <v>359</v>
      </c>
      <c r="E435" s="18" t="s">
        <v>359</v>
      </c>
      <c r="F435" s="18" t="s">
        <v>359</v>
      </c>
      <c r="H435" s="97" t="s">
        <v>784</v>
      </c>
      <c r="I435" s="97" t="s">
        <v>838</v>
      </c>
      <c r="L435" s="97" t="s">
        <v>891</v>
      </c>
      <c r="M435" s="88">
        <v>-6.8921473545201479</v>
      </c>
      <c r="N435" s="88">
        <v>113.44863977212147</v>
      </c>
      <c r="O435" s="6">
        <f>ROUND(Table13[[#This Row],[Column13]],7)</f>
        <v>-6.8921473999999998</v>
      </c>
      <c r="P435" s="6">
        <f>ROUND(Table13[[#This Row],[Column14]],7)</f>
        <v>113.4486398</v>
      </c>
    </row>
    <row r="436" spans="1:16" hidden="1" x14ac:dyDescent="0.3">
      <c r="A436" s="3">
        <v>217</v>
      </c>
      <c r="C436" s="97" t="s">
        <v>216</v>
      </c>
      <c r="D436" s="18" t="s">
        <v>359</v>
      </c>
      <c r="E436" s="18" t="s">
        <v>359</v>
      </c>
      <c r="F436" s="18" t="s">
        <v>359</v>
      </c>
      <c r="H436" s="97" t="s">
        <v>784</v>
      </c>
      <c r="I436" s="97" t="s">
        <v>839</v>
      </c>
      <c r="L436" s="97" t="s">
        <v>891</v>
      </c>
      <c r="M436" s="88">
        <v>-6.8920904249300436</v>
      </c>
      <c r="N436" s="88">
        <v>113.44866396018485</v>
      </c>
      <c r="O436" s="6">
        <f>ROUND(Table13[[#This Row],[Column13]],7)</f>
        <v>-6.8920903999999998</v>
      </c>
      <c r="P436" s="6">
        <f>ROUND(Table13[[#This Row],[Column14]],7)</f>
        <v>113.44866399999999</v>
      </c>
    </row>
    <row r="437" spans="1:16" hidden="1" x14ac:dyDescent="0.3">
      <c r="A437" s="3">
        <v>218</v>
      </c>
      <c r="C437" s="97" t="s">
        <v>217</v>
      </c>
      <c r="D437" s="18" t="s">
        <v>359</v>
      </c>
      <c r="E437" s="18" t="s">
        <v>359</v>
      </c>
      <c r="F437" s="18" t="s">
        <v>359</v>
      </c>
      <c r="H437" s="97" t="s">
        <v>784</v>
      </c>
      <c r="I437" s="97" t="s">
        <v>840</v>
      </c>
      <c r="L437" s="97" t="s">
        <v>891</v>
      </c>
      <c r="M437" s="88">
        <v>-6.8918565927260218</v>
      </c>
      <c r="N437" s="88">
        <v>113.44812009650458</v>
      </c>
      <c r="O437" s="6">
        <f>ROUND(Table13[[#This Row],[Column13]],7)</f>
        <v>-6.8918565999999997</v>
      </c>
      <c r="P437" s="6">
        <f>ROUND(Table13[[#This Row],[Column14]],7)</f>
        <v>113.4481201</v>
      </c>
    </row>
    <row r="438" spans="1:16" hidden="1" x14ac:dyDescent="0.3">
      <c r="A438" s="3">
        <v>297</v>
      </c>
      <c r="C438" s="97" t="s">
        <v>167</v>
      </c>
      <c r="D438" s="18" t="s">
        <v>359</v>
      </c>
      <c r="E438" s="18" t="s">
        <v>359</v>
      </c>
      <c r="F438" s="18" t="s">
        <v>359</v>
      </c>
      <c r="G438" s="97" t="s">
        <v>450</v>
      </c>
      <c r="H438" s="97" t="s">
        <v>784</v>
      </c>
      <c r="I438" s="97" t="s">
        <v>839</v>
      </c>
      <c r="L438" s="97" t="s">
        <v>891</v>
      </c>
      <c r="M438" s="88">
        <v>-6.8918667873315389</v>
      </c>
      <c r="N438" s="88">
        <v>113.44828535430487</v>
      </c>
      <c r="O438" s="6">
        <f>ROUND(Table13[[#This Row],[Column13]],7)</f>
        <v>-6.8918667999999998</v>
      </c>
      <c r="P438" s="6">
        <f>ROUND(Table13[[#This Row],[Column14]],7)</f>
        <v>113.4482854</v>
      </c>
    </row>
    <row r="439" spans="1:16" hidden="1" x14ac:dyDescent="0.3">
      <c r="A439" s="3">
        <v>390</v>
      </c>
      <c r="C439" s="97" t="s">
        <v>328</v>
      </c>
      <c r="D439" s="18" t="s">
        <v>359</v>
      </c>
      <c r="E439" s="18" t="s">
        <v>359</v>
      </c>
      <c r="F439" s="18" t="s">
        <v>359</v>
      </c>
      <c r="G439" s="97" t="s">
        <v>524</v>
      </c>
      <c r="H439" s="97" t="s">
        <v>784</v>
      </c>
      <c r="I439" s="97" t="s">
        <v>581</v>
      </c>
      <c r="L439" s="97" t="s">
        <v>891</v>
      </c>
      <c r="M439" s="88">
        <v>-6.8916992585064047</v>
      </c>
      <c r="N439" s="88">
        <v>113.44806357277109</v>
      </c>
      <c r="O439" s="6">
        <f>ROUND(Table13[[#This Row],[Column13]],7)</f>
        <v>-6.8916993</v>
      </c>
      <c r="P439" s="6">
        <f>ROUND(Table13[[#This Row],[Column14]],7)</f>
        <v>113.4480636</v>
      </c>
    </row>
    <row r="440" spans="1:16" hidden="1" x14ac:dyDescent="0.3">
      <c r="A440" s="3">
        <v>397</v>
      </c>
      <c r="C440" s="97" t="s">
        <v>332</v>
      </c>
      <c r="D440" s="18" t="s">
        <v>359</v>
      </c>
      <c r="E440" s="18" t="s">
        <v>359</v>
      </c>
      <c r="F440" s="18" t="s">
        <v>359</v>
      </c>
      <c r="G440" s="97" t="s">
        <v>524</v>
      </c>
      <c r="H440" s="97" t="s">
        <v>784</v>
      </c>
      <c r="I440" s="97" t="s">
        <v>581</v>
      </c>
      <c r="L440" s="97" t="s">
        <v>891</v>
      </c>
      <c r="M440" s="88">
        <v>-6.8923014297886578</v>
      </c>
      <c r="N440" s="88">
        <v>113.44810069010776</v>
      </c>
      <c r="O440" s="6">
        <f>ROUND(Table13[[#This Row],[Column13]],7)</f>
        <v>-6.8923014</v>
      </c>
      <c r="P440" s="6">
        <f>ROUND(Table13[[#This Row],[Column14]],7)</f>
        <v>113.4481007</v>
      </c>
    </row>
    <row r="441" spans="1:16" hidden="1" x14ac:dyDescent="0.3">
      <c r="A441" s="3">
        <v>3</v>
      </c>
      <c r="C441" s="97" t="s">
        <v>39</v>
      </c>
      <c r="D441" s="18" t="s">
        <v>359</v>
      </c>
      <c r="E441" s="18" t="s">
        <v>359</v>
      </c>
      <c r="F441" s="18" t="s">
        <v>359</v>
      </c>
      <c r="G441" s="97" t="s">
        <v>473</v>
      </c>
      <c r="H441" s="97" t="s">
        <v>776</v>
      </c>
      <c r="I441" s="97" t="s">
        <v>35</v>
      </c>
      <c r="L441" s="97" t="s">
        <v>887</v>
      </c>
      <c r="M441" s="290">
        <v>-7.2167159999999999</v>
      </c>
      <c r="N441" s="291">
        <v>113.38511130000001</v>
      </c>
      <c r="O441" s="6">
        <f>ROUND(Table13[[#This Row],[Column13]],7)</f>
        <v>-7.2167159999999999</v>
      </c>
      <c r="P441" s="6">
        <f>ROUND(Table13[[#This Row],[Column14]],7)</f>
        <v>113.38511130000001</v>
      </c>
    </row>
    <row r="442" spans="1:16" hidden="1" x14ac:dyDescent="0.3">
      <c r="A442" s="3">
        <v>21</v>
      </c>
      <c r="C442" s="97" t="s">
        <v>56</v>
      </c>
      <c r="D442" s="18" t="s">
        <v>359</v>
      </c>
      <c r="E442" s="18" t="s">
        <v>359</v>
      </c>
      <c r="F442" s="18" t="s">
        <v>359</v>
      </c>
      <c r="G442" s="97" t="s">
        <v>620</v>
      </c>
      <c r="H442" s="97" t="s">
        <v>776</v>
      </c>
      <c r="I442" s="97" t="s">
        <v>596</v>
      </c>
      <c r="L442" s="97" t="s">
        <v>887</v>
      </c>
      <c r="M442" s="88">
        <v>-7.2165220678042887</v>
      </c>
      <c r="N442" s="88">
        <v>113.38525500736054</v>
      </c>
      <c r="O442" s="6">
        <f>ROUND(Table13[[#This Row],[Column13]],7)</f>
        <v>-7.2165220999999997</v>
      </c>
      <c r="P442" s="6">
        <f>ROUND(Table13[[#This Row],[Column14]],7)</f>
        <v>113.385255</v>
      </c>
    </row>
    <row r="443" spans="1:16" hidden="1" x14ac:dyDescent="0.3">
      <c r="A443" s="3">
        <v>42</v>
      </c>
      <c r="C443" s="97" t="s">
        <v>76</v>
      </c>
      <c r="D443" s="18" t="s">
        <v>359</v>
      </c>
      <c r="E443" s="18" t="s">
        <v>359</v>
      </c>
      <c r="F443" s="18" t="s">
        <v>359</v>
      </c>
      <c r="G443" s="97" t="s">
        <v>631</v>
      </c>
      <c r="H443" s="97" t="s">
        <v>776</v>
      </c>
      <c r="I443" s="97" t="s">
        <v>800</v>
      </c>
      <c r="L443" s="97" t="s">
        <v>887</v>
      </c>
      <c r="M443" s="88">
        <v>-7.2163472854202375</v>
      </c>
      <c r="N443" s="88">
        <v>113.38574136391158</v>
      </c>
      <c r="O443" s="6">
        <f>ROUND(Table13[[#This Row],[Column13]],7)</f>
        <v>-7.2163472999999998</v>
      </c>
      <c r="P443" s="6">
        <f>ROUND(Table13[[#This Row],[Column14]],7)</f>
        <v>113.3857414</v>
      </c>
    </row>
    <row r="444" spans="1:16" hidden="1" x14ac:dyDescent="0.3">
      <c r="A444" s="3">
        <v>51</v>
      </c>
      <c r="C444" s="97" t="s">
        <v>54</v>
      </c>
      <c r="D444" s="18" t="s">
        <v>359</v>
      </c>
      <c r="E444" s="18" t="s">
        <v>359</v>
      </c>
      <c r="F444" s="18" t="s">
        <v>359</v>
      </c>
      <c r="G444" s="97" t="s">
        <v>637</v>
      </c>
      <c r="H444" s="97" t="s">
        <v>776</v>
      </c>
      <c r="I444" s="97" t="s">
        <v>804</v>
      </c>
      <c r="L444" s="97" t="s">
        <v>887</v>
      </c>
      <c r="M444" s="88">
        <v>-7.2161361090457747</v>
      </c>
      <c r="N444" s="88">
        <v>113.38537803873523</v>
      </c>
      <c r="O444" s="6">
        <f>ROUND(Table13[[#This Row],[Column13]],7)</f>
        <v>-7.2161360999999999</v>
      </c>
      <c r="P444" s="6">
        <f>ROUND(Table13[[#This Row],[Column14]],7)</f>
        <v>113.385378</v>
      </c>
    </row>
    <row r="445" spans="1:16" hidden="1" x14ac:dyDescent="0.3">
      <c r="A445" s="3">
        <v>62</v>
      </c>
      <c r="C445" s="97" t="s">
        <v>93</v>
      </c>
      <c r="D445" s="18" t="s">
        <v>359</v>
      </c>
      <c r="E445" s="18" t="s">
        <v>359</v>
      </c>
      <c r="F445" s="18" t="s">
        <v>359</v>
      </c>
      <c r="G445" s="97" t="s">
        <v>643</v>
      </c>
      <c r="H445" s="97" t="s">
        <v>776</v>
      </c>
      <c r="I445" s="97" t="s">
        <v>800</v>
      </c>
      <c r="L445" s="97" t="s">
        <v>887</v>
      </c>
      <c r="M445" s="88">
        <v>-7.216009541132884</v>
      </c>
      <c r="N445" s="88">
        <v>113.38515311302609</v>
      </c>
      <c r="O445" s="6">
        <f>ROUND(Table13[[#This Row],[Column13]],7)</f>
        <v>-7.2160095000000002</v>
      </c>
      <c r="P445" s="6">
        <f>ROUND(Table13[[#This Row],[Column14]],7)</f>
        <v>113.3851531</v>
      </c>
    </row>
    <row r="446" spans="1:16" hidden="1" x14ac:dyDescent="0.3">
      <c r="A446" s="3">
        <v>63</v>
      </c>
      <c r="C446" s="97" t="s">
        <v>94</v>
      </c>
      <c r="D446" s="18" t="s">
        <v>359</v>
      </c>
      <c r="E446" s="18" t="s">
        <v>359</v>
      </c>
      <c r="F446" s="18" t="s">
        <v>359</v>
      </c>
      <c r="G446" s="97" t="s">
        <v>644</v>
      </c>
      <c r="H446" s="97" t="s">
        <v>776</v>
      </c>
      <c r="I446" s="97" t="s">
        <v>597</v>
      </c>
      <c r="L446" s="97" t="s">
        <v>887</v>
      </c>
      <c r="M446" s="88">
        <v>-7.2159677052847488</v>
      </c>
      <c r="N446" s="88">
        <v>113.38524008482349</v>
      </c>
      <c r="O446" s="6">
        <f>ROUND(Table13[[#This Row],[Column13]],7)</f>
        <v>-7.2159677000000002</v>
      </c>
      <c r="P446" s="6">
        <f>ROUND(Table13[[#This Row],[Column14]],7)</f>
        <v>113.3852401</v>
      </c>
    </row>
    <row r="447" spans="1:16" hidden="1" x14ac:dyDescent="0.3">
      <c r="A447" s="3">
        <v>64</v>
      </c>
      <c r="C447" s="97" t="s">
        <v>95</v>
      </c>
      <c r="D447" s="18" t="s">
        <v>359</v>
      </c>
      <c r="E447" s="18" t="s">
        <v>359</v>
      </c>
      <c r="F447" s="18" t="s">
        <v>359</v>
      </c>
      <c r="G447" s="97" t="s">
        <v>645</v>
      </c>
      <c r="H447" s="97" t="s">
        <v>776</v>
      </c>
      <c r="I447" s="97" t="s">
        <v>800</v>
      </c>
      <c r="L447" s="97" t="s">
        <v>887</v>
      </c>
      <c r="M447" s="88">
        <v>-7.21637981415972</v>
      </c>
      <c r="N447" s="88">
        <v>113.38527272412631</v>
      </c>
      <c r="O447" s="6">
        <f>ROUND(Table13[[#This Row],[Column13]],7)</f>
        <v>-7.2163798000000003</v>
      </c>
      <c r="P447" s="6">
        <f>ROUND(Table13[[#This Row],[Column14]],7)</f>
        <v>113.3852727</v>
      </c>
    </row>
    <row r="448" spans="1:16" hidden="1" x14ac:dyDescent="0.3">
      <c r="A448" s="3">
        <v>91</v>
      </c>
      <c r="C448" s="97" t="s">
        <v>122</v>
      </c>
      <c r="D448" s="18" t="s">
        <v>359</v>
      </c>
      <c r="E448" s="18" t="s">
        <v>359</v>
      </c>
      <c r="F448" s="18" t="s">
        <v>359</v>
      </c>
      <c r="G448" s="97" t="s">
        <v>661</v>
      </c>
      <c r="H448" s="97" t="s">
        <v>776</v>
      </c>
      <c r="I448" s="97" t="s">
        <v>35</v>
      </c>
      <c r="L448" s="97" t="s">
        <v>887</v>
      </c>
      <c r="M448" s="88">
        <v>-7.2159617621507488</v>
      </c>
      <c r="N448" s="88">
        <v>113.38598854315833</v>
      </c>
      <c r="O448" s="6">
        <f>ROUND(Table13[[#This Row],[Column13]],7)</f>
        <v>-7.2159617999999996</v>
      </c>
      <c r="P448" s="6">
        <f>ROUND(Table13[[#This Row],[Column14]],7)</f>
        <v>113.3859885</v>
      </c>
    </row>
    <row r="449" spans="1:16" hidden="1" x14ac:dyDescent="0.3">
      <c r="A449" s="3">
        <v>253</v>
      </c>
      <c r="C449" s="97" t="s">
        <v>201</v>
      </c>
      <c r="D449" s="18" t="s">
        <v>359</v>
      </c>
      <c r="E449" s="18" t="s">
        <v>359</v>
      </c>
      <c r="F449" s="18" t="s">
        <v>359</v>
      </c>
      <c r="G449" s="97" t="s">
        <v>413</v>
      </c>
      <c r="H449" s="97" t="s">
        <v>776</v>
      </c>
      <c r="I449" s="97" t="s">
        <v>596</v>
      </c>
      <c r="L449" s="97" t="s">
        <v>887</v>
      </c>
      <c r="M449" s="88">
        <v>-7.2167156283662788</v>
      </c>
      <c r="N449" s="88">
        <v>113.38606901785944</v>
      </c>
      <c r="O449" s="6">
        <f>ROUND(Table13[[#This Row],[Column13]],7)</f>
        <v>-7.2167155999999997</v>
      </c>
      <c r="P449" s="6">
        <f>ROUND(Table13[[#This Row],[Column14]],7)</f>
        <v>113.38606900000001</v>
      </c>
    </row>
    <row r="450" spans="1:16" hidden="1" x14ac:dyDescent="0.3">
      <c r="A450" s="3">
        <v>270</v>
      </c>
      <c r="C450" s="97" t="s">
        <v>253</v>
      </c>
      <c r="D450" s="18" t="s">
        <v>359</v>
      </c>
      <c r="E450" s="18" t="s">
        <v>359</v>
      </c>
      <c r="F450" s="18" t="s">
        <v>359</v>
      </c>
      <c r="G450" s="97" t="s">
        <v>429</v>
      </c>
      <c r="H450" s="97" t="s">
        <v>776</v>
      </c>
      <c r="I450" s="97" t="s">
        <v>597</v>
      </c>
      <c r="L450" s="97" t="s">
        <v>887</v>
      </c>
      <c r="M450" s="88">
        <v>-7.2161725696263597</v>
      </c>
      <c r="N450" s="88">
        <v>113.38515328444804</v>
      </c>
      <c r="O450" s="6">
        <f>ROUND(Table13[[#This Row],[Column13]],7)</f>
        <v>-7.2161726000000002</v>
      </c>
      <c r="P450" s="6">
        <f>ROUND(Table13[[#This Row],[Column14]],7)</f>
        <v>113.3851533</v>
      </c>
    </row>
    <row r="451" spans="1:16" hidden="1" x14ac:dyDescent="0.3">
      <c r="A451" s="3">
        <v>326</v>
      </c>
      <c r="C451" s="97" t="s">
        <v>292</v>
      </c>
      <c r="D451" s="18" t="s">
        <v>359</v>
      </c>
      <c r="E451" s="18" t="s">
        <v>359</v>
      </c>
      <c r="F451" s="18" t="s">
        <v>359</v>
      </c>
      <c r="G451" s="97" t="s">
        <v>473</v>
      </c>
      <c r="H451" s="97" t="s">
        <v>776</v>
      </c>
      <c r="I451" s="97" t="s">
        <v>35</v>
      </c>
      <c r="L451" s="97" t="s">
        <v>887</v>
      </c>
      <c r="M451" s="88">
        <v>-7.2164812366990905</v>
      </c>
      <c r="N451" s="88">
        <v>113.38554238776065</v>
      </c>
      <c r="O451" s="6">
        <f>ROUND(Table13[[#This Row],[Column13]],7)</f>
        <v>-7.2164811999999996</v>
      </c>
      <c r="P451" s="6">
        <f>ROUND(Table13[[#This Row],[Column14]],7)</f>
        <v>113.38554240000001</v>
      </c>
    </row>
    <row r="452" spans="1:16" hidden="1" x14ac:dyDescent="0.3">
      <c r="A452" s="3">
        <v>327</v>
      </c>
      <c r="C452" s="97" t="s">
        <v>293</v>
      </c>
      <c r="D452" s="18" t="s">
        <v>359</v>
      </c>
      <c r="E452" s="18" t="s">
        <v>359</v>
      </c>
      <c r="F452" s="18" t="s">
        <v>359</v>
      </c>
      <c r="G452" s="97" t="s">
        <v>413</v>
      </c>
      <c r="H452" s="97" t="s">
        <v>776</v>
      </c>
      <c r="I452" s="97" t="s">
        <v>804</v>
      </c>
      <c r="L452" s="97" t="s">
        <v>887</v>
      </c>
      <c r="M452" s="88">
        <v>-7.2161987548339326</v>
      </c>
      <c r="N452" s="88">
        <v>113.38553903958314</v>
      </c>
      <c r="O452" s="6">
        <f>ROUND(Table13[[#This Row],[Column13]],7)</f>
        <v>-7.2161987999999999</v>
      </c>
      <c r="P452" s="6">
        <f>ROUND(Table13[[#This Row],[Column14]],7)</f>
        <v>113.38553899999999</v>
      </c>
    </row>
    <row r="453" spans="1:16" hidden="1" x14ac:dyDescent="0.3">
      <c r="A453" s="3">
        <v>336</v>
      </c>
      <c r="C453" s="97" t="s">
        <v>296</v>
      </c>
      <c r="D453" s="18" t="s">
        <v>359</v>
      </c>
      <c r="E453" s="18" t="s">
        <v>359</v>
      </c>
      <c r="F453" s="18" t="s">
        <v>359</v>
      </c>
      <c r="G453" s="97" t="s">
        <v>473</v>
      </c>
      <c r="H453" s="97" t="s">
        <v>776</v>
      </c>
      <c r="I453" s="97" t="s">
        <v>35</v>
      </c>
      <c r="L453" s="97" t="s">
        <v>887</v>
      </c>
      <c r="M453" s="88">
        <v>-7.2164789218502161</v>
      </c>
      <c r="N453" s="88">
        <v>113.38597768581411</v>
      </c>
      <c r="O453" s="6">
        <f>ROUND(Table13[[#This Row],[Column13]],7)</f>
        <v>-7.2164789000000003</v>
      </c>
      <c r="P453" s="6">
        <f>ROUND(Table13[[#This Row],[Column14]],7)</f>
        <v>113.3859777</v>
      </c>
    </row>
    <row r="454" spans="1:16" hidden="1" x14ac:dyDescent="0.3">
      <c r="A454" s="3">
        <v>365</v>
      </c>
      <c r="C454" s="97" t="s">
        <v>312</v>
      </c>
      <c r="D454" s="18" t="s">
        <v>359</v>
      </c>
      <c r="E454" s="18" t="s">
        <v>359</v>
      </c>
      <c r="F454" s="18" t="s">
        <v>359</v>
      </c>
      <c r="G454" s="97" t="s">
        <v>504</v>
      </c>
      <c r="H454" s="97" t="s">
        <v>776</v>
      </c>
      <c r="I454" s="97" t="s">
        <v>596</v>
      </c>
      <c r="L454" s="97" t="s">
        <v>887</v>
      </c>
      <c r="M454" s="88">
        <v>-7.2163264184405636</v>
      </c>
      <c r="N454" s="88">
        <v>113.38566912885175</v>
      </c>
      <c r="O454" s="6">
        <f>ROUND(Table13[[#This Row],[Column13]],7)</f>
        <v>-7.2163263999999998</v>
      </c>
      <c r="P454" s="6">
        <f>ROUND(Table13[[#This Row],[Column14]],7)</f>
        <v>113.3856691</v>
      </c>
    </row>
    <row r="455" spans="1:16" hidden="1" x14ac:dyDescent="0.3">
      <c r="A455" s="3">
        <v>367</v>
      </c>
      <c r="C455" s="97" t="s">
        <v>314</v>
      </c>
      <c r="D455" s="18" t="s">
        <v>359</v>
      </c>
      <c r="E455" s="18" t="s">
        <v>359</v>
      </c>
      <c r="F455" s="18" t="s">
        <v>359</v>
      </c>
      <c r="G455" s="97" t="s">
        <v>506</v>
      </c>
      <c r="H455" s="97" t="s">
        <v>776</v>
      </c>
      <c r="I455" s="97" t="s">
        <v>875</v>
      </c>
      <c r="L455" s="97" t="s">
        <v>887</v>
      </c>
      <c r="M455" s="88">
        <v>-7.2165582400057824</v>
      </c>
      <c r="N455" s="88">
        <v>113.38546340199987</v>
      </c>
      <c r="O455" s="6">
        <f>ROUND(Table13[[#This Row],[Column13]],7)</f>
        <v>-7.2165581999999997</v>
      </c>
      <c r="P455" s="6">
        <f>ROUND(Table13[[#This Row],[Column14]],7)</f>
        <v>113.38546340000001</v>
      </c>
    </row>
    <row r="456" spans="1:16" hidden="1" x14ac:dyDescent="0.3">
      <c r="A456" s="3">
        <v>381</v>
      </c>
      <c r="C456" s="97" t="s">
        <v>306</v>
      </c>
      <c r="D456" s="18" t="s">
        <v>359</v>
      </c>
      <c r="E456" s="18" t="s">
        <v>359</v>
      </c>
      <c r="F456" s="18" t="s">
        <v>359</v>
      </c>
      <c r="G456" s="97" t="s">
        <v>517</v>
      </c>
      <c r="H456" s="97" t="s">
        <v>776</v>
      </c>
      <c r="I456" s="97" t="s">
        <v>875</v>
      </c>
      <c r="L456" s="97" t="s">
        <v>887</v>
      </c>
      <c r="M456" s="88">
        <v>-7.2165154912186766</v>
      </c>
      <c r="N456" s="88">
        <v>113.38529021077449</v>
      </c>
      <c r="O456" s="6">
        <f>ROUND(Table13[[#This Row],[Column13]],7)</f>
        <v>-7.2165154999999999</v>
      </c>
      <c r="P456" s="6">
        <f>ROUND(Table13[[#This Row],[Column14]],7)</f>
        <v>113.3852902</v>
      </c>
    </row>
    <row r="457" spans="1:16" hidden="1" x14ac:dyDescent="0.3">
      <c r="A457" s="3">
        <v>402</v>
      </c>
      <c r="C457" s="97" t="s">
        <v>336</v>
      </c>
      <c r="D457" s="18" t="s">
        <v>359</v>
      </c>
      <c r="E457" s="18" t="s">
        <v>359</v>
      </c>
      <c r="F457" s="18" t="s">
        <v>359</v>
      </c>
      <c r="G457" s="97" t="s">
        <v>506</v>
      </c>
      <c r="H457" s="97" t="s">
        <v>776</v>
      </c>
      <c r="I457" s="97" t="s">
        <v>875</v>
      </c>
      <c r="L457" s="97" t="s">
        <v>887</v>
      </c>
      <c r="M457" s="88">
        <v>-7.2157248681202919</v>
      </c>
      <c r="N457" s="88">
        <v>113.38583137598937</v>
      </c>
      <c r="O457" s="6">
        <f>ROUND(Table13[[#This Row],[Column13]],7)</f>
        <v>-7.2157248999999997</v>
      </c>
      <c r="P457" s="6">
        <f>ROUND(Table13[[#This Row],[Column14]],7)</f>
        <v>113.3858314</v>
      </c>
    </row>
    <row r="458" spans="1:16" hidden="1" x14ac:dyDescent="0.3">
      <c r="A458" s="3">
        <v>424</v>
      </c>
      <c r="C458" s="97" t="s">
        <v>349</v>
      </c>
      <c r="D458" s="18" t="s">
        <v>359</v>
      </c>
      <c r="E458" s="18" t="s">
        <v>359</v>
      </c>
      <c r="F458" s="18" t="s">
        <v>359</v>
      </c>
      <c r="G458" s="97" t="s">
        <v>552</v>
      </c>
      <c r="H458" s="97" t="s">
        <v>776</v>
      </c>
      <c r="I458" s="97" t="s">
        <v>597</v>
      </c>
      <c r="L458" s="97" t="s">
        <v>887</v>
      </c>
      <c r="M458" s="88">
        <v>-7.2159499183191285</v>
      </c>
      <c r="N458" s="88">
        <v>113.38536319549823</v>
      </c>
      <c r="O458" s="6">
        <f>ROUND(Table13[[#This Row],[Column13]],7)</f>
        <v>-7.2159499</v>
      </c>
      <c r="P458" s="6">
        <f>ROUND(Table13[[#This Row],[Column14]],7)</f>
        <v>113.3853632</v>
      </c>
    </row>
    <row r="459" spans="1:16" hidden="1" x14ac:dyDescent="0.3">
      <c r="A459" s="3">
        <v>441</v>
      </c>
      <c r="C459" s="97" t="s">
        <v>277</v>
      </c>
      <c r="D459" s="18" t="s">
        <v>359</v>
      </c>
      <c r="E459" s="18" t="s">
        <v>359</v>
      </c>
      <c r="F459" s="18" t="s">
        <v>359</v>
      </c>
      <c r="G459" s="97" t="s">
        <v>731</v>
      </c>
      <c r="H459" s="97" t="s">
        <v>776</v>
      </c>
      <c r="I459" s="97" t="s">
        <v>884</v>
      </c>
      <c r="L459" s="97" t="s">
        <v>887</v>
      </c>
      <c r="M459" s="88">
        <v>-7.2162152184649662</v>
      </c>
      <c r="N459" s="88">
        <v>113.38550133855195</v>
      </c>
      <c r="O459" s="6">
        <f>ROUND(Table13[[#This Row],[Column13]],7)</f>
        <v>-7.2162151999999997</v>
      </c>
      <c r="P459" s="6">
        <f>ROUND(Table13[[#This Row],[Column14]],7)</f>
        <v>113.3855013</v>
      </c>
    </row>
    <row r="460" spans="1:16" hidden="1" x14ac:dyDescent="0.3">
      <c r="A460" s="3">
        <v>446</v>
      </c>
      <c r="C460" s="97" t="s">
        <v>293</v>
      </c>
      <c r="D460" s="18" t="s">
        <v>359</v>
      </c>
      <c r="E460" s="18" t="s">
        <v>359</v>
      </c>
      <c r="F460" s="18" t="s">
        <v>359</v>
      </c>
      <c r="G460" s="97" t="s">
        <v>661</v>
      </c>
      <c r="H460" s="97" t="s">
        <v>776</v>
      </c>
      <c r="I460" s="97" t="s">
        <v>35</v>
      </c>
      <c r="L460" s="97" t="s">
        <v>887</v>
      </c>
      <c r="M460" s="88">
        <v>-7.2162628955038581</v>
      </c>
      <c r="N460" s="88">
        <v>113.38525921514821</v>
      </c>
      <c r="O460" s="6">
        <f>ROUND(Table13[[#This Row],[Column13]],7)</f>
        <v>-7.2162629000000003</v>
      </c>
      <c r="P460" s="6">
        <f>ROUND(Table13[[#This Row],[Column14]],7)</f>
        <v>113.38525919999999</v>
      </c>
    </row>
    <row r="461" spans="1:16" hidden="1" x14ac:dyDescent="0.3">
      <c r="A461" s="3">
        <v>454</v>
      </c>
      <c r="C461" s="97" t="s">
        <v>724</v>
      </c>
      <c r="D461" s="18" t="s">
        <v>359</v>
      </c>
      <c r="E461" s="18" t="s">
        <v>359</v>
      </c>
      <c r="F461" s="18" t="s">
        <v>359</v>
      </c>
      <c r="G461" s="97" t="s">
        <v>739</v>
      </c>
      <c r="H461" s="97" t="s">
        <v>776</v>
      </c>
      <c r="I461" s="97" t="s">
        <v>875</v>
      </c>
      <c r="L461" s="97" t="s">
        <v>887</v>
      </c>
      <c r="M461" s="88">
        <v>-7.2159901535057234</v>
      </c>
      <c r="N461" s="88">
        <v>113.38604318233497</v>
      </c>
      <c r="O461" s="6">
        <f>ROUND(Table13[[#This Row],[Column13]],7)</f>
        <v>-7.2159902000000002</v>
      </c>
      <c r="P461" s="6">
        <f>ROUND(Table13[[#This Row],[Column14]],7)</f>
        <v>113.3860432</v>
      </c>
    </row>
    <row r="462" spans="1:16" hidden="1" x14ac:dyDescent="0.3">
      <c r="A462" s="3">
        <v>470</v>
      </c>
      <c r="C462" s="97" t="s">
        <v>747</v>
      </c>
      <c r="D462" s="18" t="s">
        <v>359</v>
      </c>
      <c r="E462" s="18" t="s">
        <v>359</v>
      </c>
      <c r="F462" s="18" t="s">
        <v>359</v>
      </c>
      <c r="G462" s="97" t="s">
        <v>760</v>
      </c>
      <c r="H462" s="97" t="s">
        <v>776</v>
      </c>
      <c r="I462" s="97" t="s">
        <v>884</v>
      </c>
      <c r="L462" s="97" t="s">
        <v>887</v>
      </c>
      <c r="M462" s="88">
        <v>-7.2162310625219277</v>
      </c>
      <c r="N462" s="88">
        <v>113.38567930166462</v>
      </c>
      <c r="O462" s="6">
        <f>ROUND(Table13[[#This Row],[Column13]],7)</f>
        <v>-7.2162310999999999</v>
      </c>
      <c r="P462" s="6">
        <f>ROUND(Table13[[#This Row],[Column14]],7)</f>
        <v>113.38567930000001</v>
      </c>
    </row>
    <row r="463" spans="1:16" hidden="1" x14ac:dyDescent="0.3">
      <c r="A463" s="3">
        <v>471</v>
      </c>
      <c r="C463" s="97" t="s">
        <v>337</v>
      </c>
      <c r="D463" s="18" t="s">
        <v>359</v>
      </c>
      <c r="E463" s="18" t="s">
        <v>359</v>
      </c>
      <c r="F463" s="18" t="s">
        <v>359</v>
      </c>
      <c r="G463" s="97" t="s">
        <v>761</v>
      </c>
      <c r="H463" s="97" t="s">
        <v>776</v>
      </c>
      <c r="I463" s="97" t="s">
        <v>884</v>
      </c>
      <c r="L463" s="97" t="s">
        <v>887</v>
      </c>
      <c r="M463" s="88">
        <v>-7.2160259654317152</v>
      </c>
      <c r="N463" s="88">
        <v>113.38594605571977</v>
      </c>
      <c r="O463" s="6">
        <f>ROUND(Table13[[#This Row],[Column13]],7)</f>
        <v>-7.2160260000000003</v>
      </c>
      <c r="P463" s="6">
        <f>ROUND(Table13[[#This Row],[Column14]],7)</f>
        <v>113.3859461</v>
      </c>
    </row>
    <row r="464" spans="1:16" hidden="1" x14ac:dyDescent="0.3">
      <c r="A464" s="3">
        <v>472</v>
      </c>
      <c r="C464" s="97" t="s">
        <v>296</v>
      </c>
      <c r="D464" s="18" t="s">
        <v>359</v>
      </c>
      <c r="E464" s="18" t="s">
        <v>359</v>
      </c>
      <c r="F464" s="18" t="s">
        <v>359</v>
      </c>
      <c r="G464" s="97" t="s">
        <v>762</v>
      </c>
      <c r="H464" s="97" t="s">
        <v>776</v>
      </c>
      <c r="I464" s="97" t="s">
        <v>887</v>
      </c>
      <c r="L464" s="97" t="s">
        <v>887</v>
      </c>
      <c r="M464" s="88">
        <v>-7.2164887761151624</v>
      </c>
      <c r="N464" s="88">
        <v>113.38566410701154</v>
      </c>
      <c r="O464" s="6">
        <f>ROUND(Table13[[#This Row],[Column13]],7)</f>
        <v>-7.2164887999999996</v>
      </c>
      <c r="P464" s="6">
        <f>ROUND(Table13[[#This Row],[Column14]],7)</f>
        <v>113.3856641</v>
      </c>
    </row>
    <row r="465" spans="1:16" hidden="1" x14ac:dyDescent="0.3">
      <c r="A465" s="3">
        <v>477</v>
      </c>
      <c r="C465" s="97" t="s">
        <v>750</v>
      </c>
      <c r="D465" s="18" t="s">
        <v>359</v>
      </c>
      <c r="E465" s="18" t="s">
        <v>359</v>
      </c>
      <c r="F465" s="18" t="s">
        <v>359</v>
      </c>
      <c r="G465" s="97" t="s">
        <v>760</v>
      </c>
      <c r="H465" s="97" t="s">
        <v>776</v>
      </c>
      <c r="I465" s="97" t="s">
        <v>884</v>
      </c>
      <c r="L465" s="97" t="s">
        <v>887</v>
      </c>
      <c r="M465" s="88">
        <v>-7.2164050847867482</v>
      </c>
      <c r="N465" s="88">
        <v>113.38519623829121</v>
      </c>
      <c r="O465" s="6">
        <f>ROUND(Table13[[#This Row],[Column13]],7)</f>
        <v>-7.2164051000000002</v>
      </c>
      <c r="P465" s="6">
        <f>ROUND(Table13[[#This Row],[Column14]],7)</f>
        <v>113.3851962</v>
      </c>
    </row>
    <row r="466" spans="1:16" hidden="1" x14ac:dyDescent="0.3">
      <c r="A466" s="3">
        <v>486</v>
      </c>
      <c r="C466" s="97" t="s">
        <v>201</v>
      </c>
      <c r="D466" s="18" t="s">
        <v>359</v>
      </c>
      <c r="E466" s="18" t="s">
        <v>359</v>
      </c>
      <c r="F466" s="18" t="s">
        <v>359</v>
      </c>
      <c r="G466" s="97" t="s">
        <v>772</v>
      </c>
      <c r="H466" s="97" t="s">
        <v>776</v>
      </c>
      <c r="I466" s="97" t="s">
        <v>884</v>
      </c>
      <c r="L466" s="97" t="s">
        <v>887</v>
      </c>
      <c r="M466" s="88">
        <v>-7.2166042375842014</v>
      </c>
      <c r="N466" s="88">
        <v>113.3856217525728</v>
      </c>
      <c r="O466" s="6">
        <f>ROUND(Table13[[#This Row],[Column13]],7)</f>
        <v>-7.2166041999999999</v>
      </c>
      <c r="P466" s="6">
        <f>ROUND(Table13[[#This Row],[Column14]],7)</f>
        <v>113.3856218</v>
      </c>
    </row>
    <row r="467" spans="1:16" hidden="1" x14ac:dyDescent="0.3">
      <c r="A467" s="3">
        <v>445</v>
      </c>
      <c r="C467" s="97" t="s">
        <v>717</v>
      </c>
      <c r="D467" s="18" t="s">
        <v>359</v>
      </c>
      <c r="E467" s="18" t="s">
        <v>359</v>
      </c>
      <c r="F467" s="18" t="s">
        <v>359</v>
      </c>
      <c r="G467" s="97" t="s">
        <v>587</v>
      </c>
      <c r="H467" s="97" t="s">
        <v>781</v>
      </c>
      <c r="I467" s="97" t="s">
        <v>817</v>
      </c>
      <c r="L467" s="97" t="s">
        <v>817</v>
      </c>
      <c r="M467" s="88">
        <v>-7.5436607999999996</v>
      </c>
      <c r="N467" s="90">
        <v>110.164387</v>
      </c>
      <c r="O467" s="6">
        <f>ROUND(Table13[[#This Row],[Column13]],7)</f>
        <v>-7.5436607999999996</v>
      </c>
      <c r="P467" s="6">
        <f>ROUND(Table13[[#This Row],[Column14]],7)</f>
        <v>110.164387</v>
      </c>
    </row>
    <row r="468" spans="1:16" x14ac:dyDescent="0.3">
      <c r="A468" s="3">
        <v>68</v>
      </c>
      <c r="C468" s="97" t="s">
        <v>99</v>
      </c>
      <c r="D468" s="18" t="s">
        <v>359</v>
      </c>
      <c r="E468" s="18" t="s">
        <v>359</v>
      </c>
      <c r="F468" s="18" t="s">
        <v>359</v>
      </c>
      <c r="G468" s="97" t="s">
        <v>647</v>
      </c>
      <c r="H468" s="97" t="s">
        <v>783</v>
      </c>
      <c r="I468" s="97" t="s">
        <v>805</v>
      </c>
      <c r="L468" s="97" t="s">
        <v>783</v>
      </c>
      <c r="M468" s="88">
        <v>-7.1594652999999999</v>
      </c>
      <c r="N468" s="90">
        <v>113.201212</v>
      </c>
      <c r="O468" s="6">
        <f>ROUND(Table13[[#This Row],[Column13]],7)</f>
        <v>-7.1594652999999999</v>
      </c>
      <c r="P468" s="6">
        <f>ROUND(Table13[[#This Row],[Column14]],7)</f>
        <v>113.201212</v>
      </c>
    </row>
    <row r="469" spans="1:16" x14ac:dyDescent="0.3">
      <c r="A469" s="3">
        <v>69</v>
      </c>
      <c r="C469" s="97" t="s">
        <v>100</v>
      </c>
      <c r="D469" s="18" t="s">
        <v>359</v>
      </c>
      <c r="E469" s="18" t="s">
        <v>359</v>
      </c>
      <c r="F469" s="18" t="s">
        <v>359</v>
      </c>
      <c r="G469" s="97" t="s">
        <v>647</v>
      </c>
      <c r="H469" s="97" t="s">
        <v>783</v>
      </c>
      <c r="I469" s="97" t="s">
        <v>805</v>
      </c>
      <c r="L469" s="97" t="s">
        <v>783</v>
      </c>
      <c r="M469" s="88">
        <v>-7.1590233005995447</v>
      </c>
      <c r="N469" s="88">
        <v>113.2015917800708</v>
      </c>
      <c r="O469" s="6">
        <f>ROUND(Table13[[#This Row],[Column13]],7)</f>
        <v>-7.1590233000000003</v>
      </c>
      <c r="P469" s="6">
        <f>ROUND(Table13[[#This Row],[Column14]],7)</f>
        <v>113.2015918</v>
      </c>
    </row>
    <row r="470" spans="1:16" x14ac:dyDescent="0.3">
      <c r="A470" s="3">
        <v>70</v>
      </c>
      <c r="C470" s="97" t="s">
        <v>101</v>
      </c>
      <c r="D470" s="18" t="s">
        <v>359</v>
      </c>
      <c r="E470" s="18" t="s">
        <v>359</v>
      </c>
      <c r="F470" s="18" t="s">
        <v>359</v>
      </c>
      <c r="G470" s="97" t="s">
        <v>647</v>
      </c>
      <c r="H470" s="97" t="s">
        <v>783</v>
      </c>
      <c r="I470" s="97" t="s">
        <v>805</v>
      </c>
      <c r="L470" s="97" t="s">
        <v>783</v>
      </c>
      <c r="M470" s="88">
        <v>-7.1590910787410564</v>
      </c>
      <c r="N470" s="88">
        <v>113.20198831201559</v>
      </c>
      <c r="O470" s="6">
        <f>ROUND(Table13[[#This Row],[Column13]],7)</f>
        <v>-7.1590911000000004</v>
      </c>
      <c r="P470" s="6">
        <f>ROUND(Table13[[#This Row],[Column14]],7)</f>
        <v>113.2019883</v>
      </c>
    </row>
    <row r="471" spans="1:16" x14ac:dyDescent="0.3">
      <c r="A471" s="3">
        <v>125</v>
      </c>
      <c r="C471" s="97" t="s">
        <v>142</v>
      </c>
      <c r="D471" s="18" t="s">
        <v>359</v>
      </c>
      <c r="E471" s="18" t="s">
        <v>359</v>
      </c>
      <c r="F471" s="18" t="s">
        <v>359</v>
      </c>
      <c r="G471" s="97" t="s">
        <v>374</v>
      </c>
      <c r="H471" s="97" t="s">
        <v>783</v>
      </c>
      <c r="I471" s="97" t="s">
        <v>805</v>
      </c>
      <c r="L471" s="97" t="s">
        <v>783</v>
      </c>
      <c r="M471" s="88">
        <v>-7.158800810283859</v>
      </c>
      <c r="N471" s="88">
        <v>113.2015392095188</v>
      </c>
      <c r="O471" s="6">
        <f>ROUND(Table13[[#This Row],[Column13]],7)</f>
        <v>-7.1588007999999999</v>
      </c>
      <c r="P471" s="6">
        <f>ROUND(Table13[[#This Row],[Column14]],7)</f>
        <v>113.2015392</v>
      </c>
    </row>
    <row r="472" spans="1:16" x14ac:dyDescent="0.3">
      <c r="A472" s="3">
        <v>126</v>
      </c>
      <c r="C472" s="97" t="s">
        <v>151</v>
      </c>
      <c r="D472" s="18" t="s">
        <v>359</v>
      </c>
      <c r="E472" s="18" t="s">
        <v>359</v>
      </c>
      <c r="F472" s="18" t="s">
        <v>359</v>
      </c>
      <c r="G472" s="19" t="s">
        <v>373</v>
      </c>
      <c r="H472" s="97" t="s">
        <v>783</v>
      </c>
      <c r="I472" s="97" t="s">
        <v>819</v>
      </c>
      <c r="L472" s="97" t="s">
        <v>783</v>
      </c>
      <c r="M472" s="88">
        <v>-7.1588400590307257</v>
      </c>
      <c r="N472" s="88">
        <v>113.20147476737708</v>
      </c>
      <c r="O472" s="6">
        <f>ROUND(Table13[[#This Row],[Column13]],7)</f>
        <v>-7.1588400999999999</v>
      </c>
      <c r="P472" s="6">
        <f>ROUND(Table13[[#This Row],[Column14]],7)</f>
        <v>113.2014748</v>
      </c>
    </row>
    <row r="473" spans="1:16" x14ac:dyDescent="0.3">
      <c r="A473" s="3">
        <v>127</v>
      </c>
      <c r="C473" s="97" t="s">
        <v>152</v>
      </c>
      <c r="D473" s="18" t="s">
        <v>359</v>
      </c>
      <c r="E473" s="18" t="s">
        <v>359</v>
      </c>
      <c r="F473" s="18" t="s">
        <v>359</v>
      </c>
      <c r="G473" s="97" t="s">
        <v>373</v>
      </c>
      <c r="H473" s="97" t="s">
        <v>783</v>
      </c>
      <c r="I473" s="97" t="s">
        <v>819</v>
      </c>
      <c r="L473" s="97" t="s">
        <v>783</v>
      </c>
      <c r="M473" s="88">
        <v>-7.158863878795402</v>
      </c>
      <c r="N473" s="88">
        <v>113.20213420871043</v>
      </c>
      <c r="O473" s="6">
        <f>ROUND(Table13[[#This Row],[Column13]],7)</f>
        <v>-7.1588639000000001</v>
      </c>
      <c r="P473" s="6">
        <f>ROUND(Table13[[#This Row],[Column14]],7)</f>
        <v>113.2021342</v>
      </c>
    </row>
    <row r="474" spans="1:16" x14ac:dyDescent="0.3">
      <c r="A474" s="3">
        <v>158</v>
      </c>
      <c r="C474" s="97" t="s">
        <v>173</v>
      </c>
      <c r="D474" s="18" t="s">
        <v>359</v>
      </c>
      <c r="E474" s="18" t="s">
        <v>359</v>
      </c>
      <c r="F474" s="18" t="s">
        <v>359</v>
      </c>
      <c r="G474" s="97" t="s">
        <v>589</v>
      </c>
      <c r="H474" s="97" t="s">
        <v>783</v>
      </c>
      <c r="I474" s="97" t="s">
        <v>827</v>
      </c>
      <c r="L474" s="97" t="s">
        <v>783</v>
      </c>
      <c r="M474" s="88">
        <v>-7.1586593279976523</v>
      </c>
      <c r="N474" s="88">
        <v>113.2013088143046</v>
      </c>
      <c r="O474" s="6">
        <f>ROUND(Table13[[#This Row],[Column13]],7)</f>
        <v>-7.1586593000000001</v>
      </c>
      <c r="P474" s="6">
        <f>ROUND(Table13[[#This Row],[Column14]],7)</f>
        <v>113.20130880000001</v>
      </c>
    </row>
    <row r="475" spans="1:16" x14ac:dyDescent="0.3">
      <c r="A475" s="3">
        <v>159</v>
      </c>
      <c r="C475" s="97" t="s">
        <v>174</v>
      </c>
      <c r="D475" s="18" t="s">
        <v>359</v>
      </c>
      <c r="E475" s="18" t="s">
        <v>359</v>
      </c>
      <c r="F475" s="18" t="s">
        <v>359</v>
      </c>
      <c r="G475" s="97" t="s">
        <v>589</v>
      </c>
      <c r="H475" s="97" t="s">
        <v>783</v>
      </c>
      <c r="I475" s="97" t="s">
        <v>827</v>
      </c>
      <c r="L475" s="97" t="s">
        <v>783</v>
      </c>
      <c r="M475" s="88">
        <v>-7.1587053005096424</v>
      </c>
      <c r="N475" s="88">
        <v>113.20190474708374</v>
      </c>
      <c r="O475" s="6">
        <f>ROUND(Table13[[#This Row],[Column13]],7)</f>
        <v>-7.1587053000000003</v>
      </c>
      <c r="P475" s="6">
        <f>ROUND(Table13[[#This Row],[Column14]],7)</f>
        <v>113.2019047</v>
      </c>
    </row>
    <row r="476" spans="1:16" x14ac:dyDescent="0.3">
      <c r="A476" s="3">
        <v>173</v>
      </c>
      <c r="C476" s="97" t="s">
        <v>183</v>
      </c>
      <c r="D476" s="18" t="s">
        <v>359</v>
      </c>
      <c r="E476" s="18" t="s">
        <v>359</v>
      </c>
      <c r="F476" s="18" t="s">
        <v>359</v>
      </c>
      <c r="G476" s="97" t="s">
        <v>590</v>
      </c>
      <c r="H476" s="97" t="s">
        <v>783</v>
      </c>
      <c r="I476" s="97" t="s">
        <v>830</v>
      </c>
      <c r="L476" s="97" t="s">
        <v>783</v>
      </c>
      <c r="M476" s="88">
        <v>-7.1590847314510357</v>
      </c>
      <c r="N476" s="88">
        <v>113.20216883198424</v>
      </c>
      <c r="O476" s="6">
        <f>ROUND(Table13[[#This Row],[Column13]],7)</f>
        <v>-7.1590847000000002</v>
      </c>
      <c r="P476" s="6">
        <f>ROUND(Table13[[#This Row],[Column14]],7)</f>
        <v>113.2021688</v>
      </c>
    </row>
    <row r="477" spans="1:16" x14ac:dyDescent="0.3">
      <c r="A477" s="3">
        <v>174</v>
      </c>
      <c r="C477" s="97" t="s">
        <v>184</v>
      </c>
      <c r="D477" s="18" t="s">
        <v>359</v>
      </c>
      <c r="E477" s="18" t="s">
        <v>359</v>
      </c>
      <c r="F477" s="18" t="s">
        <v>359</v>
      </c>
      <c r="G477" s="97" t="s">
        <v>458</v>
      </c>
      <c r="H477" s="97" t="s">
        <v>783</v>
      </c>
      <c r="I477" s="97" t="s">
        <v>831</v>
      </c>
      <c r="L477" s="97" t="s">
        <v>783</v>
      </c>
      <c r="M477" s="88">
        <v>-7.1586568805174418</v>
      </c>
      <c r="N477" s="88">
        <v>113.20181419502889</v>
      </c>
      <c r="O477" s="6">
        <f>ROUND(Table13[[#This Row],[Column13]],7)</f>
        <v>-7.1586569000000004</v>
      </c>
      <c r="P477" s="6">
        <f>ROUND(Table13[[#This Row],[Column14]],7)</f>
        <v>113.2018142</v>
      </c>
    </row>
    <row r="478" spans="1:16" x14ac:dyDescent="0.3">
      <c r="A478" s="3">
        <v>198</v>
      </c>
      <c r="C478" s="97" t="s">
        <v>152</v>
      </c>
      <c r="D478" s="18" t="s">
        <v>359</v>
      </c>
      <c r="E478" s="18" t="s">
        <v>359</v>
      </c>
      <c r="F478" s="18" t="s">
        <v>359</v>
      </c>
      <c r="G478" s="97" t="s">
        <v>373</v>
      </c>
      <c r="H478" s="97" t="s">
        <v>783</v>
      </c>
      <c r="I478" s="97" t="s">
        <v>819</v>
      </c>
      <c r="L478" s="97" t="s">
        <v>783</v>
      </c>
      <c r="M478" s="88">
        <v>-7.1589164214242729</v>
      </c>
      <c r="N478" s="88">
        <v>113.20177682039652</v>
      </c>
      <c r="O478" s="6">
        <f>ROUND(Table13[[#This Row],[Column13]],7)</f>
        <v>-7.1589163999999998</v>
      </c>
      <c r="P478" s="6">
        <f>ROUND(Table13[[#This Row],[Column14]],7)</f>
        <v>113.2017768</v>
      </c>
    </row>
    <row r="479" spans="1:16" x14ac:dyDescent="0.3">
      <c r="A479" s="3">
        <v>199</v>
      </c>
      <c r="C479" s="97" t="s">
        <v>204</v>
      </c>
      <c r="D479" s="18" t="s">
        <v>359</v>
      </c>
      <c r="E479" s="18" t="s">
        <v>359</v>
      </c>
      <c r="F479" s="18" t="s">
        <v>359</v>
      </c>
      <c r="G479" s="97" t="s">
        <v>374</v>
      </c>
      <c r="H479" s="97" t="s">
        <v>783</v>
      </c>
      <c r="I479" s="97" t="s">
        <v>805</v>
      </c>
      <c r="L479" s="97" t="s">
        <v>783</v>
      </c>
      <c r="M479" s="88">
        <v>-7.1588218461182507</v>
      </c>
      <c r="N479" s="88">
        <v>113.20155752150649</v>
      </c>
      <c r="O479" s="6">
        <f>ROUND(Table13[[#This Row],[Column13]],7)</f>
        <v>-7.1588218000000001</v>
      </c>
      <c r="P479" s="6">
        <f>ROUND(Table13[[#This Row],[Column14]],7)</f>
        <v>113.20155750000001</v>
      </c>
    </row>
    <row r="480" spans="1:16" x14ac:dyDescent="0.3">
      <c r="A480" s="3">
        <v>200</v>
      </c>
      <c r="C480" s="97" t="s">
        <v>139</v>
      </c>
      <c r="D480" s="18" t="s">
        <v>359</v>
      </c>
      <c r="E480" s="18" t="s">
        <v>359</v>
      </c>
      <c r="F480" s="18" t="s">
        <v>359</v>
      </c>
      <c r="G480" s="97" t="s">
        <v>375</v>
      </c>
      <c r="H480" s="97" t="s">
        <v>783</v>
      </c>
      <c r="I480" s="97" t="s">
        <v>833</v>
      </c>
      <c r="L480" s="97" t="s">
        <v>783</v>
      </c>
      <c r="M480" s="88">
        <v>-7.1588422293355576</v>
      </c>
      <c r="N480" s="88">
        <v>113.20201663457718</v>
      </c>
      <c r="O480" s="6">
        <f>ROUND(Table13[[#This Row],[Column13]],7)</f>
        <v>-7.1588421999999996</v>
      </c>
      <c r="P480" s="6">
        <f>ROUND(Table13[[#This Row],[Column14]],7)</f>
        <v>113.20201659999999</v>
      </c>
    </row>
    <row r="481" spans="1:16" x14ac:dyDescent="0.3">
      <c r="A481" s="3">
        <v>285</v>
      </c>
      <c r="C481" s="97" t="s">
        <v>265</v>
      </c>
      <c r="D481" s="18" t="s">
        <v>359</v>
      </c>
      <c r="E481" s="18" t="s">
        <v>359</v>
      </c>
      <c r="F481" s="18" t="s">
        <v>359</v>
      </c>
      <c r="G481" s="97" t="s">
        <v>373</v>
      </c>
      <c r="H481" s="97" t="s">
        <v>783</v>
      </c>
      <c r="I481" s="97" t="s">
        <v>819</v>
      </c>
      <c r="L481" s="97" t="s">
        <v>783</v>
      </c>
      <c r="M481" s="88">
        <v>-7.1584929684493614</v>
      </c>
      <c r="N481" s="88">
        <v>113.20126747111644</v>
      </c>
      <c r="O481" s="6">
        <f>ROUND(Table13[[#This Row],[Column13]],7)</f>
        <v>-7.158493</v>
      </c>
      <c r="P481" s="6">
        <f>ROUND(Table13[[#This Row],[Column14]],7)</f>
        <v>113.2012675</v>
      </c>
    </row>
    <row r="482" spans="1:16" x14ac:dyDescent="0.3">
      <c r="A482" s="3">
        <v>307</v>
      </c>
      <c r="C482" s="97" t="s">
        <v>280</v>
      </c>
      <c r="D482" s="18" t="s">
        <v>359</v>
      </c>
      <c r="E482" s="18" t="s">
        <v>359</v>
      </c>
      <c r="F482" s="18" t="s">
        <v>359</v>
      </c>
      <c r="G482" s="97" t="s">
        <v>458</v>
      </c>
      <c r="H482" s="97" t="s">
        <v>783</v>
      </c>
      <c r="I482" s="97" t="s">
        <v>831</v>
      </c>
      <c r="L482" s="97" t="s">
        <v>783</v>
      </c>
      <c r="M482" s="88">
        <v>-7.1591986477494229</v>
      </c>
      <c r="N482" s="88">
        <v>113.20209008699881</v>
      </c>
      <c r="O482" s="6">
        <f>ROUND(Table13[[#This Row],[Column13]],7)</f>
        <v>-7.1591985999999999</v>
      </c>
      <c r="P482" s="6">
        <f>ROUND(Table13[[#This Row],[Column14]],7)</f>
        <v>113.20209010000001</v>
      </c>
    </row>
    <row r="483" spans="1:16" x14ac:dyDescent="0.3">
      <c r="A483" s="3">
        <v>308</v>
      </c>
      <c r="C483" s="97" t="s">
        <v>275</v>
      </c>
      <c r="D483" s="18" t="s">
        <v>359</v>
      </c>
      <c r="E483" s="18" t="s">
        <v>359</v>
      </c>
      <c r="F483" s="18" t="s">
        <v>359</v>
      </c>
      <c r="G483" s="97" t="s">
        <v>459</v>
      </c>
      <c r="H483" s="97" t="s">
        <v>783</v>
      </c>
      <c r="I483" s="97" t="s">
        <v>783</v>
      </c>
      <c r="L483" s="97" t="s">
        <v>783</v>
      </c>
      <c r="M483" s="88">
        <v>-7.1588922025881905</v>
      </c>
      <c r="N483" s="88">
        <v>113.20129537832719</v>
      </c>
      <c r="O483" s="6">
        <f>ROUND(Table13[[#This Row],[Column13]],7)</f>
        <v>-7.1588922000000004</v>
      </c>
      <c r="P483" s="6">
        <f>ROUND(Table13[[#This Row],[Column14]],7)</f>
        <v>113.20129540000001</v>
      </c>
    </row>
    <row r="484" spans="1:16" x14ac:dyDescent="0.3">
      <c r="A484" s="3">
        <v>309</v>
      </c>
      <c r="C484" s="97" t="s">
        <v>281</v>
      </c>
      <c r="D484" s="18" t="s">
        <v>359</v>
      </c>
      <c r="E484" s="18" t="s">
        <v>359</v>
      </c>
      <c r="F484" s="18" t="s">
        <v>359</v>
      </c>
      <c r="G484" s="97" t="s">
        <v>373</v>
      </c>
      <c r="H484" s="97" t="s">
        <v>783</v>
      </c>
      <c r="I484" s="97" t="s">
        <v>819</v>
      </c>
      <c r="L484" s="97" t="s">
        <v>783</v>
      </c>
      <c r="M484" s="88">
        <v>-7.159359475781665</v>
      </c>
      <c r="N484" s="88">
        <v>113.20210394472237</v>
      </c>
      <c r="O484" s="6">
        <f>ROUND(Table13[[#This Row],[Column13]],7)</f>
        <v>-7.1593594999999999</v>
      </c>
      <c r="P484" s="6">
        <f>ROUND(Table13[[#This Row],[Column14]],7)</f>
        <v>113.2021039</v>
      </c>
    </row>
    <row r="485" spans="1:16" x14ac:dyDescent="0.3">
      <c r="A485" s="3">
        <v>320</v>
      </c>
      <c r="C485" s="97" t="s">
        <v>287</v>
      </c>
      <c r="D485" s="18" t="s">
        <v>359</v>
      </c>
      <c r="E485" s="18" t="s">
        <v>359</v>
      </c>
      <c r="F485" s="18" t="s">
        <v>359</v>
      </c>
      <c r="G485" s="97" t="s">
        <v>469</v>
      </c>
      <c r="H485" s="97" t="s">
        <v>783</v>
      </c>
      <c r="I485" s="97" t="s">
        <v>867</v>
      </c>
      <c r="L485" s="97" t="s">
        <v>783</v>
      </c>
      <c r="M485" s="88">
        <v>-7.1589303836289879</v>
      </c>
      <c r="N485" s="88">
        <v>113.20128663572672</v>
      </c>
      <c r="O485" s="6">
        <f>ROUND(Table13[[#This Row],[Column13]],7)</f>
        <v>-7.1589304</v>
      </c>
      <c r="P485" s="6">
        <f>ROUND(Table13[[#This Row],[Column14]],7)</f>
        <v>113.2012866</v>
      </c>
    </row>
    <row r="486" spans="1:16" x14ac:dyDescent="0.3">
      <c r="A486" s="3">
        <v>354</v>
      </c>
      <c r="C486" s="97" t="s">
        <v>65</v>
      </c>
      <c r="D486" s="18" t="s">
        <v>359</v>
      </c>
      <c r="E486" s="18" t="s">
        <v>359</v>
      </c>
      <c r="F486" s="18" t="s">
        <v>359</v>
      </c>
      <c r="G486" s="97" t="s">
        <v>459</v>
      </c>
      <c r="H486" s="97" t="s">
        <v>783</v>
      </c>
      <c r="I486" s="97" t="s">
        <v>783</v>
      </c>
      <c r="L486" s="97" t="s">
        <v>783</v>
      </c>
      <c r="M486" s="88">
        <v>-7.1590376285037456</v>
      </c>
      <c r="N486" s="88">
        <v>113.20199050883808</v>
      </c>
      <c r="O486" s="6">
        <f>ROUND(Table13[[#This Row],[Column13]],7)</f>
        <v>-7.1590375999999996</v>
      </c>
      <c r="P486" s="6">
        <f>ROUND(Table13[[#This Row],[Column14]],7)</f>
        <v>113.20199049999999</v>
      </c>
    </row>
    <row r="487" spans="1:16" x14ac:dyDescent="0.3">
      <c r="A487" s="3">
        <v>364</v>
      </c>
      <c r="C487" s="97" t="s">
        <v>311</v>
      </c>
      <c r="D487" s="18" t="s">
        <v>359</v>
      </c>
      <c r="E487" s="18" t="s">
        <v>359</v>
      </c>
      <c r="F487" s="18" t="s">
        <v>359</v>
      </c>
      <c r="G487" s="97" t="s">
        <v>374</v>
      </c>
      <c r="H487" s="97" t="s">
        <v>783</v>
      </c>
      <c r="I487" s="97" t="s">
        <v>805</v>
      </c>
      <c r="L487" s="97" t="s">
        <v>783</v>
      </c>
      <c r="M487" s="88">
        <v>-7.1592587357200745</v>
      </c>
      <c r="N487" s="88">
        <v>113.20138160434279</v>
      </c>
      <c r="O487" s="6">
        <f>ROUND(Table13[[#This Row],[Column13]],7)</f>
        <v>-7.1592586999999996</v>
      </c>
      <c r="P487" s="6">
        <f>ROUND(Table13[[#This Row],[Column14]],7)</f>
        <v>113.2013816</v>
      </c>
    </row>
    <row r="488" spans="1:16" x14ac:dyDescent="0.3">
      <c r="A488" s="3">
        <v>383</v>
      </c>
      <c r="C488" s="97" t="s">
        <v>323</v>
      </c>
      <c r="D488" s="18" t="s">
        <v>359</v>
      </c>
      <c r="E488" s="18" t="s">
        <v>359</v>
      </c>
      <c r="F488" s="18" t="s">
        <v>359</v>
      </c>
      <c r="G488" s="97" t="s">
        <v>518</v>
      </c>
      <c r="H488" s="97" t="s">
        <v>783</v>
      </c>
      <c r="I488" s="97" t="s">
        <v>877</v>
      </c>
      <c r="L488" s="97" t="s">
        <v>783</v>
      </c>
      <c r="M488" s="88">
        <v>-7.158663070977398</v>
      </c>
      <c r="N488" s="88">
        <v>113.20193040453228</v>
      </c>
      <c r="O488" s="6">
        <f>ROUND(Table13[[#This Row],[Column13]],7)</f>
        <v>-7.1586631000000001</v>
      </c>
      <c r="P488" s="6">
        <f>ROUND(Table13[[#This Row],[Column14]],7)</f>
        <v>113.20193039999999</v>
      </c>
    </row>
    <row r="489" spans="1:16" x14ac:dyDescent="0.3">
      <c r="A489" s="3">
        <v>389</v>
      </c>
      <c r="B489" s="373"/>
      <c r="C489" s="373" t="s">
        <v>307</v>
      </c>
      <c r="D489" s="18" t="s">
        <v>359</v>
      </c>
      <c r="E489" s="18" t="s">
        <v>359</v>
      </c>
      <c r="F489" s="18" t="s">
        <v>359</v>
      </c>
      <c r="G489" s="373"/>
      <c r="H489" s="373" t="s">
        <v>783</v>
      </c>
      <c r="I489" s="373" t="s">
        <v>805</v>
      </c>
      <c r="J489" s="373"/>
      <c r="K489" s="373"/>
      <c r="L489" s="373" t="s">
        <v>783</v>
      </c>
      <c r="M489" s="88">
        <v>-7.1589398213512068</v>
      </c>
      <c r="N489" s="88">
        <v>113.2020723184967</v>
      </c>
      <c r="O489" s="11">
        <f>ROUND(Table13[[#This Row],[Column13]],7)</f>
        <v>-7.1589397999999997</v>
      </c>
      <c r="P489" s="11">
        <f>ROUND(Table13[[#This Row],[Column14]],7)</f>
        <v>113.2020723</v>
      </c>
    </row>
    <row r="490" spans="1:16" ht="15.6" hidden="1" x14ac:dyDescent="0.3">
      <c r="A490" s="87"/>
      <c r="B490" s="91"/>
      <c r="C490" s="85"/>
      <c r="D490" s="85"/>
      <c r="E490" s="85"/>
      <c r="F490" s="85"/>
      <c r="G490" s="91"/>
      <c r="H490" s="91"/>
      <c r="I490" s="91"/>
      <c r="J490" s="91"/>
      <c r="K490" s="91"/>
      <c r="L490" s="91"/>
      <c r="M490" s="89" t="s">
        <v>9</v>
      </c>
      <c r="N490" s="84"/>
      <c r="O490" s="85"/>
      <c r="P490" s="85"/>
    </row>
  </sheetData>
  <mergeCells count="1">
    <mergeCell ref="Q1:Q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04"/>
  <sheetViews>
    <sheetView topLeftCell="A670" zoomScale="80" zoomScaleNormal="80" workbookViewId="0">
      <selection activeCell="O2" sqref="O2:P704"/>
    </sheetView>
  </sheetViews>
  <sheetFormatPr defaultRowHeight="14.4" x14ac:dyDescent="0.3"/>
  <cols>
    <col min="1" max="7" width="11.33203125" customWidth="1"/>
    <col min="8" max="8" width="10.44140625" customWidth="1"/>
    <col min="9" max="9" width="11.33203125" customWidth="1"/>
    <col min="10" max="11" width="12.33203125" customWidth="1"/>
    <col min="12" max="12" width="18.33203125" bestFit="1" customWidth="1"/>
    <col min="13" max="16" width="12.33203125" customWidth="1"/>
    <col min="17" max="21" width="11.44140625" customWidth="1"/>
  </cols>
  <sheetData>
    <row r="1" spans="1:21" ht="15.6" x14ac:dyDescent="0.3">
      <c r="A1" s="21" t="s">
        <v>895</v>
      </c>
      <c r="B1" s="20" t="s">
        <v>896</v>
      </c>
      <c r="C1" s="22" t="s">
        <v>897</v>
      </c>
      <c r="D1" s="22" t="s">
        <v>898</v>
      </c>
      <c r="E1" s="22" t="s">
        <v>899</v>
      </c>
      <c r="F1" s="22" t="s">
        <v>900</v>
      </c>
      <c r="G1" s="20" t="s">
        <v>901</v>
      </c>
      <c r="H1" s="401" t="s">
        <v>902</v>
      </c>
      <c r="I1" s="20" t="s">
        <v>903</v>
      </c>
      <c r="J1" s="20" t="s">
        <v>904</v>
      </c>
      <c r="K1" s="20" t="s">
        <v>905</v>
      </c>
      <c r="L1" s="20" t="s">
        <v>906</v>
      </c>
      <c r="M1" s="24" t="s">
        <v>907</v>
      </c>
      <c r="N1" s="24" t="s">
        <v>908</v>
      </c>
      <c r="O1" s="22" t="s">
        <v>909</v>
      </c>
      <c r="P1" s="24" t="s">
        <v>910</v>
      </c>
      <c r="Q1" s="122" t="s">
        <v>1703</v>
      </c>
      <c r="R1" s="402" t="s">
        <v>1704</v>
      </c>
      <c r="S1" s="122" t="s">
        <v>1705</v>
      </c>
      <c r="T1" s="402" t="s">
        <v>1706</v>
      </c>
      <c r="U1" s="122" t="s">
        <v>1707</v>
      </c>
    </row>
    <row r="2" spans="1:21" x14ac:dyDescent="0.3">
      <c r="A2" s="247">
        <v>1</v>
      </c>
      <c r="B2" s="249"/>
      <c r="C2" s="403" t="s">
        <v>1609</v>
      </c>
      <c r="D2" s="404">
        <v>27</v>
      </c>
      <c r="E2" s="404" t="s">
        <v>1423</v>
      </c>
      <c r="F2" s="266"/>
      <c r="G2" s="403" t="s">
        <v>755</v>
      </c>
      <c r="H2" s="477" t="s">
        <v>775</v>
      </c>
      <c r="I2" s="403" t="s">
        <v>880</v>
      </c>
      <c r="J2" s="249"/>
      <c r="K2" s="249"/>
      <c r="L2" s="400" t="s">
        <v>571</v>
      </c>
      <c r="M2" s="86">
        <v>-7.2033988000000004</v>
      </c>
      <c r="N2" s="485">
        <v>113.243576</v>
      </c>
      <c r="O2" s="6">
        <f>ROUND(Table5[[#This Row],[Column13]],7)</f>
        <v>-7.2033988000000004</v>
      </c>
      <c r="P2" s="6">
        <f>ROUND(Table5[[#This Row],[Column14]],7)</f>
        <v>113.243576</v>
      </c>
      <c r="Q2" s="249"/>
      <c r="R2" s="249"/>
      <c r="S2" s="228"/>
      <c r="T2" s="249"/>
      <c r="U2" s="249"/>
    </row>
    <row r="3" spans="1:21" x14ac:dyDescent="0.3">
      <c r="A3" s="200">
        <v>2</v>
      </c>
      <c r="B3" s="117"/>
      <c r="C3" s="403" t="s">
        <v>1734</v>
      </c>
      <c r="D3" s="404">
        <v>61</v>
      </c>
      <c r="E3" s="404" t="s">
        <v>1423</v>
      </c>
      <c r="F3" s="204"/>
      <c r="G3" s="403" t="s">
        <v>755</v>
      </c>
      <c r="H3" s="403" t="s">
        <v>775</v>
      </c>
      <c r="I3" s="403" t="s">
        <v>880</v>
      </c>
      <c r="J3" s="117"/>
      <c r="K3" s="117"/>
      <c r="L3" s="400" t="s">
        <v>571</v>
      </c>
      <c r="M3" s="86">
        <v>-7.2029050222756865</v>
      </c>
      <c r="N3" s="86">
        <v>113.24386783879498</v>
      </c>
      <c r="O3" s="6">
        <f>ROUND(Table5[[#This Row],[Column13]],7)</f>
        <v>-7.2029050000000003</v>
      </c>
      <c r="P3" s="6">
        <f>ROUND(Table5[[#This Row],[Column14]],7)</f>
        <v>113.2438678</v>
      </c>
      <c r="Q3" s="249"/>
      <c r="R3" s="249"/>
      <c r="S3" s="205"/>
      <c r="T3" s="117"/>
      <c r="U3" s="117"/>
    </row>
    <row r="4" spans="1:21" x14ac:dyDescent="0.3">
      <c r="A4" s="200">
        <v>3</v>
      </c>
      <c r="B4" s="117"/>
      <c r="C4" s="403" t="s">
        <v>1611</v>
      </c>
      <c r="D4" s="404">
        <v>21</v>
      </c>
      <c r="E4" s="404" t="s">
        <v>1421</v>
      </c>
      <c r="F4" s="204"/>
      <c r="G4" s="403" t="s">
        <v>756</v>
      </c>
      <c r="H4" s="403" t="s">
        <v>777</v>
      </c>
      <c r="I4" s="403" t="s">
        <v>777</v>
      </c>
      <c r="J4" s="117"/>
      <c r="K4" s="117"/>
      <c r="L4" s="400" t="s">
        <v>455</v>
      </c>
      <c r="M4" s="86">
        <v>-6.896757</v>
      </c>
      <c r="N4" s="92">
        <v>113.1478523</v>
      </c>
      <c r="O4" s="6">
        <f>ROUND(Table5[[#This Row],[Column13]],7)</f>
        <v>-6.896757</v>
      </c>
      <c r="P4" s="6">
        <f>ROUND(Table5[[#This Row],[Column14]],7)</f>
        <v>113.1478523</v>
      </c>
      <c r="Q4" s="249"/>
      <c r="R4" s="249"/>
      <c r="S4" s="205"/>
      <c r="T4" s="117"/>
      <c r="U4" s="117"/>
    </row>
    <row r="5" spans="1:21" x14ac:dyDescent="0.3">
      <c r="A5" s="200">
        <v>4</v>
      </c>
      <c r="B5" s="117"/>
      <c r="C5" s="403" t="s">
        <v>1612</v>
      </c>
      <c r="D5" s="404">
        <v>30</v>
      </c>
      <c r="E5" s="404" t="s">
        <v>1423</v>
      </c>
      <c r="F5" s="204"/>
      <c r="G5" s="403" t="s">
        <v>755</v>
      </c>
      <c r="H5" s="403" t="s">
        <v>775</v>
      </c>
      <c r="I5" s="403" t="s">
        <v>880</v>
      </c>
      <c r="J5" s="117"/>
      <c r="K5" s="117"/>
      <c r="L5" s="400" t="s">
        <v>571</v>
      </c>
      <c r="M5" s="86">
        <v>-7.2026537820358296</v>
      </c>
      <c r="N5" s="86">
        <v>113.24444407344629</v>
      </c>
      <c r="O5" s="6">
        <f>ROUND(Table5[[#This Row],[Column13]],7)</f>
        <v>-7.2026538000000002</v>
      </c>
      <c r="P5" s="6">
        <f>ROUND(Table5[[#This Row],[Column14]],7)</f>
        <v>113.2444441</v>
      </c>
      <c r="Q5" s="297"/>
      <c r="R5" s="297"/>
      <c r="S5" s="205"/>
      <c r="T5" s="117"/>
      <c r="U5" s="117"/>
    </row>
    <row r="6" spans="1:21" x14ac:dyDescent="0.3">
      <c r="A6" s="200">
        <v>5</v>
      </c>
      <c r="B6" s="117"/>
      <c r="C6" s="403" t="s">
        <v>1613</v>
      </c>
      <c r="D6" s="404">
        <v>34</v>
      </c>
      <c r="E6" s="404" t="s">
        <v>1421</v>
      </c>
      <c r="F6" s="204"/>
      <c r="G6" s="403" t="s">
        <v>600</v>
      </c>
      <c r="H6" s="403" t="s">
        <v>778</v>
      </c>
      <c r="I6" s="403" t="s">
        <v>465</v>
      </c>
      <c r="J6" s="117"/>
      <c r="K6" s="117"/>
      <c r="L6" s="400" t="s">
        <v>542</v>
      </c>
      <c r="M6" s="86">
        <v>-7.2065476999999998</v>
      </c>
      <c r="N6" s="92">
        <v>113.17685040000001</v>
      </c>
      <c r="O6" s="6">
        <f>ROUND(Table5[[#This Row],[Column13]],7)</f>
        <v>-7.2065476999999998</v>
      </c>
      <c r="P6" s="6">
        <f>ROUND(Table5[[#This Row],[Column14]],7)</f>
        <v>113.17685040000001</v>
      </c>
      <c r="Q6" s="297"/>
      <c r="R6" s="297"/>
      <c r="S6" s="205"/>
      <c r="T6" s="117"/>
      <c r="U6" s="117"/>
    </row>
    <row r="7" spans="1:21" x14ac:dyDescent="0.3">
      <c r="A7" s="200">
        <v>6</v>
      </c>
      <c r="B7" s="117"/>
      <c r="C7" s="403" t="s">
        <v>1614</v>
      </c>
      <c r="D7" s="404">
        <v>21</v>
      </c>
      <c r="E7" s="404" t="s">
        <v>1421</v>
      </c>
      <c r="F7" s="204"/>
      <c r="G7" s="403" t="s">
        <v>757</v>
      </c>
      <c r="H7" s="403" t="s">
        <v>775</v>
      </c>
      <c r="I7" s="403" t="s">
        <v>786</v>
      </c>
      <c r="J7" s="117"/>
      <c r="K7" s="117"/>
      <c r="L7" s="400" t="s">
        <v>572</v>
      </c>
      <c r="M7" s="86">
        <v>-7.1830454000000001</v>
      </c>
      <c r="N7" s="92">
        <v>113.23304539999999</v>
      </c>
      <c r="O7" s="6">
        <f>ROUND(Table5[[#This Row],[Column13]],7)</f>
        <v>-7.1830454000000001</v>
      </c>
      <c r="P7" s="6">
        <f>ROUND(Table5[[#This Row],[Column14]],7)</f>
        <v>113.23304539999999</v>
      </c>
      <c r="Q7" s="297"/>
      <c r="R7" s="297"/>
      <c r="S7" s="205"/>
      <c r="T7" s="117"/>
      <c r="U7" s="117"/>
    </row>
    <row r="8" spans="1:21" x14ac:dyDescent="0.3">
      <c r="A8" s="200">
        <v>7</v>
      </c>
      <c r="B8" s="117"/>
      <c r="C8" s="403" t="s">
        <v>1615</v>
      </c>
      <c r="D8" s="404" t="s">
        <v>1447</v>
      </c>
      <c r="E8" s="404" t="s">
        <v>1423</v>
      </c>
      <c r="F8" s="204"/>
      <c r="G8" s="403" t="s">
        <v>758</v>
      </c>
      <c r="H8" s="403" t="s">
        <v>781</v>
      </c>
      <c r="I8" s="403" t="s">
        <v>781</v>
      </c>
      <c r="J8" s="117"/>
      <c r="K8" s="117"/>
      <c r="L8" s="400" t="s">
        <v>561</v>
      </c>
      <c r="M8" s="86">
        <v>-7.1122005000000001</v>
      </c>
      <c r="N8" s="92">
        <v>113.3196492</v>
      </c>
      <c r="O8" s="6">
        <f>ROUND(Table5[[#This Row],[Column13]],7)</f>
        <v>-7.1122005000000001</v>
      </c>
      <c r="P8" s="6">
        <f>ROUND(Table5[[#This Row],[Column14]],7)</f>
        <v>113.3196492</v>
      </c>
      <c r="Q8" s="297"/>
      <c r="R8" s="297"/>
      <c r="S8" s="205"/>
      <c r="T8" s="117"/>
      <c r="U8" s="117"/>
    </row>
    <row r="9" spans="1:21" x14ac:dyDescent="0.3">
      <c r="A9" s="200">
        <v>8</v>
      </c>
      <c r="B9" s="117"/>
      <c r="C9" s="403" t="s">
        <v>1616</v>
      </c>
      <c r="D9" s="404">
        <v>34</v>
      </c>
      <c r="E9" s="404" t="s">
        <v>1421</v>
      </c>
      <c r="F9" s="204"/>
      <c r="G9" s="403" t="s">
        <v>759</v>
      </c>
      <c r="H9" s="403" t="s">
        <v>776</v>
      </c>
      <c r="I9" s="403" t="s">
        <v>812</v>
      </c>
      <c r="J9" s="117"/>
      <c r="K9" s="117"/>
      <c r="L9" s="400" t="s">
        <v>521</v>
      </c>
      <c r="M9" s="86">
        <v>-7.2159070999999999</v>
      </c>
      <c r="N9" s="92">
        <v>113.3180004</v>
      </c>
      <c r="O9" s="6">
        <f>ROUND(Table5[[#This Row],[Column13]],7)</f>
        <v>-7.2159070999999999</v>
      </c>
      <c r="P9" s="6">
        <f>ROUND(Table5[[#This Row],[Column14]],7)</f>
        <v>113.3180004</v>
      </c>
      <c r="Q9" s="297"/>
      <c r="R9" s="297"/>
      <c r="S9" s="205"/>
      <c r="T9" s="117"/>
      <c r="U9" s="117"/>
    </row>
    <row r="10" spans="1:21" x14ac:dyDescent="0.3">
      <c r="A10" s="200">
        <v>9</v>
      </c>
      <c r="B10" s="117"/>
      <c r="C10" s="403" t="s">
        <v>1617</v>
      </c>
      <c r="D10" s="404">
        <v>33</v>
      </c>
      <c r="E10" s="404" t="s">
        <v>1423</v>
      </c>
      <c r="F10" s="204"/>
      <c r="G10" s="403" t="s">
        <v>760</v>
      </c>
      <c r="H10" s="403" t="s">
        <v>776</v>
      </c>
      <c r="I10" s="403" t="s">
        <v>887</v>
      </c>
      <c r="J10" s="117"/>
      <c r="K10" s="117"/>
      <c r="L10" s="400" t="s">
        <v>631</v>
      </c>
      <c r="M10" s="86">
        <v>-7.2167159999999999</v>
      </c>
      <c r="N10" s="92">
        <v>113.38511130000001</v>
      </c>
      <c r="O10" s="6">
        <f>ROUND(Table5[[#This Row],[Column13]],7)</f>
        <v>-7.2167159999999999</v>
      </c>
      <c r="P10" s="6">
        <f>ROUND(Table5[[#This Row],[Column14]],7)</f>
        <v>113.38511130000001</v>
      </c>
      <c r="Q10" s="297"/>
      <c r="R10" s="297"/>
      <c r="S10" s="205"/>
      <c r="T10" s="117"/>
      <c r="U10" s="117"/>
    </row>
    <row r="11" spans="1:21" x14ac:dyDescent="0.3">
      <c r="A11" s="200">
        <v>10</v>
      </c>
      <c r="B11" s="117"/>
      <c r="C11" s="403" t="s">
        <v>1618</v>
      </c>
      <c r="D11" s="404">
        <v>36</v>
      </c>
      <c r="E11" s="404" t="s">
        <v>1423</v>
      </c>
      <c r="F11" s="204"/>
      <c r="G11" s="403" t="s">
        <v>1671</v>
      </c>
      <c r="H11" s="403" t="s">
        <v>776</v>
      </c>
      <c r="I11" s="403" t="s">
        <v>884</v>
      </c>
      <c r="J11" s="117"/>
      <c r="K11" s="117"/>
      <c r="L11" s="400" t="s">
        <v>631</v>
      </c>
      <c r="M11" s="86">
        <v>-7.2165220678042887</v>
      </c>
      <c r="N11" s="86">
        <v>113.38525500736054</v>
      </c>
      <c r="O11" s="6">
        <f>ROUND(Table5[[#This Row],[Column13]],7)</f>
        <v>-7.2165220999999997</v>
      </c>
      <c r="P11" s="6">
        <f>ROUND(Table5[[#This Row],[Column14]],7)</f>
        <v>113.385255</v>
      </c>
      <c r="Q11" s="297"/>
      <c r="R11" s="297"/>
      <c r="S11" s="205"/>
      <c r="T11" s="117"/>
      <c r="U11" s="117"/>
    </row>
    <row r="12" spans="1:21" x14ac:dyDescent="0.3">
      <c r="A12" s="200">
        <v>11</v>
      </c>
      <c r="B12" s="117"/>
      <c r="C12" s="403" t="s">
        <v>1619</v>
      </c>
      <c r="D12" s="404">
        <v>44</v>
      </c>
      <c r="E12" s="404" t="s">
        <v>1423</v>
      </c>
      <c r="F12" s="204"/>
      <c r="G12" s="403" t="s">
        <v>762</v>
      </c>
      <c r="H12" s="403" t="s">
        <v>887</v>
      </c>
      <c r="I12" s="403" t="s">
        <v>887</v>
      </c>
      <c r="J12" s="117"/>
      <c r="K12" s="117"/>
      <c r="L12" s="400" t="s">
        <v>631</v>
      </c>
      <c r="M12" s="86">
        <v>-7.2163472854202375</v>
      </c>
      <c r="N12" s="86">
        <v>113.38574136391158</v>
      </c>
      <c r="O12" s="6">
        <f>ROUND(Table5[[#This Row],[Column13]],7)</f>
        <v>-7.2163472999999998</v>
      </c>
      <c r="P12" s="6">
        <f>ROUND(Table5[[#This Row],[Column14]],7)</f>
        <v>113.3857414</v>
      </c>
      <c r="Q12" s="297"/>
      <c r="R12" s="297"/>
      <c r="S12" s="205"/>
      <c r="T12" s="117"/>
      <c r="U12" s="117"/>
    </row>
    <row r="13" spans="1:21" x14ac:dyDescent="0.3">
      <c r="A13" s="200">
        <v>12</v>
      </c>
      <c r="B13" s="117"/>
      <c r="C13" s="403" t="s">
        <v>1620</v>
      </c>
      <c r="D13" s="404"/>
      <c r="E13" s="404" t="s">
        <v>1421</v>
      </c>
      <c r="F13" s="204"/>
      <c r="G13" s="403" t="s">
        <v>763</v>
      </c>
      <c r="H13" s="403" t="s">
        <v>775</v>
      </c>
      <c r="I13" s="403" t="s">
        <v>790</v>
      </c>
      <c r="J13" s="117"/>
      <c r="K13" s="117"/>
      <c r="L13" s="400" t="s">
        <v>571</v>
      </c>
      <c r="M13" s="86">
        <v>-7.2027560271877737</v>
      </c>
      <c r="N13" s="86">
        <v>113.2445440359925</v>
      </c>
      <c r="O13" s="6">
        <f>ROUND(Table5[[#This Row],[Column13]],7)</f>
        <v>-7.2027559999999999</v>
      </c>
      <c r="P13" s="6">
        <f>ROUND(Table5[[#This Row],[Column14]],7)</f>
        <v>113.244544</v>
      </c>
      <c r="Q13" s="297"/>
      <c r="R13" s="297"/>
      <c r="S13" s="205"/>
      <c r="T13" s="117"/>
      <c r="U13" s="117"/>
    </row>
    <row r="14" spans="1:21" x14ac:dyDescent="0.3">
      <c r="A14" s="200">
        <v>13</v>
      </c>
      <c r="B14" s="117"/>
      <c r="C14" s="403" t="s">
        <v>1735</v>
      </c>
      <c r="D14" s="404">
        <v>60</v>
      </c>
      <c r="E14" s="404" t="s">
        <v>1421</v>
      </c>
      <c r="F14" s="204"/>
      <c r="G14" s="403" t="s">
        <v>587</v>
      </c>
      <c r="H14" s="403" t="s">
        <v>781</v>
      </c>
      <c r="I14" s="403" t="s">
        <v>817</v>
      </c>
      <c r="J14" s="117"/>
      <c r="K14" s="117"/>
      <c r="L14" s="400" t="s">
        <v>561</v>
      </c>
      <c r="M14" s="86">
        <v>-7.1120053765569624</v>
      </c>
      <c r="N14" s="86">
        <v>113.32043134497945</v>
      </c>
      <c r="O14" s="6">
        <f>ROUND(Table5[[#This Row],[Column13]],7)</f>
        <v>-7.1120054000000001</v>
      </c>
      <c r="P14" s="6">
        <f>ROUND(Table5[[#This Row],[Column14]],7)</f>
        <v>113.3204313</v>
      </c>
      <c r="Q14" s="297"/>
      <c r="R14" s="297"/>
      <c r="S14" s="205"/>
      <c r="T14" s="117"/>
      <c r="U14" s="117"/>
    </row>
    <row r="15" spans="1:21" ht="43.2" x14ac:dyDescent="0.3">
      <c r="A15" s="200">
        <v>14</v>
      </c>
      <c r="B15" s="117"/>
      <c r="C15" s="403" t="s">
        <v>1622</v>
      </c>
      <c r="D15" s="404">
        <v>55</v>
      </c>
      <c r="E15" s="404" t="s">
        <v>1423</v>
      </c>
      <c r="F15" s="204"/>
      <c r="G15" s="405" t="s">
        <v>1672</v>
      </c>
      <c r="H15" s="405" t="s">
        <v>775</v>
      </c>
      <c r="I15" s="405" t="s">
        <v>882</v>
      </c>
      <c r="J15" s="117"/>
      <c r="K15" s="117"/>
      <c r="L15" s="400" t="s">
        <v>571</v>
      </c>
      <c r="M15" s="86">
        <v>-7.2031156463762107</v>
      </c>
      <c r="N15" s="86">
        <v>113.24377174762361</v>
      </c>
      <c r="O15" s="6">
        <f>ROUND(Table5[[#This Row],[Column13]],7)</f>
        <v>-7.2031156000000003</v>
      </c>
      <c r="P15" s="6">
        <f>ROUND(Table5[[#This Row],[Column14]],7)</f>
        <v>113.2437717</v>
      </c>
      <c r="Q15" s="297"/>
      <c r="R15" s="297"/>
      <c r="S15" s="205"/>
      <c r="T15" s="117"/>
      <c r="U15" s="117"/>
    </row>
    <row r="16" spans="1:21" x14ac:dyDescent="0.3">
      <c r="A16" s="200">
        <v>15</v>
      </c>
      <c r="B16" s="117"/>
      <c r="C16" s="403" t="s">
        <v>1623</v>
      </c>
      <c r="D16" s="404">
        <v>26</v>
      </c>
      <c r="E16" s="404" t="s">
        <v>1421</v>
      </c>
      <c r="F16" s="204"/>
      <c r="G16" s="403" t="s">
        <v>764</v>
      </c>
      <c r="H16" s="403" t="s">
        <v>775</v>
      </c>
      <c r="I16" s="403" t="s">
        <v>601</v>
      </c>
      <c r="J16" s="117"/>
      <c r="K16" s="117"/>
      <c r="L16" s="400" t="s">
        <v>571</v>
      </c>
      <c r="M16" s="86">
        <v>-7.2027004946142608</v>
      </c>
      <c r="N16" s="86">
        <v>113.24368161318802</v>
      </c>
      <c r="O16" s="6">
        <f>ROUND(Table5[[#This Row],[Column13]],7)</f>
        <v>-7.2027004999999997</v>
      </c>
      <c r="P16" s="6">
        <f>ROUND(Table5[[#This Row],[Column14]],7)</f>
        <v>113.2436816</v>
      </c>
      <c r="Q16" s="297"/>
      <c r="R16" s="297"/>
      <c r="S16" s="205"/>
      <c r="T16" s="117"/>
      <c r="U16" s="117"/>
    </row>
    <row r="17" spans="1:21" x14ac:dyDescent="0.3">
      <c r="A17" s="200">
        <v>16</v>
      </c>
      <c r="B17" s="117"/>
      <c r="C17" s="403" t="s">
        <v>1624</v>
      </c>
      <c r="D17" s="404">
        <v>47</v>
      </c>
      <c r="E17" s="404" t="s">
        <v>1421</v>
      </c>
      <c r="F17" s="204"/>
      <c r="G17" s="403" t="s">
        <v>884</v>
      </c>
      <c r="H17" s="403" t="s">
        <v>776</v>
      </c>
      <c r="I17" s="403" t="s">
        <v>884</v>
      </c>
      <c r="J17" s="117"/>
      <c r="K17" s="117"/>
      <c r="L17" s="400" t="s">
        <v>631</v>
      </c>
      <c r="M17" s="86">
        <v>-7.2161361090457747</v>
      </c>
      <c r="N17" s="86">
        <v>113.38537803873523</v>
      </c>
      <c r="O17" s="6">
        <f>ROUND(Table5[[#This Row],[Column13]],7)</f>
        <v>-7.2161360999999999</v>
      </c>
      <c r="P17" s="6">
        <f>ROUND(Table5[[#This Row],[Column14]],7)</f>
        <v>113.385378</v>
      </c>
      <c r="Q17" s="297"/>
      <c r="R17" s="297"/>
      <c r="S17" s="205"/>
      <c r="T17" s="117"/>
      <c r="U17" s="117"/>
    </row>
    <row r="18" spans="1:21" x14ac:dyDescent="0.3">
      <c r="A18" s="200">
        <v>17</v>
      </c>
      <c r="B18" s="117"/>
      <c r="C18" s="403" t="s">
        <v>1625</v>
      </c>
      <c r="D18" s="404"/>
      <c r="E18" s="404" t="s">
        <v>1421</v>
      </c>
      <c r="F18" s="204"/>
      <c r="G18" s="403" t="s">
        <v>765</v>
      </c>
      <c r="H18" s="403" t="s">
        <v>775</v>
      </c>
      <c r="I18" s="403" t="s">
        <v>601</v>
      </c>
      <c r="J18" s="117"/>
      <c r="K18" s="117"/>
      <c r="L18" s="400" t="s">
        <v>571</v>
      </c>
      <c r="M18" s="86">
        <v>-7.2033741304453045</v>
      </c>
      <c r="N18" s="86">
        <v>113.24404655109467</v>
      </c>
      <c r="O18" s="6">
        <f>ROUND(Table5[[#This Row],[Column13]],7)</f>
        <v>-7.2033740999999996</v>
      </c>
      <c r="P18" s="6">
        <f>ROUND(Table5[[#This Row],[Column14]],7)</f>
        <v>113.2440466</v>
      </c>
      <c r="Q18" s="297"/>
      <c r="R18" s="297"/>
      <c r="S18" s="205"/>
      <c r="T18" s="117"/>
      <c r="U18" s="117"/>
    </row>
    <row r="19" spans="1:21" x14ac:dyDescent="0.3">
      <c r="A19" s="200">
        <v>18</v>
      </c>
      <c r="B19" s="117"/>
      <c r="C19" s="406" t="s">
        <v>1626</v>
      </c>
      <c r="D19" s="407">
        <v>19</v>
      </c>
      <c r="E19" s="404" t="s">
        <v>1421</v>
      </c>
      <c r="F19" s="204"/>
      <c r="G19" s="406" t="s">
        <v>766</v>
      </c>
      <c r="H19" s="406" t="s">
        <v>775</v>
      </c>
      <c r="I19" s="406" t="s">
        <v>786</v>
      </c>
      <c r="J19" s="117"/>
      <c r="K19" s="117"/>
      <c r="L19" s="400" t="s">
        <v>572</v>
      </c>
      <c r="M19" s="86">
        <v>-7.1826551520660376</v>
      </c>
      <c r="N19" s="86">
        <v>113.23325488504142</v>
      </c>
      <c r="O19" s="6">
        <f>ROUND(Table5[[#This Row],[Column13]],7)</f>
        <v>-7.1826552000000001</v>
      </c>
      <c r="P19" s="6">
        <f>ROUND(Table5[[#This Row],[Column14]],7)</f>
        <v>113.23325490000001</v>
      </c>
      <c r="Q19" s="297"/>
      <c r="R19" s="297"/>
      <c r="S19" s="205"/>
      <c r="T19" s="117"/>
      <c r="U19" s="117"/>
    </row>
    <row r="20" spans="1:21" x14ac:dyDescent="0.3">
      <c r="A20" s="200">
        <v>19</v>
      </c>
      <c r="B20" s="117"/>
      <c r="C20" s="406" t="s">
        <v>1627</v>
      </c>
      <c r="D20" s="407">
        <v>57</v>
      </c>
      <c r="E20" s="404" t="s">
        <v>1423</v>
      </c>
      <c r="F20" s="204"/>
      <c r="G20" s="406" t="s">
        <v>767</v>
      </c>
      <c r="H20" s="406" t="s">
        <v>775</v>
      </c>
      <c r="I20" s="406" t="s">
        <v>880</v>
      </c>
      <c r="J20" s="117"/>
      <c r="K20" s="117"/>
      <c r="L20" s="400" t="s">
        <v>571</v>
      </c>
      <c r="M20" s="86">
        <v>-7.2028607113922911</v>
      </c>
      <c r="N20" s="86">
        <v>113.24428214787669</v>
      </c>
      <c r="O20" s="6">
        <f>ROUND(Table5[[#This Row],[Column13]],7)</f>
        <v>-7.2028606999999996</v>
      </c>
      <c r="P20" s="6">
        <f>ROUND(Table5[[#This Row],[Column14]],7)</f>
        <v>113.24428210000001</v>
      </c>
      <c r="Q20" s="297"/>
      <c r="R20" s="297"/>
      <c r="S20" s="205"/>
      <c r="T20" s="117"/>
      <c r="U20" s="117"/>
    </row>
    <row r="21" spans="1:21" x14ac:dyDescent="0.3">
      <c r="A21" s="200">
        <v>20</v>
      </c>
      <c r="B21" s="117"/>
      <c r="C21" s="406" t="s">
        <v>1340</v>
      </c>
      <c r="D21" s="407">
        <v>52</v>
      </c>
      <c r="E21" s="404" t="s">
        <v>1421</v>
      </c>
      <c r="F21" s="204"/>
      <c r="G21" s="406" t="s">
        <v>768</v>
      </c>
      <c r="H21" s="406" t="s">
        <v>775</v>
      </c>
      <c r="I21" s="406" t="s">
        <v>888</v>
      </c>
      <c r="J21" s="117"/>
      <c r="K21" s="117"/>
      <c r="L21" s="400" t="s">
        <v>572</v>
      </c>
      <c r="M21" s="88">
        <v>-7.1823463591241588</v>
      </c>
      <c r="N21" s="88">
        <v>113.23350866228085</v>
      </c>
      <c r="O21" s="6">
        <f>ROUND(Table5[[#This Row],[Column13]],7)</f>
        <v>-7.1823464000000001</v>
      </c>
      <c r="P21" s="6">
        <f>ROUND(Table5[[#This Row],[Column14]],7)</f>
        <v>113.2335087</v>
      </c>
      <c r="Q21" s="297"/>
      <c r="R21" s="297"/>
      <c r="S21" s="205"/>
      <c r="T21" s="117"/>
      <c r="U21" s="117"/>
    </row>
    <row r="22" spans="1:21" x14ac:dyDescent="0.3">
      <c r="A22" s="200">
        <v>21</v>
      </c>
      <c r="B22" s="117"/>
      <c r="C22" s="406" t="s">
        <v>1628</v>
      </c>
      <c r="D22" s="407">
        <v>39</v>
      </c>
      <c r="E22" s="404" t="s">
        <v>1423</v>
      </c>
      <c r="F22" s="204"/>
      <c r="G22" s="406" t="s">
        <v>734</v>
      </c>
      <c r="H22" s="406" t="s">
        <v>775</v>
      </c>
      <c r="I22" s="406" t="s">
        <v>790</v>
      </c>
      <c r="J22" s="117"/>
      <c r="K22" s="117"/>
      <c r="L22" s="400" t="s">
        <v>571</v>
      </c>
      <c r="M22" s="88">
        <v>-7.2025316832864199</v>
      </c>
      <c r="N22" s="88">
        <v>113.24420154436002</v>
      </c>
      <c r="O22" s="6">
        <f>ROUND(Table5[[#This Row],[Column13]],7)</f>
        <v>-7.2025316999999998</v>
      </c>
      <c r="P22" s="6">
        <f>ROUND(Table5[[#This Row],[Column14]],7)</f>
        <v>113.2442015</v>
      </c>
      <c r="Q22" s="297"/>
      <c r="R22" s="297"/>
      <c r="S22" s="205"/>
      <c r="T22" s="117"/>
      <c r="U22" s="117"/>
    </row>
    <row r="23" spans="1:21" x14ac:dyDescent="0.3">
      <c r="A23" s="200">
        <v>22</v>
      </c>
      <c r="B23" s="117"/>
      <c r="C23" s="406" t="s">
        <v>1629</v>
      </c>
      <c r="D23" s="407">
        <v>36</v>
      </c>
      <c r="E23" s="404" t="s">
        <v>1421</v>
      </c>
      <c r="F23" s="204"/>
      <c r="G23" s="406" t="s">
        <v>769</v>
      </c>
      <c r="H23" s="406" t="s">
        <v>775</v>
      </c>
      <c r="I23" s="406" t="s">
        <v>790</v>
      </c>
      <c r="J23" s="117"/>
      <c r="K23" s="117"/>
      <c r="L23" s="400" t="s">
        <v>571</v>
      </c>
      <c r="M23" s="88">
        <v>-7.2033332023503247</v>
      </c>
      <c r="N23" s="88">
        <v>113.24446822613398</v>
      </c>
      <c r="O23" s="6">
        <f>ROUND(Table5[[#This Row],[Column13]],7)</f>
        <v>-7.2033332000000003</v>
      </c>
      <c r="P23" s="6">
        <f>ROUND(Table5[[#This Row],[Column14]],7)</f>
        <v>113.2444682</v>
      </c>
      <c r="Q23" s="297"/>
      <c r="R23" s="297"/>
      <c r="S23" s="205"/>
      <c r="T23" s="117"/>
      <c r="U23" s="117"/>
    </row>
    <row r="24" spans="1:21" x14ac:dyDescent="0.3">
      <c r="A24" s="292">
        <v>23</v>
      </c>
      <c r="B24" s="199"/>
      <c r="C24" s="408" t="s">
        <v>1630</v>
      </c>
      <c r="D24" s="409">
        <v>26</v>
      </c>
      <c r="E24" s="409" t="s">
        <v>1421</v>
      </c>
      <c r="F24" s="294"/>
      <c r="G24" s="408" t="s">
        <v>770</v>
      </c>
      <c r="H24" s="408" t="s">
        <v>30</v>
      </c>
      <c r="I24" s="408" t="s">
        <v>889</v>
      </c>
      <c r="J24" s="199"/>
      <c r="K24" s="199"/>
      <c r="L24" s="400" t="s">
        <v>595</v>
      </c>
      <c r="M24" s="290">
        <v>-7.0800505999999999</v>
      </c>
      <c r="N24" s="291">
        <v>113.2097474</v>
      </c>
      <c r="O24" s="6">
        <f>ROUND(Table5[[#This Row],[Column13]],7)</f>
        <v>-7.0800505999999999</v>
      </c>
      <c r="P24" s="6">
        <f>ROUND(Table5[[#This Row],[Column14]],7)</f>
        <v>113.2097474</v>
      </c>
      <c r="Q24" s="297"/>
      <c r="R24" s="297"/>
      <c r="S24" s="267"/>
      <c r="T24" s="199"/>
      <c r="U24" s="199"/>
    </row>
    <row r="25" spans="1:21" x14ac:dyDescent="0.3">
      <c r="A25" s="200">
        <v>24</v>
      </c>
      <c r="B25" s="117"/>
      <c r="C25" s="406" t="s">
        <v>1631</v>
      </c>
      <c r="D25" s="407">
        <v>55</v>
      </c>
      <c r="E25" s="404" t="s">
        <v>1423</v>
      </c>
      <c r="F25" s="204"/>
      <c r="G25" s="406" t="s">
        <v>771</v>
      </c>
      <c r="H25" s="406" t="s">
        <v>775</v>
      </c>
      <c r="I25" s="406" t="s">
        <v>799</v>
      </c>
      <c r="J25" s="117"/>
      <c r="K25" s="117"/>
      <c r="L25" s="400" t="s">
        <v>571</v>
      </c>
      <c r="M25" s="88">
        <v>-7.2028929714112868</v>
      </c>
      <c r="N25" s="88">
        <v>113.24367741377525</v>
      </c>
      <c r="O25" s="6">
        <f>ROUND(Table5[[#This Row],[Column13]],7)</f>
        <v>-7.2028930000000004</v>
      </c>
      <c r="P25" s="6">
        <f>ROUND(Table5[[#This Row],[Column14]],7)</f>
        <v>113.2436774</v>
      </c>
      <c r="Q25" s="297"/>
      <c r="R25" s="297"/>
      <c r="S25" s="205"/>
      <c r="T25" s="117"/>
      <c r="U25" s="117"/>
    </row>
    <row r="26" spans="1:21" x14ac:dyDescent="0.3">
      <c r="A26" s="200">
        <v>25</v>
      </c>
      <c r="B26" s="117"/>
      <c r="C26" s="406" t="s">
        <v>1632</v>
      </c>
      <c r="D26" s="407">
        <v>50</v>
      </c>
      <c r="E26" s="404" t="s">
        <v>1423</v>
      </c>
      <c r="F26" s="204"/>
      <c r="G26" s="406" t="s">
        <v>772</v>
      </c>
      <c r="H26" s="406" t="s">
        <v>776</v>
      </c>
      <c r="I26" s="406" t="s">
        <v>884</v>
      </c>
      <c r="J26" s="117"/>
      <c r="K26" s="117"/>
      <c r="L26" s="400" t="s">
        <v>631</v>
      </c>
      <c r="M26" s="88">
        <v>-7.216009541132884</v>
      </c>
      <c r="N26" s="88">
        <v>113.38515311302609</v>
      </c>
      <c r="O26" s="6">
        <f>ROUND(Table5[[#This Row],[Column13]],7)</f>
        <v>-7.2160095000000002</v>
      </c>
      <c r="P26" s="6">
        <f>ROUND(Table5[[#This Row],[Column14]],7)</f>
        <v>113.3851531</v>
      </c>
      <c r="Q26" s="297"/>
      <c r="R26" s="297"/>
      <c r="S26" s="205"/>
      <c r="T26" s="117"/>
      <c r="U26" s="117"/>
    </row>
    <row r="27" spans="1:21" x14ac:dyDescent="0.3">
      <c r="A27" s="200">
        <v>26</v>
      </c>
      <c r="B27" s="117"/>
      <c r="C27" s="406" t="s">
        <v>1633</v>
      </c>
      <c r="D27" s="407">
        <v>51</v>
      </c>
      <c r="E27" s="404" t="s">
        <v>1421</v>
      </c>
      <c r="F27" s="204"/>
      <c r="G27" s="406" t="s">
        <v>773</v>
      </c>
      <c r="H27" s="406" t="s">
        <v>781</v>
      </c>
      <c r="I27" s="406" t="s">
        <v>802</v>
      </c>
      <c r="J27" s="117"/>
      <c r="K27" s="117"/>
      <c r="L27" s="400" t="s">
        <v>561</v>
      </c>
      <c r="M27" s="88">
        <v>-7.1115590226950367</v>
      </c>
      <c r="N27" s="88">
        <v>113.32028895041097</v>
      </c>
      <c r="O27" s="6">
        <f>ROUND(Table5[[#This Row],[Column13]],7)</f>
        <v>-7.1115589999999997</v>
      </c>
      <c r="P27" s="6">
        <f>ROUND(Table5[[#This Row],[Column14]],7)</f>
        <v>113.320289</v>
      </c>
      <c r="Q27" s="297"/>
      <c r="R27" s="297"/>
      <c r="S27" s="205"/>
      <c r="T27" s="117"/>
      <c r="U27" s="117"/>
    </row>
    <row r="28" spans="1:21" x14ac:dyDescent="0.3">
      <c r="A28" s="200">
        <v>27</v>
      </c>
      <c r="B28" s="117"/>
      <c r="C28" s="406" t="s">
        <v>1634</v>
      </c>
      <c r="D28" s="407">
        <v>27</v>
      </c>
      <c r="E28" s="409" t="s">
        <v>1421</v>
      </c>
      <c r="F28" s="204"/>
      <c r="G28" s="406" t="s">
        <v>1673</v>
      </c>
      <c r="H28" s="406" t="s">
        <v>776</v>
      </c>
      <c r="I28" s="406" t="s">
        <v>884</v>
      </c>
      <c r="J28" s="117"/>
      <c r="K28" s="117"/>
      <c r="L28" s="400" t="s">
        <v>631</v>
      </c>
      <c r="M28" s="88">
        <v>-7.2159677052847488</v>
      </c>
      <c r="N28" s="88">
        <v>113.38524008482349</v>
      </c>
      <c r="O28" s="6">
        <f>ROUND(Table5[[#This Row],[Column13]],7)</f>
        <v>-7.2159677000000002</v>
      </c>
      <c r="P28" s="6">
        <f>ROUND(Table5[[#This Row],[Column14]],7)</f>
        <v>113.3852401</v>
      </c>
      <c r="Q28" s="297"/>
      <c r="R28" s="297"/>
      <c r="S28" s="205"/>
      <c r="T28" s="117"/>
      <c r="U28" s="117"/>
    </row>
    <row r="29" spans="1:21" x14ac:dyDescent="0.3">
      <c r="A29" s="200">
        <v>28</v>
      </c>
      <c r="B29" s="117"/>
      <c r="C29" s="406" t="s">
        <v>1635</v>
      </c>
      <c r="D29" s="407">
        <v>36</v>
      </c>
      <c r="E29" s="409" t="s">
        <v>1421</v>
      </c>
      <c r="F29" s="204"/>
      <c r="G29" s="406" t="s">
        <v>1484</v>
      </c>
      <c r="H29" s="406" t="s">
        <v>775</v>
      </c>
      <c r="I29" s="406" t="s">
        <v>786</v>
      </c>
      <c r="J29" s="117"/>
      <c r="K29" s="117"/>
      <c r="L29" s="400" t="s">
        <v>572</v>
      </c>
      <c r="M29" s="88">
        <v>-7.1822948308196866</v>
      </c>
      <c r="N29" s="88">
        <v>113.23382318714</v>
      </c>
      <c r="O29" s="6">
        <f>ROUND(Table5[[#This Row],[Column13]],7)</f>
        <v>-7.1822948000000002</v>
      </c>
      <c r="P29" s="6">
        <f>ROUND(Table5[[#This Row],[Column14]],7)</f>
        <v>113.2338232</v>
      </c>
      <c r="Q29" s="297"/>
      <c r="R29" s="297"/>
      <c r="S29" s="205"/>
      <c r="T29" s="117"/>
      <c r="U29" s="117"/>
    </row>
    <row r="30" spans="1:21" x14ac:dyDescent="0.3">
      <c r="A30" s="200">
        <v>29</v>
      </c>
      <c r="B30" s="117"/>
      <c r="C30" s="468" t="s">
        <v>1636</v>
      </c>
      <c r="D30" s="455">
        <v>31</v>
      </c>
      <c r="E30" s="409" t="s">
        <v>1421</v>
      </c>
      <c r="F30" s="204"/>
      <c r="G30" s="453" t="s">
        <v>1674</v>
      </c>
      <c r="H30" s="406" t="s">
        <v>775</v>
      </c>
      <c r="I30" s="406" t="s">
        <v>1725</v>
      </c>
      <c r="J30" s="117"/>
      <c r="K30" s="117"/>
      <c r="L30" s="400" t="s">
        <v>559</v>
      </c>
      <c r="M30" s="290">
        <v>-7.1131228000000002</v>
      </c>
      <c r="N30" s="291">
        <v>113.20436290000001</v>
      </c>
      <c r="O30" s="6">
        <f>ROUND(Table5[[#This Row],[Column13]],7)</f>
        <v>-7.1131228000000002</v>
      </c>
      <c r="P30" s="6">
        <f>ROUND(Table5[[#This Row],[Column14]],7)</f>
        <v>113.20436290000001</v>
      </c>
      <c r="Q30" s="297"/>
      <c r="R30" s="297"/>
      <c r="S30" s="205"/>
      <c r="T30" s="117"/>
      <c r="U30" s="117"/>
    </row>
    <row r="31" spans="1:21" x14ac:dyDescent="0.3">
      <c r="A31" s="200">
        <v>30</v>
      </c>
      <c r="B31" s="117"/>
      <c r="C31" s="447" t="s">
        <v>1637</v>
      </c>
      <c r="D31" s="407">
        <v>48</v>
      </c>
      <c r="E31" s="409" t="s">
        <v>1423</v>
      </c>
      <c r="F31" s="204"/>
      <c r="G31" s="411" t="s">
        <v>1675</v>
      </c>
      <c r="H31" s="406" t="s">
        <v>775</v>
      </c>
      <c r="I31" s="406" t="s">
        <v>602</v>
      </c>
      <c r="J31" s="117"/>
      <c r="K31" s="117"/>
      <c r="L31" s="400" t="s">
        <v>571</v>
      </c>
      <c r="M31" s="88">
        <v>-7.2028145863675901</v>
      </c>
      <c r="N31" s="88">
        <v>113.2438484804229</v>
      </c>
      <c r="O31" s="6">
        <f>ROUND(Table5[[#This Row],[Column13]],7)</f>
        <v>-7.2028146</v>
      </c>
      <c r="P31" s="6">
        <f>ROUND(Table5[[#This Row],[Column14]],7)</f>
        <v>113.2438485</v>
      </c>
      <c r="Q31" s="297"/>
      <c r="R31" s="297"/>
      <c r="S31" s="205"/>
      <c r="T31" s="117"/>
      <c r="U31" s="117"/>
    </row>
    <row r="32" spans="1:21" x14ac:dyDescent="0.3">
      <c r="A32" s="200">
        <v>31</v>
      </c>
      <c r="B32" s="117"/>
      <c r="C32" s="447" t="s">
        <v>1638</v>
      </c>
      <c r="D32" s="407">
        <v>17</v>
      </c>
      <c r="E32" s="409" t="s">
        <v>1423</v>
      </c>
      <c r="F32" s="204"/>
      <c r="G32" s="453" t="s">
        <v>1676</v>
      </c>
      <c r="H32" s="406" t="s">
        <v>775</v>
      </c>
      <c r="I32" s="406" t="s">
        <v>786</v>
      </c>
      <c r="J32" s="117"/>
      <c r="K32" s="117"/>
      <c r="L32" s="400" t="s">
        <v>572</v>
      </c>
      <c r="M32" s="88">
        <v>-7.182201328322261</v>
      </c>
      <c r="N32" s="88">
        <v>113.23361499898327</v>
      </c>
      <c r="O32" s="6">
        <f>ROUND(Table5[[#This Row],[Column13]],7)</f>
        <v>-7.1822013</v>
      </c>
      <c r="P32" s="6">
        <f>ROUND(Table5[[#This Row],[Column14]],7)</f>
        <v>113.233615</v>
      </c>
      <c r="Q32" s="297"/>
      <c r="R32" s="297"/>
      <c r="S32" s="205"/>
      <c r="T32" s="117"/>
      <c r="U32" s="117"/>
    </row>
    <row r="33" spans="1:21" x14ac:dyDescent="0.3">
      <c r="A33" s="200">
        <v>32</v>
      </c>
      <c r="B33" s="117"/>
      <c r="C33" s="447" t="s">
        <v>1639</v>
      </c>
      <c r="D33" s="407">
        <v>10</v>
      </c>
      <c r="E33" s="409" t="s">
        <v>1423</v>
      </c>
      <c r="F33" s="204"/>
      <c r="G33" s="411" t="s">
        <v>1677</v>
      </c>
      <c r="H33" s="406" t="s">
        <v>775</v>
      </c>
      <c r="I33" s="406" t="s">
        <v>786</v>
      </c>
      <c r="J33" s="117"/>
      <c r="K33" s="117"/>
      <c r="L33" s="400" t="s">
        <v>572</v>
      </c>
      <c r="M33" s="88">
        <v>-7.1822528032881783</v>
      </c>
      <c r="N33" s="88">
        <v>113.23394044291646</v>
      </c>
      <c r="O33" s="6">
        <f>ROUND(Table5[[#This Row],[Column13]],7)</f>
        <v>-7.1822527999999997</v>
      </c>
      <c r="P33" s="6">
        <f>ROUND(Table5[[#This Row],[Column14]],7)</f>
        <v>113.23394039999999</v>
      </c>
      <c r="Q33" s="297"/>
      <c r="R33" s="297"/>
      <c r="S33" s="205"/>
      <c r="T33" s="117"/>
      <c r="U33" s="117"/>
    </row>
    <row r="34" spans="1:21" x14ac:dyDescent="0.3">
      <c r="A34" s="200">
        <v>33</v>
      </c>
      <c r="B34" s="117"/>
      <c r="C34" s="447" t="s">
        <v>1640</v>
      </c>
      <c r="D34" s="407">
        <v>40</v>
      </c>
      <c r="E34" s="409" t="s">
        <v>1421</v>
      </c>
      <c r="F34" s="204"/>
      <c r="G34" s="411" t="s">
        <v>1678</v>
      </c>
      <c r="H34" s="406" t="s">
        <v>775</v>
      </c>
      <c r="I34" s="406" t="s">
        <v>602</v>
      </c>
      <c r="J34" s="117"/>
      <c r="K34" s="117"/>
      <c r="L34" s="400" t="s">
        <v>571</v>
      </c>
      <c r="M34" s="88">
        <v>-7.2027028660676766</v>
      </c>
      <c r="N34" s="88">
        <v>113.24362465064416</v>
      </c>
      <c r="O34" s="6">
        <f>ROUND(Table5[[#This Row],[Column13]],7)</f>
        <v>-7.2027029000000002</v>
      </c>
      <c r="P34" s="6">
        <f>ROUND(Table5[[#This Row],[Column14]],7)</f>
        <v>113.2436247</v>
      </c>
      <c r="Q34" s="297"/>
      <c r="R34" s="297"/>
      <c r="S34" s="205"/>
      <c r="T34" s="117"/>
      <c r="U34" s="117"/>
    </row>
    <row r="35" spans="1:21" x14ac:dyDescent="0.3">
      <c r="A35" s="200">
        <v>34</v>
      </c>
      <c r="B35" s="117"/>
      <c r="C35" s="406" t="s">
        <v>1641</v>
      </c>
      <c r="D35" s="407">
        <v>35</v>
      </c>
      <c r="E35" s="409" t="s">
        <v>1421</v>
      </c>
      <c r="F35" s="204"/>
      <c r="G35" s="411" t="s">
        <v>772</v>
      </c>
      <c r="H35" s="406" t="s">
        <v>776</v>
      </c>
      <c r="I35" s="406" t="s">
        <v>884</v>
      </c>
      <c r="J35" s="117"/>
      <c r="K35" s="117"/>
      <c r="L35" s="400" t="s">
        <v>631</v>
      </c>
      <c r="M35" s="88">
        <v>-7.21637981415972</v>
      </c>
      <c r="N35" s="88">
        <v>113.38527272412631</v>
      </c>
      <c r="O35" s="6">
        <f>ROUND(Table5[[#This Row],[Column13]],7)</f>
        <v>-7.2163798000000003</v>
      </c>
      <c r="P35" s="6">
        <f>ROUND(Table5[[#This Row],[Column14]],7)</f>
        <v>113.3852727</v>
      </c>
      <c r="Q35" s="297"/>
      <c r="R35" s="297"/>
      <c r="S35" s="205"/>
      <c r="T35" s="117"/>
      <c r="U35" s="117"/>
    </row>
    <row r="36" spans="1:21" x14ac:dyDescent="0.3">
      <c r="A36" s="200">
        <v>35</v>
      </c>
      <c r="B36" s="117"/>
      <c r="C36" s="454" t="s">
        <v>1736</v>
      </c>
      <c r="D36" s="407">
        <v>26</v>
      </c>
      <c r="E36" s="409" t="s">
        <v>1421</v>
      </c>
      <c r="F36" s="204"/>
      <c r="G36" s="411" t="s">
        <v>1679</v>
      </c>
      <c r="H36" s="406" t="s">
        <v>775</v>
      </c>
      <c r="I36" s="406" t="s">
        <v>786</v>
      </c>
      <c r="J36" s="117"/>
      <c r="K36" s="117"/>
      <c r="L36" s="400" t="s">
        <v>572</v>
      </c>
      <c r="M36" s="88">
        <v>-7.1824190096327767</v>
      </c>
      <c r="N36" s="88">
        <v>113.23315166780804</v>
      </c>
      <c r="O36" s="6">
        <f>ROUND(Table5[[#This Row],[Column13]],7)</f>
        <v>-7.1824190000000003</v>
      </c>
      <c r="P36" s="6">
        <f>ROUND(Table5[[#This Row],[Column14]],7)</f>
        <v>113.23315169999999</v>
      </c>
      <c r="Q36" s="297"/>
      <c r="R36" s="297"/>
      <c r="S36" s="205"/>
      <c r="T36" s="117"/>
      <c r="U36" s="117"/>
    </row>
    <row r="37" spans="1:21" x14ac:dyDescent="0.3">
      <c r="A37" s="200">
        <v>36</v>
      </c>
      <c r="B37" s="117"/>
      <c r="C37" s="448" t="s">
        <v>1643</v>
      </c>
      <c r="D37" s="407"/>
      <c r="E37" s="409"/>
      <c r="F37" s="204"/>
      <c r="G37" s="406" t="s">
        <v>1475</v>
      </c>
      <c r="H37" s="406" t="s">
        <v>775</v>
      </c>
      <c r="I37" s="410" t="s">
        <v>790</v>
      </c>
      <c r="J37" s="117"/>
      <c r="K37" s="117"/>
      <c r="L37" s="400" t="s">
        <v>571</v>
      </c>
      <c r="M37" s="88">
        <v>-7.2025015767549245</v>
      </c>
      <c r="N37" s="88">
        <v>113.24381141807307</v>
      </c>
      <c r="O37" s="6">
        <f>ROUND(Table5[[#This Row],[Column13]],7)</f>
        <v>-7.2025015999999997</v>
      </c>
      <c r="P37" s="6">
        <f>ROUND(Table5[[#This Row],[Column14]],7)</f>
        <v>113.2438114</v>
      </c>
      <c r="Q37" s="297"/>
      <c r="R37" s="297"/>
      <c r="S37" s="205"/>
      <c r="T37" s="117"/>
      <c r="U37" s="117"/>
    </row>
    <row r="38" spans="1:21" x14ac:dyDescent="0.3">
      <c r="A38" s="200">
        <v>37</v>
      </c>
      <c r="B38" s="117"/>
      <c r="C38" s="447" t="s">
        <v>1644</v>
      </c>
      <c r="D38" s="407">
        <v>34</v>
      </c>
      <c r="E38" s="409" t="s">
        <v>1423</v>
      </c>
      <c r="F38" s="204"/>
      <c r="G38" s="411" t="s">
        <v>1677</v>
      </c>
      <c r="H38" s="406" t="s">
        <v>775</v>
      </c>
      <c r="I38" s="406" t="s">
        <v>786</v>
      </c>
      <c r="J38" s="117"/>
      <c r="K38" s="117"/>
      <c r="L38" s="400" t="s">
        <v>572</v>
      </c>
      <c r="M38" s="88">
        <v>-7.1825695516545416</v>
      </c>
      <c r="N38" s="88">
        <v>113.23399930057275</v>
      </c>
      <c r="O38" s="6">
        <f>ROUND(Table5[[#This Row],[Column13]],7)</f>
        <v>-7.1825695999999999</v>
      </c>
      <c r="P38" s="6">
        <f>ROUND(Table5[[#This Row],[Column14]],7)</f>
        <v>113.23399929999999</v>
      </c>
      <c r="Q38" s="297"/>
      <c r="R38" s="297"/>
      <c r="S38" s="205"/>
      <c r="T38" s="117"/>
      <c r="U38" s="117"/>
    </row>
    <row r="39" spans="1:21" x14ac:dyDescent="0.3">
      <c r="A39" s="200">
        <v>38</v>
      </c>
      <c r="B39" s="117"/>
      <c r="C39" s="406" t="s">
        <v>1645</v>
      </c>
      <c r="D39" s="407">
        <v>40</v>
      </c>
      <c r="E39" s="409" t="s">
        <v>1423</v>
      </c>
      <c r="F39" s="204"/>
      <c r="G39" s="411" t="s">
        <v>1680</v>
      </c>
      <c r="H39" s="406" t="s">
        <v>30</v>
      </c>
      <c r="I39" s="406" t="s">
        <v>1726</v>
      </c>
      <c r="J39" s="117"/>
      <c r="K39" s="117"/>
      <c r="L39" s="400" t="s">
        <v>558</v>
      </c>
      <c r="M39" s="290">
        <v>-7.0742471</v>
      </c>
      <c r="N39" s="291">
        <v>113.1395462</v>
      </c>
      <c r="O39" s="6">
        <f>ROUND(Table5[[#This Row],[Column13]],7)</f>
        <v>-7.0742471</v>
      </c>
      <c r="P39" s="6">
        <f>ROUND(Table5[[#This Row],[Column14]],7)</f>
        <v>113.1395462</v>
      </c>
      <c r="Q39" s="297"/>
      <c r="R39" s="297"/>
      <c r="S39" s="205"/>
      <c r="T39" s="117"/>
      <c r="U39" s="117"/>
    </row>
    <row r="40" spans="1:21" x14ac:dyDescent="0.3">
      <c r="A40" s="200">
        <v>39</v>
      </c>
      <c r="B40" s="117"/>
      <c r="C40" s="454" t="s">
        <v>1646</v>
      </c>
      <c r="D40" s="407">
        <v>45</v>
      </c>
      <c r="E40" s="409" t="s">
        <v>1421</v>
      </c>
      <c r="F40" s="204"/>
      <c r="G40" s="453" t="s">
        <v>1675</v>
      </c>
      <c r="H40" s="406" t="s">
        <v>775</v>
      </c>
      <c r="I40" s="406" t="s">
        <v>602</v>
      </c>
      <c r="J40" s="117"/>
      <c r="K40" s="117"/>
      <c r="L40" s="400" t="s">
        <v>571</v>
      </c>
      <c r="M40" s="88">
        <v>-7.2025016301466147</v>
      </c>
      <c r="N40" s="88">
        <v>113.24426763860191</v>
      </c>
      <c r="O40" s="6">
        <f>ROUND(Table5[[#This Row],[Column13]],7)</f>
        <v>-7.2025015999999997</v>
      </c>
      <c r="P40" s="6">
        <f>ROUND(Table5[[#This Row],[Column14]],7)</f>
        <v>113.2442676</v>
      </c>
      <c r="Q40" s="297"/>
      <c r="R40" s="297"/>
      <c r="S40" s="205"/>
      <c r="T40" s="117"/>
      <c r="U40" s="117"/>
    </row>
    <row r="41" spans="1:21" x14ac:dyDescent="0.3">
      <c r="A41" s="200">
        <v>40</v>
      </c>
      <c r="B41" s="117"/>
      <c r="C41" s="447" t="s">
        <v>973</v>
      </c>
      <c r="D41" s="407">
        <v>64</v>
      </c>
      <c r="E41" s="409" t="s">
        <v>1421</v>
      </c>
      <c r="F41" s="204"/>
      <c r="G41" s="406" t="s">
        <v>1681</v>
      </c>
      <c r="H41" s="406" t="s">
        <v>376</v>
      </c>
      <c r="I41" s="453" t="s">
        <v>1727</v>
      </c>
      <c r="J41" s="117"/>
      <c r="K41" s="117"/>
      <c r="L41" s="400" t="s">
        <v>564</v>
      </c>
      <c r="M41" s="88">
        <v>-6.9987507000000004</v>
      </c>
      <c r="N41" s="90">
        <v>113.2788327</v>
      </c>
      <c r="O41" s="6">
        <f>ROUND(Table5[[#This Row],[Column13]],7)</f>
        <v>-6.9987507000000004</v>
      </c>
      <c r="P41" s="6">
        <f>ROUND(Table5[[#This Row],[Column14]],7)</f>
        <v>113.2788327</v>
      </c>
      <c r="Q41" s="297"/>
      <c r="R41" s="297"/>
      <c r="S41" s="205"/>
      <c r="T41" s="117"/>
      <c r="U41" s="117"/>
    </row>
    <row r="42" spans="1:21" x14ac:dyDescent="0.3">
      <c r="A42" s="200">
        <v>41</v>
      </c>
      <c r="B42" s="117"/>
      <c r="C42" s="447" t="s">
        <v>1647</v>
      </c>
      <c r="D42" s="407">
        <v>19</v>
      </c>
      <c r="E42" s="409" t="s">
        <v>1423</v>
      </c>
      <c r="F42" s="204"/>
      <c r="G42" s="411" t="s">
        <v>1682</v>
      </c>
      <c r="H42" s="406" t="s">
        <v>775</v>
      </c>
      <c r="I42" s="406" t="s">
        <v>786</v>
      </c>
      <c r="J42" s="117"/>
      <c r="K42" s="117"/>
      <c r="L42" s="400" t="s">
        <v>572</v>
      </c>
      <c r="M42" s="88">
        <v>-7.1827180588376223</v>
      </c>
      <c r="N42" s="88">
        <v>113.23333346404712</v>
      </c>
      <c r="O42" s="6">
        <f>ROUND(Table5[[#This Row],[Column13]],7)</f>
        <v>-7.1827180999999998</v>
      </c>
      <c r="P42" s="6">
        <f>ROUND(Table5[[#This Row],[Column14]],7)</f>
        <v>113.2333335</v>
      </c>
      <c r="Q42" s="297"/>
      <c r="R42" s="297"/>
      <c r="S42" s="205"/>
      <c r="T42" s="117"/>
      <c r="U42" s="117"/>
    </row>
    <row r="43" spans="1:21" x14ac:dyDescent="0.3">
      <c r="A43" s="200">
        <v>42</v>
      </c>
      <c r="B43" s="117"/>
      <c r="C43" s="447" t="s">
        <v>1648</v>
      </c>
      <c r="D43" s="407">
        <v>50</v>
      </c>
      <c r="E43" s="409" t="s">
        <v>1423</v>
      </c>
      <c r="F43" s="204"/>
      <c r="G43" s="406" t="s">
        <v>1683</v>
      </c>
      <c r="H43" s="406" t="s">
        <v>775</v>
      </c>
      <c r="I43" s="406" t="s">
        <v>786</v>
      </c>
      <c r="J43" s="117"/>
      <c r="K43" s="117"/>
      <c r="L43" s="400" t="s">
        <v>572</v>
      </c>
      <c r="M43" s="88">
        <v>-7.1822726053258732</v>
      </c>
      <c r="N43" s="88">
        <v>113.23380198511043</v>
      </c>
      <c r="O43" s="6">
        <f>ROUND(Table5[[#This Row],[Column13]],7)</f>
        <v>-7.1822726000000001</v>
      </c>
      <c r="P43" s="6">
        <f>ROUND(Table5[[#This Row],[Column14]],7)</f>
        <v>113.233802</v>
      </c>
      <c r="Q43" s="297"/>
      <c r="R43" s="297"/>
      <c r="S43" s="205"/>
      <c r="T43" s="117"/>
      <c r="U43" s="117"/>
    </row>
    <row r="44" spans="1:21" x14ac:dyDescent="0.3">
      <c r="A44" s="200">
        <v>43</v>
      </c>
      <c r="B44" s="117"/>
      <c r="C44" s="447" t="s">
        <v>1649</v>
      </c>
      <c r="D44" s="407">
        <v>40</v>
      </c>
      <c r="E44" s="409" t="s">
        <v>1423</v>
      </c>
      <c r="F44" s="204"/>
      <c r="G44" s="406" t="s">
        <v>546</v>
      </c>
      <c r="H44" s="406" t="s">
        <v>781</v>
      </c>
      <c r="I44" s="406" t="s">
        <v>781</v>
      </c>
      <c r="J44" s="117"/>
      <c r="K44" s="117"/>
      <c r="L44" s="400" t="s">
        <v>561</v>
      </c>
      <c r="M44" s="88">
        <v>-7.1112217227777794</v>
      </c>
      <c r="N44" s="88">
        <v>113.32033320459631</v>
      </c>
      <c r="O44" s="6">
        <f>ROUND(Table5[[#This Row],[Column13]],7)</f>
        <v>-7.1112216999999998</v>
      </c>
      <c r="P44" s="6">
        <f>ROUND(Table5[[#This Row],[Column14]],7)</f>
        <v>113.32033319999999</v>
      </c>
      <c r="Q44" s="297"/>
      <c r="R44" s="297"/>
      <c r="S44" s="205"/>
      <c r="T44" s="117"/>
      <c r="U44" s="117"/>
    </row>
    <row r="45" spans="1:21" x14ac:dyDescent="0.3">
      <c r="A45" s="200">
        <v>44</v>
      </c>
      <c r="B45" s="117"/>
      <c r="C45" s="406" t="s">
        <v>1650</v>
      </c>
      <c r="D45" s="407">
        <v>44</v>
      </c>
      <c r="E45" s="409" t="s">
        <v>1423</v>
      </c>
      <c r="F45" s="204"/>
      <c r="G45" s="406" t="s">
        <v>1684</v>
      </c>
      <c r="H45" s="406" t="s">
        <v>775</v>
      </c>
      <c r="I45" s="406" t="s">
        <v>796</v>
      </c>
      <c r="J45" s="117"/>
      <c r="K45" s="117"/>
      <c r="L45" s="400" t="s">
        <v>572</v>
      </c>
      <c r="M45" s="88">
        <v>-7.1826847388854311</v>
      </c>
      <c r="N45" s="88">
        <v>113.23354853829336</v>
      </c>
      <c r="O45" s="6">
        <f>ROUND(Table5[[#This Row],[Column13]],7)</f>
        <v>-7.1826847000000003</v>
      </c>
      <c r="P45" s="6">
        <f>ROUND(Table5[[#This Row],[Column14]],7)</f>
        <v>113.2335485</v>
      </c>
      <c r="Q45" s="297"/>
      <c r="R45" s="297"/>
      <c r="S45" s="205"/>
      <c r="T45" s="117"/>
      <c r="U45" s="117"/>
    </row>
    <row r="46" spans="1:21" x14ac:dyDescent="0.3">
      <c r="A46" s="200">
        <v>45</v>
      </c>
      <c r="B46" s="117"/>
      <c r="C46" s="454" t="s">
        <v>1651</v>
      </c>
      <c r="D46" s="407">
        <v>48</v>
      </c>
      <c r="E46" s="409" t="s">
        <v>1423</v>
      </c>
      <c r="F46" s="204"/>
      <c r="G46" s="453" t="s">
        <v>1560</v>
      </c>
      <c r="H46" s="406" t="s">
        <v>376</v>
      </c>
      <c r="I46" s="406" t="s">
        <v>1716</v>
      </c>
      <c r="J46" s="117"/>
      <c r="K46" s="117"/>
      <c r="L46" s="400" t="s">
        <v>564</v>
      </c>
      <c r="M46" s="88">
        <v>-6.9985940388267389</v>
      </c>
      <c r="N46" s="88">
        <v>113.27927255079567</v>
      </c>
      <c r="O46" s="6">
        <f>ROUND(Table5[[#This Row],[Column13]],7)</f>
        <v>-6.9985939999999998</v>
      </c>
      <c r="P46" s="6">
        <f>ROUND(Table5[[#This Row],[Column14]],7)</f>
        <v>113.2792726</v>
      </c>
      <c r="Q46" s="297"/>
      <c r="R46" s="297"/>
      <c r="S46" s="205"/>
      <c r="T46" s="117"/>
      <c r="U46" s="117"/>
    </row>
    <row r="47" spans="1:21" x14ac:dyDescent="0.3">
      <c r="A47" s="200">
        <v>46</v>
      </c>
      <c r="B47" s="117"/>
      <c r="C47" s="448" t="s">
        <v>1652</v>
      </c>
      <c r="D47" s="407">
        <v>70</v>
      </c>
      <c r="E47" s="409" t="s">
        <v>1423</v>
      </c>
      <c r="F47" s="204"/>
      <c r="G47" s="406" t="s">
        <v>1685</v>
      </c>
      <c r="H47" s="406" t="s">
        <v>775</v>
      </c>
      <c r="I47" s="453" t="s">
        <v>601</v>
      </c>
      <c r="J47" s="117"/>
      <c r="K47" s="117"/>
      <c r="L47" s="400" t="s">
        <v>571</v>
      </c>
      <c r="M47" s="88">
        <v>-7.2027199633980583</v>
      </c>
      <c r="N47" s="88">
        <v>113.24367352093195</v>
      </c>
      <c r="O47" s="6">
        <f>ROUND(Table5[[#This Row],[Column13]],7)</f>
        <v>-7.2027200000000002</v>
      </c>
      <c r="P47" s="6">
        <f>ROUND(Table5[[#This Row],[Column14]],7)</f>
        <v>113.2436735</v>
      </c>
      <c r="Q47" s="297"/>
      <c r="R47" s="297"/>
      <c r="S47" s="205"/>
      <c r="T47" s="117"/>
      <c r="U47" s="117"/>
    </row>
    <row r="48" spans="1:21" x14ac:dyDescent="0.3">
      <c r="A48" s="200">
        <v>47</v>
      </c>
      <c r="B48" s="117"/>
      <c r="C48" s="406" t="s">
        <v>1653</v>
      </c>
      <c r="D48" s="407">
        <v>4</v>
      </c>
      <c r="E48" s="409" t="s">
        <v>1421</v>
      </c>
      <c r="F48" s="204"/>
      <c r="G48" s="406" t="s">
        <v>1686</v>
      </c>
      <c r="H48" s="406" t="s">
        <v>775</v>
      </c>
      <c r="I48" s="406" t="s">
        <v>797</v>
      </c>
      <c r="J48" s="117"/>
      <c r="K48" s="117"/>
      <c r="L48" s="400" t="s">
        <v>572</v>
      </c>
      <c r="M48" s="88">
        <v>-7.1828846428097304</v>
      </c>
      <c r="N48" s="88">
        <v>113.23336414083354</v>
      </c>
      <c r="O48" s="6">
        <f>ROUND(Table5[[#This Row],[Column13]],7)</f>
        <v>-7.1828846000000004</v>
      </c>
      <c r="P48" s="6">
        <f>ROUND(Table5[[#This Row],[Column14]],7)</f>
        <v>113.2333641</v>
      </c>
      <c r="Q48" s="297"/>
      <c r="R48" s="297"/>
      <c r="S48" s="205"/>
      <c r="T48" s="117"/>
      <c r="U48" s="117"/>
    </row>
    <row r="49" spans="1:21" x14ac:dyDescent="0.3">
      <c r="A49" s="200">
        <v>48</v>
      </c>
      <c r="B49" s="117"/>
      <c r="C49" s="448" t="s">
        <v>1654</v>
      </c>
      <c r="D49" s="407">
        <v>55</v>
      </c>
      <c r="E49" s="409" t="s">
        <v>1421</v>
      </c>
      <c r="F49" s="204"/>
      <c r="G49" s="406" t="s">
        <v>1475</v>
      </c>
      <c r="H49" s="406" t="s">
        <v>775</v>
      </c>
      <c r="I49" s="406" t="s">
        <v>790</v>
      </c>
      <c r="J49" s="117"/>
      <c r="K49" s="117"/>
      <c r="L49" s="400" t="s">
        <v>571</v>
      </c>
      <c r="M49" s="88">
        <v>-7.2028721052826725</v>
      </c>
      <c r="N49" s="88">
        <v>113.2435765437998</v>
      </c>
      <c r="O49" s="6">
        <f>ROUND(Table5[[#This Row],[Column13]],7)</f>
        <v>-7.2028721000000004</v>
      </c>
      <c r="P49" s="6">
        <f>ROUND(Table5[[#This Row],[Column14]],7)</f>
        <v>113.2435765</v>
      </c>
      <c r="Q49" s="297"/>
      <c r="R49" s="297"/>
      <c r="S49" s="205"/>
      <c r="T49" s="117"/>
      <c r="U49" s="117"/>
    </row>
    <row r="50" spans="1:21" x14ac:dyDescent="0.3">
      <c r="A50" s="200">
        <v>49</v>
      </c>
      <c r="B50" s="117"/>
      <c r="C50" s="447" t="s">
        <v>1655</v>
      </c>
      <c r="D50" s="407">
        <v>44</v>
      </c>
      <c r="E50" s="409" t="s">
        <v>1421</v>
      </c>
      <c r="F50" s="204"/>
      <c r="G50" s="406" t="s">
        <v>1683</v>
      </c>
      <c r="H50" s="406" t="s">
        <v>775</v>
      </c>
      <c r="I50" s="406" t="s">
        <v>786</v>
      </c>
      <c r="J50" s="117"/>
      <c r="K50" s="117"/>
      <c r="L50" s="400" t="s">
        <v>572</v>
      </c>
      <c r="M50" s="88">
        <v>-7.1821238002200785</v>
      </c>
      <c r="N50" s="88">
        <v>113.23320489539682</v>
      </c>
      <c r="O50" s="6">
        <f>ROUND(Table5[[#This Row],[Column13]],7)</f>
        <v>-7.1821238000000003</v>
      </c>
      <c r="P50" s="6">
        <f>ROUND(Table5[[#This Row],[Column14]],7)</f>
        <v>113.2332049</v>
      </c>
      <c r="Q50" s="297"/>
      <c r="R50" s="297"/>
      <c r="S50" s="205"/>
      <c r="T50" s="117"/>
      <c r="U50" s="117"/>
    </row>
    <row r="51" spans="1:21" x14ac:dyDescent="0.3">
      <c r="A51" s="200">
        <v>50</v>
      </c>
      <c r="B51" s="117"/>
      <c r="C51" s="406" t="s">
        <v>1656</v>
      </c>
      <c r="D51" s="407">
        <v>54</v>
      </c>
      <c r="E51" s="409" t="s">
        <v>1423</v>
      </c>
      <c r="F51" s="204"/>
      <c r="G51" s="406" t="s">
        <v>1687</v>
      </c>
      <c r="H51" s="406" t="s">
        <v>775</v>
      </c>
      <c r="I51" s="410" t="s">
        <v>786</v>
      </c>
      <c r="J51" s="117"/>
      <c r="K51" s="117"/>
      <c r="L51" s="400" t="s">
        <v>572</v>
      </c>
      <c r="M51" s="88">
        <v>-7.182333364863192</v>
      </c>
      <c r="N51" s="88">
        <v>113.23306874038482</v>
      </c>
      <c r="O51" s="6">
        <f>ROUND(Table5[[#This Row],[Column13]],7)</f>
        <v>-7.1823334000000001</v>
      </c>
      <c r="P51" s="6">
        <f>ROUND(Table5[[#This Row],[Column14]],7)</f>
        <v>113.2330687</v>
      </c>
      <c r="Q51" s="297"/>
      <c r="R51" s="297"/>
      <c r="S51" s="205"/>
      <c r="T51" s="117"/>
      <c r="U51" s="117"/>
    </row>
    <row r="52" spans="1:21" x14ac:dyDescent="0.3">
      <c r="A52" s="200">
        <v>51</v>
      </c>
      <c r="B52" s="117"/>
      <c r="C52" s="454" t="s">
        <v>1657</v>
      </c>
      <c r="D52" s="407">
        <v>63</v>
      </c>
      <c r="E52" s="409" t="s">
        <v>1421</v>
      </c>
      <c r="F52" s="204"/>
      <c r="G52" s="453" t="s">
        <v>1688</v>
      </c>
      <c r="H52" s="406" t="s">
        <v>775</v>
      </c>
      <c r="I52" s="406" t="s">
        <v>880</v>
      </c>
      <c r="J52" s="117"/>
      <c r="K52" s="117"/>
      <c r="L52" s="400" t="s">
        <v>571</v>
      </c>
      <c r="M52" s="88">
        <v>-7.2031404443856983</v>
      </c>
      <c r="N52" s="88">
        <v>113.24419816058392</v>
      </c>
      <c r="O52" s="6">
        <f>ROUND(Table5[[#This Row],[Column13]],7)</f>
        <v>-7.2031403999999997</v>
      </c>
      <c r="P52" s="6">
        <f>ROUND(Table5[[#This Row],[Column14]],7)</f>
        <v>113.2441982</v>
      </c>
      <c r="Q52" s="297"/>
      <c r="R52" s="297"/>
      <c r="S52" s="205"/>
      <c r="T52" s="117"/>
      <c r="U52" s="117"/>
    </row>
    <row r="53" spans="1:21" x14ac:dyDescent="0.3">
      <c r="A53" s="200">
        <v>52</v>
      </c>
      <c r="B53" s="117"/>
      <c r="C53" s="448" t="s">
        <v>1658</v>
      </c>
      <c r="D53" s="407">
        <v>79</v>
      </c>
      <c r="E53" s="409" t="s">
        <v>1423</v>
      </c>
      <c r="F53" s="204"/>
      <c r="G53" s="406" t="s">
        <v>558</v>
      </c>
      <c r="H53" s="406" t="s">
        <v>29</v>
      </c>
      <c r="I53" s="406" t="s">
        <v>30</v>
      </c>
      <c r="J53" s="117"/>
      <c r="K53" s="117"/>
      <c r="L53" s="400" t="s">
        <v>558</v>
      </c>
      <c r="M53" s="88">
        <v>-7.0738576488332487</v>
      </c>
      <c r="N53" s="88">
        <v>113.13969353501255</v>
      </c>
      <c r="O53" s="6">
        <f>ROUND(Table5[[#This Row],[Column13]],7)</f>
        <v>-7.0738576000000002</v>
      </c>
      <c r="P53" s="6">
        <f>ROUND(Table5[[#This Row],[Column14]],7)</f>
        <v>113.13969350000001</v>
      </c>
      <c r="Q53" s="297"/>
      <c r="R53" s="297"/>
      <c r="S53" s="205"/>
      <c r="T53" s="117"/>
      <c r="U53" s="117"/>
    </row>
    <row r="54" spans="1:21" x14ac:dyDescent="0.3">
      <c r="A54" s="200">
        <v>53</v>
      </c>
      <c r="B54" s="117"/>
      <c r="C54" s="447" t="s">
        <v>1659</v>
      </c>
      <c r="D54" s="407">
        <v>58</v>
      </c>
      <c r="E54" s="409" t="s">
        <v>1423</v>
      </c>
      <c r="F54" s="204"/>
      <c r="G54" s="411" t="s">
        <v>1689</v>
      </c>
      <c r="H54" s="406" t="s">
        <v>1909</v>
      </c>
      <c r="I54" s="406" t="s">
        <v>1728</v>
      </c>
      <c r="J54" s="117"/>
      <c r="K54" s="117"/>
      <c r="L54" s="400" t="s">
        <v>1701</v>
      </c>
      <c r="M54" s="117">
        <v>-6.1158182999999999</v>
      </c>
      <c r="N54" s="483">
        <v>1065712523</v>
      </c>
      <c r="O54" s="6">
        <f>ROUND(Table5[[#This Row],[Column13]],7)</f>
        <v>-6.1158182999999999</v>
      </c>
      <c r="P54" s="6">
        <f>ROUND(Table5[[#This Row],[Column14]],7)</f>
        <v>1065712523</v>
      </c>
      <c r="Q54" s="297"/>
      <c r="R54" s="297"/>
      <c r="S54" s="205"/>
      <c r="T54" s="117"/>
      <c r="U54" s="117"/>
    </row>
    <row r="55" spans="1:21" x14ac:dyDescent="0.3">
      <c r="A55" s="200">
        <v>54</v>
      </c>
      <c r="B55" s="117"/>
      <c r="C55" s="406" t="s">
        <v>1660</v>
      </c>
      <c r="D55" s="407">
        <v>30</v>
      </c>
      <c r="E55" s="409" t="s">
        <v>1421</v>
      </c>
      <c r="F55" s="204"/>
      <c r="G55" s="406" t="s">
        <v>1690</v>
      </c>
      <c r="H55" s="453" t="s">
        <v>1910</v>
      </c>
      <c r="I55" s="406" t="s">
        <v>1729</v>
      </c>
      <c r="J55" s="117"/>
      <c r="K55" s="117"/>
      <c r="L55" s="400" t="s">
        <v>1906</v>
      </c>
      <c r="M55" s="88">
        <v>-7.1119482614665497</v>
      </c>
      <c r="N55" s="88">
        <v>113.32035932327526</v>
      </c>
      <c r="O55" s="6">
        <f>ROUND(Table5[[#This Row],[Column13]],7)</f>
        <v>-7.1119482999999999</v>
      </c>
      <c r="P55" s="6">
        <f>ROUND(Table5[[#This Row],[Column14]],7)</f>
        <v>113.32035930000001</v>
      </c>
      <c r="Q55" s="297"/>
      <c r="R55" s="297"/>
      <c r="S55" s="205"/>
      <c r="T55" s="117"/>
      <c r="U55" s="117"/>
    </row>
    <row r="56" spans="1:21" x14ac:dyDescent="0.3">
      <c r="A56" s="200">
        <v>55</v>
      </c>
      <c r="B56" s="117"/>
      <c r="C56" s="454" t="s">
        <v>1661</v>
      </c>
      <c r="D56" s="407">
        <v>73</v>
      </c>
      <c r="E56" s="409" t="s">
        <v>1423</v>
      </c>
      <c r="F56" s="204"/>
      <c r="G56" s="453" t="s">
        <v>1691</v>
      </c>
      <c r="H56" s="406" t="s">
        <v>782</v>
      </c>
      <c r="I56" s="406" t="s">
        <v>1730</v>
      </c>
      <c r="J56" s="117"/>
      <c r="K56" s="117"/>
      <c r="L56" s="400" t="s">
        <v>1700</v>
      </c>
      <c r="M56" s="290">
        <v>-7.0095612000000003</v>
      </c>
      <c r="N56" s="291">
        <v>113.3771993</v>
      </c>
      <c r="O56" s="6">
        <f>ROUND(Table5[[#This Row],[Column13]],7)</f>
        <v>-7.0095612000000003</v>
      </c>
      <c r="P56" s="6">
        <f>ROUND(Table5[[#This Row],[Column14]],7)</f>
        <v>113.3771993</v>
      </c>
      <c r="Q56" s="297"/>
      <c r="R56" s="297"/>
      <c r="S56" s="205"/>
      <c r="T56" s="117"/>
      <c r="U56" s="117"/>
    </row>
    <row r="57" spans="1:21" x14ac:dyDescent="0.3">
      <c r="A57" s="200">
        <v>56</v>
      </c>
      <c r="B57" s="117"/>
      <c r="C57" s="447" t="s">
        <v>1361</v>
      </c>
      <c r="D57" s="407">
        <v>34</v>
      </c>
      <c r="E57" s="409" t="s">
        <v>1421</v>
      </c>
      <c r="F57" s="204"/>
      <c r="G57" s="406" t="s">
        <v>1820</v>
      </c>
      <c r="H57" s="406" t="s">
        <v>779</v>
      </c>
      <c r="I57" s="410" t="s">
        <v>779</v>
      </c>
      <c r="J57" s="117"/>
      <c r="K57" s="117"/>
      <c r="L57" s="400" t="s">
        <v>559</v>
      </c>
      <c r="M57" s="290">
        <v>-7.1126610955621503</v>
      </c>
      <c r="N57" s="290">
        <v>113.20492653561776</v>
      </c>
      <c r="O57" s="6">
        <f>ROUND(Table5[[#This Row],[Column13]],7)</f>
        <v>-7.1126611000000004</v>
      </c>
      <c r="P57" s="6">
        <f>ROUND(Table5[[#This Row],[Column14]],7)</f>
        <v>113.2049265</v>
      </c>
      <c r="Q57" s="297"/>
      <c r="R57" s="297"/>
      <c r="S57" s="205"/>
      <c r="T57" s="117"/>
      <c r="U57" s="117"/>
    </row>
    <row r="58" spans="1:21" x14ac:dyDescent="0.3">
      <c r="A58" s="200">
        <v>57</v>
      </c>
      <c r="B58" s="117"/>
      <c r="C58" s="449" t="s">
        <v>1664</v>
      </c>
      <c r="D58" s="407">
        <v>18</v>
      </c>
      <c r="E58" s="409" t="s">
        <v>1421</v>
      </c>
      <c r="F58" s="204"/>
      <c r="G58" s="406" t="s">
        <v>1821</v>
      </c>
      <c r="H58" s="406" t="s">
        <v>779</v>
      </c>
      <c r="I58" s="406" t="s">
        <v>611</v>
      </c>
      <c r="J58" s="117"/>
      <c r="K58" s="117"/>
      <c r="L58" s="400" t="s">
        <v>559</v>
      </c>
      <c r="M58" s="290">
        <v>-7.1126123355946751</v>
      </c>
      <c r="N58" s="290">
        <v>113.20500742609894</v>
      </c>
      <c r="O58" s="6">
        <f>ROUND(Table5[[#This Row],[Column13]],7)</f>
        <v>-7.1126123000000003</v>
      </c>
      <c r="P58" s="6">
        <f>ROUND(Table5[[#This Row],[Column14]],7)</f>
        <v>113.2050074</v>
      </c>
      <c r="Q58" s="297"/>
      <c r="R58" s="297"/>
      <c r="S58" s="205"/>
      <c r="T58" s="117"/>
      <c r="U58" s="117"/>
    </row>
    <row r="59" spans="1:21" x14ac:dyDescent="0.3">
      <c r="A59" s="200">
        <v>58</v>
      </c>
      <c r="B59" s="117"/>
      <c r="C59" s="447" t="s">
        <v>1663</v>
      </c>
      <c r="D59" s="407">
        <v>32</v>
      </c>
      <c r="E59" s="409" t="s">
        <v>1421</v>
      </c>
      <c r="F59" s="204"/>
      <c r="G59" s="406" t="s">
        <v>1822</v>
      </c>
      <c r="H59" s="406" t="s">
        <v>776</v>
      </c>
      <c r="I59" s="406" t="s">
        <v>884</v>
      </c>
      <c r="J59" s="117"/>
      <c r="K59" s="117"/>
      <c r="L59" s="400" t="s">
        <v>631</v>
      </c>
      <c r="M59" s="88">
        <v>-7.2159617621507488</v>
      </c>
      <c r="N59" s="88">
        <v>113.38598854315833</v>
      </c>
      <c r="O59" s="6">
        <f>ROUND(Table5[[#This Row],[Column13]],7)</f>
        <v>-7.2159617999999996</v>
      </c>
      <c r="P59" s="6">
        <f>ROUND(Table5[[#This Row],[Column14]],7)</f>
        <v>113.3859885</v>
      </c>
      <c r="Q59" s="297"/>
      <c r="R59" s="297"/>
      <c r="S59" s="205"/>
      <c r="T59" s="117"/>
      <c r="U59" s="117"/>
    </row>
    <row r="60" spans="1:21" x14ac:dyDescent="0.3">
      <c r="A60" s="200">
        <v>59</v>
      </c>
      <c r="B60" s="117"/>
      <c r="C60" s="447" t="s">
        <v>1737</v>
      </c>
      <c r="D60" s="407">
        <v>52</v>
      </c>
      <c r="E60" s="409" t="s">
        <v>1423</v>
      </c>
      <c r="F60" s="204"/>
      <c r="G60" s="406" t="s">
        <v>1823</v>
      </c>
      <c r="H60" s="406" t="s">
        <v>776</v>
      </c>
      <c r="I60" s="406" t="s">
        <v>1731</v>
      </c>
      <c r="J60" s="117"/>
      <c r="K60" s="117"/>
      <c r="L60" s="400" t="s">
        <v>521</v>
      </c>
      <c r="M60" s="88">
        <v>-7.2155516278029319</v>
      </c>
      <c r="N60" s="88">
        <v>113.31855924984683</v>
      </c>
      <c r="O60" s="6">
        <f>ROUND(Table5[[#This Row],[Column13]],7)</f>
        <v>-7.2155516000000004</v>
      </c>
      <c r="P60" s="6">
        <f>ROUND(Table5[[#This Row],[Column14]],7)</f>
        <v>113.3185592</v>
      </c>
      <c r="Q60" s="297"/>
      <c r="R60" s="297"/>
      <c r="S60" s="205"/>
      <c r="T60" s="117"/>
      <c r="U60" s="117"/>
    </row>
    <row r="61" spans="1:21" x14ac:dyDescent="0.3">
      <c r="A61" s="200">
        <v>60</v>
      </c>
      <c r="B61" s="117"/>
      <c r="C61" s="406" t="s">
        <v>1665</v>
      </c>
      <c r="D61" s="407">
        <v>34</v>
      </c>
      <c r="E61" s="409" t="s">
        <v>1423</v>
      </c>
      <c r="F61" s="204"/>
      <c r="G61" s="406" t="s">
        <v>1824</v>
      </c>
      <c r="H61" s="406" t="s">
        <v>30</v>
      </c>
      <c r="I61" s="406" t="s">
        <v>1724</v>
      </c>
      <c r="J61" s="117"/>
      <c r="K61" s="117"/>
      <c r="L61" s="400" t="s">
        <v>558</v>
      </c>
      <c r="M61" s="88">
        <v>-7.0737735177487675</v>
      </c>
      <c r="N61" s="88">
        <v>113.13982046305316</v>
      </c>
      <c r="O61" s="6">
        <f>ROUND(Table5[[#This Row],[Column13]],7)</f>
        <v>-7.0737734999999997</v>
      </c>
      <c r="P61" s="6">
        <f>ROUND(Table5[[#This Row],[Column14]],7)</f>
        <v>113.1398205</v>
      </c>
      <c r="Q61" s="297"/>
      <c r="R61" s="297"/>
      <c r="S61" s="205"/>
      <c r="T61" s="117"/>
      <c r="U61" s="117"/>
    </row>
    <row r="62" spans="1:21" x14ac:dyDescent="0.3">
      <c r="A62" s="200">
        <v>61</v>
      </c>
      <c r="B62" s="117"/>
      <c r="C62" s="406" t="s">
        <v>1666</v>
      </c>
      <c r="D62" s="407">
        <v>32</v>
      </c>
      <c r="E62" s="409" t="s">
        <v>1421</v>
      </c>
      <c r="F62" s="204"/>
      <c r="G62" s="406" t="s">
        <v>1824</v>
      </c>
      <c r="H62" s="406" t="s">
        <v>30</v>
      </c>
      <c r="I62" s="406" t="s">
        <v>1724</v>
      </c>
      <c r="J62" s="117"/>
      <c r="K62" s="117"/>
      <c r="L62" s="400" t="s">
        <v>558</v>
      </c>
      <c r="M62" s="88">
        <v>-7.0735932233266103</v>
      </c>
      <c r="N62" s="88">
        <v>113.14018141052455</v>
      </c>
      <c r="O62" s="6">
        <f>ROUND(Table5[[#This Row],[Column13]],7)</f>
        <v>-7.0735932000000004</v>
      </c>
      <c r="P62" s="6">
        <f>ROUND(Table5[[#This Row],[Column14]],7)</f>
        <v>113.1401814</v>
      </c>
      <c r="Q62" s="297"/>
      <c r="R62" s="297"/>
      <c r="S62" s="205"/>
      <c r="T62" s="117"/>
      <c r="U62" s="117"/>
    </row>
    <row r="63" spans="1:21" x14ac:dyDescent="0.3">
      <c r="A63" s="200">
        <v>62</v>
      </c>
      <c r="B63" s="117"/>
      <c r="C63" s="406" t="s">
        <v>1667</v>
      </c>
      <c r="D63" s="407">
        <v>35</v>
      </c>
      <c r="E63" s="409" t="s">
        <v>1421</v>
      </c>
      <c r="F63" s="204"/>
      <c r="G63" s="406" t="s">
        <v>1825</v>
      </c>
      <c r="H63" s="406" t="s">
        <v>775</v>
      </c>
      <c r="I63" s="410" t="s">
        <v>880</v>
      </c>
      <c r="J63" s="117"/>
      <c r="K63" s="117"/>
      <c r="L63" s="400" t="s">
        <v>571</v>
      </c>
      <c r="M63" s="88">
        <v>-7.2025240728626647</v>
      </c>
      <c r="N63" s="88">
        <v>113.24396741644095</v>
      </c>
      <c r="O63" s="6">
        <f>ROUND(Table5[[#This Row],[Column13]],7)</f>
        <v>-7.2025240999999998</v>
      </c>
      <c r="P63" s="6">
        <f>ROUND(Table5[[#This Row],[Column14]],7)</f>
        <v>113.2439674</v>
      </c>
      <c r="Q63" s="297"/>
      <c r="R63" s="297"/>
      <c r="S63" s="205"/>
      <c r="T63" s="117"/>
      <c r="U63" s="117"/>
    </row>
    <row r="64" spans="1:21" x14ac:dyDescent="0.3">
      <c r="A64" s="200">
        <v>63</v>
      </c>
      <c r="B64" s="117"/>
      <c r="C64" s="406" t="s">
        <v>1668</v>
      </c>
      <c r="D64" s="407">
        <v>55</v>
      </c>
      <c r="E64" s="409" t="s">
        <v>1421</v>
      </c>
      <c r="F64" s="204"/>
      <c r="G64" s="406" t="s">
        <v>1826</v>
      </c>
      <c r="H64" s="406" t="s">
        <v>775</v>
      </c>
      <c r="I64" s="410" t="s">
        <v>880</v>
      </c>
      <c r="J64" s="117"/>
      <c r="K64" s="117"/>
      <c r="L64" s="400" t="s">
        <v>571</v>
      </c>
      <c r="M64" s="88">
        <v>-7.2030822244239445</v>
      </c>
      <c r="N64" s="88">
        <v>113.2444073595627</v>
      </c>
      <c r="O64" s="6">
        <f>ROUND(Table5[[#This Row],[Column13]],7)</f>
        <v>-7.2030821999999999</v>
      </c>
      <c r="P64" s="6">
        <f>ROUND(Table5[[#This Row],[Column14]],7)</f>
        <v>113.2444074</v>
      </c>
      <c r="Q64" s="297"/>
      <c r="R64" s="297"/>
      <c r="S64" s="205"/>
      <c r="T64" s="117"/>
      <c r="U64" s="117"/>
    </row>
    <row r="65" spans="1:21" x14ac:dyDescent="0.3">
      <c r="A65" s="200">
        <v>64</v>
      </c>
      <c r="B65" s="117"/>
      <c r="C65" s="406" t="s">
        <v>1581</v>
      </c>
      <c r="D65" s="407">
        <v>59</v>
      </c>
      <c r="E65" s="409" t="s">
        <v>1421</v>
      </c>
      <c r="F65" s="204"/>
      <c r="G65" s="406" t="s">
        <v>1827</v>
      </c>
      <c r="H65" s="406" t="s">
        <v>775</v>
      </c>
      <c r="I65" s="410" t="s">
        <v>601</v>
      </c>
      <c r="J65" s="117"/>
      <c r="K65" s="117"/>
      <c r="L65" s="400" t="s">
        <v>571</v>
      </c>
      <c r="M65" s="88">
        <v>-7.2029667409672244</v>
      </c>
      <c r="N65" s="88">
        <v>113.24373402578506</v>
      </c>
      <c r="O65" s="6">
        <f>ROUND(Table5[[#This Row],[Column13]],7)</f>
        <v>-7.2029667000000002</v>
      </c>
      <c r="P65" s="6">
        <f>ROUND(Table5[[#This Row],[Column14]],7)</f>
        <v>113.243734</v>
      </c>
      <c r="Q65" s="297"/>
      <c r="R65" s="297"/>
      <c r="S65" s="205"/>
      <c r="T65" s="117"/>
      <c r="U65" s="117"/>
    </row>
    <row r="66" spans="1:21" x14ac:dyDescent="0.3">
      <c r="A66" s="200">
        <v>65</v>
      </c>
      <c r="B66" s="117"/>
      <c r="C66" s="406" t="s">
        <v>1579</v>
      </c>
      <c r="D66" s="407">
        <v>47</v>
      </c>
      <c r="E66" s="409" t="s">
        <v>1421</v>
      </c>
      <c r="F66" s="204"/>
      <c r="G66" s="406" t="s">
        <v>1828</v>
      </c>
      <c r="H66" s="406" t="s">
        <v>781</v>
      </c>
      <c r="I66" s="410" t="s">
        <v>444</v>
      </c>
      <c r="J66" s="117"/>
      <c r="K66" s="117"/>
      <c r="L66" s="400" t="s">
        <v>568</v>
      </c>
      <c r="M66" s="88">
        <v>-7.1124398843310894</v>
      </c>
      <c r="N66" s="88">
        <v>113.2046677690455</v>
      </c>
      <c r="O66" s="6">
        <f>ROUND(Table5[[#This Row],[Column13]],7)</f>
        <v>-7.1124399</v>
      </c>
      <c r="P66" s="6">
        <f>ROUND(Table5[[#This Row],[Column14]],7)</f>
        <v>113.2046678</v>
      </c>
      <c r="Q66" s="297"/>
      <c r="R66" s="297"/>
      <c r="S66" s="205"/>
      <c r="T66" s="117"/>
      <c r="U66" s="117"/>
    </row>
    <row r="67" spans="1:21" x14ac:dyDescent="0.3">
      <c r="A67" s="200">
        <v>66</v>
      </c>
      <c r="B67" s="117"/>
      <c r="C67" s="412" t="s">
        <v>1670</v>
      </c>
      <c r="D67" s="413">
        <v>55</v>
      </c>
      <c r="E67" s="413" t="s">
        <v>1421</v>
      </c>
      <c r="F67" s="204"/>
      <c r="G67" s="412" t="s">
        <v>1829</v>
      </c>
      <c r="H67" s="406" t="s">
        <v>775</v>
      </c>
      <c r="I67" s="481" t="s">
        <v>799</v>
      </c>
      <c r="J67" s="117"/>
      <c r="K67" s="117"/>
      <c r="L67" s="400" t="s">
        <v>571</v>
      </c>
      <c r="M67" s="88">
        <v>-7.2033007442313961</v>
      </c>
      <c r="N67" s="88">
        <v>113.24409292794105</v>
      </c>
      <c r="O67" s="6">
        <f>ROUND(Table5[[#This Row],[Column13]],7)</f>
        <v>-7.2033006999999998</v>
      </c>
      <c r="P67" s="6">
        <f>ROUND(Table5[[#This Row],[Column14]],7)</f>
        <v>113.2440929</v>
      </c>
      <c r="Q67" s="297"/>
      <c r="R67" s="297"/>
      <c r="S67" s="205"/>
      <c r="T67" s="117"/>
      <c r="U67" s="117"/>
    </row>
    <row r="68" spans="1:21" x14ac:dyDescent="0.3">
      <c r="A68" s="200">
        <v>67</v>
      </c>
      <c r="B68" s="117"/>
      <c r="C68" s="412" t="s">
        <v>1669</v>
      </c>
      <c r="D68" s="413">
        <v>35</v>
      </c>
      <c r="E68" s="413" t="s">
        <v>1421</v>
      </c>
      <c r="F68" s="204"/>
      <c r="G68" s="412" t="s">
        <v>1830</v>
      </c>
      <c r="H68" s="406" t="s">
        <v>779</v>
      </c>
      <c r="I68" s="412" t="s">
        <v>779</v>
      </c>
      <c r="J68" s="117"/>
      <c r="K68" s="117"/>
      <c r="L68" s="400" t="s">
        <v>559</v>
      </c>
      <c r="M68" s="88">
        <v>-7.1129064681866225</v>
      </c>
      <c r="N68" s="88">
        <v>113.20480924406442</v>
      </c>
      <c r="O68" s="6">
        <f>ROUND(Table5[[#This Row],[Column13]],7)</f>
        <v>-7.1129065000000002</v>
      </c>
      <c r="P68" s="6">
        <f>ROUND(Table5[[#This Row],[Column14]],7)</f>
        <v>113.2048092</v>
      </c>
      <c r="Q68" s="297"/>
      <c r="R68" s="297"/>
      <c r="S68" s="205"/>
      <c r="T68" s="117"/>
      <c r="U68" s="117"/>
    </row>
    <row r="69" spans="1:21" x14ac:dyDescent="0.3">
      <c r="A69" s="200">
        <v>68</v>
      </c>
      <c r="B69" s="117"/>
      <c r="C69" s="414" t="s">
        <v>1738</v>
      </c>
      <c r="D69" s="407">
        <v>34</v>
      </c>
      <c r="E69" s="409" t="s">
        <v>1423</v>
      </c>
      <c r="F69" s="204"/>
      <c r="G69" s="414" t="s">
        <v>1831</v>
      </c>
      <c r="H69" s="406" t="s">
        <v>776</v>
      </c>
      <c r="I69" s="414" t="s">
        <v>776</v>
      </c>
      <c r="J69" s="117"/>
      <c r="K69" s="117"/>
      <c r="L69" s="400" t="s">
        <v>521</v>
      </c>
      <c r="M69" s="88">
        <v>-7.215837683255578</v>
      </c>
      <c r="N69" s="88">
        <v>113.31833709867531</v>
      </c>
      <c r="O69" s="6">
        <f>ROUND(Table5[[#This Row],[Column13]],7)</f>
        <v>-7.2158376999999998</v>
      </c>
      <c r="P69" s="6">
        <f>ROUND(Table5[[#This Row],[Column14]],7)</f>
        <v>113.31833709999999</v>
      </c>
      <c r="Q69" s="297"/>
      <c r="R69" s="297"/>
      <c r="S69" s="205"/>
      <c r="T69" s="117"/>
      <c r="U69" s="117"/>
    </row>
    <row r="70" spans="1:21" x14ac:dyDescent="0.3">
      <c r="A70" s="200">
        <v>69</v>
      </c>
      <c r="B70" s="117"/>
      <c r="C70" s="414" t="s">
        <v>1739</v>
      </c>
      <c r="D70" s="407">
        <v>43</v>
      </c>
      <c r="E70" s="409" t="s">
        <v>1423</v>
      </c>
      <c r="F70" s="204"/>
      <c r="G70" s="414" t="s">
        <v>1832</v>
      </c>
      <c r="H70" s="406" t="s">
        <v>776</v>
      </c>
      <c r="I70" s="414" t="s">
        <v>776</v>
      </c>
      <c r="J70" s="117"/>
      <c r="K70" s="117"/>
      <c r="L70" s="400" t="s">
        <v>521</v>
      </c>
      <c r="M70" s="88">
        <v>-7.215117286869261</v>
      </c>
      <c r="N70" s="88">
        <v>113.31868320325825</v>
      </c>
      <c r="O70" s="6">
        <f>ROUND(Table5[[#This Row],[Column13]],7)</f>
        <v>-7.2151173000000002</v>
      </c>
      <c r="P70" s="6">
        <f>ROUND(Table5[[#This Row],[Column14]],7)</f>
        <v>113.3186832</v>
      </c>
      <c r="Q70" s="297"/>
      <c r="R70" s="297"/>
      <c r="S70" s="205"/>
      <c r="T70" s="117"/>
      <c r="U70" s="117"/>
    </row>
    <row r="71" spans="1:21" x14ac:dyDescent="0.3">
      <c r="A71" s="200">
        <v>70</v>
      </c>
      <c r="B71" s="117"/>
      <c r="C71" s="414" t="s">
        <v>1740</v>
      </c>
      <c r="D71" s="407">
        <v>53</v>
      </c>
      <c r="E71" s="409" t="s">
        <v>1423</v>
      </c>
      <c r="F71" s="204"/>
      <c r="G71" s="414" t="s">
        <v>1833</v>
      </c>
      <c r="H71" s="406" t="s">
        <v>776</v>
      </c>
      <c r="I71" s="414" t="s">
        <v>776</v>
      </c>
      <c r="J71" s="117"/>
      <c r="K71" s="117"/>
      <c r="L71" s="400" t="s">
        <v>521</v>
      </c>
      <c r="M71" s="88">
        <v>-7.2155293676553942</v>
      </c>
      <c r="N71" s="88">
        <v>113.31848788728865</v>
      </c>
      <c r="O71" s="6">
        <f>ROUND(Table5[[#This Row],[Column13]],7)</f>
        <v>-7.2155294000000003</v>
      </c>
      <c r="P71" s="6">
        <f>ROUND(Table5[[#This Row],[Column14]],7)</f>
        <v>113.31848789999999</v>
      </c>
      <c r="Q71" s="297"/>
      <c r="R71" s="297"/>
      <c r="S71" s="205"/>
      <c r="T71" s="117"/>
      <c r="U71" s="117"/>
    </row>
    <row r="72" spans="1:21" x14ac:dyDescent="0.3">
      <c r="A72" s="200">
        <v>71</v>
      </c>
      <c r="B72" s="117"/>
      <c r="C72" s="414" t="s">
        <v>1741</v>
      </c>
      <c r="D72" s="407">
        <v>34</v>
      </c>
      <c r="E72" s="409" t="s">
        <v>1423</v>
      </c>
      <c r="F72" s="204"/>
      <c r="G72" s="414" t="s">
        <v>1834</v>
      </c>
      <c r="H72" s="406" t="s">
        <v>777</v>
      </c>
      <c r="I72" s="414" t="s">
        <v>1911</v>
      </c>
      <c r="J72" s="117"/>
      <c r="K72" s="117"/>
      <c r="L72" s="400" t="s">
        <v>1908</v>
      </c>
      <c r="M72" s="88">
        <v>-6.8966168999999997</v>
      </c>
      <c r="N72" s="90">
        <v>113.19916790000001</v>
      </c>
      <c r="O72" s="6">
        <f>ROUND(Table5[[#This Row],[Column13]],7)</f>
        <v>-6.8966168999999997</v>
      </c>
      <c r="P72" s="6">
        <f>ROUND(Table5[[#This Row],[Column14]],7)</f>
        <v>113.19916790000001</v>
      </c>
      <c r="Q72" s="297"/>
      <c r="R72" s="297"/>
      <c r="S72" s="205"/>
      <c r="T72" s="117"/>
      <c r="U72" s="117"/>
    </row>
    <row r="73" spans="1:21" x14ac:dyDescent="0.3">
      <c r="A73" s="200">
        <v>72</v>
      </c>
      <c r="B73" s="117"/>
      <c r="C73" s="403" t="s">
        <v>1742</v>
      </c>
      <c r="D73" s="404">
        <v>29</v>
      </c>
      <c r="E73" s="404" t="s">
        <v>1423</v>
      </c>
      <c r="F73" s="204"/>
      <c r="G73" s="403" t="s">
        <v>1835</v>
      </c>
      <c r="H73" s="406" t="s">
        <v>781</v>
      </c>
      <c r="I73" s="403" t="s">
        <v>856</v>
      </c>
      <c r="J73" s="117"/>
      <c r="K73" s="117"/>
      <c r="L73" s="400" t="s">
        <v>561</v>
      </c>
      <c r="M73" s="88">
        <v>-7.1116064154041121</v>
      </c>
      <c r="N73" s="88">
        <v>113.32061908332946</v>
      </c>
      <c r="O73" s="6">
        <f>ROUND(Table5[[#This Row],[Column13]],7)</f>
        <v>-7.1116064000000003</v>
      </c>
      <c r="P73" s="6">
        <f>ROUND(Table5[[#This Row],[Column14]],7)</f>
        <v>113.3206191</v>
      </c>
      <c r="Q73" s="297"/>
      <c r="R73" s="297"/>
      <c r="S73" s="205"/>
      <c r="T73" s="117"/>
      <c r="U73" s="117"/>
    </row>
    <row r="74" spans="1:21" x14ac:dyDescent="0.3">
      <c r="A74" s="200">
        <v>73</v>
      </c>
      <c r="B74" s="117"/>
      <c r="C74" s="403" t="s">
        <v>1743</v>
      </c>
      <c r="D74" s="404">
        <v>29</v>
      </c>
      <c r="E74" s="404" t="s">
        <v>1421</v>
      </c>
      <c r="F74" s="204"/>
      <c r="G74" s="403" t="s">
        <v>1836</v>
      </c>
      <c r="H74" s="406" t="s">
        <v>781</v>
      </c>
      <c r="I74" s="403" t="s">
        <v>781</v>
      </c>
      <c r="J74" s="117"/>
      <c r="K74" s="117"/>
      <c r="L74" s="400" t="s">
        <v>561</v>
      </c>
      <c r="M74" s="88">
        <v>-7.1112116875819682</v>
      </c>
      <c r="N74" s="88">
        <v>113.3197498057277</v>
      </c>
      <c r="O74" s="6">
        <f>ROUND(Table5[[#This Row],[Column13]],7)</f>
        <v>-7.1112117000000001</v>
      </c>
      <c r="P74" s="6">
        <f>ROUND(Table5[[#This Row],[Column14]],7)</f>
        <v>113.3197498</v>
      </c>
      <c r="Q74" s="297"/>
      <c r="R74" s="297"/>
      <c r="S74" s="205"/>
      <c r="T74" s="117"/>
      <c r="U74" s="117"/>
    </row>
    <row r="75" spans="1:21" x14ac:dyDescent="0.3">
      <c r="A75" s="200">
        <v>74</v>
      </c>
      <c r="B75" s="117"/>
      <c r="C75" s="403" t="s">
        <v>1415</v>
      </c>
      <c r="D75" s="404">
        <v>28</v>
      </c>
      <c r="E75" s="404" t="s">
        <v>1421</v>
      </c>
      <c r="F75" s="204"/>
      <c r="G75" s="403" t="s">
        <v>1835</v>
      </c>
      <c r="H75" s="406" t="s">
        <v>781</v>
      </c>
      <c r="I75" s="403" t="s">
        <v>856</v>
      </c>
      <c r="J75" s="117"/>
      <c r="K75" s="117"/>
      <c r="L75" s="400" t="s">
        <v>561</v>
      </c>
      <c r="M75" s="88">
        <v>-7.1121648074837891</v>
      </c>
      <c r="N75" s="88">
        <v>113.32059325231401</v>
      </c>
      <c r="O75" s="6">
        <f>ROUND(Table5[[#This Row],[Column13]],7)</f>
        <v>-7.1121648000000004</v>
      </c>
      <c r="P75" s="6">
        <f>ROUND(Table5[[#This Row],[Column14]],7)</f>
        <v>113.3205933</v>
      </c>
      <c r="Q75" s="297"/>
      <c r="R75" s="297"/>
      <c r="S75" s="205"/>
      <c r="T75" s="117"/>
      <c r="U75" s="117"/>
    </row>
    <row r="76" spans="1:21" x14ac:dyDescent="0.3">
      <c r="A76" s="200">
        <v>75</v>
      </c>
      <c r="B76" s="117"/>
      <c r="C76" s="408" t="s">
        <v>1744</v>
      </c>
      <c r="D76" s="404">
        <v>27</v>
      </c>
      <c r="E76" s="404" t="s">
        <v>1423</v>
      </c>
      <c r="F76" s="204"/>
      <c r="G76" s="408" t="s">
        <v>1837</v>
      </c>
      <c r="H76" s="406" t="s">
        <v>776</v>
      </c>
      <c r="I76" s="408" t="s">
        <v>836</v>
      </c>
      <c r="J76" s="117"/>
      <c r="K76" s="117"/>
      <c r="L76" s="400" t="s">
        <v>521</v>
      </c>
      <c r="M76" s="88">
        <v>-7.215396613756603</v>
      </c>
      <c r="N76" s="88">
        <v>113.31854233827883</v>
      </c>
      <c r="O76" s="6">
        <f>ROUND(Table5[[#This Row],[Column13]],7)</f>
        <v>-7.2153966</v>
      </c>
      <c r="P76" s="6">
        <f>ROUND(Table5[[#This Row],[Column14]],7)</f>
        <v>113.3185423</v>
      </c>
      <c r="Q76" s="297"/>
      <c r="R76" s="297"/>
      <c r="S76" s="205"/>
      <c r="T76" s="117"/>
      <c r="U76" s="117"/>
    </row>
    <row r="77" spans="1:21" x14ac:dyDescent="0.3">
      <c r="A77" s="200">
        <v>76</v>
      </c>
      <c r="B77" s="117"/>
      <c r="C77" s="415" t="s">
        <v>1578</v>
      </c>
      <c r="D77" s="459">
        <v>66</v>
      </c>
      <c r="E77" s="409" t="s">
        <v>1421</v>
      </c>
      <c r="F77" s="204"/>
      <c r="G77" s="415" t="s">
        <v>1838</v>
      </c>
      <c r="H77" s="415" t="s">
        <v>775</v>
      </c>
      <c r="I77" s="415" t="s">
        <v>786</v>
      </c>
      <c r="J77" s="117"/>
      <c r="K77" s="117"/>
      <c r="L77" s="400" t="s">
        <v>572</v>
      </c>
      <c r="M77" s="88">
        <v>-7.1821569131213865</v>
      </c>
      <c r="N77" s="88">
        <v>113.23351162596386</v>
      </c>
      <c r="O77" s="6">
        <f>ROUND(Table5[[#This Row],[Column13]],7)</f>
        <v>-7.1821568999999998</v>
      </c>
      <c r="P77" s="6">
        <f>ROUND(Table5[[#This Row],[Column14]],7)</f>
        <v>113.2335116</v>
      </c>
      <c r="Q77" s="297"/>
      <c r="R77" s="297"/>
      <c r="S77" s="205"/>
      <c r="T77" s="117"/>
      <c r="U77" s="117"/>
    </row>
    <row r="78" spans="1:21" x14ac:dyDescent="0.3">
      <c r="A78" s="200">
        <v>77</v>
      </c>
      <c r="B78" s="117"/>
      <c r="C78" s="408" t="s">
        <v>1745</v>
      </c>
      <c r="D78" s="409">
        <v>49</v>
      </c>
      <c r="E78" s="409" t="s">
        <v>1423</v>
      </c>
      <c r="F78" s="204"/>
      <c r="G78" s="408" t="s">
        <v>1839</v>
      </c>
      <c r="H78" s="408" t="s">
        <v>775</v>
      </c>
      <c r="I78" s="408" t="s">
        <v>786</v>
      </c>
      <c r="J78" s="117"/>
      <c r="K78" s="117"/>
      <c r="L78" s="400" t="s">
        <v>572</v>
      </c>
      <c r="M78" s="88">
        <v>-7.1825166223367871</v>
      </c>
      <c r="N78" s="88">
        <v>113.23384985454108</v>
      </c>
      <c r="O78" s="6">
        <f>ROUND(Table5[[#This Row],[Column13]],7)</f>
        <v>-7.1825165999999996</v>
      </c>
      <c r="P78" s="6">
        <f>ROUND(Table5[[#This Row],[Column14]],7)</f>
        <v>113.2338499</v>
      </c>
      <c r="Q78" s="297"/>
      <c r="R78" s="297"/>
      <c r="S78" s="205"/>
      <c r="T78" s="117"/>
      <c r="U78" s="117"/>
    </row>
    <row r="79" spans="1:21" x14ac:dyDescent="0.3">
      <c r="A79" s="200">
        <v>78</v>
      </c>
      <c r="B79" s="117"/>
      <c r="C79" s="408" t="s">
        <v>1746</v>
      </c>
      <c r="D79" s="409">
        <v>29</v>
      </c>
      <c r="E79" s="409" t="s">
        <v>1421</v>
      </c>
      <c r="F79" s="204"/>
      <c r="G79" s="408" t="s">
        <v>1840</v>
      </c>
      <c r="H79" s="408" t="s">
        <v>775</v>
      </c>
      <c r="I79" s="408" t="s">
        <v>601</v>
      </c>
      <c r="J79" s="117"/>
      <c r="K79" s="117"/>
      <c r="L79" s="400" t="s">
        <v>571</v>
      </c>
      <c r="M79" s="88">
        <v>-7.2026534456283171</v>
      </c>
      <c r="N79" s="88">
        <v>113.24358097937534</v>
      </c>
      <c r="O79" s="6">
        <f>ROUND(Table5[[#This Row],[Column13]],7)</f>
        <v>-7.2026534</v>
      </c>
      <c r="P79" s="6">
        <f>ROUND(Table5[[#This Row],[Column14]],7)</f>
        <v>113.24358100000001</v>
      </c>
      <c r="Q79" s="297"/>
      <c r="R79" s="297"/>
      <c r="S79" s="205"/>
      <c r="T79" s="117"/>
      <c r="U79" s="117"/>
    </row>
    <row r="80" spans="1:21" x14ac:dyDescent="0.3">
      <c r="A80" s="200">
        <v>79</v>
      </c>
      <c r="B80" s="117"/>
      <c r="C80" s="403" t="s">
        <v>1747</v>
      </c>
      <c r="D80" s="404">
        <v>27</v>
      </c>
      <c r="E80" s="404" t="s">
        <v>1423</v>
      </c>
      <c r="F80" s="204"/>
      <c r="G80" s="403" t="s">
        <v>1841</v>
      </c>
      <c r="H80" s="406" t="s">
        <v>785</v>
      </c>
      <c r="I80" s="403" t="s">
        <v>1722</v>
      </c>
      <c r="J80" s="117"/>
      <c r="K80" s="117"/>
      <c r="L80" s="400" t="s">
        <v>563</v>
      </c>
      <c r="M80" s="88">
        <v>-6.9187303</v>
      </c>
      <c r="N80" s="90">
        <v>113.24698739999999</v>
      </c>
      <c r="O80" s="6">
        <f>ROUND(Table5[[#This Row],[Column13]],7)</f>
        <v>-6.9187303</v>
      </c>
      <c r="P80" s="6">
        <f>ROUND(Table5[[#This Row],[Column14]],7)</f>
        <v>113.24698739999999</v>
      </c>
      <c r="Q80" s="297"/>
      <c r="R80" s="297"/>
      <c r="S80" s="205"/>
      <c r="T80" s="117"/>
      <c r="U80" s="117"/>
    </row>
    <row r="81" spans="1:21" x14ac:dyDescent="0.3">
      <c r="A81" s="200">
        <v>80</v>
      </c>
      <c r="B81" s="117"/>
      <c r="C81" s="406" t="s">
        <v>1748</v>
      </c>
      <c r="D81" s="407">
        <v>27</v>
      </c>
      <c r="E81" s="409" t="s">
        <v>1421</v>
      </c>
      <c r="F81" s="204"/>
      <c r="G81" s="406" t="s">
        <v>1842</v>
      </c>
      <c r="H81" s="406" t="s">
        <v>775</v>
      </c>
      <c r="I81" s="406" t="s">
        <v>786</v>
      </c>
      <c r="J81" s="117"/>
      <c r="K81" s="117"/>
      <c r="L81" s="400" t="s">
        <v>572</v>
      </c>
      <c r="M81" s="88">
        <v>-7.1820521592170694</v>
      </c>
      <c r="N81" s="88">
        <v>113.23340426557483</v>
      </c>
      <c r="O81" s="6">
        <f>ROUND(Table5[[#This Row],[Column13]],7)</f>
        <v>-7.1820522000000002</v>
      </c>
      <c r="P81" s="6">
        <f>ROUND(Table5[[#This Row],[Column14]],7)</f>
        <v>113.2334043</v>
      </c>
      <c r="Q81" s="297"/>
      <c r="R81" s="297"/>
      <c r="S81" s="205"/>
      <c r="T81" s="117"/>
      <c r="U81" s="117"/>
    </row>
    <row r="82" spans="1:21" x14ac:dyDescent="0.3">
      <c r="A82" s="200">
        <v>81</v>
      </c>
      <c r="B82" s="117"/>
      <c r="C82" s="406" t="s">
        <v>1749</v>
      </c>
      <c r="D82" s="407">
        <v>28</v>
      </c>
      <c r="E82" s="409" t="s">
        <v>1423</v>
      </c>
      <c r="F82" s="204"/>
      <c r="G82" s="406" t="s">
        <v>1842</v>
      </c>
      <c r="H82" s="406" t="s">
        <v>775</v>
      </c>
      <c r="I82" s="406" t="s">
        <v>786</v>
      </c>
      <c r="J82" s="117"/>
      <c r="K82" s="117"/>
      <c r="L82" s="400" t="s">
        <v>572</v>
      </c>
      <c r="M82" s="88">
        <v>-7.1830448563518825</v>
      </c>
      <c r="N82" s="88">
        <v>113.23335273211843</v>
      </c>
      <c r="O82" s="6">
        <f>ROUND(Table5[[#This Row],[Column13]],7)</f>
        <v>-7.1830448999999996</v>
      </c>
      <c r="P82" s="6">
        <f>ROUND(Table5[[#This Row],[Column14]],7)</f>
        <v>113.2333527</v>
      </c>
      <c r="Q82" s="297"/>
      <c r="R82" s="297"/>
      <c r="S82" s="205"/>
      <c r="T82" s="117"/>
      <c r="U82" s="117"/>
    </row>
    <row r="83" spans="1:21" x14ac:dyDescent="0.3">
      <c r="A83" s="200">
        <v>82</v>
      </c>
      <c r="B83" s="117"/>
      <c r="C83" s="406" t="s">
        <v>1750</v>
      </c>
      <c r="D83" s="407">
        <v>37</v>
      </c>
      <c r="E83" s="409" t="s">
        <v>1423</v>
      </c>
      <c r="F83" s="204"/>
      <c r="G83" s="406" t="s">
        <v>1843</v>
      </c>
      <c r="H83" s="406" t="s">
        <v>775</v>
      </c>
      <c r="I83" s="406" t="s">
        <v>1721</v>
      </c>
      <c r="J83" s="117"/>
      <c r="K83" s="117"/>
      <c r="L83" s="400" t="s">
        <v>571</v>
      </c>
      <c r="M83" s="88">
        <v>-7.2025910778779725</v>
      </c>
      <c r="N83" s="88">
        <v>113.24392500381813</v>
      </c>
      <c r="O83" s="6">
        <f>ROUND(Table5[[#This Row],[Column13]],7)</f>
        <v>-7.2025911000000002</v>
      </c>
      <c r="P83" s="6">
        <f>ROUND(Table5[[#This Row],[Column14]],7)</f>
        <v>113.243925</v>
      </c>
      <c r="Q83" s="297"/>
      <c r="R83" s="297"/>
      <c r="S83" s="205"/>
      <c r="T83" s="117"/>
      <c r="U83" s="117"/>
    </row>
    <row r="84" spans="1:21" x14ac:dyDescent="0.3">
      <c r="A84" s="200">
        <v>83</v>
      </c>
      <c r="B84" s="117"/>
      <c r="C84" s="406" t="s">
        <v>1751</v>
      </c>
      <c r="D84" s="407">
        <v>35</v>
      </c>
      <c r="E84" s="409" t="s">
        <v>1421</v>
      </c>
      <c r="F84" s="204"/>
      <c r="G84" s="406" t="s">
        <v>1844</v>
      </c>
      <c r="H84" s="406" t="s">
        <v>775</v>
      </c>
      <c r="I84" s="406" t="s">
        <v>786</v>
      </c>
      <c r="J84" s="117"/>
      <c r="K84" s="117"/>
      <c r="L84" s="400" t="s">
        <v>572</v>
      </c>
      <c r="M84" s="88">
        <v>-7.1823992566278001</v>
      </c>
      <c r="N84" s="88">
        <v>113.23385199062743</v>
      </c>
      <c r="O84" s="6">
        <f>ROUND(Table5[[#This Row],[Column13]],7)</f>
        <v>-7.1823993000000002</v>
      </c>
      <c r="P84" s="6">
        <f>ROUND(Table5[[#This Row],[Column14]],7)</f>
        <v>113.233852</v>
      </c>
      <c r="Q84" s="297"/>
      <c r="R84" s="297"/>
      <c r="S84" s="205"/>
      <c r="T84" s="117"/>
      <c r="U84" s="117"/>
    </row>
    <row r="85" spans="1:21" x14ac:dyDescent="0.3">
      <c r="A85" s="200">
        <v>84</v>
      </c>
      <c r="B85" s="117"/>
      <c r="C85" s="406" t="s">
        <v>1752</v>
      </c>
      <c r="D85" s="407">
        <v>47</v>
      </c>
      <c r="E85" s="409" t="s">
        <v>1421</v>
      </c>
      <c r="F85" s="204"/>
      <c r="G85" s="406" t="s">
        <v>1845</v>
      </c>
      <c r="H85" s="406" t="s">
        <v>30</v>
      </c>
      <c r="I85" s="406" t="s">
        <v>1724</v>
      </c>
      <c r="J85" s="117"/>
      <c r="K85" s="117"/>
      <c r="L85" s="400" t="s">
        <v>558</v>
      </c>
      <c r="M85" s="88">
        <v>-7.0734185793190445</v>
      </c>
      <c r="N85" s="88">
        <v>113.13959076757577</v>
      </c>
      <c r="O85" s="6">
        <f>ROUND(Table5[[#This Row],[Column13]],7)</f>
        <v>-7.0734186000000001</v>
      </c>
      <c r="P85" s="6">
        <f>ROUND(Table5[[#This Row],[Column14]],7)</f>
        <v>113.13959079999999</v>
      </c>
      <c r="Q85" s="297"/>
      <c r="R85" s="297"/>
      <c r="S85" s="205"/>
      <c r="T85" s="117"/>
      <c r="U85" s="117"/>
    </row>
    <row r="86" spans="1:21" x14ac:dyDescent="0.3">
      <c r="A86" s="200">
        <v>85</v>
      </c>
      <c r="B86" s="117"/>
      <c r="C86" s="406" t="s">
        <v>1753</v>
      </c>
      <c r="D86" s="407">
        <v>53</v>
      </c>
      <c r="E86" s="409" t="s">
        <v>1421</v>
      </c>
      <c r="F86" s="204"/>
      <c r="G86" s="406" t="s">
        <v>1846</v>
      </c>
      <c r="H86" s="406" t="s">
        <v>775</v>
      </c>
      <c r="I86" s="406" t="s">
        <v>786</v>
      </c>
      <c r="J86" s="117"/>
      <c r="K86" s="117"/>
      <c r="L86" s="400" t="s">
        <v>572</v>
      </c>
      <c r="M86" s="88">
        <v>-7.182647413890912</v>
      </c>
      <c r="N86" s="88">
        <v>113.23350243644518</v>
      </c>
      <c r="O86" s="6">
        <f>ROUND(Table5[[#This Row],[Column13]],7)</f>
        <v>-7.1826473999999996</v>
      </c>
      <c r="P86" s="6">
        <f>ROUND(Table5[[#This Row],[Column14]],7)</f>
        <v>113.23350240000001</v>
      </c>
      <c r="Q86" s="297"/>
      <c r="R86" s="297"/>
      <c r="S86" s="205"/>
      <c r="T86" s="117"/>
      <c r="U86" s="117"/>
    </row>
    <row r="87" spans="1:21" ht="43.2" x14ac:dyDescent="0.3">
      <c r="A87" s="200">
        <v>86</v>
      </c>
      <c r="B87" s="117"/>
      <c r="C87" s="416" t="s">
        <v>1754</v>
      </c>
      <c r="D87" s="417">
        <v>53</v>
      </c>
      <c r="E87" s="417" t="s">
        <v>1423</v>
      </c>
      <c r="F87" s="204"/>
      <c r="G87" s="416" t="s">
        <v>1847</v>
      </c>
      <c r="H87" s="418" t="s">
        <v>780</v>
      </c>
      <c r="I87" s="418" t="s">
        <v>789</v>
      </c>
      <c r="J87" s="117"/>
      <c r="K87" s="117"/>
      <c r="L87" s="400" t="s">
        <v>560</v>
      </c>
      <c r="M87" s="290">
        <v>-7.2141279999999997</v>
      </c>
      <c r="N87" s="291">
        <v>113.04262129999999</v>
      </c>
      <c r="O87" s="6">
        <f>ROUND(Table5[[#This Row],[Column13]],7)</f>
        <v>-7.2141279999999997</v>
      </c>
      <c r="P87" s="6">
        <f>ROUND(Table5[[#This Row],[Column14]],7)</f>
        <v>113.04262129999999</v>
      </c>
      <c r="Q87" s="297"/>
      <c r="R87" s="297"/>
      <c r="S87" s="205"/>
      <c r="T87" s="117"/>
      <c r="U87" s="117"/>
    </row>
    <row r="88" spans="1:21" ht="28.8" x14ac:dyDescent="0.3">
      <c r="A88" s="200">
        <v>87</v>
      </c>
      <c r="B88" s="117"/>
      <c r="C88" s="419" t="s">
        <v>1755</v>
      </c>
      <c r="D88" s="417">
        <v>30</v>
      </c>
      <c r="E88" s="417" t="s">
        <v>1421</v>
      </c>
      <c r="F88" s="204"/>
      <c r="G88" s="419" t="s">
        <v>1848</v>
      </c>
      <c r="H88" s="419" t="s">
        <v>782</v>
      </c>
      <c r="I88" s="418" t="s">
        <v>1912</v>
      </c>
      <c r="J88" s="117"/>
      <c r="K88" s="117"/>
      <c r="L88" s="400" t="s">
        <v>1700</v>
      </c>
      <c r="M88" s="290">
        <v>-7.0088691599078405</v>
      </c>
      <c r="N88" s="290">
        <v>113.37750965385891</v>
      </c>
      <c r="O88" s="6">
        <f>ROUND(Table5[[#This Row],[Column13]],7)</f>
        <v>-7.0088692000000004</v>
      </c>
      <c r="P88" s="6">
        <f>ROUND(Table5[[#This Row],[Column14]],7)</f>
        <v>113.3775097</v>
      </c>
      <c r="Q88" s="297"/>
      <c r="R88" s="297"/>
      <c r="S88" s="205"/>
      <c r="T88" s="117"/>
      <c r="U88" s="117"/>
    </row>
    <row r="89" spans="1:21" ht="43.2" x14ac:dyDescent="0.3">
      <c r="A89" s="200">
        <v>88</v>
      </c>
      <c r="B89" s="117"/>
      <c r="C89" s="416" t="s">
        <v>1756</v>
      </c>
      <c r="D89" s="417">
        <v>35</v>
      </c>
      <c r="E89" s="417" t="s">
        <v>1421</v>
      </c>
      <c r="F89" s="204"/>
      <c r="G89" s="416" t="s">
        <v>1849</v>
      </c>
      <c r="H89" s="416" t="s">
        <v>782</v>
      </c>
      <c r="I89" s="418" t="s">
        <v>1912</v>
      </c>
      <c r="J89" s="117"/>
      <c r="K89" s="117"/>
      <c r="L89" s="400" t="s">
        <v>1700</v>
      </c>
      <c r="M89" s="88">
        <v>-7.009353942708735</v>
      </c>
      <c r="N89" s="88">
        <v>113.37805293971658</v>
      </c>
      <c r="O89" s="6">
        <f>ROUND(Table5[[#This Row],[Column13]],7)</f>
        <v>-7.0093538999999998</v>
      </c>
      <c r="P89" s="6">
        <f>ROUND(Table5[[#This Row],[Column14]],7)</f>
        <v>113.3780529</v>
      </c>
      <c r="Q89" s="297"/>
      <c r="R89" s="297"/>
      <c r="S89" s="205"/>
      <c r="T89" s="117"/>
      <c r="U89" s="117"/>
    </row>
    <row r="90" spans="1:21" x14ac:dyDescent="0.3">
      <c r="A90" s="200">
        <v>89</v>
      </c>
      <c r="B90" s="117"/>
      <c r="C90" s="406" t="s">
        <v>1757</v>
      </c>
      <c r="D90" s="407">
        <v>53</v>
      </c>
      <c r="E90" s="409" t="s">
        <v>1421</v>
      </c>
      <c r="F90" s="204"/>
      <c r="G90" s="406" t="s">
        <v>1850</v>
      </c>
      <c r="H90" s="406" t="s">
        <v>775</v>
      </c>
      <c r="I90" s="406" t="s">
        <v>786</v>
      </c>
      <c r="J90" s="117"/>
      <c r="K90" s="117"/>
      <c r="L90" s="400" t="s">
        <v>572</v>
      </c>
      <c r="M90" s="88">
        <v>-7.1823521957763647</v>
      </c>
      <c r="N90" s="88">
        <v>113.23399511339311</v>
      </c>
      <c r="O90" s="6">
        <f>ROUND(Table5[[#This Row],[Column13]],7)</f>
        <v>-7.1823522000000004</v>
      </c>
      <c r="P90" s="6">
        <f>ROUND(Table5[[#This Row],[Column14]],7)</f>
        <v>113.2339951</v>
      </c>
      <c r="Q90" s="297"/>
      <c r="R90" s="297"/>
      <c r="S90" s="205"/>
      <c r="T90" s="117"/>
      <c r="U90" s="117"/>
    </row>
    <row r="91" spans="1:21" ht="43.2" x14ac:dyDescent="0.3">
      <c r="A91" s="200">
        <v>90</v>
      </c>
      <c r="B91" s="117"/>
      <c r="C91" s="416" t="s">
        <v>1758</v>
      </c>
      <c r="D91" s="417">
        <v>33</v>
      </c>
      <c r="E91" s="417" t="s">
        <v>1423</v>
      </c>
      <c r="F91" s="204"/>
      <c r="G91" s="416" t="s">
        <v>1851</v>
      </c>
      <c r="H91" s="416" t="s">
        <v>775</v>
      </c>
      <c r="I91" s="418" t="s">
        <v>799</v>
      </c>
      <c r="J91" s="117"/>
      <c r="K91" s="117"/>
      <c r="L91" s="400" t="s">
        <v>571</v>
      </c>
      <c r="M91" s="88">
        <v>-7.2029444610801026</v>
      </c>
      <c r="N91" s="88">
        <v>113.24449249883239</v>
      </c>
      <c r="O91" s="6">
        <f>ROUND(Table5[[#This Row],[Column13]],7)</f>
        <v>-7.2029445000000001</v>
      </c>
      <c r="P91" s="6">
        <f>ROUND(Table5[[#This Row],[Column14]],7)</f>
        <v>113.24449250000001</v>
      </c>
      <c r="Q91" s="297"/>
      <c r="R91" s="297"/>
      <c r="S91" s="205"/>
      <c r="T91" s="117"/>
      <c r="U91" s="117"/>
    </row>
    <row r="92" spans="1:21" ht="28.8" x14ac:dyDescent="0.3">
      <c r="A92" s="200">
        <v>91</v>
      </c>
      <c r="B92" s="117"/>
      <c r="C92" s="419" t="s">
        <v>1759</v>
      </c>
      <c r="D92" s="417">
        <v>31</v>
      </c>
      <c r="E92" s="417" t="s">
        <v>1421</v>
      </c>
      <c r="F92" s="204"/>
      <c r="G92" s="419" t="s">
        <v>1852</v>
      </c>
      <c r="H92" s="419" t="s">
        <v>775</v>
      </c>
      <c r="I92" s="418" t="s">
        <v>786</v>
      </c>
      <c r="J92" s="117"/>
      <c r="K92" s="117"/>
      <c r="L92" s="400" t="s">
        <v>572</v>
      </c>
      <c r="M92" s="88">
        <v>-7.1828148331878747</v>
      </c>
      <c r="N92" s="88">
        <v>113.23317613998104</v>
      </c>
      <c r="O92" s="6">
        <f>ROUND(Table5[[#This Row],[Column13]],7)</f>
        <v>-7.1828148000000001</v>
      </c>
      <c r="P92" s="6">
        <f>ROUND(Table5[[#This Row],[Column14]],7)</f>
        <v>113.23317609999999</v>
      </c>
      <c r="Q92" s="297"/>
      <c r="R92" s="297"/>
      <c r="S92" s="205"/>
      <c r="T92" s="117"/>
      <c r="U92" s="117"/>
    </row>
    <row r="93" spans="1:21" ht="43.2" x14ac:dyDescent="0.3">
      <c r="A93" s="200">
        <v>92</v>
      </c>
      <c r="B93" s="117"/>
      <c r="C93" s="416" t="s">
        <v>1760</v>
      </c>
      <c r="D93" s="417">
        <v>17</v>
      </c>
      <c r="E93" s="417" t="s">
        <v>1423</v>
      </c>
      <c r="F93" s="204"/>
      <c r="G93" s="416" t="s">
        <v>1853</v>
      </c>
      <c r="H93" s="418" t="s">
        <v>775</v>
      </c>
      <c r="I93" s="418" t="s">
        <v>799</v>
      </c>
      <c r="J93" s="117"/>
      <c r="K93" s="117"/>
      <c r="L93" s="400" t="s">
        <v>571</v>
      </c>
      <c r="M93" s="88">
        <v>-7.202761339232203</v>
      </c>
      <c r="N93" s="88">
        <v>113.24406617444984</v>
      </c>
      <c r="O93" s="6">
        <f>ROUND(Table5[[#This Row],[Column13]],7)</f>
        <v>-7.2027612999999997</v>
      </c>
      <c r="P93" s="6">
        <f>ROUND(Table5[[#This Row],[Column14]],7)</f>
        <v>113.24406620000001</v>
      </c>
      <c r="Q93" s="297"/>
      <c r="R93" s="297"/>
      <c r="S93" s="205"/>
      <c r="T93" s="117"/>
      <c r="U93" s="117"/>
    </row>
    <row r="94" spans="1:21" ht="28.8" x14ac:dyDescent="0.3">
      <c r="A94" s="200">
        <v>93</v>
      </c>
      <c r="B94" s="117"/>
      <c r="C94" s="416" t="s">
        <v>1420</v>
      </c>
      <c r="D94" s="417">
        <v>29</v>
      </c>
      <c r="E94" s="417" t="s">
        <v>1421</v>
      </c>
      <c r="F94" s="204"/>
      <c r="G94" s="416" t="s">
        <v>641</v>
      </c>
      <c r="H94" s="416" t="s">
        <v>775</v>
      </c>
      <c r="I94" s="418" t="s">
        <v>786</v>
      </c>
      <c r="J94" s="117"/>
      <c r="K94" s="117"/>
      <c r="L94" s="400" t="s">
        <v>572</v>
      </c>
      <c r="M94" s="88">
        <v>-7.1826322034059267</v>
      </c>
      <c r="N94" s="88">
        <v>113.23379255569846</v>
      </c>
      <c r="O94" s="6">
        <f>ROUND(Table5[[#This Row],[Column13]],7)</f>
        <v>-7.1826321999999996</v>
      </c>
      <c r="P94" s="6">
        <f>ROUND(Table5[[#This Row],[Column14]],7)</f>
        <v>113.2337926</v>
      </c>
      <c r="Q94" s="297"/>
      <c r="R94" s="297"/>
      <c r="S94" s="205"/>
      <c r="T94" s="117"/>
      <c r="U94" s="117"/>
    </row>
    <row r="95" spans="1:21" ht="43.2" x14ac:dyDescent="0.3">
      <c r="A95" s="200">
        <v>94</v>
      </c>
      <c r="B95" s="117"/>
      <c r="C95" s="416" t="s">
        <v>1761</v>
      </c>
      <c r="D95" s="417">
        <v>65</v>
      </c>
      <c r="E95" s="417" t="s">
        <v>1421</v>
      </c>
      <c r="F95" s="204"/>
      <c r="G95" s="416" t="s">
        <v>1854</v>
      </c>
      <c r="H95" s="416" t="s">
        <v>30</v>
      </c>
      <c r="I95" s="418" t="s">
        <v>1913</v>
      </c>
      <c r="J95" s="117"/>
      <c r="K95" s="117"/>
      <c r="L95" s="400" t="s">
        <v>558</v>
      </c>
      <c r="M95" s="88">
        <v>-7.073838384700931</v>
      </c>
      <c r="N95" s="88">
        <v>113.14040269746661</v>
      </c>
      <c r="O95" s="6">
        <f>ROUND(Table5[[#This Row],[Column13]],7)</f>
        <v>-7.0738383999999996</v>
      </c>
      <c r="P95" s="6">
        <f>ROUND(Table5[[#This Row],[Column14]],7)</f>
        <v>113.1404027</v>
      </c>
      <c r="Q95" s="297"/>
      <c r="R95" s="297"/>
      <c r="S95" s="205"/>
      <c r="T95" s="117"/>
      <c r="U95" s="117"/>
    </row>
    <row r="96" spans="1:21" ht="57.6" x14ac:dyDescent="0.3">
      <c r="A96" s="200">
        <v>95</v>
      </c>
      <c r="B96" s="117"/>
      <c r="C96" s="416" t="s">
        <v>1762</v>
      </c>
      <c r="D96" s="417">
        <v>19</v>
      </c>
      <c r="E96" s="417" t="s">
        <v>1421</v>
      </c>
      <c r="F96" s="204"/>
      <c r="G96" s="416" t="s">
        <v>1855</v>
      </c>
      <c r="H96" s="416" t="s">
        <v>30</v>
      </c>
      <c r="I96" s="418" t="s">
        <v>1913</v>
      </c>
      <c r="J96" s="117"/>
      <c r="K96" s="117"/>
      <c r="L96" s="400" t="s">
        <v>558</v>
      </c>
      <c r="M96" s="88">
        <v>-7.0739270624862396</v>
      </c>
      <c r="N96" s="88">
        <v>113.13982899035271</v>
      </c>
      <c r="O96" s="6">
        <f>ROUND(Table5[[#This Row],[Column13]],7)</f>
        <v>-7.0739270999999997</v>
      </c>
      <c r="P96" s="6">
        <f>ROUND(Table5[[#This Row],[Column14]],7)</f>
        <v>113.13982900000001</v>
      </c>
      <c r="Q96" s="297"/>
      <c r="R96" s="297"/>
      <c r="S96" s="205"/>
      <c r="T96" s="117"/>
      <c r="U96" s="117"/>
    </row>
    <row r="97" spans="1:21" x14ac:dyDescent="0.3">
      <c r="A97" s="200">
        <v>96</v>
      </c>
      <c r="B97" s="117"/>
      <c r="C97" s="406" t="s">
        <v>1763</v>
      </c>
      <c r="D97" s="407">
        <v>63</v>
      </c>
      <c r="E97" s="409" t="s">
        <v>1421</v>
      </c>
      <c r="F97" s="204"/>
      <c r="G97" s="406" t="s">
        <v>1856</v>
      </c>
      <c r="H97" s="406" t="s">
        <v>785</v>
      </c>
      <c r="I97" s="406" t="s">
        <v>809</v>
      </c>
      <c r="J97" s="117"/>
      <c r="K97" s="117"/>
      <c r="L97" s="400" t="s">
        <v>563</v>
      </c>
      <c r="M97" s="88">
        <v>-6.9182226569344811</v>
      </c>
      <c r="N97" s="88">
        <v>113.24718771428942</v>
      </c>
      <c r="O97" s="6">
        <f>ROUND(Table5[[#This Row],[Column13]],7)</f>
        <v>-6.9182227000000003</v>
      </c>
      <c r="P97" s="6">
        <f>ROUND(Table5[[#This Row],[Column14]],7)</f>
        <v>113.2471877</v>
      </c>
      <c r="Q97" s="297"/>
      <c r="R97" s="297"/>
      <c r="S97" s="205"/>
      <c r="T97" s="117"/>
      <c r="U97" s="117"/>
    </row>
    <row r="98" spans="1:21" ht="28.8" x14ac:dyDescent="0.3">
      <c r="A98" s="200">
        <v>97</v>
      </c>
      <c r="B98" s="117"/>
      <c r="C98" s="420" t="s">
        <v>1764</v>
      </c>
      <c r="D98" s="404">
        <v>53</v>
      </c>
      <c r="E98" s="404" t="s">
        <v>1421</v>
      </c>
      <c r="F98" s="204"/>
      <c r="G98" s="403" t="s">
        <v>1857</v>
      </c>
      <c r="H98" s="403" t="s">
        <v>775</v>
      </c>
      <c r="I98" s="403" t="s">
        <v>786</v>
      </c>
      <c r="J98" s="117"/>
      <c r="K98" s="117"/>
      <c r="L98" s="400" t="s">
        <v>572</v>
      </c>
      <c r="M98" s="88">
        <v>-7.1829576911845114</v>
      </c>
      <c r="N98" s="88">
        <v>113.23342513026051</v>
      </c>
      <c r="O98" s="6">
        <f>ROUND(Table5[[#This Row],[Column13]],7)</f>
        <v>-7.1829577000000002</v>
      </c>
      <c r="P98" s="6">
        <f>ROUND(Table5[[#This Row],[Column14]],7)</f>
        <v>113.23342510000001</v>
      </c>
      <c r="Q98" s="297"/>
      <c r="R98" s="297"/>
      <c r="S98" s="205"/>
      <c r="T98" s="117"/>
      <c r="U98" s="117"/>
    </row>
    <row r="99" spans="1:21" ht="28.8" x14ac:dyDescent="0.3">
      <c r="A99" s="200">
        <v>98</v>
      </c>
      <c r="B99" s="117"/>
      <c r="C99" s="403" t="s">
        <v>1765</v>
      </c>
      <c r="D99" s="421">
        <v>24</v>
      </c>
      <c r="E99" s="421" t="s">
        <v>1423</v>
      </c>
      <c r="F99" s="204"/>
      <c r="G99" s="420" t="s">
        <v>761</v>
      </c>
      <c r="H99" s="420" t="s">
        <v>776</v>
      </c>
      <c r="I99" s="422" t="s">
        <v>884</v>
      </c>
      <c r="J99" s="117"/>
      <c r="K99" s="117"/>
      <c r="L99" s="400" t="s">
        <v>631</v>
      </c>
      <c r="M99" s="88">
        <v>-7.2167156283662788</v>
      </c>
      <c r="N99" s="88">
        <v>113.38606901785944</v>
      </c>
      <c r="O99" s="6">
        <f>ROUND(Table5[[#This Row],[Column13]],7)</f>
        <v>-7.2167155999999997</v>
      </c>
      <c r="P99" s="6">
        <f>ROUND(Table5[[#This Row],[Column14]],7)</f>
        <v>113.38606900000001</v>
      </c>
      <c r="Q99" s="297"/>
      <c r="R99" s="297"/>
      <c r="S99" s="205"/>
      <c r="T99" s="117"/>
      <c r="U99" s="117"/>
    </row>
    <row r="100" spans="1:21" ht="43.2" x14ac:dyDescent="0.3">
      <c r="A100" s="200">
        <v>99</v>
      </c>
      <c r="B100" s="117"/>
      <c r="C100" s="420" t="s">
        <v>1766</v>
      </c>
      <c r="D100" s="417">
        <v>54</v>
      </c>
      <c r="E100" s="417" t="s">
        <v>1423</v>
      </c>
      <c r="F100" s="204"/>
      <c r="G100" s="416" t="s">
        <v>1858</v>
      </c>
      <c r="H100" s="420" t="s">
        <v>775</v>
      </c>
      <c r="I100" s="418" t="s">
        <v>601</v>
      </c>
      <c r="J100" s="117"/>
      <c r="K100" s="117"/>
      <c r="L100" s="400" t="s">
        <v>571</v>
      </c>
      <c r="M100" s="88">
        <v>-7.2033295500569325</v>
      </c>
      <c r="N100" s="88">
        <v>113.2441094986599</v>
      </c>
      <c r="O100" s="6">
        <f>ROUND(Table5[[#This Row],[Column13]],7)</f>
        <v>-7.2033296</v>
      </c>
      <c r="P100" s="6">
        <f>ROUND(Table5[[#This Row],[Column14]],7)</f>
        <v>113.24410949999999</v>
      </c>
      <c r="Q100" s="297"/>
      <c r="R100" s="297"/>
      <c r="S100" s="205"/>
      <c r="T100" s="117"/>
      <c r="U100" s="117"/>
    </row>
    <row r="101" spans="1:21" ht="28.8" x14ac:dyDescent="0.3">
      <c r="A101" s="200">
        <v>100</v>
      </c>
      <c r="B101" s="117"/>
      <c r="C101" s="420" t="s">
        <v>1767</v>
      </c>
      <c r="D101" s="417">
        <v>45</v>
      </c>
      <c r="E101" s="417" t="s">
        <v>1421</v>
      </c>
      <c r="F101" s="204"/>
      <c r="G101" s="416" t="s">
        <v>1859</v>
      </c>
      <c r="H101" s="420" t="s">
        <v>775</v>
      </c>
      <c r="I101" s="418" t="s">
        <v>786</v>
      </c>
      <c r="J101" s="117"/>
      <c r="K101" s="117"/>
      <c r="L101" s="400" t="s">
        <v>572</v>
      </c>
      <c r="M101" s="88">
        <v>-7.1826613766835932</v>
      </c>
      <c r="N101" s="88">
        <v>113.23338790106503</v>
      </c>
      <c r="O101" s="6">
        <f>ROUND(Table5[[#This Row],[Column13]],7)</f>
        <v>-7.1826613999999998</v>
      </c>
      <c r="P101" s="6">
        <f>ROUND(Table5[[#This Row],[Column14]],7)</f>
        <v>113.2333879</v>
      </c>
      <c r="Q101" s="297"/>
      <c r="R101" s="297"/>
      <c r="S101" s="205"/>
      <c r="T101" s="117"/>
      <c r="U101" s="117"/>
    </row>
    <row r="102" spans="1:21" ht="28.8" x14ac:dyDescent="0.3">
      <c r="A102" s="200">
        <v>101</v>
      </c>
      <c r="B102" s="117"/>
      <c r="C102" s="420" t="s">
        <v>1768</v>
      </c>
      <c r="D102" s="404">
        <v>57</v>
      </c>
      <c r="E102" s="404" t="s">
        <v>1423</v>
      </c>
      <c r="F102" s="204"/>
      <c r="G102" s="416" t="s">
        <v>1860</v>
      </c>
      <c r="H102" s="420" t="s">
        <v>775</v>
      </c>
      <c r="I102" s="403" t="s">
        <v>882</v>
      </c>
      <c r="J102" s="117"/>
      <c r="K102" s="117"/>
      <c r="L102" s="400" t="s">
        <v>572</v>
      </c>
      <c r="M102" s="88">
        <v>-7.1825848501063332</v>
      </c>
      <c r="N102" s="88">
        <v>113.23307471826284</v>
      </c>
      <c r="O102" s="6">
        <f>ROUND(Table5[[#This Row],[Column13]],7)</f>
        <v>-7.1825849000000002</v>
      </c>
      <c r="P102" s="6">
        <f>ROUND(Table5[[#This Row],[Column14]],7)</f>
        <v>113.2330747</v>
      </c>
      <c r="Q102" s="297"/>
      <c r="R102" s="297"/>
      <c r="S102" s="205"/>
      <c r="T102" s="117"/>
      <c r="U102" s="117"/>
    </row>
    <row r="103" spans="1:21" ht="43.2" x14ac:dyDescent="0.3">
      <c r="A103" s="200">
        <v>102</v>
      </c>
      <c r="B103" s="117"/>
      <c r="C103" s="420" t="s">
        <v>1769</v>
      </c>
      <c r="D103" s="404">
        <v>38</v>
      </c>
      <c r="E103" s="404" t="s">
        <v>1423</v>
      </c>
      <c r="F103" s="204"/>
      <c r="G103" s="416" t="s">
        <v>1861</v>
      </c>
      <c r="H103" s="420" t="s">
        <v>775</v>
      </c>
      <c r="I103" s="403" t="s">
        <v>790</v>
      </c>
      <c r="J103" s="117"/>
      <c r="K103" s="117"/>
      <c r="L103" s="400" t="s">
        <v>571</v>
      </c>
      <c r="M103" s="88">
        <v>-7.2029723210460936</v>
      </c>
      <c r="N103" s="88">
        <v>113.24424548067796</v>
      </c>
      <c r="O103" s="6">
        <f>ROUND(Table5[[#This Row],[Column13]],7)</f>
        <v>-7.2029722999999999</v>
      </c>
      <c r="P103" s="6">
        <f>ROUND(Table5[[#This Row],[Column14]],7)</f>
        <v>113.24424550000001</v>
      </c>
      <c r="Q103" s="297"/>
      <c r="R103" s="297"/>
      <c r="S103" s="205"/>
      <c r="T103" s="117"/>
      <c r="U103" s="117"/>
    </row>
    <row r="104" spans="1:21" ht="43.2" x14ac:dyDescent="0.3">
      <c r="A104" s="200">
        <v>103</v>
      </c>
      <c r="B104" s="117"/>
      <c r="C104" s="403" t="s">
        <v>1770</v>
      </c>
      <c r="D104" s="421">
        <v>33</v>
      </c>
      <c r="E104" s="421" t="s">
        <v>1423</v>
      </c>
      <c r="F104" s="204"/>
      <c r="G104" s="420" t="s">
        <v>1862</v>
      </c>
      <c r="H104" s="420" t="s">
        <v>785</v>
      </c>
      <c r="I104" s="422" t="s">
        <v>1714</v>
      </c>
      <c r="J104" s="117"/>
      <c r="K104" s="117"/>
      <c r="L104" s="400" t="s">
        <v>1558</v>
      </c>
      <c r="M104" s="117">
        <v>-6.9431305999999999</v>
      </c>
      <c r="N104" s="204">
        <v>113.2759513</v>
      </c>
      <c r="O104" s="6">
        <f>ROUND(Table5[[#This Row],[Column13]],7)</f>
        <v>-6.9431305999999999</v>
      </c>
      <c r="P104" s="6">
        <f>ROUND(Table5[[#This Row],[Column14]],7)</f>
        <v>113.2759513</v>
      </c>
      <c r="Q104" s="297"/>
      <c r="R104" s="297"/>
      <c r="S104" s="205"/>
      <c r="T104" s="117"/>
      <c r="U104" s="117"/>
    </row>
    <row r="105" spans="1:21" ht="43.2" x14ac:dyDescent="0.3">
      <c r="A105" s="200">
        <v>104</v>
      </c>
      <c r="B105" s="117"/>
      <c r="C105" s="403" t="s">
        <v>1771</v>
      </c>
      <c r="D105" s="421">
        <v>55</v>
      </c>
      <c r="E105" s="421" t="s">
        <v>1423</v>
      </c>
      <c r="F105" s="204"/>
      <c r="G105" s="423" t="s">
        <v>1863</v>
      </c>
      <c r="H105" s="422" t="s">
        <v>780</v>
      </c>
      <c r="I105" s="422" t="s">
        <v>789</v>
      </c>
      <c r="J105" s="117"/>
      <c r="K105" s="117"/>
      <c r="L105" s="400" t="s">
        <v>560</v>
      </c>
      <c r="M105" s="88">
        <v>-7.2135987233176273</v>
      </c>
      <c r="N105" s="88">
        <v>113.04316815065592</v>
      </c>
      <c r="O105" s="6">
        <f>ROUND(Table5[[#This Row],[Column13]],7)</f>
        <v>-7.2135987000000004</v>
      </c>
      <c r="P105" s="6">
        <f>ROUND(Table5[[#This Row],[Column14]],7)</f>
        <v>113.0431682</v>
      </c>
      <c r="Q105" s="297"/>
      <c r="R105" s="297"/>
      <c r="S105" s="205"/>
      <c r="T105" s="117"/>
      <c r="U105" s="117"/>
    </row>
    <row r="106" spans="1:21" ht="28.8" x14ac:dyDescent="0.3">
      <c r="A106" s="200">
        <v>105</v>
      </c>
      <c r="B106" s="117"/>
      <c r="C106" s="403" t="s">
        <v>1772</v>
      </c>
      <c r="D106" s="421">
        <v>50</v>
      </c>
      <c r="E106" s="421" t="s">
        <v>1421</v>
      </c>
      <c r="F106" s="204"/>
      <c r="G106" s="423" t="s">
        <v>1864</v>
      </c>
      <c r="H106" s="422" t="s">
        <v>780</v>
      </c>
      <c r="I106" s="420" t="s">
        <v>789</v>
      </c>
      <c r="J106" s="117"/>
      <c r="K106" s="117"/>
      <c r="L106" s="400" t="s">
        <v>560</v>
      </c>
      <c r="M106" s="88">
        <v>-7.2131773744387226</v>
      </c>
      <c r="N106" s="88">
        <v>113.04284442487678</v>
      </c>
      <c r="O106" s="6">
        <f>ROUND(Table5[[#This Row],[Column13]],7)</f>
        <v>-7.2131774000000002</v>
      </c>
      <c r="P106" s="6">
        <f>ROUND(Table5[[#This Row],[Column14]],7)</f>
        <v>113.04284440000001</v>
      </c>
      <c r="Q106" s="297"/>
      <c r="R106" s="297"/>
      <c r="S106" s="205"/>
      <c r="T106" s="117"/>
      <c r="U106" s="117"/>
    </row>
    <row r="107" spans="1:21" ht="43.2" x14ac:dyDescent="0.3">
      <c r="A107" s="200">
        <v>106</v>
      </c>
      <c r="B107" s="117"/>
      <c r="C107" s="403" t="s">
        <v>1773</v>
      </c>
      <c r="D107" s="421">
        <v>8</v>
      </c>
      <c r="E107" s="421" t="s">
        <v>1421</v>
      </c>
      <c r="F107" s="204"/>
      <c r="G107" s="423" t="s">
        <v>1865</v>
      </c>
      <c r="H107" s="420" t="s">
        <v>775</v>
      </c>
      <c r="I107" s="479" t="s">
        <v>786</v>
      </c>
      <c r="J107" s="117"/>
      <c r="K107" s="117"/>
      <c r="L107" s="400" t="s">
        <v>572</v>
      </c>
      <c r="M107" s="88">
        <v>-7.1826614526046439</v>
      </c>
      <c r="N107" s="88">
        <v>113.23323348711347</v>
      </c>
      <c r="O107" s="6">
        <f>ROUND(Table5[[#This Row],[Column13]],7)</f>
        <v>-7.1826615</v>
      </c>
      <c r="P107" s="6">
        <f>ROUND(Table5[[#This Row],[Column14]],7)</f>
        <v>113.2332335</v>
      </c>
      <c r="Q107" s="297"/>
      <c r="R107" s="297"/>
      <c r="S107" s="205"/>
      <c r="T107" s="117"/>
      <c r="U107" s="117"/>
    </row>
    <row r="108" spans="1:21" ht="43.2" x14ac:dyDescent="0.3">
      <c r="A108" s="200">
        <v>107</v>
      </c>
      <c r="B108" s="117"/>
      <c r="C108" s="416" t="s">
        <v>1774</v>
      </c>
      <c r="D108" s="407">
        <v>28</v>
      </c>
      <c r="E108" s="409" t="s">
        <v>1421</v>
      </c>
      <c r="F108" s="204"/>
      <c r="G108" s="474" t="s">
        <v>1866</v>
      </c>
      <c r="H108" s="420" t="s">
        <v>776</v>
      </c>
      <c r="I108" s="480" t="s">
        <v>779</v>
      </c>
      <c r="J108" s="117"/>
      <c r="K108" s="117"/>
      <c r="L108" s="400" t="s">
        <v>559</v>
      </c>
      <c r="M108" s="88">
        <v>-7.1127974965185032</v>
      </c>
      <c r="N108" s="88">
        <v>113.20473320002739</v>
      </c>
      <c r="O108" s="6">
        <f>ROUND(Table5[[#This Row],[Column13]],7)</f>
        <v>-7.1127975000000001</v>
      </c>
      <c r="P108" s="6">
        <f>ROUND(Table5[[#This Row],[Column14]],7)</f>
        <v>113.20473320000001</v>
      </c>
      <c r="Q108" s="297"/>
      <c r="R108" s="297"/>
      <c r="S108" s="205"/>
      <c r="T108" s="117"/>
      <c r="U108" s="117"/>
    </row>
    <row r="109" spans="1:21" ht="43.2" x14ac:dyDescent="0.3">
      <c r="A109" s="200">
        <v>108</v>
      </c>
      <c r="B109" s="117"/>
      <c r="C109" s="424" t="s">
        <v>1775</v>
      </c>
      <c r="D109" s="407">
        <v>24</v>
      </c>
      <c r="E109" s="409" t="s">
        <v>1421</v>
      </c>
      <c r="F109" s="204"/>
      <c r="G109" s="416" t="s">
        <v>1867</v>
      </c>
      <c r="H109" s="420" t="s">
        <v>775</v>
      </c>
      <c r="I109" s="406" t="s">
        <v>786</v>
      </c>
      <c r="J109" s="117"/>
      <c r="K109" s="117"/>
      <c r="L109" s="400" t="s">
        <v>572</v>
      </c>
      <c r="M109" s="88">
        <v>-7.1824428952254227</v>
      </c>
      <c r="N109" s="88">
        <v>113.23361453341155</v>
      </c>
      <c r="O109" s="6">
        <f>ROUND(Table5[[#This Row],[Column13]],7)</f>
        <v>-7.1824428999999999</v>
      </c>
      <c r="P109" s="6">
        <f>ROUND(Table5[[#This Row],[Column14]],7)</f>
        <v>113.2336145</v>
      </c>
      <c r="Q109" s="297"/>
      <c r="R109" s="297"/>
      <c r="S109" s="205"/>
      <c r="T109" s="117"/>
      <c r="U109" s="117"/>
    </row>
    <row r="110" spans="1:21" x14ac:dyDescent="0.3">
      <c r="A110" s="200">
        <v>109</v>
      </c>
      <c r="B110" s="117"/>
      <c r="C110" s="466" t="s">
        <v>1776</v>
      </c>
      <c r="D110" s="404">
        <v>47</v>
      </c>
      <c r="E110" s="404" t="s">
        <v>1421</v>
      </c>
      <c r="F110" s="204"/>
      <c r="G110" s="408" t="s">
        <v>1868</v>
      </c>
      <c r="H110" s="408" t="s">
        <v>775</v>
      </c>
      <c r="I110" s="408" t="s">
        <v>799</v>
      </c>
      <c r="J110" s="117"/>
      <c r="K110" s="117"/>
      <c r="L110" s="400" t="s">
        <v>571</v>
      </c>
      <c r="M110" s="88">
        <v>-7.203052439174324</v>
      </c>
      <c r="N110" s="88">
        <v>113.24364409366518</v>
      </c>
      <c r="O110" s="6">
        <f>ROUND(Table5[[#This Row],[Column13]],7)</f>
        <v>-7.2030523999999998</v>
      </c>
      <c r="P110" s="6">
        <f>ROUND(Table5[[#This Row],[Column14]],7)</f>
        <v>113.2436441</v>
      </c>
      <c r="Q110" s="297"/>
      <c r="R110" s="297"/>
      <c r="S110" s="205"/>
      <c r="T110" s="117"/>
      <c r="U110" s="117"/>
    </row>
    <row r="111" spans="1:21" ht="28.8" x14ac:dyDescent="0.3">
      <c r="A111" s="200">
        <v>110</v>
      </c>
      <c r="B111" s="117"/>
      <c r="C111" s="403" t="s">
        <v>1777</v>
      </c>
      <c r="D111" s="421">
        <v>44</v>
      </c>
      <c r="E111" s="421" t="s">
        <v>1423</v>
      </c>
      <c r="F111" s="204"/>
      <c r="G111" s="426" t="s">
        <v>710</v>
      </c>
      <c r="H111" s="416" t="s">
        <v>891</v>
      </c>
      <c r="I111" s="422" t="s">
        <v>891</v>
      </c>
      <c r="J111" s="117"/>
      <c r="K111" s="117"/>
      <c r="L111" s="400" t="s">
        <v>710</v>
      </c>
      <c r="M111" s="88">
        <v>-6.8926499999999997</v>
      </c>
      <c r="N111" s="90">
        <v>113.44784129999999</v>
      </c>
      <c r="O111" s="6">
        <f>ROUND(Table5[[#This Row],[Column13]],7)</f>
        <v>-6.8926499999999997</v>
      </c>
      <c r="P111" s="6">
        <f>ROUND(Table5[[#This Row],[Column14]],7)</f>
        <v>113.44784129999999</v>
      </c>
      <c r="Q111" s="297"/>
      <c r="R111" s="297"/>
      <c r="S111" s="205"/>
      <c r="T111" s="117"/>
      <c r="U111" s="117"/>
    </row>
    <row r="112" spans="1:21" x14ac:dyDescent="0.3">
      <c r="A112" s="200">
        <v>111</v>
      </c>
      <c r="B112" s="117"/>
      <c r="C112" s="467" t="s">
        <v>1778</v>
      </c>
      <c r="D112" s="470">
        <v>36</v>
      </c>
      <c r="E112" s="470" t="s">
        <v>1423</v>
      </c>
      <c r="F112" s="204"/>
      <c r="G112" s="461" t="s">
        <v>1869</v>
      </c>
      <c r="H112" s="478" t="s">
        <v>777</v>
      </c>
      <c r="I112" s="461" t="s">
        <v>1914</v>
      </c>
      <c r="J112" s="117"/>
      <c r="K112" s="117"/>
      <c r="L112" s="400" t="s">
        <v>455</v>
      </c>
      <c r="M112" s="88">
        <v>-6.8962721365654991</v>
      </c>
      <c r="N112" s="88">
        <v>113.14847938668136</v>
      </c>
      <c r="O112" s="6">
        <f>ROUND(Table5[[#This Row],[Column13]],7)</f>
        <v>-6.8962721</v>
      </c>
      <c r="P112" s="6">
        <f>ROUND(Table5[[#This Row],[Column14]],7)</f>
        <v>113.1484794</v>
      </c>
      <c r="Q112" s="297"/>
      <c r="R112" s="297"/>
      <c r="S112" s="205"/>
      <c r="T112" s="117"/>
      <c r="U112" s="117"/>
    </row>
    <row r="113" spans="1:21" ht="28.8" x14ac:dyDescent="0.3">
      <c r="A113" s="200">
        <v>112</v>
      </c>
      <c r="B113" s="117"/>
      <c r="C113" s="420" t="s">
        <v>1779</v>
      </c>
      <c r="D113" s="425">
        <v>48</v>
      </c>
      <c r="E113" s="425" t="s">
        <v>1421</v>
      </c>
      <c r="F113" s="204"/>
      <c r="G113" s="416" t="s">
        <v>1870</v>
      </c>
      <c r="H113" s="403" t="s">
        <v>784</v>
      </c>
      <c r="I113" s="403" t="s">
        <v>1915</v>
      </c>
      <c r="J113" s="117"/>
      <c r="K113" s="117"/>
      <c r="L113" s="400" t="s">
        <v>712</v>
      </c>
      <c r="M113" s="88">
        <v>-6.8897336999999998</v>
      </c>
      <c r="N113" s="90">
        <v>113.3861874</v>
      </c>
      <c r="O113" s="6">
        <f>ROUND(Table5[[#This Row],[Column13]],7)</f>
        <v>-6.8897336999999998</v>
      </c>
      <c r="P113" s="6">
        <f>ROUND(Table5[[#This Row],[Column14]],7)</f>
        <v>113.3861874</v>
      </c>
      <c r="Q113" s="297"/>
      <c r="R113" s="297"/>
      <c r="S113" s="205"/>
      <c r="T113" s="117"/>
      <c r="U113" s="117"/>
    </row>
    <row r="114" spans="1:21" ht="43.2" x14ac:dyDescent="0.3">
      <c r="A114" s="200">
        <v>113</v>
      </c>
      <c r="B114" s="117"/>
      <c r="C114" s="420" t="s">
        <v>1780</v>
      </c>
      <c r="D114" s="425">
        <v>34</v>
      </c>
      <c r="E114" s="425" t="s">
        <v>1421</v>
      </c>
      <c r="F114" s="204"/>
      <c r="G114" s="416" t="s">
        <v>1871</v>
      </c>
      <c r="H114" s="403" t="s">
        <v>784</v>
      </c>
      <c r="I114" s="403" t="s">
        <v>1915</v>
      </c>
      <c r="J114" s="117"/>
      <c r="K114" s="117"/>
      <c r="L114" s="400" t="s">
        <v>712</v>
      </c>
      <c r="M114" s="88">
        <v>-6.8890064253041228</v>
      </c>
      <c r="N114" s="88">
        <v>113.38656655265873</v>
      </c>
      <c r="O114" s="6">
        <f>ROUND(Table5[[#This Row],[Column13]],7)</f>
        <v>-6.8890064000000004</v>
      </c>
      <c r="P114" s="6">
        <f>ROUND(Table5[[#This Row],[Column14]],7)</f>
        <v>113.38656659999999</v>
      </c>
      <c r="Q114" s="297"/>
      <c r="R114" s="297"/>
      <c r="S114" s="205"/>
      <c r="T114" s="117"/>
      <c r="U114" s="117"/>
    </row>
    <row r="115" spans="1:21" ht="43.2" x14ac:dyDescent="0.3">
      <c r="A115" s="200">
        <v>114</v>
      </c>
      <c r="B115" s="117"/>
      <c r="C115" s="420" t="s">
        <v>1781</v>
      </c>
      <c r="D115" s="425">
        <v>13</v>
      </c>
      <c r="E115" s="425" t="s">
        <v>1423</v>
      </c>
      <c r="F115" s="204"/>
      <c r="G115" s="416" t="s">
        <v>1872</v>
      </c>
      <c r="H115" s="403" t="s">
        <v>775</v>
      </c>
      <c r="I115" s="403" t="s">
        <v>1992</v>
      </c>
      <c r="J115" s="117"/>
      <c r="K115" s="117"/>
      <c r="L115" s="400" t="s">
        <v>571</v>
      </c>
      <c r="M115" s="88">
        <v>-7.2030874172620578</v>
      </c>
      <c r="N115" s="88">
        <v>113.24362489748771</v>
      </c>
      <c r="O115" s="6">
        <f>ROUND(Table5[[#This Row],[Column13]],7)</f>
        <v>-7.2030874000000003</v>
      </c>
      <c r="P115" s="6">
        <f>ROUND(Table5[[#This Row],[Column14]],7)</f>
        <v>113.2436249</v>
      </c>
      <c r="Q115" s="297"/>
      <c r="R115" s="297"/>
      <c r="S115" s="205"/>
      <c r="T115" s="117"/>
      <c r="U115" s="117"/>
    </row>
    <row r="116" spans="1:21" x14ac:dyDescent="0.3">
      <c r="A116" s="200">
        <v>115</v>
      </c>
      <c r="B116" s="117"/>
      <c r="C116" s="420" t="s">
        <v>1782</v>
      </c>
      <c r="D116" s="425">
        <v>56</v>
      </c>
      <c r="E116" s="425" t="s">
        <v>1423</v>
      </c>
      <c r="F116" s="204"/>
      <c r="G116" s="416" t="s">
        <v>1872</v>
      </c>
      <c r="H116" s="403" t="s">
        <v>775</v>
      </c>
      <c r="I116" s="403" t="s">
        <v>1992</v>
      </c>
      <c r="J116" s="117"/>
      <c r="K116" s="117"/>
      <c r="L116" s="400" t="s">
        <v>571</v>
      </c>
      <c r="M116" s="88">
        <v>-7.2033247675374126</v>
      </c>
      <c r="N116" s="88">
        <v>113.24412889221189</v>
      </c>
      <c r="O116" s="6">
        <f>ROUND(Table5[[#This Row],[Column13]],7)</f>
        <v>-7.2033247999999999</v>
      </c>
      <c r="P116" s="6">
        <f>ROUND(Table5[[#This Row],[Column14]],7)</f>
        <v>113.24412890000001</v>
      </c>
      <c r="Q116" s="297"/>
      <c r="R116" s="297"/>
      <c r="S116" s="205"/>
      <c r="T116" s="117"/>
      <c r="U116" s="117"/>
    </row>
    <row r="117" spans="1:21" ht="28.8" x14ac:dyDescent="0.3">
      <c r="A117" s="200">
        <v>116</v>
      </c>
      <c r="B117" s="117"/>
      <c r="C117" s="420" t="s">
        <v>1783</v>
      </c>
      <c r="D117" s="425">
        <v>46</v>
      </c>
      <c r="E117" s="425" t="s">
        <v>1873</v>
      </c>
      <c r="F117" s="204"/>
      <c r="G117" s="416" t="s">
        <v>665</v>
      </c>
      <c r="H117" s="403" t="s">
        <v>775</v>
      </c>
      <c r="I117" s="403" t="s">
        <v>786</v>
      </c>
      <c r="J117" s="117"/>
      <c r="K117" s="117"/>
      <c r="L117" s="400" t="s">
        <v>572</v>
      </c>
      <c r="M117" s="88">
        <v>-7.1823405733032528</v>
      </c>
      <c r="N117" s="88">
        <v>113.23388775635988</v>
      </c>
      <c r="O117" s="6">
        <f>ROUND(Table5[[#This Row],[Column13]],7)</f>
        <v>-7.1823405999999999</v>
      </c>
      <c r="P117" s="6">
        <f>ROUND(Table5[[#This Row],[Column14]],7)</f>
        <v>113.23388780000001</v>
      </c>
      <c r="Q117" s="297"/>
      <c r="R117" s="297"/>
      <c r="S117" s="205"/>
      <c r="T117" s="117"/>
      <c r="U117" s="117"/>
    </row>
    <row r="118" spans="1:21" ht="43.2" x14ac:dyDescent="0.3">
      <c r="A118" s="200">
        <v>117</v>
      </c>
      <c r="B118" s="117"/>
      <c r="C118" s="420" t="s">
        <v>1784</v>
      </c>
      <c r="D118" s="425">
        <v>36</v>
      </c>
      <c r="E118" s="425" t="s">
        <v>1423</v>
      </c>
      <c r="F118" s="204"/>
      <c r="G118" s="416" t="s">
        <v>1874</v>
      </c>
      <c r="H118" s="403" t="s">
        <v>779</v>
      </c>
      <c r="I118" s="403" t="s">
        <v>1725</v>
      </c>
      <c r="J118" s="117"/>
      <c r="K118" s="117"/>
      <c r="L118" s="400" t="s">
        <v>559</v>
      </c>
      <c r="M118" s="88">
        <v>-7.1128230785360111</v>
      </c>
      <c r="N118" s="88">
        <v>113.20488345268357</v>
      </c>
      <c r="O118" s="6">
        <f>ROUND(Table5[[#This Row],[Column13]],7)</f>
        <v>-7.1128231</v>
      </c>
      <c r="P118" s="6">
        <f>ROUND(Table5[[#This Row],[Column14]],7)</f>
        <v>113.20488349999999</v>
      </c>
      <c r="Q118" s="297"/>
      <c r="R118" s="297"/>
      <c r="S118" s="205"/>
      <c r="T118" s="117"/>
      <c r="U118" s="117"/>
    </row>
    <row r="119" spans="1:21" ht="28.8" x14ac:dyDescent="0.3">
      <c r="A119" s="200">
        <v>118</v>
      </c>
      <c r="B119" s="117"/>
      <c r="C119" s="420" t="s">
        <v>1785</v>
      </c>
      <c r="D119" s="425">
        <v>24</v>
      </c>
      <c r="E119" s="425" t="s">
        <v>1421</v>
      </c>
      <c r="F119" s="204"/>
      <c r="G119" s="416" t="s">
        <v>1875</v>
      </c>
      <c r="H119" s="403" t="s">
        <v>775</v>
      </c>
      <c r="I119" s="403" t="s">
        <v>799</v>
      </c>
      <c r="J119" s="117"/>
      <c r="K119" s="117"/>
      <c r="L119" s="400" t="s">
        <v>571</v>
      </c>
      <c r="M119" s="88">
        <v>-7.202713183392345</v>
      </c>
      <c r="N119" s="88">
        <v>113.24441888653124</v>
      </c>
      <c r="O119" s="6">
        <f>ROUND(Table5[[#This Row],[Column13]],7)</f>
        <v>-7.2027131999999998</v>
      </c>
      <c r="P119" s="6">
        <f>ROUND(Table5[[#This Row],[Column14]],7)</f>
        <v>113.2444189</v>
      </c>
      <c r="Q119" s="297"/>
      <c r="R119" s="297"/>
      <c r="S119" s="205"/>
      <c r="T119" s="117"/>
      <c r="U119" s="117"/>
    </row>
    <row r="120" spans="1:21" ht="43.2" x14ac:dyDescent="0.3">
      <c r="A120" s="200">
        <v>119</v>
      </c>
      <c r="B120" s="117"/>
      <c r="C120" s="420" t="s">
        <v>1786</v>
      </c>
      <c r="D120" s="425">
        <v>32</v>
      </c>
      <c r="E120" s="425" t="s">
        <v>1423</v>
      </c>
      <c r="F120" s="204"/>
      <c r="G120" s="416" t="s">
        <v>1876</v>
      </c>
      <c r="H120" s="403" t="s">
        <v>775</v>
      </c>
      <c r="I120" s="403" t="s">
        <v>602</v>
      </c>
      <c r="J120" s="117"/>
      <c r="K120" s="117"/>
      <c r="L120" s="400" t="s">
        <v>571</v>
      </c>
      <c r="M120" s="88">
        <v>-7.2033191414519298</v>
      </c>
      <c r="N120" s="88">
        <v>113.24365170648359</v>
      </c>
      <c r="O120" s="6">
        <f>ROUND(Table5[[#This Row],[Column13]],7)</f>
        <v>-7.2033190999999999</v>
      </c>
      <c r="P120" s="6">
        <f>ROUND(Table5[[#This Row],[Column14]],7)</f>
        <v>113.2436517</v>
      </c>
      <c r="Q120" s="297"/>
      <c r="R120" s="297"/>
      <c r="S120" s="205"/>
      <c r="T120" s="117"/>
      <c r="U120" s="117"/>
    </row>
    <row r="121" spans="1:21" ht="28.8" x14ac:dyDescent="0.3">
      <c r="A121" s="200">
        <v>120</v>
      </c>
      <c r="B121" s="117"/>
      <c r="C121" s="420" t="s">
        <v>1787</v>
      </c>
      <c r="D121" s="425">
        <v>17</v>
      </c>
      <c r="E121" s="425" t="s">
        <v>1421</v>
      </c>
      <c r="F121" s="204"/>
      <c r="G121" s="416" t="s">
        <v>1877</v>
      </c>
      <c r="H121" s="403" t="s">
        <v>780</v>
      </c>
      <c r="I121" s="403" t="s">
        <v>803</v>
      </c>
      <c r="J121" s="117"/>
      <c r="K121" s="117"/>
      <c r="L121" s="400" t="s">
        <v>560</v>
      </c>
      <c r="M121" s="88">
        <v>-7.2131690239235198</v>
      </c>
      <c r="N121" s="88">
        <v>113.04270830653712</v>
      </c>
      <c r="O121" s="6">
        <f>ROUND(Table5[[#This Row],[Column13]],7)</f>
        <v>-7.2131689999999997</v>
      </c>
      <c r="P121" s="6">
        <f>ROUND(Table5[[#This Row],[Column14]],7)</f>
        <v>113.0427083</v>
      </c>
      <c r="Q121" s="297"/>
      <c r="R121" s="297"/>
      <c r="S121" s="205"/>
      <c r="T121" s="117"/>
      <c r="U121" s="117"/>
    </row>
    <row r="122" spans="1:21" ht="28.8" x14ac:dyDescent="0.3">
      <c r="A122" s="200">
        <v>121</v>
      </c>
      <c r="B122" s="117"/>
      <c r="C122" s="420" t="s">
        <v>1788</v>
      </c>
      <c r="D122" s="425">
        <v>24</v>
      </c>
      <c r="E122" s="425" t="s">
        <v>1421</v>
      </c>
      <c r="F122" s="204"/>
      <c r="G122" s="416" t="s">
        <v>1878</v>
      </c>
      <c r="H122" s="403" t="s">
        <v>30</v>
      </c>
      <c r="I122" s="403" t="s">
        <v>33</v>
      </c>
      <c r="J122" s="117"/>
      <c r="K122" s="117"/>
      <c r="L122" s="400" t="s">
        <v>558</v>
      </c>
      <c r="M122" s="88">
        <v>-7.0738482332915744</v>
      </c>
      <c r="N122" s="88">
        <v>113.14017960156897</v>
      </c>
      <c r="O122" s="6">
        <f>ROUND(Table5[[#This Row],[Column13]],7)</f>
        <v>-7.0738481999999996</v>
      </c>
      <c r="P122" s="6">
        <f>ROUND(Table5[[#This Row],[Column14]],7)</f>
        <v>113.1401796</v>
      </c>
      <c r="Q122" s="297"/>
      <c r="R122" s="297"/>
      <c r="S122" s="205"/>
      <c r="T122" s="117"/>
      <c r="U122" s="117"/>
    </row>
    <row r="123" spans="1:21" ht="43.2" x14ac:dyDescent="0.3">
      <c r="A123" s="200">
        <v>122</v>
      </c>
      <c r="B123" s="117"/>
      <c r="C123" s="420" t="s">
        <v>1789</v>
      </c>
      <c r="D123" s="425">
        <v>20</v>
      </c>
      <c r="E123" s="425" t="s">
        <v>1421</v>
      </c>
      <c r="F123" s="204"/>
      <c r="G123" s="416" t="s">
        <v>1878</v>
      </c>
      <c r="H123" s="403" t="s">
        <v>30</v>
      </c>
      <c r="I123" s="403" t="s">
        <v>30</v>
      </c>
      <c r="J123" s="117"/>
      <c r="K123" s="117"/>
      <c r="L123" s="400" t="s">
        <v>558</v>
      </c>
      <c r="M123" s="88">
        <v>-7.0736588493299415</v>
      </c>
      <c r="N123" s="88">
        <v>113.14030193613446</v>
      </c>
      <c r="O123" s="6">
        <f>ROUND(Table5[[#This Row],[Column13]],7)</f>
        <v>-7.0736587999999996</v>
      </c>
      <c r="P123" s="6">
        <f>ROUND(Table5[[#This Row],[Column14]],7)</f>
        <v>113.1403019</v>
      </c>
      <c r="Q123" s="297"/>
      <c r="R123" s="297"/>
      <c r="S123" s="205"/>
      <c r="T123" s="117"/>
      <c r="U123" s="117"/>
    </row>
    <row r="124" spans="1:21" ht="28.8" x14ac:dyDescent="0.3">
      <c r="A124" s="200">
        <v>123</v>
      </c>
      <c r="B124" s="117"/>
      <c r="C124" s="426" t="s">
        <v>1790</v>
      </c>
      <c r="D124" s="427">
        <v>44</v>
      </c>
      <c r="E124" s="425" t="s">
        <v>1421</v>
      </c>
      <c r="F124" s="204"/>
      <c r="G124" s="419" t="s">
        <v>665</v>
      </c>
      <c r="H124" s="403" t="s">
        <v>775</v>
      </c>
      <c r="I124" s="403" t="s">
        <v>602</v>
      </c>
      <c r="J124" s="117"/>
      <c r="K124" s="117"/>
      <c r="L124" s="400" t="s">
        <v>571</v>
      </c>
      <c r="M124" s="88">
        <v>-7.2024335640938526</v>
      </c>
      <c r="N124" s="88">
        <v>113.24413440865798</v>
      </c>
      <c r="O124" s="6">
        <f>ROUND(Table5[[#This Row],[Column13]],7)</f>
        <v>-7.2024336</v>
      </c>
      <c r="P124" s="6">
        <f>ROUND(Table5[[#This Row],[Column14]],7)</f>
        <v>113.24413439999999</v>
      </c>
      <c r="Q124" s="297"/>
      <c r="R124" s="297"/>
      <c r="S124" s="205"/>
      <c r="T124" s="117"/>
      <c r="U124" s="117"/>
    </row>
    <row r="125" spans="1:21" ht="43.2" x14ac:dyDescent="0.3">
      <c r="A125" s="200">
        <v>124</v>
      </c>
      <c r="B125" s="117"/>
      <c r="C125" s="426" t="s">
        <v>1791</v>
      </c>
      <c r="D125" s="427">
        <v>36</v>
      </c>
      <c r="E125" s="425" t="s">
        <v>1421</v>
      </c>
      <c r="F125" s="204"/>
      <c r="G125" s="472" t="s">
        <v>1879</v>
      </c>
      <c r="H125" s="420" t="s">
        <v>775</v>
      </c>
      <c r="I125" s="403" t="s">
        <v>786</v>
      </c>
      <c r="J125" s="117"/>
      <c r="K125" s="117"/>
      <c r="L125" s="400" t="s">
        <v>572</v>
      </c>
      <c r="M125" s="88">
        <v>-7.1826338876439966</v>
      </c>
      <c r="N125" s="88">
        <v>113.23398838915431</v>
      </c>
      <c r="O125" s="6">
        <f>ROUND(Table5[[#This Row],[Column13]],7)</f>
        <v>-7.1826338999999999</v>
      </c>
      <c r="P125" s="6">
        <f>ROUND(Table5[[#This Row],[Column14]],7)</f>
        <v>113.2339884</v>
      </c>
      <c r="Q125" s="297"/>
      <c r="R125" s="297"/>
      <c r="S125" s="205"/>
      <c r="T125" s="117"/>
      <c r="U125" s="117"/>
    </row>
    <row r="126" spans="1:21" x14ac:dyDescent="0.3">
      <c r="A126" s="200">
        <v>125</v>
      </c>
      <c r="B126" s="117"/>
      <c r="C126" s="426" t="s">
        <v>1792</v>
      </c>
      <c r="D126" s="427">
        <v>35</v>
      </c>
      <c r="E126" s="425" t="s">
        <v>1421</v>
      </c>
      <c r="F126" s="204"/>
      <c r="G126" s="426" t="s">
        <v>1880</v>
      </c>
      <c r="H126" s="420" t="s">
        <v>775</v>
      </c>
      <c r="I126" s="403" t="s">
        <v>1992</v>
      </c>
      <c r="J126" s="117"/>
      <c r="K126" s="117"/>
      <c r="L126" s="400" t="s">
        <v>571</v>
      </c>
      <c r="M126" s="88">
        <v>-7.2031674967857242</v>
      </c>
      <c r="N126" s="88">
        <v>113.2444108588616</v>
      </c>
      <c r="O126" s="6">
        <f>ROUND(Table5[[#This Row],[Column13]],7)</f>
        <v>-7.2031675000000002</v>
      </c>
      <c r="P126" s="6">
        <f>ROUND(Table5[[#This Row],[Column14]],7)</f>
        <v>113.24441090000001</v>
      </c>
      <c r="Q126" s="297"/>
      <c r="R126" s="297"/>
      <c r="S126" s="205"/>
      <c r="T126" s="117"/>
      <c r="U126" s="117"/>
    </row>
    <row r="127" spans="1:21" ht="28.8" x14ac:dyDescent="0.3">
      <c r="A127" s="200">
        <v>126</v>
      </c>
      <c r="B127" s="117"/>
      <c r="C127" s="426" t="s">
        <v>1793</v>
      </c>
      <c r="D127" s="427">
        <v>20</v>
      </c>
      <c r="E127" s="425" t="s">
        <v>1421</v>
      </c>
      <c r="F127" s="204"/>
      <c r="G127" s="426" t="s">
        <v>1881</v>
      </c>
      <c r="H127" s="420" t="s">
        <v>30</v>
      </c>
      <c r="I127" s="403" t="s">
        <v>33</v>
      </c>
      <c r="J127" s="117"/>
      <c r="K127" s="117"/>
      <c r="L127" s="400" t="s">
        <v>558</v>
      </c>
      <c r="M127" s="88">
        <v>-7.0734687471359612</v>
      </c>
      <c r="N127" s="88">
        <v>113.13971983967468</v>
      </c>
      <c r="O127" s="6">
        <f>ROUND(Table5[[#This Row],[Column13]],7)</f>
        <v>-7.0734687000000003</v>
      </c>
      <c r="P127" s="6">
        <f>ROUND(Table5[[#This Row],[Column14]],7)</f>
        <v>113.13971979999999</v>
      </c>
      <c r="Q127" s="297"/>
      <c r="R127" s="297"/>
      <c r="S127" s="205"/>
      <c r="T127" s="117"/>
      <c r="U127" s="117"/>
    </row>
    <row r="128" spans="1:21" ht="28.8" x14ac:dyDescent="0.3">
      <c r="A128" s="200">
        <v>127</v>
      </c>
      <c r="B128" s="117"/>
      <c r="C128" s="426" t="s">
        <v>1794</v>
      </c>
      <c r="D128" s="427">
        <v>26</v>
      </c>
      <c r="E128" s="425" t="s">
        <v>1421</v>
      </c>
      <c r="F128" s="204"/>
      <c r="G128" s="426" t="s">
        <v>1882</v>
      </c>
      <c r="H128" s="406" t="s">
        <v>775</v>
      </c>
      <c r="I128" s="406" t="s">
        <v>602</v>
      </c>
      <c r="J128" s="117"/>
      <c r="K128" s="117"/>
      <c r="L128" s="400" t="s">
        <v>571</v>
      </c>
      <c r="M128" s="88">
        <v>-7.203070340060898</v>
      </c>
      <c r="N128" s="88">
        <v>113.24380065049193</v>
      </c>
      <c r="O128" s="6">
        <f>ROUND(Table5[[#This Row],[Column13]],7)</f>
        <v>-7.2030703000000003</v>
      </c>
      <c r="P128" s="6">
        <f>ROUND(Table5[[#This Row],[Column14]],7)</f>
        <v>113.24380069999999</v>
      </c>
      <c r="Q128" s="297"/>
      <c r="R128" s="297"/>
      <c r="S128" s="205"/>
      <c r="T128" s="117"/>
      <c r="U128" s="117"/>
    </row>
    <row r="129" spans="1:21" x14ac:dyDescent="0.3">
      <c r="A129" s="200">
        <v>128</v>
      </c>
      <c r="B129" s="117"/>
      <c r="C129" s="403" t="s">
        <v>1795</v>
      </c>
      <c r="D129" s="404">
        <v>51</v>
      </c>
      <c r="E129" s="404" t="s">
        <v>1423</v>
      </c>
      <c r="F129" s="204"/>
      <c r="G129" s="403" t="s">
        <v>1883</v>
      </c>
      <c r="H129" s="403" t="s">
        <v>775</v>
      </c>
      <c r="I129" s="403" t="s">
        <v>786</v>
      </c>
      <c r="J129" s="117"/>
      <c r="K129" s="117"/>
      <c r="L129" s="400" t="s">
        <v>572</v>
      </c>
      <c r="M129" s="88">
        <v>-7.1825185943779744</v>
      </c>
      <c r="N129" s="88">
        <v>113.23339979400232</v>
      </c>
      <c r="O129" s="6">
        <f>ROUND(Table5[[#This Row],[Column13]],7)</f>
        <v>-7.1825185999999999</v>
      </c>
      <c r="P129" s="6">
        <f>ROUND(Table5[[#This Row],[Column14]],7)</f>
        <v>113.2333998</v>
      </c>
      <c r="Q129" s="297"/>
      <c r="R129" s="297"/>
      <c r="S129" s="205"/>
      <c r="T129" s="117"/>
      <c r="U129" s="117"/>
    </row>
    <row r="130" spans="1:21" x14ac:dyDescent="0.3">
      <c r="A130" s="200">
        <v>129</v>
      </c>
      <c r="B130" s="117"/>
      <c r="C130" s="403" t="s">
        <v>1796</v>
      </c>
      <c r="D130" s="404">
        <v>16</v>
      </c>
      <c r="E130" s="404" t="s">
        <v>1423</v>
      </c>
      <c r="F130" s="204"/>
      <c r="G130" s="403" t="s">
        <v>1884</v>
      </c>
      <c r="H130" s="403" t="s">
        <v>775</v>
      </c>
      <c r="I130" s="403" t="s">
        <v>786</v>
      </c>
      <c r="J130" s="117"/>
      <c r="K130" s="117"/>
      <c r="L130" s="400" t="s">
        <v>572</v>
      </c>
      <c r="M130" s="88">
        <v>-7.1829030997823757</v>
      </c>
      <c r="N130" s="88">
        <v>113.23327327384813</v>
      </c>
      <c r="O130" s="6">
        <f>ROUND(Table5[[#This Row],[Column13]],7)</f>
        <v>-7.1829030999999999</v>
      </c>
      <c r="P130" s="6">
        <f>ROUND(Table5[[#This Row],[Column14]],7)</f>
        <v>113.23327329999999</v>
      </c>
      <c r="Q130" s="297"/>
      <c r="R130" s="297"/>
      <c r="S130" s="205"/>
      <c r="T130" s="117"/>
      <c r="U130" s="117"/>
    </row>
    <row r="131" spans="1:21" x14ac:dyDescent="0.3">
      <c r="A131" s="200">
        <v>130</v>
      </c>
      <c r="B131" s="117"/>
      <c r="C131" s="403" t="s">
        <v>1797</v>
      </c>
      <c r="D131" s="404">
        <v>47</v>
      </c>
      <c r="E131" s="404" t="s">
        <v>1421</v>
      </c>
      <c r="F131" s="204"/>
      <c r="G131" s="403" t="s">
        <v>1884</v>
      </c>
      <c r="H131" s="403" t="s">
        <v>775</v>
      </c>
      <c r="I131" s="403" t="s">
        <v>786</v>
      </c>
      <c r="J131" s="117"/>
      <c r="K131" s="117"/>
      <c r="L131" s="400" t="s">
        <v>572</v>
      </c>
      <c r="M131" s="88">
        <v>-7.1824138545745377</v>
      </c>
      <c r="N131" s="88">
        <v>113.23368142634912</v>
      </c>
      <c r="O131" s="6">
        <f>ROUND(Table5[[#This Row],[Column13]],7)</f>
        <v>-7.1824139000000002</v>
      </c>
      <c r="P131" s="6">
        <f>ROUND(Table5[[#This Row],[Column14]],7)</f>
        <v>113.23368139999999</v>
      </c>
      <c r="Q131" s="297"/>
      <c r="R131" s="297"/>
      <c r="S131" s="205"/>
      <c r="T131" s="117"/>
      <c r="U131" s="117"/>
    </row>
    <row r="132" spans="1:21" x14ac:dyDescent="0.3">
      <c r="A132" s="200">
        <v>131</v>
      </c>
      <c r="B132" s="117"/>
      <c r="C132" s="403" t="s">
        <v>1798</v>
      </c>
      <c r="D132" s="404">
        <v>35</v>
      </c>
      <c r="E132" s="404" t="s">
        <v>1421</v>
      </c>
      <c r="F132" s="204"/>
      <c r="G132" s="403" t="s">
        <v>1885</v>
      </c>
      <c r="H132" s="403" t="s">
        <v>775</v>
      </c>
      <c r="I132" s="403" t="s">
        <v>786</v>
      </c>
      <c r="J132" s="117"/>
      <c r="K132" s="117"/>
      <c r="L132" s="400" t="s">
        <v>572</v>
      </c>
      <c r="M132" s="88">
        <v>-7.1828744865087604</v>
      </c>
      <c r="N132" s="88">
        <v>113.23351180611039</v>
      </c>
      <c r="O132" s="6">
        <f>ROUND(Table5[[#This Row],[Column13]],7)</f>
        <v>-7.1828744999999996</v>
      </c>
      <c r="P132" s="6">
        <f>ROUND(Table5[[#This Row],[Column14]],7)</f>
        <v>113.2335118</v>
      </c>
      <c r="Q132" s="297"/>
      <c r="R132" s="297"/>
      <c r="S132" s="205"/>
      <c r="T132" s="117"/>
      <c r="U132" s="117"/>
    </row>
    <row r="133" spans="1:21" x14ac:dyDescent="0.3">
      <c r="A133" s="200">
        <v>132</v>
      </c>
      <c r="B133" s="117"/>
      <c r="C133" s="406" t="s">
        <v>1799</v>
      </c>
      <c r="D133" s="407">
        <v>48</v>
      </c>
      <c r="E133" s="409" t="s">
        <v>1423</v>
      </c>
      <c r="F133" s="204"/>
      <c r="G133" s="406" t="s">
        <v>1886</v>
      </c>
      <c r="H133" s="406" t="s">
        <v>775</v>
      </c>
      <c r="I133" s="406" t="s">
        <v>786</v>
      </c>
      <c r="J133" s="117"/>
      <c r="K133" s="117"/>
      <c r="L133" s="400" t="s">
        <v>572</v>
      </c>
      <c r="M133" s="88">
        <v>-7.1828639490432069</v>
      </c>
      <c r="N133" s="88">
        <v>113.23361676764058</v>
      </c>
      <c r="O133" s="6">
        <f>ROUND(Table5[[#This Row],[Column13]],7)</f>
        <v>-7.1828639000000001</v>
      </c>
      <c r="P133" s="6">
        <f>ROUND(Table5[[#This Row],[Column14]],7)</f>
        <v>113.23361679999999</v>
      </c>
      <c r="Q133" s="297"/>
      <c r="R133" s="297"/>
      <c r="S133" s="205"/>
      <c r="T133" s="117"/>
      <c r="U133" s="117"/>
    </row>
    <row r="134" spans="1:21" x14ac:dyDescent="0.3">
      <c r="A134" s="200">
        <v>133</v>
      </c>
      <c r="B134" s="117"/>
      <c r="C134" s="403" t="s">
        <v>1800</v>
      </c>
      <c r="D134" s="404">
        <v>54</v>
      </c>
      <c r="E134" s="404" t="s">
        <v>1421</v>
      </c>
      <c r="F134" s="204"/>
      <c r="G134" s="403" t="s">
        <v>1887</v>
      </c>
      <c r="H134" s="403" t="s">
        <v>781</v>
      </c>
      <c r="I134" s="403" t="s">
        <v>364</v>
      </c>
      <c r="J134" s="117"/>
      <c r="K134" s="117"/>
      <c r="L134" s="400" t="s">
        <v>568</v>
      </c>
      <c r="M134" s="88">
        <v>-7.1130918699362091</v>
      </c>
      <c r="N134" s="88">
        <v>113.20532297264829</v>
      </c>
      <c r="O134" s="6">
        <f>ROUND(Table5[[#This Row],[Column13]],7)</f>
        <v>-7.1130918999999997</v>
      </c>
      <c r="P134" s="6">
        <f>ROUND(Table5[[#This Row],[Column14]],7)</f>
        <v>113.20532300000001</v>
      </c>
      <c r="Q134" s="297"/>
      <c r="R134" s="297"/>
      <c r="S134" s="205"/>
      <c r="T134" s="117"/>
      <c r="U134" s="117"/>
    </row>
    <row r="135" spans="1:21" x14ac:dyDescent="0.3">
      <c r="A135" s="200">
        <v>134</v>
      </c>
      <c r="B135" s="117"/>
      <c r="C135" s="403" t="s">
        <v>1801</v>
      </c>
      <c r="D135" s="404">
        <v>32</v>
      </c>
      <c r="E135" s="404" t="s">
        <v>1421</v>
      </c>
      <c r="F135" s="204"/>
      <c r="G135" s="403" t="s">
        <v>1888</v>
      </c>
      <c r="H135" s="403" t="s">
        <v>775</v>
      </c>
      <c r="I135" s="403" t="s">
        <v>602</v>
      </c>
      <c r="J135" s="117"/>
      <c r="K135" s="117"/>
      <c r="L135" s="400" t="s">
        <v>571</v>
      </c>
      <c r="M135" s="88">
        <v>-7.2033698867177218</v>
      </c>
      <c r="N135" s="88">
        <v>113.24450024812751</v>
      </c>
      <c r="O135" s="6">
        <f>ROUND(Table5[[#This Row],[Column13]],7)</f>
        <v>-7.2033699000000002</v>
      </c>
      <c r="P135" s="6">
        <f>ROUND(Table5[[#This Row],[Column14]],7)</f>
        <v>113.2445002</v>
      </c>
      <c r="Q135" s="297"/>
      <c r="R135" s="297"/>
      <c r="S135" s="205"/>
      <c r="T135" s="117"/>
      <c r="U135" s="117"/>
    </row>
    <row r="136" spans="1:21" ht="43.2" x14ac:dyDescent="0.3">
      <c r="A136" s="200">
        <v>135</v>
      </c>
      <c r="B136" s="117"/>
      <c r="C136" s="420" t="s">
        <v>1802</v>
      </c>
      <c r="D136" s="450">
        <v>53</v>
      </c>
      <c r="E136" s="409" t="s">
        <v>1423</v>
      </c>
      <c r="F136" s="204"/>
      <c r="G136" s="420" t="s">
        <v>1889</v>
      </c>
      <c r="H136" s="408" t="s">
        <v>778</v>
      </c>
      <c r="I136" s="408" t="s">
        <v>1916</v>
      </c>
      <c r="J136" s="117"/>
      <c r="K136" s="117"/>
      <c r="L136" s="400" t="s">
        <v>542</v>
      </c>
      <c r="M136" s="88">
        <v>-7.206392518552315</v>
      </c>
      <c r="N136" s="88">
        <v>113.1773166146245</v>
      </c>
      <c r="O136" s="6">
        <f>ROUND(Table5[[#This Row],[Column13]],7)</f>
        <v>-7.2063924999999998</v>
      </c>
      <c r="P136" s="6">
        <f>ROUND(Table5[[#This Row],[Column14]],7)</f>
        <v>113.1773166</v>
      </c>
      <c r="Q136" s="297"/>
      <c r="R136" s="297"/>
      <c r="S136" s="205"/>
      <c r="T136" s="117"/>
      <c r="U136" s="117"/>
    </row>
    <row r="137" spans="1:21" ht="43.2" x14ac:dyDescent="0.3">
      <c r="A137" s="200">
        <v>136</v>
      </c>
      <c r="B137" s="117"/>
      <c r="C137" s="420" t="s">
        <v>1803</v>
      </c>
      <c r="D137" s="450">
        <v>44</v>
      </c>
      <c r="E137" s="409" t="s">
        <v>1421</v>
      </c>
      <c r="F137" s="204"/>
      <c r="G137" s="420" t="s">
        <v>1890</v>
      </c>
      <c r="H137" s="408" t="s">
        <v>778</v>
      </c>
      <c r="I137" s="408" t="s">
        <v>1917</v>
      </c>
      <c r="J137" s="117"/>
      <c r="K137" s="117"/>
      <c r="L137" s="400" t="s">
        <v>542</v>
      </c>
      <c r="M137" s="88">
        <v>-7.2064130293959741</v>
      </c>
      <c r="N137" s="88">
        <v>113.17740841576686</v>
      </c>
      <c r="O137" s="6">
        <f>ROUND(Table5[[#This Row],[Column13]],7)</f>
        <v>-7.2064130000000004</v>
      </c>
      <c r="P137" s="6">
        <f>ROUND(Table5[[#This Row],[Column14]],7)</f>
        <v>113.1774084</v>
      </c>
      <c r="Q137" s="297"/>
      <c r="R137" s="297"/>
      <c r="S137" s="205"/>
      <c r="T137" s="117"/>
      <c r="U137" s="117"/>
    </row>
    <row r="138" spans="1:21" ht="57.6" x14ac:dyDescent="0.3">
      <c r="A138" s="200">
        <v>137</v>
      </c>
      <c r="B138" s="117"/>
      <c r="C138" s="420" t="s">
        <v>1804</v>
      </c>
      <c r="D138" s="409">
        <v>34</v>
      </c>
      <c r="E138" s="409" t="s">
        <v>1421</v>
      </c>
      <c r="F138" s="204"/>
      <c r="G138" s="420" t="s">
        <v>1891</v>
      </c>
      <c r="H138" s="408" t="s">
        <v>779</v>
      </c>
      <c r="I138" s="408" t="s">
        <v>1918</v>
      </c>
      <c r="J138" s="117"/>
      <c r="K138" s="117"/>
      <c r="L138" s="400" t="s">
        <v>559</v>
      </c>
      <c r="M138" s="88">
        <v>-7.1122090856859836</v>
      </c>
      <c r="N138" s="88">
        <v>113.20495385547913</v>
      </c>
      <c r="O138" s="6">
        <f>ROUND(Table5[[#This Row],[Column13]],7)</f>
        <v>-7.1122091000000003</v>
      </c>
      <c r="P138" s="6">
        <f>ROUND(Table5[[#This Row],[Column14]],7)</f>
        <v>113.20495390000001</v>
      </c>
      <c r="Q138" s="297"/>
      <c r="R138" s="297"/>
      <c r="S138" s="205"/>
      <c r="T138" s="117"/>
      <c r="U138" s="117"/>
    </row>
    <row r="139" spans="1:21" ht="28.8" x14ac:dyDescent="0.3">
      <c r="A139" s="200">
        <v>138</v>
      </c>
      <c r="B139" s="117"/>
      <c r="C139" s="420" t="s">
        <v>1805</v>
      </c>
      <c r="D139" s="409">
        <v>40</v>
      </c>
      <c r="E139" s="409" t="s">
        <v>1421</v>
      </c>
      <c r="F139" s="204"/>
      <c r="G139" s="420" t="s">
        <v>1892</v>
      </c>
      <c r="H139" s="408" t="s">
        <v>778</v>
      </c>
      <c r="I139" s="408" t="s">
        <v>465</v>
      </c>
      <c r="J139" s="117"/>
      <c r="K139" s="117"/>
      <c r="L139" s="400" t="s">
        <v>542</v>
      </c>
      <c r="M139" s="88">
        <v>-7.2058011647252966</v>
      </c>
      <c r="N139" s="88">
        <v>113.17717335943863</v>
      </c>
      <c r="O139" s="6">
        <f>ROUND(Table5[[#This Row],[Column13]],7)</f>
        <v>-7.2058011999999998</v>
      </c>
      <c r="P139" s="6">
        <f>ROUND(Table5[[#This Row],[Column14]],7)</f>
        <v>113.1771734</v>
      </c>
      <c r="Q139" s="297"/>
      <c r="R139" s="297"/>
      <c r="S139" s="205"/>
      <c r="T139" s="117"/>
      <c r="U139" s="117"/>
    </row>
    <row r="140" spans="1:21" ht="43.2" x14ac:dyDescent="0.3">
      <c r="A140" s="200">
        <v>139</v>
      </c>
      <c r="B140" s="117"/>
      <c r="C140" s="420" t="s">
        <v>1806</v>
      </c>
      <c r="D140" s="450">
        <v>35</v>
      </c>
      <c r="E140" s="409" t="s">
        <v>1423</v>
      </c>
      <c r="F140" s="204"/>
      <c r="G140" s="420" t="s">
        <v>1893</v>
      </c>
      <c r="H140" s="408" t="s">
        <v>784</v>
      </c>
      <c r="I140" s="408" t="s">
        <v>840</v>
      </c>
      <c r="J140" s="117"/>
      <c r="K140" s="117"/>
      <c r="L140" s="400" t="s">
        <v>710</v>
      </c>
      <c r="M140" s="88">
        <v>-6.8923576744600643</v>
      </c>
      <c r="N140" s="88">
        <v>113.44835850512335</v>
      </c>
      <c r="O140" s="6">
        <f>ROUND(Table5[[#This Row],[Column13]],7)</f>
        <v>-6.8923576999999998</v>
      </c>
      <c r="P140" s="6">
        <f>ROUND(Table5[[#This Row],[Column14]],7)</f>
        <v>113.4483585</v>
      </c>
      <c r="Q140" s="297"/>
      <c r="R140" s="297"/>
      <c r="S140" s="205"/>
      <c r="T140" s="117"/>
      <c r="U140" s="117"/>
    </row>
    <row r="141" spans="1:21" ht="43.2" x14ac:dyDescent="0.3">
      <c r="A141" s="200">
        <v>140</v>
      </c>
      <c r="B141" s="117"/>
      <c r="C141" s="420" t="s">
        <v>1807</v>
      </c>
      <c r="D141" s="450">
        <v>33</v>
      </c>
      <c r="E141" s="409" t="s">
        <v>1423</v>
      </c>
      <c r="F141" s="204"/>
      <c r="G141" s="420" t="s">
        <v>1894</v>
      </c>
      <c r="H141" s="408" t="s">
        <v>784</v>
      </c>
      <c r="I141" s="408" t="s">
        <v>1915</v>
      </c>
      <c r="J141" s="117"/>
      <c r="K141" s="117"/>
      <c r="L141" s="400" t="s">
        <v>712</v>
      </c>
      <c r="M141" s="88">
        <v>-6.8897097500093851</v>
      </c>
      <c r="N141" s="88">
        <v>113.38652269571067</v>
      </c>
      <c r="O141" s="6">
        <f>ROUND(Table5[[#This Row],[Column13]],7)</f>
        <v>-6.8897098000000003</v>
      </c>
      <c r="P141" s="6">
        <f>ROUND(Table5[[#This Row],[Column14]],7)</f>
        <v>113.3865227</v>
      </c>
      <c r="Q141" s="297"/>
      <c r="R141" s="297"/>
      <c r="S141" s="205"/>
      <c r="T141" s="117"/>
      <c r="U141" s="117"/>
    </row>
    <row r="142" spans="1:21" x14ac:dyDescent="0.3">
      <c r="A142" s="200">
        <v>141</v>
      </c>
      <c r="B142" s="117"/>
      <c r="C142" s="403" t="s">
        <v>1808</v>
      </c>
      <c r="D142" s="404">
        <v>34</v>
      </c>
      <c r="E142" s="404" t="s">
        <v>1423</v>
      </c>
      <c r="F142" s="204"/>
      <c r="G142" s="403" t="s">
        <v>1895</v>
      </c>
      <c r="H142" s="403" t="s">
        <v>775</v>
      </c>
      <c r="I142" s="403" t="s">
        <v>880</v>
      </c>
      <c r="J142" s="117"/>
      <c r="K142" s="117"/>
      <c r="L142" s="400" t="s">
        <v>571</v>
      </c>
      <c r="M142" s="88">
        <v>-7.2030997436745539</v>
      </c>
      <c r="N142" s="88">
        <v>113.24438231873522</v>
      </c>
      <c r="O142" s="6">
        <f>ROUND(Table5[[#This Row],[Column13]],7)</f>
        <v>-7.2030997000000001</v>
      </c>
      <c r="P142" s="6">
        <f>ROUND(Table5[[#This Row],[Column14]],7)</f>
        <v>113.2443823</v>
      </c>
      <c r="Q142" s="297"/>
      <c r="R142" s="297"/>
      <c r="S142" s="205"/>
      <c r="T142" s="117"/>
      <c r="U142" s="117"/>
    </row>
    <row r="143" spans="1:21" ht="28.8" x14ac:dyDescent="0.3">
      <c r="A143" s="200">
        <v>142</v>
      </c>
      <c r="B143" s="117"/>
      <c r="C143" s="403" t="s">
        <v>1809</v>
      </c>
      <c r="D143" s="404">
        <v>53</v>
      </c>
      <c r="E143" s="404" t="s">
        <v>1423</v>
      </c>
      <c r="F143" s="204"/>
      <c r="G143" s="416" t="s">
        <v>1859</v>
      </c>
      <c r="H143" s="420" t="s">
        <v>775</v>
      </c>
      <c r="I143" s="418" t="s">
        <v>786</v>
      </c>
      <c r="J143" s="117"/>
      <c r="K143" s="117"/>
      <c r="L143" s="400" t="s">
        <v>572</v>
      </c>
      <c r="M143" s="88">
        <v>-7.1822104865196437</v>
      </c>
      <c r="N143" s="88">
        <v>113.23373990738378</v>
      </c>
      <c r="O143" s="6">
        <f>ROUND(Table5[[#This Row],[Column13]],7)</f>
        <v>-7.1822105000000001</v>
      </c>
      <c r="P143" s="6">
        <f>ROUND(Table5[[#This Row],[Column14]],7)</f>
        <v>113.2337399</v>
      </c>
      <c r="Q143" s="297"/>
      <c r="R143" s="297"/>
      <c r="S143" s="205"/>
      <c r="T143" s="117"/>
      <c r="U143" s="117"/>
    </row>
    <row r="144" spans="1:21" ht="28.8" x14ac:dyDescent="0.3">
      <c r="A144" s="200">
        <v>143</v>
      </c>
      <c r="B144" s="117"/>
      <c r="C144" s="403" t="s">
        <v>1810</v>
      </c>
      <c r="D144" s="404">
        <v>12</v>
      </c>
      <c r="E144" s="404" t="s">
        <v>1423</v>
      </c>
      <c r="F144" s="204"/>
      <c r="G144" s="416" t="s">
        <v>1859</v>
      </c>
      <c r="H144" s="420" t="s">
        <v>775</v>
      </c>
      <c r="I144" s="418" t="s">
        <v>786</v>
      </c>
      <c r="J144" s="117"/>
      <c r="K144" s="117"/>
      <c r="L144" s="400" t="s">
        <v>572</v>
      </c>
      <c r="M144" s="88">
        <v>-7.1826413246255614</v>
      </c>
      <c r="N144" s="88">
        <v>113.23306036412943</v>
      </c>
      <c r="O144" s="6">
        <f>ROUND(Table5[[#This Row],[Column13]],7)</f>
        <v>-7.1826413000000002</v>
      </c>
      <c r="P144" s="6">
        <f>ROUND(Table5[[#This Row],[Column14]],7)</f>
        <v>113.2330604</v>
      </c>
      <c r="Q144" s="297"/>
      <c r="R144" s="297"/>
      <c r="S144" s="205"/>
      <c r="T144" s="117"/>
      <c r="U144" s="117"/>
    </row>
    <row r="145" spans="1:21" ht="28.8" x14ac:dyDescent="0.3">
      <c r="A145" s="200">
        <v>144</v>
      </c>
      <c r="B145" s="117"/>
      <c r="C145" s="403" t="s">
        <v>1811</v>
      </c>
      <c r="D145" s="404">
        <v>23</v>
      </c>
      <c r="E145" s="404" t="s">
        <v>1423</v>
      </c>
      <c r="F145" s="204"/>
      <c r="G145" s="416" t="s">
        <v>1859</v>
      </c>
      <c r="H145" s="420" t="s">
        <v>775</v>
      </c>
      <c r="I145" s="418" t="s">
        <v>786</v>
      </c>
      <c r="J145" s="117"/>
      <c r="K145" s="117"/>
      <c r="L145" s="400" t="s">
        <v>572</v>
      </c>
      <c r="M145" s="88">
        <v>-7.1822361744862695</v>
      </c>
      <c r="N145" s="88">
        <v>113.23321511914573</v>
      </c>
      <c r="O145" s="6">
        <f>ROUND(Table5[[#This Row],[Column13]],7)</f>
        <v>-7.1822362000000002</v>
      </c>
      <c r="P145" s="6">
        <f>ROUND(Table5[[#This Row],[Column14]],7)</f>
        <v>113.2332151</v>
      </c>
      <c r="Q145" s="297"/>
      <c r="R145" s="297"/>
      <c r="S145" s="205"/>
      <c r="T145" s="117"/>
      <c r="U145" s="117"/>
    </row>
    <row r="146" spans="1:21" ht="43.2" x14ac:dyDescent="0.3">
      <c r="A146" s="200">
        <v>145</v>
      </c>
      <c r="B146" s="117"/>
      <c r="C146" s="428" t="s">
        <v>1812</v>
      </c>
      <c r="D146" s="404">
        <v>27</v>
      </c>
      <c r="E146" s="429" t="s">
        <v>1423</v>
      </c>
      <c r="F146" s="204"/>
      <c r="G146" s="430" t="s">
        <v>1896</v>
      </c>
      <c r="H146" s="430" t="s">
        <v>775</v>
      </c>
      <c r="I146" s="430" t="s">
        <v>786</v>
      </c>
      <c r="J146" s="117"/>
      <c r="K146" s="117"/>
      <c r="L146" s="400" t="s">
        <v>572</v>
      </c>
      <c r="M146" s="88">
        <v>-7.1825058162831166</v>
      </c>
      <c r="N146" s="88">
        <v>113.23402154242798</v>
      </c>
      <c r="O146" s="6">
        <f>ROUND(Table5[[#This Row],[Column13]],7)</f>
        <v>-7.1825058000000004</v>
      </c>
      <c r="P146" s="6">
        <f>ROUND(Table5[[#This Row],[Column14]],7)</f>
        <v>113.2340215</v>
      </c>
      <c r="Q146" s="297"/>
      <c r="R146" s="297"/>
      <c r="S146" s="205"/>
      <c r="T146" s="117"/>
      <c r="U146" s="117"/>
    </row>
    <row r="147" spans="1:21" ht="57.6" x14ac:dyDescent="0.3">
      <c r="A147" s="200">
        <v>146</v>
      </c>
      <c r="B147" s="117"/>
      <c r="C147" s="428" t="s">
        <v>1813</v>
      </c>
      <c r="D147" s="404">
        <v>28</v>
      </c>
      <c r="E147" s="429" t="s">
        <v>1421</v>
      </c>
      <c r="F147" s="204"/>
      <c r="G147" s="430" t="s">
        <v>1897</v>
      </c>
      <c r="H147" s="430" t="s">
        <v>775</v>
      </c>
      <c r="I147" s="430" t="s">
        <v>786</v>
      </c>
      <c r="J147" s="117"/>
      <c r="K147" s="117"/>
      <c r="L147" s="400" t="s">
        <v>572</v>
      </c>
      <c r="M147" s="88">
        <v>-7.1830396411739414</v>
      </c>
      <c r="N147" s="88">
        <v>113.23377627561715</v>
      </c>
      <c r="O147" s="6">
        <f>ROUND(Table5[[#This Row],[Column13]],7)</f>
        <v>-7.1830395999999999</v>
      </c>
      <c r="P147" s="6">
        <f>ROUND(Table5[[#This Row],[Column14]],7)</f>
        <v>113.2337763</v>
      </c>
      <c r="Q147" s="297"/>
      <c r="R147" s="297"/>
      <c r="S147" s="205"/>
      <c r="T147" s="117"/>
      <c r="U147" s="117"/>
    </row>
    <row r="148" spans="1:21" ht="28.8" x14ac:dyDescent="0.3">
      <c r="A148" s="200">
        <v>147</v>
      </c>
      <c r="B148" s="117"/>
      <c r="C148" s="428" t="s">
        <v>1814</v>
      </c>
      <c r="D148" s="404">
        <v>35</v>
      </c>
      <c r="E148" s="429" t="s">
        <v>1423</v>
      </c>
      <c r="F148" s="204"/>
      <c r="G148" s="430" t="s">
        <v>1475</v>
      </c>
      <c r="H148" s="430" t="s">
        <v>775</v>
      </c>
      <c r="I148" s="430" t="s">
        <v>790</v>
      </c>
      <c r="J148" s="117"/>
      <c r="K148" s="117"/>
      <c r="L148" s="400" t="s">
        <v>571</v>
      </c>
      <c r="M148" s="88">
        <v>-7.2026395624920623</v>
      </c>
      <c r="N148" s="88">
        <v>113.24439466887179</v>
      </c>
      <c r="O148" s="6">
        <f>ROUND(Table5[[#This Row],[Column13]],7)</f>
        <v>-7.2026396000000004</v>
      </c>
      <c r="P148" s="6">
        <f>ROUND(Table5[[#This Row],[Column14]],7)</f>
        <v>113.2443947</v>
      </c>
      <c r="Q148" s="297"/>
      <c r="R148" s="297"/>
      <c r="S148" s="205"/>
      <c r="T148" s="117"/>
      <c r="U148" s="117"/>
    </row>
    <row r="149" spans="1:21" ht="28.8" x14ac:dyDescent="0.3">
      <c r="A149" s="200">
        <v>148</v>
      </c>
      <c r="B149" s="117"/>
      <c r="C149" s="428" t="s">
        <v>1815</v>
      </c>
      <c r="D149" s="404">
        <v>37</v>
      </c>
      <c r="E149" s="429" t="s">
        <v>1423</v>
      </c>
      <c r="F149" s="204"/>
      <c r="G149" s="430" t="s">
        <v>1898</v>
      </c>
      <c r="H149" s="430" t="s">
        <v>775</v>
      </c>
      <c r="I149" s="430" t="s">
        <v>601</v>
      </c>
      <c r="J149" s="117"/>
      <c r="K149" s="117"/>
      <c r="L149" s="400" t="s">
        <v>571</v>
      </c>
      <c r="M149" s="88">
        <v>-7.202536283473659</v>
      </c>
      <c r="N149" s="88">
        <v>113.24371375601595</v>
      </c>
      <c r="O149" s="6">
        <f>ROUND(Table5[[#This Row],[Column13]],7)</f>
        <v>-7.2025363000000002</v>
      </c>
      <c r="P149" s="6">
        <f>ROUND(Table5[[#This Row],[Column14]],7)</f>
        <v>113.24371379999999</v>
      </c>
      <c r="Q149" s="297"/>
      <c r="R149" s="297"/>
      <c r="S149" s="205"/>
      <c r="T149" s="117"/>
      <c r="U149" s="117"/>
    </row>
    <row r="150" spans="1:21" ht="28.8" x14ac:dyDescent="0.3">
      <c r="A150" s="200">
        <v>149</v>
      </c>
      <c r="B150" s="117"/>
      <c r="C150" s="428" t="s">
        <v>1816</v>
      </c>
      <c r="D150" s="404">
        <v>61</v>
      </c>
      <c r="E150" s="429" t="s">
        <v>1421</v>
      </c>
      <c r="F150" s="204"/>
      <c r="G150" s="430" t="s">
        <v>1898</v>
      </c>
      <c r="H150" s="430" t="s">
        <v>775</v>
      </c>
      <c r="I150" s="430" t="s">
        <v>601</v>
      </c>
      <c r="J150" s="117"/>
      <c r="K150" s="117"/>
      <c r="L150" s="400" t="s">
        <v>571</v>
      </c>
      <c r="M150" s="88">
        <v>-7.2026578405875004</v>
      </c>
      <c r="N150" s="88">
        <v>113.24361584625881</v>
      </c>
      <c r="O150" s="6">
        <f>ROUND(Table5[[#This Row],[Column13]],7)</f>
        <v>-7.2026577999999999</v>
      </c>
      <c r="P150" s="6">
        <f>ROUND(Table5[[#This Row],[Column14]],7)</f>
        <v>113.2436158</v>
      </c>
      <c r="Q150" s="297"/>
      <c r="R150" s="297"/>
      <c r="S150" s="205"/>
      <c r="T150" s="117"/>
      <c r="U150" s="117"/>
    </row>
    <row r="151" spans="1:21" x14ac:dyDescent="0.3">
      <c r="A151" s="200">
        <v>150</v>
      </c>
      <c r="B151" s="117"/>
      <c r="C151" s="406" t="s">
        <v>1343</v>
      </c>
      <c r="D151" s="407">
        <v>58</v>
      </c>
      <c r="E151" s="409" t="s">
        <v>1423</v>
      </c>
      <c r="F151" s="204"/>
      <c r="G151" s="406" t="s">
        <v>1899</v>
      </c>
      <c r="H151" s="406" t="s">
        <v>775</v>
      </c>
      <c r="I151" s="406" t="s">
        <v>786</v>
      </c>
      <c r="J151" s="117"/>
      <c r="K151" s="117"/>
      <c r="L151" s="400" t="s">
        <v>572</v>
      </c>
      <c r="M151" s="88">
        <v>-7.1829767375724449</v>
      </c>
      <c r="N151" s="88">
        <v>113.23344906934605</v>
      </c>
      <c r="O151" s="6">
        <f>ROUND(Table5[[#This Row],[Column13]],7)</f>
        <v>-7.1829767000000002</v>
      </c>
      <c r="P151" s="6">
        <f>ROUND(Table5[[#This Row],[Column14]],7)</f>
        <v>113.2334491</v>
      </c>
      <c r="Q151" s="297"/>
      <c r="R151" s="297"/>
      <c r="S151" s="205"/>
      <c r="T151" s="117"/>
      <c r="U151" s="117"/>
    </row>
    <row r="152" spans="1:21" x14ac:dyDescent="0.3">
      <c r="A152" s="200">
        <v>151</v>
      </c>
      <c r="B152" s="117"/>
      <c r="C152" s="403" t="s">
        <v>1817</v>
      </c>
      <c r="D152" s="404">
        <v>36</v>
      </c>
      <c r="E152" s="404" t="s">
        <v>1421</v>
      </c>
      <c r="F152" s="204"/>
      <c r="G152" s="403" t="s">
        <v>1900</v>
      </c>
      <c r="H152" s="403" t="s">
        <v>778</v>
      </c>
      <c r="I152" s="403" t="s">
        <v>465</v>
      </c>
      <c r="J152" s="117"/>
      <c r="K152" s="117"/>
      <c r="L152" s="400" t="s">
        <v>542</v>
      </c>
      <c r="M152" s="88">
        <v>-7.2063506985534937</v>
      </c>
      <c r="N152" s="88">
        <v>113.17709073620284</v>
      </c>
      <c r="O152" s="6">
        <f>ROUND(Table5[[#This Row],[Column13]],7)</f>
        <v>-7.2063506999999998</v>
      </c>
      <c r="P152" s="6">
        <f>ROUND(Table5[[#This Row],[Column14]],7)</f>
        <v>113.17709069999999</v>
      </c>
      <c r="Q152" s="297"/>
      <c r="R152" s="297"/>
      <c r="S152" s="205"/>
      <c r="T152" s="117"/>
      <c r="U152" s="117"/>
    </row>
    <row r="153" spans="1:21" ht="28.8" x14ac:dyDescent="0.3">
      <c r="A153" s="200">
        <v>152</v>
      </c>
      <c r="B153" s="117"/>
      <c r="C153" s="403" t="s">
        <v>1818</v>
      </c>
      <c r="D153" s="404">
        <v>25</v>
      </c>
      <c r="E153" s="404" t="s">
        <v>1421</v>
      </c>
      <c r="F153" s="204"/>
      <c r="G153" s="416" t="s">
        <v>1473</v>
      </c>
      <c r="H153" s="420" t="s">
        <v>781</v>
      </c>
      <c r="I153" s="418" t="s">
        <v>365</v>
      </c>
      <c r="J153" s="117"/>
      <c r="K153" s="117"/>
      <c r="L153" s="400" t="s">
        <v>568</v>
      </c>
      <c r="M153" s="88">
        <v>-7.1128066414222477</v>
      </c>
      <c r="N153" s="88">
        <v>113.20531939931166</v>
      </c>
      <c r="O153" s="6">
        <f>ROUND(Table5[[#This Row],[Column13]],7)</f>
        <v>-7.1128065999999999</v>
      </c>
      <c r="P153" s="6">
        <f>ROUND(Table5[[#This Row],[Column14]],7)</f>
        <v>113.20531939999999</v>
      </c>
      <c r="Q153" s="297"/>
      <c r="R153" s="297"/>
      <c r="S153" s="205"/>
      <c r="T153" s="117"/>
      <c r="U153" s="117"/>
    </row>
    <row r="154" spans="1:21" ht="28.8" x14ac:dyDescent="0.3">
      <c r="A154" s="200">
        <v>153</v>
      </c>
      <c r="B154" s="117"/>
      <c r="C154" s="428" t="s">
        <v>1819</v>
      </c>
      <c r="D154" s="404">
        <v>51</v>
      </c>
      <c r="E154" s="429" t="s">
        <v>1423</v>
      </c>
      <c r="F154" s="204"/>
      <c r="G154" s="416" t="s">
        <v>1901</v>
      </c>
      <c r="H154" s="430" t="s">
        <v>782</v>
      </c>
      <c r="I154" s="430" t="s">
        <v>1919</v>
      </c>
      <c r="J154" s="117"/>
      <c r="K154" s="117"/>
      <c r="L154" s="400" t="s">
        <v>1700</v>
      </c>
      <c r="M154" s="88">
        <v>-7.0091174653598394</v>
      </c>
      <c r="N154" s="88">
        <v>113.37812070031144</v>
      </c>
      <c r="O154" s="6">
        <f>ROUND(Table5[[#This Row],[Column13]],7)</f>
        <v>-7.0091175000000003</v>
      </c>
      <c r="P154" s="6">
        <f>ROUND(Table5[[#This Row],[Column14]],7)</f>
        <v>113.3781207</v>
      </c>
      <c r="Q154" s="297"/>
      <c r="R154" s="297"/>
      <c r="S154" s="205"/>
      <c r="T154" s="117"/>
      <c r="U154" s="117"/>
    </row>
    <row r="155" spans="1:21" x14ac:dyDescent="0.3">
      <c r="A155" s="200">
        <v>154</v>
      </c>
      <c r="B155" s="117"/>
      <c r="C155" s="420" t="s">
        <v>1342</v>
      </c>
      <c r="D155" s="409">
        <v>70</v>
      </c>
      <c r="E155" s="431" t="s">
        <v>1421</v>
      </c>
      <c r="F155" s="204"/>
      <c r="G155" s="416" t="s">
        <v>453</v>
      </c>
      <c r="H155" s="420" t="s">
        <v>775</v>
      </c>
      <c r="I155" s="418" t="s">
        <v>808</v>
      </c>
      <c r="J155" s="117"/>
      <c r="K155" s="117"/>
      <c r="L155" s="400" t="s">
        <v>572</v>
      </c>
      <c r="M155" s="88">
        <v>-7.1824461761716734</v>
      </c>
      <c r="N155" s="88">
        <v>113.23389660696502</v>
      </c>
      <c r="O155" s="6">
        <f>ROUND(Table5[[#This Row],[Column13]],7)</f>
        <v>-7.1824462000000002</v>
      </c>
      <c r="P155" s="6">
        <f>ROUND(Table5[[#This Row],[Column14]],7)</f>
        <v>113.23389659999999</v>
      </c>
      <c r="Q155" s="297"/>
      <c r="R155" s="297"/>
      <c r="S155" s="205"/>
      <c r="T155" s="117"/>
      <c r="U155" s="117"/>
    </row>
    <row r="156" spans="1:21" x14ac:dyDescent="0.3">
      <c r="A156" s="200">
        <v>155</v>
      </c>
      <c r="B156" s="117"/>
      <c r="C156" s="201" t="s">
        <v>911</v>
      </c>
      <c r="D156" s="202">
        <v>35</v>
      </c>
      <c r="E156" s="207" t="s">
        <v>1421</v>
      </c>
      <c r="F156" s="204"/>
      <c r="G156" s="179" t="s">
        <v>605</v>
      </c>
      <c r="H156" s="179" t="s">
        <v>30</v>
      </c>
      <c r="I156" s="249" t="s">
        <v>1713</v>
      </c>
      <c r="J156" s="117"/>
      <c r="K156" s="117"/>
      <c r="L156" s="400" t="s">
        <v>558</v>
      </c>
      <c r="M156" s="88">
        <v>-7.0736612186447001</v>
      </c>
      <c r="N156" s="88">
        <v>113.14023390690181</v>
      </c>
      <c r="O156" s="6">
        <f>ROUND(Table5[[#This Row],[Column13]],7)</f>
        <v>-7.0736612000000001</v>
      </c>
      <c r="P156" s="6">
        <f>ROUND(Table5[[#This Row],[Column14]],7)</f>
        <v>113.1402339</v>
      </c>
      <c r="Q156" s="297"/>
      <c r="R156" s="297"/>
      <c r="S156" s="205"/>
      <c r="T156" s="117"/>
      <c r="U156" s="117"/>
    </row>
    <row r="157" spans="1:21" x14ac:dyDescent="0.3">
      <c r="A157" s="200">
        <v>156</v>
      </c>
      <c r="B157" s="117"/>
      <c r="C157" s="120" t="s">
        <v>912</v>
      </c>
      <c r="D157" s="202">
        <v>75</v>
      </c>
      <c r="E157" s="207" t="s">
        <v>1421</v>
      </c>
      <c r="F157" s="204"/>
      <c r="G157" s="179"/>
      <c r="H157" s="179" t="s">
        <v>775</v>
      </c>
      <c r="I157" s="117" t="s">
        <v>786</v>
      </c>
      <c r="J157" s="117"/>
      <c r="K157" s="117"/>
      <c r="L157" s="400" t="s">
        <v>572</v>
      </c>
      <c r="M157" s="88">
        <v>-7.1823599401339528</v>
      </c>
      <c r="N157" s="88">
        <v>113.23345201594239</v>
      </c>
      <c r="O157" s="6">
        <f>ROUND(Table5[[#This Row],[Column13]],7)</f>
        <v>-7.1823598999999998</v>
      </c>
      <c r="P157" s="6">
        <f>ROUND(Table5[[#This Row],[Column14]],7)</f>
        <v>113.233452</v>
      </c>
      <c r="Q157" s="297"/>
      <c r="R157" s="297"/>
      <c r="S157" s="205"/>
      <c r="T157" s="117"/>
      <c r="U157" s="117"/>
    </row>
    <row r="158" spans="1:21" x14ac:dyDescent="0.3">
      <c r="A158" s="200">
        <v>157</v>
      </c>
      <c r="B158" s="117"/>
      <c r="C158" s="120" t="s">
        <v>913</v>
      </c>
      <c r="D158" s="202">
        <v>3</v>
      </c>
      <c r="E158" s="203" t="s">
        <v>1421</v>
      </c>
      <c r="F158" s="204"/>
      <c r="G158" s="119" t="s">
        <v>473</v>
      </c>
      <c r="H158" s="179" t="s">
        <v>776</v>
      </c>
      <c r="I158" s="117" t="s">
        <v>35</v>
      </c>
      <c r="J158" s="117"/>
      <c r="K158" s="117"/>
      <c r="L158" s="400" t="s">
        <v>631</v>
      </c>
      <c r="M158" s="88">
        <v>-7.2161725696263597</v>
      </c>
      <c r="N158" s="88">
        <v>113.38515328444804</v>
      </c>
      <c r="O158" s="6">
        <f>ROUND(Table5[[#This Row],[Column13]],7)</f>
        <v>-7.2161726000000002</v>
      </c>
      <c r="P158" s="6">
        <f>ROUND(Table5[[#This Row],[Column14]],7)</f>
        <v>113.3851533</v>
      </c>
      <c r="Q158" s="297"/>
      <c r="R158" s="297"/>
      <c r="S158" s="205"/>
      <c r="T158" s="117"/>
      <c r="U158" s="117"/>
    </row>
    <row r="159" spans="1:21" x14ac:dyDescent="0.3">
      <c r="A159" s="200">
        <v>158</v>
      </c>
      <c r="B159" s="117"/>
      <c r="C159" s="120" t="s">
        <v>914</v>
      </c>
      <c r="D159" s="202">
        <v>41</v>
      </c>
      <c r="E159" s="207" t="s">
        <v>1421</v>
      </c>
      <c r="F159" s="204"/>
      <c r="G159" s="179" t="s">
        <v>606</v>
      </c>
      <c r="H159" s="179" t="s">
        <v>777</v>
      </c>
      <c r="I159" s="199" t="s">
        <v>787</v>
      </c>
      <c r="J159" s="117"/>
      <c r="K159" s="117"/>
      <c r="L159" s="400" t="s">
        <v>455</v>
      </c>
      <c r="M159" s="88">
        <v>-6.8964871731903674</v>
      </c>
      <c r="N159" s="88">
        <v>113.14807420277727</v>
      </c>
      <c r="O159" s="6">
        <f>ROUND(Table5[[#This Row],[Column13]],7)</f>
        <v>-6.8964872000000002</v>
      </c>
      <c r="P159" s="6">
        <f>ROUND(Table5[[#This Row],[Column14]],7)</f>
        <v>113.1480742</v>
      </c>
      <c r="Q159" s="297"/>
      <c r="R159" s="297"/>
      <c r="S159" s="205"/>
      <c r="T159" s="117"/>
      <c r="U159" s="117"/>
    </row>
    <row r="160" spans="1:21" x14ac:dyDescent="0.3">
      <c r="A160" s="200">
        <v>159</v>
      </c>
      <c r="B160" s="117"/>
      <c r="C160" s="120" t="s">
        <v>915</v>
      </c>
      <c r="D160" s="202">
        <v>31</v>
      </c>
      <c r="E160" s="207" t="s">
        <v>1423</v>
      </c>
      <c r="F160" s="204"/>
      <c r="G160" s="179" t="s">
        <v>607</v>
      </c>
      <c r="H160" s="179" t="s">
        <v>775</v>
      </c>
      <c r="I160" s="199" t="s">
        <v>788</v>
      </c>
      <c r="J160" s="117"/>
      <c r="K160" s="117"/>
      <c r="L160" s="400" t="s">
        <v>571</v>
      </c>
      <c r="M160" s="88">
        <v>-7.2030550677287941</v>
      </c>
      <c r="N160" s="88">
        <v>113.24414670565724</v>
      </c>
      <c r="O160" s="6">
        <f>ROUND(Table5[[#This Row],[Column13]],7)</f>
        <v>-7.2030551000000003</v>
      </c>
      <c r="P160" s="6">
        <f>ROUND(Table5[[#This Row],[Column14]],7)</f>
        <v>113.2441467</v>
      </c>
      <c r="Q160" s="297"/>
      <c r="R160" s="297"/>
      <c r="S160" s="205"/>
      <c r="T160" s="117"/>
      <c r="U160" s="117"/>
    </row>
    <row r="161" spans="1:21" x14ac:dyDescent="0.3">
      <c r="A161" s="200">
        <v>160</v>
      </c>
      <c r="B161" s="117"/>
      <c r="C161" s="120" t="s">
        <v>916</v>
      </c>
      <c r="D161" s="202">
        <v>47</v>
      </c>
      <c r="E161" s="207" t="s">
        <v>1421</v>
      </c>
      <c r="F161" s="204"/>
      <c r="G161" s="179" t="s">
        <v>608</v>
      </c>
      <c r="H161" s="179" t="s">
        <v>775</v>
      </c>
      <c r="I161" s="117" t="s">
        <v>786</v>
      </c>
      <c r="J161" s="117"/>
      <c r="K161" s="117"/>
      <c r="L161" s="400" t="s">
        <v>572</v>
      </c>
      <c r="M161" s="88">
        <v>-7.1828494398761418</v>
      </c>
      <c r="N161" s="88">
        <v>113.23403158504875</v>
      </c>
      <c r="O161" s="6">
        <f>ROUND(Table5[[#This Row],[Column13]],7)</f>
        <v>-7.1828494000000003</v>
      </c>
      <c r="P161" s="6">
        <f>ROUND(Table5[[#This Row],[Column14]],7)</f>
        <v>113.23403159999999</v>
      </c>
      <c r="Q161" s="297"/>
      <c r="R161" s="297"/>
      <c r="S161" s="205"/>
      <c r="T161" s="117"/>
      <c r="U161" s="117"/>
    </row>
    <row r="162" spans="1:21" x14ac:dyDescent="0.3">
      <c r="A162" s="200">
        <v>161</v>
      </c>
      <c r="B162" s="117"/>
      <c r="C162" s="120" t="s">
        <v>917</v>
      </c>
      <c r="D162" s="202">
        <v>27</v>
      </c>
      <c r="E162" s="207" t="s">
        <v>1423</v>
      </c>
      <c r="F162" s="204"/>
      <c r="G162" s="179" t="s">
        <v>609</v>
      </c>
      <c r="H162" s="179" t="s">
        <v>775</v>
      </c>
      <c r="I162" s="199" t="s">
        <v>788</v>
      </c>
      <c r="J162" s="117"/>
      <c r="K162" s="117"/>
      <c r="L162" s="400" t="s">
        <v>571</v>
      </c>
      <c r="M162" s="88">
        <v>-7.2033576505310535</v>
      </c>
      <c r="N162" s="88">
        <v>113.24417547359643</v>
      </c>
      <c r="O162" s="6">
        <f>ROUND(Table5[[#This Row],[Column13]],7)</f>
        <v>-7.2033576999999998</v>
      </c>
      <c r="P162" s="6">
        <f>ROUND(Table5[[#This Row],[Column14]],7)</f>
        <v>113.2441755</v>
      </c>
      <c r="Q162" s="297"/>
      <c r="R162" s="297"/>
      <c r="S162" s="205"/>
      <c r="T162" s="117"/>
      <c r="U162" s="117"/>
    </row>
    <row r="163" spans="1:21" x14ac:dyDescent="0.3">
      <c r="A163" s="200">
        <v>162</v>
      </c>
      <c r="B163" s="117"/>
      <c r="C163" s="120" t="s">
        <v>918</v>
      </c>
      <c r="D163" s="202">
        <v>3</v>
      </c>
      <c r="E163" s="207" t="s">
        <v>1421</v>
      </c>
      <c r="F163" s="204"/>
      <c r="G163" s="179" t="s">
        <v>610</v>
      </c>
      <c r="H163" s="179" t="s">
        <v>778</v>
      </c>
      <c r="I163" s="117" t="s">
        <v>778</v>
      </c>
      <c r="J163" s="117"/>
      <c r="K163" s="117"/>
      <c r="L163" s="400" t="s">
        <v>542</v>
      </c>
      <c r="M163" s="88">
        <v>-7.2062652038417587</v>
      </c>
      <c r="N163" s="88">
        <v>113.17775723076176</v>
      </c>
      <c r="O163" s="6">
        <f>ROUND(Table5[[#This Row],[Column13]],7)</f>
        <v>-7.2062651999999998</v>
      </c>
      <c r="P163" s="6">
        <f>ROUND(Table5[[#This Row],[Column14]],7)</f>
        <v>113.1777572</v>
      </c>
      <c r="Q163" s="297"/>
      <c r="R163" s="297"/>
      <c r="S163" s="205"/>
      <c r="T163" s="117"/>
      <c r="U163" s="117"/>
    </row>
    <row r="164" spans="1:21" x14ac:dyDescent="0.3">
      <c r="A164" s="200">
        <v>163</v>
      </c>
      <c r="B164" s="117"/>
      <c r="C164" s="120" t="s">
        <v>919</v>
      </c>
      <c r="D164" s="202">
        <v>29</v>
      </c>
      <c r="E164" s="207" t="s">
        <v>1421</v>
      </c>
      <c r="F164" s="204"/>
      <c r="G164" s="179" t="s">
        <v>611</v>
      </c>
      <c r="H164" s="179" t="s">
        <v>779</v>
      </c>
      <c r="I164" s="117" t="s">
        <v>611</v>
      </c>
      <c r="J164" s="117"/>
      <c r="K164" s="117"/>
      <c r="L164" s="400" t="s">
        <v>559</v>
      </c>
      <c r="M164" s="88">
        <v>-7.1123118716091493</v>
      </c>
      <c r="N164" s="88">
        <v>113.20437542950427</v>
      </c>
      <c r="O164" s="6">
        <f>ROUND(Table5[[#This Row],[Column13]],7)</f>
        <v>-7.1123118999999999</v>
      </c>
      <c r="P164" s="6">
        <f>ROUND(Table5[[#This Row],[Column14]],7)</f>
        <v>113.2043754</v>
      </c>
      <c r="Q164" s="297"/>
      <c r="R164" s="297"/>
      <c r="S164" s="205"/>
      <c r="T164" s="117"/>
      <c r="U164" s="117"/>
    </row>
    <row r="165" spans="1:21" x14ac:dyDescent="0.3">
      <c r="A165" s="200">
        <v>164</v>
      </c>
      <c r="B165" s="117"/>
      <c r="C165" s="120" t="s">
        <v>920</v>
      </c>
      <c r="D165" s="202">
        <v>49</v>
      </c>
      <c r="E165" s="207" t="s">
        <v>1423</v>
      </c>
      <c r="F165" s="204"/>
      <c r="G165" s="179" t="s">
        <v>612</v>
      </c>
      <c r="H165" s="179" t="s">
        <v>780</v>
      </c>
      <c r="I165" s="117" t="s">
        <v>789</v>
      </c>
      <c r="J165" s="117"/>
      <c r="K165" s="117"/>
      <c r="L165" s="400" t="s">
        <v>560</v>
      </c>
      <c r="M165" s="88">
        <v>-7.2138705333999251</v>
      </c>
      <c r="N165" s="88">
        <v>113.04288129683992</v>
      </c>
      <c r="O165" s="6">
        <f>ROUND(Table5[[#This Row],[Column13]],7)</f>
        <v>-7.2138704999999996</v>
      </c>
      <c r="P165" s="6">
        <f>ROUND(Table5[[#This Row],[Column14]],7)</f>
        <v>113.0428813</v>
      </c>
      <c r="Q165" s="297"/>
      <c r="R165" s="297"/>
      <c r="S165" s="205"/>
      <c r="T165" s="117"/>
      <c r="U165" s="117"/>
    </row>
    <row r="166" spans="1:21" x14ac:dyDescent="0.3">
      <c r="A166" s="200">
        <v>165</v>
      </c>
      <c r="B166" s="117"/>
      <c r="C166" s="45" t="s">
        <v>921</v>
      </c>
      <c r="D166" s="209"/>
      <c r="E166" s="52" t="s">
        <v>1421</v>
      </c>
      <c r="F166" s="204"/>
      <c r="G166" s="46" t="s">
        <v>613</v>
      </c>
      <c r="H166" s="46" t="s">
        <v>775</v>
      </c>
      <c r="I166" s="199" t="s">
        <v>790</v>
      </c>
      <c r="J166" s="117"/>
      <c r="K166" s="117"/>
      <c r="L166" s="400" t="s">
        <v>571</v>
      </c>
      <c r="M166" s="88">
        <v>-7.2028333577959627</v>
      </c>
      <c r="N166" s="88">
        <v>113.24399282526792</v>
      </c>
      <c r="O166" s="6">
        <f>ROUND(Table5[[#This Row],[Column13]],7)</f>
        <v>-7.2028334000000003</v>
      </c>
      <c r="P166" s="6">
        <f>ROUND(Table5[[#This Row],[Column14]],7)</f>
        <v>113.2439928</v>
      </c>
      <c r="Q166" s="297"/>
      <c r="R166" s="297"/>
      <c r="S166" s="205"/>
      <c r="T166" s="117"/>
      <c r="U166" s="117"/>
    </row>
    <row r="167" spans="1:21" x14ac:dyDescent="0.3">
      <c r="A167" s="200">
        <v>166</v>
      </c>
      <c r="B167" s="117"/>
      <c r="C167" s="201" t="s">
        <v>922</v>
      </c>
      <c r="D167" s="202">
        <v>70</v>
      </c>
      <c r="E167" s="203" t="s">
        <v>1421</v>
      </c>
      <c r="F167" s="204"/>
      <c r="G167" s="179" t="s">
        <v>614</v>
      </c>
      <c r="H167" s="119" t="s">
        <v>781</v>
      </c>
      <c r="I167" s="117" t="s">
        <v>397</v>
      </c>
      <c r="J167" s="117"/>
      <c r="K167" s="117"/>
      <c r="L167" s="400" t="s">
        <v>568</v>
      </c>
      <c r="M167" s="290">
        <v>-7.1131333000000003</v>
      </c>
      <c r="N167" s="291">
        <v>113.20436309999999</v>
      </c>
      <c r="O167" s="6">
        <f>ROUND(Table5[[#This Row],[Column13]],7)</f>
        <v>-7.1131333000000003</v>
      </c>
      <c r="P167" s="6">
        <f>ROUND(Table5[[#This Row],[Column14]],7)</f>
        <v>113.20436309999999</v>
      </c>
      <c r="Q167" s="297"/>
      <c r="R167" s="297"/>
      <c r="S167" s="205"/>
      <c r="T167" s="117"/>
      <c r="U167" s="117"/>
    </row>
    <row r="168" spans="1:21" x14ac:dyDescent="0.3">
      <c r="A168" s="200">
        <v>167</v>
      </c>
      <c r="B168" s="117"/>
      <c r="C168" s="201" t="s">
        <v>923</v>
      </c>
      <c r="D168" s="202">
        <v>20</v>
      </c>
      <c r="E168" s="203" t="s">
        <v>1423</v>
      </c>
      <c r="F168" s="204"/>
      <c r="G168" s="179" t="s">
        <v>615</v>
      </c>
      <c r="H168" s="119" t="s">
        <v>781</v>
      </c>
      <c r="I168" s="117" t="s">
        <v>791</v>
      </c>
      <c r="J168" s="117"/>
      <c r="K168" s="117"/>
      <c r="L168" s="400" t="s">
        <v>568</v>
      </c>
      <c r="M168" s="290">
        <v>-7.1128847700433173</v>
      </c>
      <c r="N168" s="290">
        <v>113.2047009476518</v>
      </c>
      <c r="O168" s="6">
        <f>ROUND(Table5[[#This Row],[Column13]],7)</f>
        <v>-7.1128847999999998</v>
      </c>
      <c r="P168" s="6">
        <f>ROUND(Table5[[#This Row],[Column14]],7)</f>
        <v>113.20470090000001</v>
      </c>
      <c r="Q168" s="297"/>
      <c r="R168" s="297"/>
      <c r="S168" s="205"/>
      <c r="T168" s="117"/>
      <c r="U168" s="117"/>
    </row>
    <row r="169" spans="1:21" x14ac:dyDescent="0.3">
      <c r="A169" s="200">
        <v>168</v>
      </c>
      <c r="B169" s="117"/>
      <c r="C169" s="201" t="s">
        <v>924</v>
      </c>
      <c r="D169" s="202">
        <v>10</v>
      </c>
      <c r="E169" s="203" t="s">
        <v>1421</v>
      </c>
      <c r="F169" s="204"/>
      <c r="G169" s="119" t="s">
        <v>616</v>
      </c>
      <c r="H169" s="180" t="s">
        <v>782</v>
      </c>
      <c r="I169" s="117" t="s">
        <v>1912</v>
      </c>
      <c r="J169" s="117"/>
      <c r="K169" s="117"/>
      <c r="L169" s="400" t="s">
        <v>562</v>
      </c>
      <c r="M169" s="88">
        <v>-7.0094313197698099</v>
      </c>
      <c r="N169" s="88">
        <v>113.37766328180247</v>
      </c>
      <c r="O169" s="6">
        <f>ROUND(Table5[[#This Row],[Column13]],7)</f>
        <v>-7.0094313000000001</v>
      </c>
      <c r="P169" s="6">
        <f>ROUND(Table5[[#This Row],[Column14]],7)</f>
        <v>113.37766329999999</v>
      </c>
      <c r="Q169" s="297"/>
      <c r="R169" s="297"/>
      <c r="S169" s="205"/>
      <c r="T169" s="117"/>
      <c r="U169" s="117"/>
    </row>
    <row r="170" spans="1:21" x14ac:dyDescent="0.3">
      <c r="A170" s="200">
        <v>169</v>
      </c>
      <c r="B170" s="117"/>
      <c r="C170" s="201" t="s">
        <v>925</v>
      </c>
      <c r="D170" s="202">
        <v>36</v>
      </c>
      <c r="E170" s="203" t="s">
        <v>1421</v>
      </c>
      <c r="F170" s="204"/>
      <c r="G170" s="119" t="s">
        <v>617</v>
      </c>
      <c r="H170" s="119" t="s">
        <v>782</v>
      </c>
      <c r="I170" s="117" t="s">
        <v>1919</v>
      </c>
      <c r="J170" s="117"/>
      <c r="K170" s="117"/>
      <c r="L170" s="400" t="s">
        <v>562</v>
      </c>
      <c r="M170" s="88">
        <v>-7.0093136482760148</v>
      </c>
      <c r="N170" s="88">
        <v>113.37764823032896</v>
      </c>
      <c r="O170" s="6">
        <f>ROUND(Table5[[#This Row],[Column13]],7)</f>
        <v>-7.0093135999999996</v>
      </c>
      <c r="P170" s="6">
        <f>ROUND(Table5[[#This Row],[Column14]],7)</f>
        <v>113.3776482</v>
      </c>
      <c r="Q170" s="297"/>
      <c r="R170" s="297"/>
      <c r="S170" s="205"/>
      <c r="T170" s="117"/>
      <c r="U170" s="117"/>
    </row>
    <row r="171" spans="1:21" x14ac:dyDescent="0.3">
      <c r="A171" s="200">
        <v>170</v>
      </c>
      <c r="B171" s="117"/>
      <c r="C171" s="201" t="s">
        <v>926</v>
      </c>
      <c r="D171" s="202">
        <v>3</v>
      </c>
      <c r="E171" s="203"/>
      <c r="F171" s="204"/>
      <c r="G171" s="119" t="s">
        <v>618</v>
      </c>
      <c r="H171" s="180" t="s">
        <v>781</v>
      </c>
      <c r="I171" s="117" t="s">
        <v>794</v>
      </c>
      <c r="J171" s="117"/>
      <c r="K171" s="117"/>
      <c r="L171" s="400" t="s">
        <v>561</v>
      </c>
      <c r="M171" s="88">
        <v>-7.1121286598612574</v>
      </c>
      <c r="N171" s="88">
        <v>113.31983722647387</v>
      </c>
      <c r="O171" s="6">
        <f>ROUND(Table5[[#This Row],[Column13]],7)</f>
        <v>-7.1121287000000004</v>
      </c>
      <c r="P171" s="6">
        <f>ROUND(Table5[[#This Row],[Column14]],7)</f>
        <v>113.31983719999999</v>
      </c>
      <c r="Q171" s="297"/>
      <c r="R171" s="297"/>
      <c r="S171" s="205"/>
      <c r="T171" s="117"/>
      <c r="U171" s="117"/>
    </row>
    <row r="172" spans="1:21" x14ac:dyDescent="0.3">
      <c r="A172" s="200">
        <v>171</v>
      </c>
      <c r="B172" s="117"/>
      <c r="C172" s="201" t="s">
        <v>927</v>
      </c>
      <c r="D172" s="202">
        <v>3</v>
      </c>
      <c r="E172" s="203" t="s">
        <v>1421</v>
      </c>
      <c r="F172" s="204"/>
      <c r="G172" s="119" t="s">
        <v>569</v>
      </c>
      <c r="H172" s="119" t="s">
        <v>779</v>
      </c>
      <c r="I172" s="117" t="s">
        <v>490</v>
      </c>
      <c r="J172" s="117"/>
      <c r="K172" s="117"/>
      <c r="L172" s="400" t="s">
        <v>559</v>
      </c>
      <c r="M172" s="88">
        <v>-7.1128486324593441</v>
      </c>
      <c r="N172" s="88">
        <v>113.20526344968023</v>
      </c>
      <c r="O172" s="6">
        <f>ROUND(Table5[[#This Row],[Column13]],7)</f>
        <v>-7.1128486000000004</v>
      </c>
      <c r="P172" s="6">
        <f>ROUND(Table5[[#This Row],[Column14]],7)</f>
        <v>113.20526340000001</v>
      </c>
      <c r="Q172" s="297"/>
      <c r="R172" s="297"/>
      <c r="S172" s="205"/>
      <c r="T172" s="117"/>
      <c r="U172" s="117"/>
    </row>
    <row r="173" spans="1:21" x14ac:dyDescent="0.3">
      <c r="A173" s="200">
        <v>172</v>
      </c>
      <c r="B173" s="117"/>
      <c r="C173" s="201" t="s">
        <v>928</v>
      </c>
      <c r="D173" s="202">
        <v>3</v>
      </c>
      <c r="E173" s="203" t="s">
        <v>1423</v>
      </c>
      <c r="F173" s="204"/>
      <c r="G173" s="179" t="s">
        <v>570</v>
      </c>
      <c r="H173" s="179" t="s">
        <v>779</v>
      </c>
      <c r="I173" s="117" t="s">
        <v>795</v>
      </c>
      <c r="J173" s="117"/>
      <c r="K173" s="117"/>
      <c r="L173" s="400" t="s">
        <v>559</v>
      </c>
      <c r="M173" s="88">
        <v>-7.1121927528488937</v>
      </c>
      <c r="N173" s="88">
        <v>113.20502307123871</v>
      </c>
      <c r="O173" s="6">
        <f>ROUND(Table5[[#This Row],[Column13]],7)</f>
        <v>-7.1121927999999999</v>
      </c>
      <c r="P173" s="6">
        <f>ROUND(Table5[[#This Row],[Column14]],7)</f>
        <v>113.20502310000001</v>
      </c>
      <c r="Q173" s="297"/>
      <c r="R173" s="297"/>
      <c r="S173" s="205"/>
      <c r="T173" s="117"/>
      <c r="U173" s="117"/>
    </row>
    <row r="174" spans="1:21" x14ac:dyDescent="0.3">
      <c r="A174" s="200">
        <v>173</v>
      </c>
      <c r="B174" s="117"/>
      <c r="C174" s="120" t="s">
        <v>929</v>
      </c>
      <c r="D174" s="202">
        <v>6</v>
      </c>
      <c r="E174" s="207" t="s">
        <v>1423</v>
      </c>
      <c r="F174" s="204"/>
      <c r="G174" s="119" t="s">
        <v>619</v>
      </c>
      <c r="H174" s="119" t="s">
        <v>779</v>
      </c>
      <c r="I174" s="117" t="s">
        <v>490</v>
      </c>
      <c r="J174" s="117"/>
      <c r="K174" s="117"/>
      <c r="L174" s="400" t="s">
        <v>559</v>
      </c>
      <c r="M174" s="88">
        <v>-7.1127974965185032</v>
      </c>
      <c r="N174" s="291">
        <v>113.20436290000001</v>
      </c>
      <c r="O174" s="6">
        <f>ROUND(Table5[[#This Row],[Column13]],7)</f>
        <v>-7.1127975000000001</v>
      </c>
      <c r="P174" s="6">
        <f>ROUND(Table5[[#This Row],[Column14]],7)</f>
        <v>113.20436290000001</v>
      </c>
      <c r="Q174" s="297"/>
      <c r="R174" s="297"/>
      <c r="S174" s="205"/>
      <c r="T174" s="117"/>
      <c r="U174" s="117"/>
    </row>
    <row r="175" spans="1:21" x14ac:dyDescent="0.3">
      <c r="A175" s="200">
        <v>174</v>
      </c>
      <c r="B175" s="117"/>
      <c r="C175" s="120" t="s">
        <v>930</v>
      </c>
      <c r="D175" s="202">
        <v>1.5</v>
      </c>
      <c r="E175" s="207" t="s">
        <v>1423</v>
      </c>
      <c r="F175" s="204"/>
      <c r="G175" s="119" t="s">
        <v>559</v>
      </c>
      <c r="H175" s="119" t="s">
        <v>779</v>
      </c>
      <c r="I175" s="117" t="s">
        <v>779</v>
      </c>
      <c r="J175" s="117"/>
      <c r="K175" s="117"/>
      <c r="L175" s="400" t="s">
        <v>559</v>
      </c>
      <c r="M175" s="88">
        <v>-7.1128230785360111</v>
      </c>
      <c r="N175" s="290">
        <v>113.20492653561776</v>
      </c>
      <c r="O175" s="6">
        <f>ROUND(Table5[[#This Row],[Column13]],7)</f>
        <v>-7.1128231</v>
      </c>
      <c r="P175" s="6">
        <f>ROUND(Table5[[#This Row],[Column14]],7)</f>
        <v>113.2049265</v>
      </c>
      <c r="Q175" s="297"/>
      <c r="R175" s="297"/>
      <c r="S175" s="205"/>
      <c r="T175" s="117"/>
      <c r="U175" s="117"/>
    </row>
    <row r="176" spans="1:21" x14ac:dyDescent="0.3">
      <c r="A176" s="200">
        <v>175</v>
      </c>
      <c r="B176" s="117"/>
      <c r="C176" s="201" t="s">
        <v>931</v>
      </c>
      <c r="D176" s="202">
        <v>21</v>
      </c>
      <c r="E176" s="203"/>
      <c r="F176" s="204"/>
      <c r="G176" s="119" t="s">
        <v>620</v>
      </c>
      <c r="H176" s="119" t="s">
        <v>776</v>
      </c>
      <c r="I176" s="117" t="s">
        <v>596</v>
      </c>
      <c r="J176" s="117"/>
      <c r="K176" s="117"/>
      <c r="L176" s="400" t="s">
        <v>631</v>
      </c>
      <c r="M176" s="88">
        <v>-7.2164812366990905</v>
      </c>
      <c r="N176" s="88">
        <v>113.38554238776065</v>
      </c>
      <c r="O176" s="6">
        <f>ROUND(Table5[[#This Row],[Column13]],7)</f>
        <v>-7.2164811999999996</v>
      </c>
      <c r="P176" s="6">
        <f>ROUND(Table5[[#This Row],[Column14]],7)</f>
        <v>113.38554240000001</v>
      </c>
      <c r="Q176" s="297"/>
      <c r="R176" s="297"/>
      <c r="S176" s="205"/>
      <c r="T176" s="117"/>
      <c r="U176" s="117"/>
    </row>
    <row r="177" spans="1:21" x14ac:dyDescent="0.3">
      <c r="A177" s="200">
        <v>176</v>
      </c>
      <c r="B177" s="117"/>
      <c r="C177" s="201" t="s">
        <v>932</v>
      </c>
      <c r="D177" s="202">
        <v>21</v>
      </c>
      <c r="E177" s="203" t="s">
        <v>1421</v>
      </c>
      <c r="F177" s="204"/>
      <c r="G177" s="119" t="s">
        <v>34</v>
      </c>
      <c r="H177" s="180" t="s">
        <v>30</v>
      </c>
      <c r="I177" s="117" t="s">
        <v>34</v>
      </c>
      <c r="J177" s="117"/>
      <c r="K177" s="117"/>
      <c r="L177" s="400" t="s">
        <v>558</v>
      </c>
      <c r="M177" s="88">
        <v>-7.0738246724949425</v>
      </c>
      <c r="N177" s="88">
        <v>113.1399830654384</v>
      </c>
      <c r="O177" s="6">
        <f>ROUND(Table5[[#This Row],[Column13]],7)</f>
        <v>-7.0738247000000003</v>
      </c>
      <c r="P177" s="6">
        <f>ROUND(Table5[[#This Row],[Column14]],7)</f>
        <v>113.13998309999999</v>
      </c>
      <c r="Q177" s="297"/>
      <c r="R177" s="297"/>
      <c r="S177" s="205"/>
      <c r="T177" s="117"/>
      <c r="U177" s="117"/>
    </row>
    <row r="178" spans="1:21" x14ac:dyDescent="0.3">
      <c r="A178" s="200">
        <v>177</v>
      </c>
      <c r="B178" s="117"/>
      <c r="C178" s="201" t="s">
        <v>933</v>
      </c>
      <c r="D178" s="202">
        <v>23</v>
      </c>
      <c r="E178" s="203" t="s">
        <v>1423</v>
      </c>
      <c r="F178" s="204"/>
      <c r="G178" s="119" t="s">
        <v>33</v>
      </c>
      <c r="H178" s="119" t="s">
        <v>30</v>
      </c>
      <c r="I178" s="117" t="s">
        <v>33</v>
      </c>
      <c r="J178" s="117"/>
      <c r="K178" s="117"/>
      <c r="L178" s="400" t="s">
        <v>558</v>
      </c>
      <c r="M178" s="88">
        <v>-7.0741672815244598</v>
      </c>
      <c r="N178" s="88">
        <v>113.13958832038307</v>
      </c>
      <c r="O178" s="6">
        <f>ROUND(Table5[[#This Row],[Column13]],7)</f>
        <v>-7.0741673</v>
      </c>
      <c r="P178" s="6">
        <f>ROUND(Table5[[#This Row],[Column14]],7)</f>
        <v>113.1395883</v>
      </c>
      <c r="Q178" s="297"/>
      <c r="R178" s="297"/>
      <c r="S178" s="205"/>
      <c r="T178" s="117"/>
      <c r="U178" s="117"/>
    </row>
    <row r="179" spans="1:21" x14ac:dyDescent="0.3">
      <c r="A179" s="200">
        <v>178</v>
      </c>
      <c r="B179" s="117"/>
      <c r="C179" s="201" t="s">
        <v>934</v>
      </c>
      <c r="D179" s="202">
        <v>29</v>
      </c>
      <c r="E179" s="203" t="s">
        <v>1423</v>
      </c>
      <c r="F179" s="204"/>
      <c r="G179" s="119" t="s">
        <v>621</v>
      </c>
      <c r="H179" s="119" t="s">
        <v>775</v>
      </c>
      <c r="I179" s="199" t="s">
        <v>601</v>
      </c>
      <c r="J179" s="117"/>
      <c r="K179" s="117"/>
      <c r="L179" s="400" t="s">
        <v>571</v>
      </c>
      <c r="M179" s="88">
        <v>-7.2031364528992459</v>
      </c>
      <c r="N179" s="88">
        <v>113.24404170811171</v>
      </c>
      <c r="O179" s="6">
        <f>ROUND(Table5[[#This Row],[Column13]],7)</f>
        <v>-7.2031365000000003</v>
      </c>
      <c r="P179" s="6">
        <f>ROUND(Table5[[#This Row],[Column14]],7)</f>
        <v>113.2440417</v>
      </c>
      <c r="Q179" s="297"/>
      <c r="R179" s="297"/>
      <c r="S179" s="205"/>
      <c r="T179" s="117"/>
      <c r="U179" s="117"/>
    </row>
    <row r="180" spans="1:21" ht="43.2" x14ac:dyDescent="0.3">
      <c r="A180" s="200">
        <v>179</v>
      </c>
      <c r="B180" s="117"/>
      <c r="C180" s="201" t="s">
        <v>935</v>
      </c>
      <c r="D180" s="202">
        <v>26</v>
      </c>
      <c r="E180" s="203" t="s">
        <v>1423</v>
      </c>
      <c r="F180" s="204"/>
      <c r="G180" s="432" t="s">
        <v>622</v>
      </c>
      <c r="H180" s="119" t="s">
        <v>775</v>
      </c>
      <c r="I180" s="117" t="s">
        <v>796</v>
      </c>
      <c r="J180" s="117"/>
      <c r="K180" s="117"/>
      <c r="L180" s="400" t="s">
        <v>572</v>
      </c>
      <c r="M180" s="88">
        <v>-7.1827061357576634</v>
      </c>
      <c r="N180" s="88">
        <v>113.23364443140073</v>
      </c>
      <c r="O180" s="6">
        <f>ROUND(Table5[[#This Row],[Column13]],7)</f>
        <v>-7.1827060999999999</v>
      </c>
      <c r="P180" s="6">
        <f>ROUND(Table5[[#This Row],[Column14]],7)</f>
        <v>113.2336444</v>
      </c>
      <c r="Q180" s="297"/>
      <c r="R180" s="297"/>
      <c r="S180" s="205"/>
      <c r="T180" s="117"/>
      <c r="U180" s="117"/>
    </row>
    <row r="181" spans="1:21" ht="43.2" x14ac:dyDescent="0.3">
      <c r="A181" s="200">
        <v>180</v>
      </c>
      <c r="B181" s="117"/>
      <c r="C181" s="201" t="s">
        <v>936</v>
      </c>
      <c r="D181" s="202">
        <v>58</v>
      </c>
      <c r="E181" s="203" t="s">
        <v>1423</v>
      </c>
      <c r="F181" s="204"/>
      <c r="G181" s="432" t="s">
        <v>623</v>
      </c>
      <c r="H181" s="119" t="s">
        <v>775</v>
      </c>
      <c r="I181" s="117" t="s">
        <v>786</v>
      </c>
      <c r="J181" s="117"/>
      <c r="K181" s="117"/>
      <c r="L181" s="400" t="s">
        <v>572</v>
      </c>
      <c r="M181" s="88">
        <v>-7.1828918816439202</v>
      </c>
      <c r="N181" s="88">
        <v>113.23369508371958</v>
      </c>
      <c r="O181" s="6">
        <f>ROUND(Table5[[#This Row],[Column13]],7)</f>
        <v>-7.1828919000000004</v>
      </c>
      <c r="P181" s="6">
        <f>ROUND(Table5[[#This Row],[Column14]],7)</f>
        <v>113.23369510000001</v>
      </c>
      <c r="Q181" s="297"/>
      <c r="R181" s="297"/>
      <c r="S181" s="205"/>
      <c r="T181" s="117"/>
      <c r="U181" s="117"/>
    </row>
    <row r="182" spans="1:21" x14ac:dyDescent="0.3">
      <c r="A182" s="200">
        <v>181</v>
      </c>
      <c r="B182" s="117"/>
      <c r="C182" s="201" t="s">
        <v>937</v>
      </c>
      <c r="D182" s="202">
        <v>2</v>
      </c>
      <c r="E182" s="207" t="s">
        <v>1421</v>
      </c>
      <c r="F182" s="204"/>
      <c r="G182" s="179" t="s">
        <v>573</v>
      </c>
      <c r="H182" s="179" t="s">
        <v>775</v>
      </c>
      <c r="I182" s="117" t="s">
        <v>797</v>
      </c>
      <c r="J182" s="117"/>
      <c r="K182" s="117"/>
      <c r="L182" s="400" t="s">
        <v>572</v>
      </c>
      <c r="M182" s="88">
        <v>-7.1821952250176828</v>
      </c>
      <c r="N182" s="88">
        <v>113.23397347916801</v>
      </c>
      <c r="O182" s="6">
        <f>ROUND(Table5[[#This Row],[Column13]],7)</f>
        <v>-7.1821951999999998</v>
      </c>
      <c r="P182" s="6">
        <f>ROUND(Table5[[#This Row],[Column14]],7)</f>
        <v>113.2339735</v>
      </c>
      <c r="Q182" s="297"/>
      <c r="R182" s="297"/>
      <c r="S182" s="205"/>
      <c r="T182" s="117"/>
      <c r="U182" s="117"/>
    </row>
    <row r="183" spans="1:21" x14ac:dyDescent="0.3">
      <c r="A183" s="200">
        <v>182</v>
      </c>
      <c r="B183" s="117"/>
      <c r="C183" s="201" t="s">
        <v>938</v>
      </c>
      <c r="D183" s="202">
        <v>2</v>
      </c>
      <c r="E183" s="203" t="s">
        <v>1421</v>
      </c>
      <c r="F183" s="204"/>
      <c r="G183" s="179" t="s">
        <v>624</v>
      </c>
      <c r="H183" s="179" t="s">
        <v>578</v>
      </c>
      <c r="I183" s="117" t="s">
        <v>577</v>
      </c>
      <c r="J183" s="117"/>
      <c r="K183" s="117"/>
      <c r="L183" s="400" t="s">
        <v>535</v>
      </c>
      <c r="M183" s="88">
        <v>-7.0332071999999997</v>
      </c>
      <c r="N183" s="90">
        <v>113.147813</v>
      </c>
      <c r="O183" s="6">
        <f>ROUND(Table5[[#This Row],[Column13]],7)</f>
        <v>-7.0332071999999997</v>
      </c>
      <c r="P183" s="6">
        <f>ROUND(Table5[[#This Row],[Column14]],7)</f>
        <v>113.147813</v>
      </c>
      <c r="Q183" s="297"/>
      <c r="R183" s="297"/>
      <c r="S183" s="205"/>
      <c r="T183" s="117"/>
      <c r="U183" s="117"/>
    </row>
    <row r="184" spans="1:21" x14ac:dyDescent="0.3">
      <c r="A184" s="200">
        <v>183</v>
      </c>
      <c r="B184" s="117"/>
      <c r="C184" s="201" t="s">
        <v>939</v>
      </c>
      <c r="D184" s="202"/>
      <c r="E184" s="207" t="s">
        <v>1423</v>
      </c>
      <c r="F184" s="204"/>
      <c r="G184" s="179" t="s">
        <v>625</v>
      </c>
      <c r="H184" s="179" t="s">
        <v>578</v>
      </c>
      <c r="I184" s="117" t="s">
        <v>578</v>
      </c>
      <c r="J184" s="117"/>
      <c r="K184" s="117"/>
      <c r="L184" s="400" t="s">
        <v>535</v>
      </c>
      <c r="M184" s="88">
        <v>-7.032325899914647</v>
      </c>
      <c r="N184" s="88">
        <v>113.14862164667748</v>
      </c>
      <c r="O184" s="6">
        <f>ROUND(Table5[[#This Row],[Column13]],7)</f>
        <v>-7.0323259</v>
      </c>
      <c r="P184" s="6">
        <f>ROUND(Table5[[#This Row],[Column14]],7)</f>
        <v>113.1486216</v>
      </c>
      <c r="Q184" s="297"/>
      <c r="R184" s="297"/>
      <c r="S184" s="205"/>
      <c r="T184" s="117"/>
      <c r="U184" s="117"/>
    </row>
    <row r="185" spans="1:21" x14ac:dyDescent="0.3">
      <c r="A185" s="200">
        <v>184</v>
      </c>
      <c r="B185" s="117"/>
      <c r="C185" s="201" t="s">
        <v>940</v>
      </c>
      <c r="D185" s="202">
        <v>25</v>
      </c>
      <c r="E185" s="207" t="s">
        <v>1423</v>
      </c>
      <c r="F185" s="204"/>
      <c r="G185" s="179" t="s">
        <v>28</v>
      </c>
      <c r="H185" s="179" t="s">
        <v>30</v>
      </c>
      <c r="I185" s="117" t="s">
        <v>32</v>
      </c>
      <c r="J185" s="117"/>
      <c r="K185" s="117"/>
      <c r="L185" s="400" t="s">
        <v>558</v>
      </c>
      <c r="M185" s="88">
        <v>-7.0739891988244787</v>
      </c>
      <c r="N185" s="88">
        <v>113.14033616815237</v>
      </c>
      <c r="O185" s="6">
        <f>ROUND(Table5[[#This Row],[Column13]],7)</f>
        <v>-7.0739891999999998</v>
      </c>
      <c r="P185" s="6">
        <f>ROUND(Table5[[#This Row],[Column14]],7)</f>
        <v>113.14033619999999</v>
      </c>
      <c r="Q185" s="297"/>
      <c r="R185" s="297"/>
      <c r="S185" s="205"/>
      <c r="T185" s="117"/>
      <c r="U185" s="117"/>
    </row>
    <row r="186" spans="1:21" ht="57.6" x14ac:dyDescent="0.3">
      <c r="A186" s="200">
        <v>185</v>
      </c>
      <c r="B186" s="117"/>
      <c r="C186" s="44" t="s">
        <v>941</v>
      </c>
      <c r="D186" s="208">
        <v>28</v>
      </c>
      <c r="E186" s="51" t="s">
        <v>1423</v>
      </c>
      <c r="F186" s="204"/>
      <c r="G186" s="433" t="s">
        <v>626</v>
      </c>
      <c r="H186" s="178" t="s">
        <v>775</v>
      </c>
      <c r="I186" s="117" t="s">
        <v>798</v>
      </c>
      <c r="J186" s="117"/>
      <c r="K186" s="117"/>
      <c r="L186" s="400" t="s">
        <v>572</v>
      </c>
      <c r="M186" s="88">
        <v>-7.1822274773435009</v>
      </c>
      <c r="N186" s="88">
        <v>113.23344361306873</v>
      </c>
      <c r="O186" s="6">
        <f>ROUND(Table5[[#This Row],[Column13]],7)</f>
        <v>-7.1822274999999998</v>
      </c>
      <c r="P186" s="6">
        <f>ROUND(Table5[[#This Row],[Column14]],7)</f>
        <v>113.2334436</v>
      </c>
      <c r="Q186" s="297"/>
      <c r="R186" s="297"/>
      <c r="S186" s="205"/>
      <c r="T186" s="117"/>
      <c r="U186" s="117"/>
    </row>
    <row r="187" spans="1:21" x14ac:dyDescent="0.3">
      <c r="A187" s="200">
        <v>186</v>
      </c>
      <c r="B187" s="117"/>
      <c r="C187" s="44" t="s">
        <v>942</v>
      </c>
      <c r="D187" s="208">
        <v>7.5</v>
      </c>
      <c r="E187" s="51" t="s">
        <v>1421</v>
      </c>
      <c r="F187" s="204"/>
      <c r="G187" s="178" t="s">
        <v>627</v>
      </c>
      <c r="H187" s="178" t="s">
        <v>775</v>
      </c>
      <c r="I187" s="199" t="s">
        <v>790</v>
      </c>
      <c r="J187" s="117"/>
      <c r="K187" s="117"/>
      <c r="L187" s="400" t="s">
        <v>571</v>
      </c>
      <c r="M187" s="88">
        <v>-7.2032080702078316</v>
      </c>
      <c r="N187" s="88">
        <v>113.24446130058087</v>
      </c>
      <c r="O187" s="6">
        <f>ROUND(Table5[[#This Row],[Column13]],7)</f>
        <v>-7.2032081000000003</v>
      </c>
      <c r="P187" s="6">
        <f>ROUND(Table5[[#This Row],[Column14]],7)</f>
        <v>113.2444613</v>
      </c>
      <c r="Q187" s="297"/>
      <c r="R187" s="297"/>
      <c r="S187" s="205"/>
      <c r="T187" s="117"/>
      <c r="U187" s="117"/>
    </row>
    <row r="188" spans="1:21" x14ac:dyDescent="0.3">
      <c r="A188" s="200">
        <v>187</v>
      </c>
      <c r="B188" s="117"/>
      <c r="C188" s="44" t="s">
        <v>943</v>
      </c>
      <c r="D188" s="208">
        <v>2.2000000000000002</v>
      </c>
      <c r="E188" s="51" t="s">
        <v>1423</v>
      </c>
      <c r="F188" s="204"/>
      <c r="G188" s="178" t="s">
        <v>627</v>
      </c>
      <c r="H188" s="178" t="s">
        <v>775</v>
      </c>
      <c r="I188" s="199" t="s">
        <v>790</v>
      </c>
      <c r="J188" s="117"/>
      <c r="K188" s="117"/>
      <c r="L188" s="400" t="s">
        <v>571</v>
      </c>
      <c r="M188" s="88">
        <v>-7.2028754785706459</v>
      </c>
      <c r="N188" s="88">
        <v>113.24365877526739</v>
      </c>
      <c r="O188" s="6">
        <f>ROUND(Table5[[#This Row],[Column13]],7)</f>
        <v>-7.2028755000000002</v>
      </c>
      <c r="P188" s="6">
        <f>ROUND(Table5[[#This Row],[Column14]],7)</f>
        <v>113.24365880000001</v>
      </c>
      <c r="Q188" s="297"/>
      <c r="R188" s="297"/>
      <c r="S188" s="205"/>
      <c r="T188" s="117"/>
      <c r="U188" s="117"/>
    </row>
    <row r="189" spans="1:21" x14ac:dyDescent="0.3">
      <c r="A189" s="200">
        <v>188</v>
      </c>
      <c r="B189" s="117"/>
      <c r="C189" s="44" t="s">
        <v>944</v>
      </c>
      <c r="D189" s="208">
        <v>46</v>
      </c>
      <c r="E189" s="51" t="s">
        <v>1423</v>
      </c>
      <c r="F189" s="204"/>
      <c r="G189" s="178" t="s">
        <v>628</v>
      </c>
      <c r="H189" s="178" t="s">
        <v>775</v>
      </c>
      <c r="I189" s="199" t="s">
        <v>799</v>
      </c>
      <c r="J189" s="117"/>
      <c r="K189" s="117"/>
      <c r="L189" s="400" t="s">
        <v>571</v>
      </c>
      <c r="M189" s="88">
        <v>-7.2033304360532293</v>
      </c>
      <c r="N189" s="88">
        <v>113.24413069567265</v>
      </c>
      <c r="O189" s="6">
        <f>ROUND(Table5[[#This Row],[Column13]],7)</f>
        <v>-7.2033303999999996</v>
      </c>
      <c r="P189" s="6">
        <f>ROUND(Table5[[#This Row],[Column14]],7)</f>
        <v>113.2441307</v>
      </c>
      <c r="Q189" s="297"/>
      <c r="R189" s="297"/>
      <c r="S189" s="205"/>
      <c r="T189" s="117"/>
      <c r="U189" s="117"/>
    </row>
    <row r="190" spans="1:21" x14ac:dyDescent="0.3">
      <c r="A190" s="200">
        <v>189</v>
      </c>
      <c r="B190" s="117"/>
      <c r="C190" s="44" t="s">
        <v>945</v>
      </c>
      <c r="D190" s="208">
        <v>49</v>
      </c>
      <c r="E190" s="51" t="s">
        <v>1421</v>
      </c>
      <c r="F190" s="204"/>
      <c r="G190" s="178" t="s">
        <v>629</v>
      </c>
      <c r="H190" s="178" t="s">
        <v>775</v>
      </c>
      <c r="I190" s="199" t="s">
        <v>592</v>
      </c>
      <c r="J190" s="117"/>
      <c r="K190" s="117"/>
      <c r="L190" s="400" t="s">
        <v>571</v>
      </c>
      <c r="M190" s="88">
        <v>-7.2025240728626647</v>
      </c>
      <c r="N190" s="88">
        <v>113.24368655977932</v>
      </c>
      <c r="O190" s="6">
        <f>ROUND(Table5[[#This Row],[Column13]],7)</f>
        <v>-7.2025240999999998</v>
      </c>
      <c r="P190" s="6">
        <f>ROUND(Table5[[#This Row],[Column14]],7)</f>
        <v>113.2436866</v>
      </c>
      <c r="Q190" s="297"/>
      <c r="R190" s="297"/>
      <c r="S190" s="205"/>
      <c r="T190" s="117"/>
      <c r="U190" s="117"/>
    </row>
    <row r="191" spans="1:21" x14ac:dyDescent="0.3">
      <c r="A191" s="200">
        <v>190</v>
      </c>
      <c r="B191" s="117"/>
      <c r="C191" s="44" t="s">
        <v>946</v>
      </c>
      <c r="D191" s="208">
        <v>51</v>
      </c>
      <c r="E191" s="51" t="s">
        <v>1423</v>
      </c>
      <c r="F191" s="204"/>
      <c r="G191" s="178" t="s">
        <v>404</v>
      </c>
      <c r="H191" s="178" t="s">
        <v>775</v>
      </c>
      <c r="I191" s="199" t="s">
        <v>592</v>
      </c>
      <c r="J191" s="117"/>
      <c r="K191" s="117"/>
      <c r="L191" s="400" t="s">
        <v>571</v>
      </c>
      <c r="M191" s="88">
        <v>-7.2029998192751288</v>
      </c>
      <c r="N191" s="88">
        <v>113.24439978805175</v>
      </c>
      <c r="O191" s="6">
        <f>ROUND(Table5[[#This Row],[Column13]],7)</f>
        <v>-7.2029997999999997</v>
      </c>
      <c r="P191" s="6">
        <f>ROUND(Table5[[#This Row],[Column14]],7)</f>
        <v>113.2443998</v>
      </c>
      <c r="Q191" s="297"/>
      <c r="R191" s="297"/>
      <c r="S191" s="205"/>
      <c r="T191" s="117"/>
      <c r="U191" s="117"/>
    </row>
    <row r="192" spans="1:21" x14ac:dyDescent="0.3">
      <c r="A192" s="200">
        <v>191</v>
      </c>
      <c r="B192" s="117"/>
      <c r="C192" s="44" t="s">
        <v>947</v>
      </c>
      <c r="D192" s="208">
        <v>4</v>
      </c>
      <c r="E192" s="51" t="s">
        <v>1423</v>
      </c>
      <c r="F192" s="204"/>
      <c r="G192" s="178" t="s">
        <v>629</v>
      </c>
      <c r="H192" s="178" t="s">
        <v>775</v>
      </c>
      <c r="I192" s="199" t="s">
        <v>592</v>
      </c>
      <c r="J192" s="117"/>
      <c r="K192" s="117"/>
      <c r="L192" s="400" t="s">
        <v>571</v>
      </c>
      <c r="M192" s="88">
        <v>-7.202948581797525</v>
      </c>
      <c r="N192" s="88">
        <v>113.24392992720766</v>
      </c>
      <c r="O192" s="6">
        <f>ROUND(Table5[[#This Row],[Column13]],7)</f>
        <v>-7.2029486</v>
      </c>
      <c r="P192" s="6">
        <f>ROUND(Table5[[#This Row],[Column14]],7)</f>
        <v>113.2439299</v>
      </c>
      <c r="Q192" s="297"/>
      <c r="R192" s="297"/>
      <c r="S192" s="205"/>
      <c r="T192" s="117"/>
      <c r="U192" s="117"/>
    </row>
    <row r="193" spans="1:21" x14ac:dyDescent="0.3">
      <c r="A193" s="200">
        <v>192</v>
      </c>
      <c r="B193" s="117"/>
      <c r="C193" s="44" t="s">
        <v>948</v>
      </c>
      <c r="D193" s="208">
        <v>40</v>
      </c>
      <c r="E193" s="51" t="s">
        <v>1423</v>
      </c>
      <c r="F193" s="204"/>
      <c r="G193" s="181" t="s">
        <v>404</v>
      </c>
      <c r="H193" s="178" t="s">
        <v>775</v>
      </c>
      <c r="I193" s="199" t="s">
        <v>592</v>
      </c>
      <c r="J193" s="117"/>
      <c r="K193" s="117"/>
      <c r="L193" s="400" t="s">
        <v>571</v>
      </c>
      <c r="M193" s="88">
        <v>-7.2028135482378701</v>
      </c>
      <c r="N193" s="88">
        <v>113.24424169862674</v>
      </c>
      <c r="O193" s="6">
        <f>ROUND(Table5[[#This Row],[Column13]],7)</f>
        <v>-7.2028135000000004</v>
      </c>
      <c r="P193" s="6">
        <f>ROUND(Table5[[#This Row],[Column14]],7)</f>
        <v>113.2442417</v>
      </c>
      <c r="Q193" s="297"/>
      <c r="R193" s="297"/>
      <c r="S193" s="205"/>
      <c r="T193" s="117"/>
      <c r="U193" s="117"/>
    </row>
    <row r="194" spans="1:21" x14ac:dyDescent="0.3">
      <c r="A194" s="200">
        <v>193</v>
      </c>
      <c r="B194" s="117"/>
      <c r="C194" s="44" t="s">
        <v>949</v>
      </c>
      <c r="D194" s="208">
        <v>48</v>
      </c>
      <c r="E194" s="51" t="s">
        <v>1423</v>
      </c>
      <c r="F194" s="204"/>
      <c r="G194" s="181" t="s">
        <v>630</v>
      </c>
      <c r="H194" s="178" t="s">
        <v>775</v>
      </c>
      <c r="I194" s="199" t="s">
        <v>592</v>
      </c>
      <c r="J194" s="117"/>
      <c r="K194" s="117"/>
      <c r="L194" s="400" t="s">
        <v>571</v>
      </c>
      <c r="M194" s="88">
        <v>-7.2029820710144854</v>
      </c>
      <c r="N194" s="88">
        <v>113.24392923165716</v>
      </c>
      <c r="O194" s="6">
        <f>ROUND(Table5[[#This Row],[Column13]],7)</f>
        <v>-7.2029820999999998</v>
      </c>
      <c r="P194" s="6">
        <f>ROUND(Table5[[#This Row],[Column14]],7)</f>
        <v>113.2439292</v>
      </c>
      <c r="Q194" s="297"/>
      <c r="R194" s="297"/>
      <c r="S194" s="205"/>
      <c r="T194" s="117"/>
      <c r="U194" s="117"/>
    </row>
    <row r="195" spans="1:21" x14ac:dyDescent="0.3">
      <c r="A195" s="200">
        <v>194</v>
      </c>
      <c r="B195" s="117"/>
      <c r="C195" s="44" t="s">
        <v>950</v>
      </c>
      <c r="D195" s="208">
        <v>45</v>
      </c>
      <c r="E195" s="51" t="s">
        <v>1421</v>
      </c>
      <c r="F195" s="204"/>
      <c r="G195" s="178" t="s">
        <v>630</v>
      </c>
      <c r="H195" s="178" t="s">
        <v>775</v>
      </c>
      <c r="I195" s="199" t="s">
        <v>592</v>
      </c>
      <c r="J195" s="117"/>
      <c r="K195" s="117"/>
      <c r="L195" s="400" t="s">
        <v>571</v>
      </c>
      <c r="M195" s="88">
        <v>-7.2030152468580084</v>
      </c>
      <c r="N195" s="88">
        <v>113.2437490487431</v>
      </c>
      <c r="O195" s="6">
        <f>ROUND(Table5[[#This Row],[Column13]],7)</f>
        <v>-7.2030152000000003</v>
      </c>
      <c r="P195" s="6">
        <f>ROUND(Table5[[#This Row],[Column14]],7)</f>
        <v>113.24374899999999</v>
      </c>
      <c r="Q195" s="297"/>
      <c r="R195" s="297"/>
      <c r="S195" s="205"/>
      <c r="T195" s="117"/>
      <c r="U195" s="117"/>
    </row>
    <row r="196" spans="1:21" x14ac:dyDescent="0.3">
      <c r="A196" s="200">
        <v>195</v>
      </c>
      <c r="B196" s="117"/>
      <c r="C196" s="44" t="s">
        <v>951</v>
      </c>
      <c r="D196" s="208">
        <v>43</v>
      </c>
      <c r="E196" s="51" t="s">
        <v>1423</v>
      </c>
      <c r="F196" s="204"/>
      <c r="G196" s="181" t="s">
        <v>630</v>
      </c>
      <c r="H196" s="178" t="s">
        <v>775</v>
      </c>
      <c r="I196" s="199" t="s">
        <v>592</v>
      </c>
      <c r="J196" s="117"/>
      <c r="K196" s="117"/>
      <c r="L196" s="400" t="s">
        <v>571</v>
      </c>
      <c r="M196" s="88">
        <v>-7.202581033827518</v>
      </c>
      <c r="N196" s="88">
        <v>113.24451668788012</v>
      </c>
      <c r="O196" s="6">
        <f>ROUND(Table5[[#This Row],[Column13]],7)</f>
        <v>-7.2025810000000003</v>
      </c>
      <c r="P196" s="6">
        <f>ROUND(Table5[[#This Row],[Column14]],7)</f>
        <v>113.24451670000001</v>
      </c>
      <c r="Q196" s="297"/>
      <c r="R196" s="297"/>
      <c r="S196" s="205"/>
      <c r="T196" s="117"/>
      <c r="U196" s="117"/>
    </row>
    <row r="197" spans="1:21" x14ac:dyDescent="0.3">
      <c r="A197" s="200">
        <v>196</v>
      </c>
      <c r="B197" s="117"/>
      <c r="C197" s="44" t="s">
        <v>1920</v>
      </c>
      <c r="D197" s="208">
        <v>6</v>
      </c>
      <c r="E197" s="51" t="s">
        <v>1421</v>
      </c>
      <c r="F197" s="204"/>
      <c r="G197" s="181" t="s">
        <v>631</v>
      </c>
      <c r="H197" s="178" t="s">
        <v>776</v>
      </c>
      <c r="I197" s="117" t="s">
        <v>800</v>
      </c>
      <c r="J197" s="117"/>
      <c r="K197" s="117"/>
      <c r="L197" s="400" t="s">
        <v>631</v>
      </c>
      <c r="M197" s="88">
        <v>-7.2161987548339326</v>
      </c>
      <c r="N197" s="88">
        <v>113.38553903958314</v>
      </c>
      <c r="O197" s="6">
        <f>ROUND(Table5[[#This Row],[Column13]],7)</f>
        <v>-7.2161987999999999</v>
      </c>
      <c r="P197" s="6">
        <f>ROUND(Table5[[#This Row],[Column14]],7)</f>
        <v>113.38553899999999</v>
      </c>
      <c r="Q197" s="297"/>
      <c r="R197" s="297"/>
      <c r="S197" s="205"/>
      <c r="T197" s="117"/>
      <c r="U197" s="117"/>
    </row>
    <row r="198" spans="1:21" x14ac:dyDescent="0.3">
      <c r="A198" s="200">
        <v>197</v>
      </c>
      <c r="B198" s="117"/>
      <c r="C198" s="201" t="s">
        <v>953</v>
      </c>
      <c r="D198" s="202">
        <v>17</v>
      </c>
      <c r="E198" s="203" t="s">
        <v>1423</v>
      </c>
      <c r="F198" s="204"/>
      <c r="G198" s="179" t="s">
        <v>632</v>
      </c>
      <c r="H198" s="179" t="s">
        <v>780</v>
      </c>
      <c r="I198" s="117" t="s">
        <v>789</v>
      </c>
      <c r="J198" s="117"/>
      <c r="K198" s="117"/>
      <c r="L198" s="400" t="s">
        <v>560</v>
      </c>
      <c r="M198" s="88">
        <v>-7.2132705338518717</v>
      </c>
      <c r="N198" s="88">
        <v>113.04307438478551</v>
      </c>
      <c r="O198" s="6">
        <f>ROUND(Table5[[#This Row],[Column13]],7)</f>
        <v>-7.2132705000000001</v>
      </c>
      <c r="P198" s="6">
        <f>ROUND(Table5[[#This Row],[Column14]],7)</f>
        <v>113.04307439999999</v>
      </c>
      <c r="Q198" s="297"/>
      <c r="R198" s="297"/>
      <c r="S198" s="205"/>
      <c r="T198" s="117"/>
      <c r="U198" s="117"/>
    </row>
    <row r="199" spans="1:21" x14ac:dyDescent="0.3">
      <c r="A199" s="200">
        <v>198</v>
      </c>
      <c r="B199" s="117"/>
      <c r="C199" s="120" t="s">
        <v>954</v>
      </c>
      <c r="D199" s="202">
        <v>4</v>
      </c>
      <c r="E199" s="207" t="s">
        <v>1423</v>
      </c>
      <c r="F199" s="204"/>
      <c r="G199" s="179" t="s">
        <v>633</v>
      </c>
      <c r="H199" s="179" t="s">
        <v>30</v>
      </c>
      <c r="I199" s="117" t="s">
        <v>30</v>
      </c>
      <c r="J199" s="117"/>
      <c r="K199" s="117"/>
      <c r="L199" s="400" t="s">
        <v>558</v>
      </c>
      <c r="M199" s="88">
        <v>-7.0733636319619091</v>
      </c>
      <c r="N199" s="88">
        <v>113.13995349375678</v>
      </c>
      <c r="O199" s="6">
        <f>ROUND(Table5[[#This Row],[Column13]],7)</f>
        <v>-7.0733636000000004</v>
      </c>
      <c r="P199" s="6">
        <f>ROUND(Table5[[#This Row],[Column14]],7)</f>
        <v>113.1399535</v>
      </c>
      <c r="Q199" s="297"/>
      <c r="R199" s="297"/>
      <c r="S199" s="205"/>
      <c r="T199" s="117"/>
      <c r="U199" s="117"/>
    </row>
    <row r="200" spans="1:21" x14ac:dyDescent="0.3">
      <c r="A200" s="200">
        <v>199</v>
      </c>
      <c r="B200" s="117"/>
      <c r="C200" s="201" t="s">
        <v>955</v>
      </c>
      <c r="D200" s="202">
        <v>22</v>
      </c>
      <c r="E200" s="203" t="s">
        <v>1423</v>
      </c>
      <c r="F200" s="204"/>
      <c r="G200" s="119"/>
      <c r="H200" s="179" t="s">
        <v>30</v>
      </c>
      <c r="I200" s="117" t="s">
        <v>801</v>
      </c>
      <c r="J200" s="117"/>
      <c r="K200" s="117"/>
      <c r="L200" s="400" t="s">
        <v>558</v>
      </c>
      <c r="M200" s="88">
        <v>-7.0735808135106613</v>
      </c>
      <c r="N200" s="88">
        <v>113.1400345548607</v>
      </c>
      <c r="O200" s="6">
        <f>ROUND(Table5[[#This Row],[Column13]],7)</f>
        <v>-7.0735808000000002</v>
      </c>
      <c r="P200" s="6">
        <f>ROUND(Table5[[#This Row],[Column14]],7)</f>
        <v>113.14003460000001</v>
      </c>
      <c r="Q200" s="297"/>
      <c r="R200" s="297"/>
      <c r="S200" s="205"/>
      <c r="T200" s="117"/>
      <c r="U200" s="117"/>
    </row>
    <row r="201" spans="1:21" x14ac:dyDescent="0.3">
      <c r="A201" s="200">
        <v>200</v>
      </c>
      <c r="B201" s="117"/>
      <c r="C201" s="201" t="s">
        <v>956</v>
      </c>
      <c r="D201" s="202">
        <v>19</v>
      </c>
      <c r="E201" s="203" t="s">
        <v>1423</v>
      </c>
      <c r="F201" s="204"/>
      <c r="G201" s="119" t="s">
        <v>561</v>
      </c>
      <c r="H201" s="179" t="s">
        <v>781</v>
      </c>
      <c r="I201" s="117" t="s">
        <v>802</v>
      </c>
      <c r="J201" s="117"/>
      <c r="K201" s="117"/>
      <c r="L201" s="400" t="s">
        <v>561</v>
      </c>
      <c r="M201" s="88">
        <v>-7.1117259684475584</v>
      </c>
      <c r="N201" s="88">
        <v>113.32062960495236</v>
      </c>
      <c r="O201" s="6">
        <f>ROUND(Table5[[#This Row],[Column13]],7)</f>
        <v>-7.111726</v>
      </c>
      <c r="P201" s="6">
        <f>ROUND(Table5[[#This Row],[Column14]],7)</f>
        <v>113.3206296</v>
      </c>
      <c r="Q201" s="297"/>
      <c r="R201" s="297"/>
      <c r="S201" s="205"/>
      <c r="T201" s="117"/>
      <c r="U201" s="117"/>
    </row>
    <row r="202" spans="1:21" x14ac:dyDescent="0.3">
      <c r="A202" s="200">
        <v>201</v>
      </c>
      <c r="B202" s="117"/>
      <c r="C202" s="120" t="s">
        <v>957</v>
      </c>
      <c r="D202" s="202">
        <v>45</v>
      </c>
      <c r="E202" s="207" t="s">
        <v>1421</v>
      </c>
      <c r="F202" s="204"/>
      <c r="G202" s="179" t="s">
        <v>561</v>
      </c>
      <c r="H202" s="179" t="s">
        <v>781</v>
      </c>
      <c r="I202" s="117" t="s">
        <v>575</v>
      </c>
      <c r="J202" s="117"/>
      <c r="K202" s="117"/>
      <c r="L202" s="400" t="s">
        <v>568</v>
      </c>
      <c r="M202" s="88">
        <v>-7.112982554493593</v>
      </c>
      <c r="N202" s="88">
        <v>113.20450088490611</v>
      </c>
      <c r="O202" s="6">
        <f>ROUND(Table5[[#This Row],[Column13]],7)</f>
        <v>-7.1129825999999996</v>
      </c>
      <c r="P202" s="6">
        <f>ROUND(Table5[[#This Row],[Column14]],7)</f>
        <v>113.2045009</v>
      </c>
      <c r="Q202" s="297"/>
      <c r="R202" s="297"/>
      <c r="S202" s="205"/>
      <c r="T202" s="117"/>
      <c r="U202" s="117"/>
    </row>
    <row r="203" spans="1:21" x14ac:dyDescent="0.3">
      <c r="A203" s="200">
        <v>202</v>
      </c>
      <c r="B203" s="117"/>
      <c r="C203" s="120" t="s">
        <v>958</v>
      </c>
      <c r="D203" s="202" t="s">
        <v>1444</v>
      </c>
      <c r="E203" s="207" t="s">
        <v>1423</v>
      </c>
      <c r="F203" s="204"/>
      <c r="G203" s="179" t="s">
        <v>634</v>
      </c>
      <c r="H203" s="179" t="s">
        <v>30</v>
      </c>
      <c r="I203" s="199" t="s">
        <v>576</v>
      </c>
      <c r="J203" s="117"/>
      <c r="K203" s="117"/>
      <c r="L203" s="400" t="s">
        <v>595</v>
      </c>
      <c r="M203" s="290">
        <v>-7.0798951409414759</v>
      </c>
      <c r="N203" s="290">
        <v>113.21003192934353</v>
      </c>
      <c r="O203" s="6">
        <f>ROUND(Table5[[#This Row],[Column13]],7)</f>
        <v>-7.0798950999999999</v>
      </c>
      <c r="P203" s="6">
        <f>ROUND(Table5[[#This Row],[Column14]],7)</f>
        <v>113.2100319</v>
      </c>
      <c r="Q203" s="297"/>
      <c r="R203" s="297"/>
      <c r="S203" s="205"/>
      <c r="T203" s="117"/>
      <c r="U203" s="117"/>
    </row>
    <row r="204" spans="1:21" x14ac:dyDescent="0.3">
      <c r="A204" s="200">
        <v>203</v>
      </c>
      <c r="B204" s="117"/>
      <c r="C204" s="44" t="s">
        <v>959</v>
      </c>
      <c r="D204" s="208">
        <v>10</v>
      </c>
      <c r="E204" s="51" t="s">
        <v>1421</v>
      </c>
      <c r="F204" s="204"/>
      <c r="G204" s="177" t="s">
        <v>635</v>
      </c>
      <c r="H204" s="178" t="s">
        <v>780</v>
      </c>
      <c r="I204" s="117" t="s">
        <v>803</v>
      </c>
      <c r="J204" s="117"/>
      <c r="K204" s="117"/>
      <c r="L204" s="400" t="s">
        <v>560</v>
      </c>
      <c r="M204" s="88">
        <v>-7.2133644142483426</v>
      </c>
      <c r="N204" s="88">
        <v>113.04295198049887</v>
      </c>
      <c r="O204" s="6">
        <f>ROUND(Table5[[#This Row],[Column13]],7)</f>
        <v>-7.2133643999999997</v>
      </c>
      <c r="P204" s="6">
        <f>ROUND(Table5[[#This Row],[Column14]],7)</f>
        <v>113.042952</v>
      </c>
      <c r="Q204" s="297"/>
      <c r="R204" s="297"/>
      <c r="S204" s="205"/>
      <c r="T204" s="117"/>
      <c r="U204" s="117"/>
    </row>
    <row r="205" spans="1:21" x14ac:dyDescent="0.3">
      <c r="A205" s="200">
        <v>204</v>
      </c>
      <c r="B205" s="117"/>
      <c r="C205" s="44" t="s">
        <v>960</v>
      </c>
      <c r="D205" s="208">
        <v>36</v>
      </c>
      <c r="E205" s="51" t="s">
        <v>1421</v>
      </c>
      <c r="F205" s="204"/>
      <c r="G205" s="177" t="s">
        <v>636</v>
      </c>
      <c r="H205" s="178" t="s">
        <v>780</v>
      </c>
      <c r="I205" s="117" t="s">
        <v>803</v>
      </c>
      <c r="J205" s="117"/>
      <c r="K205" s="117"/>
      <c r="L205" s="400" t="s">
        <v>560</v>
      </c>
      <c r="M205" s="88">
        <v>-7.2137611500859418</v>
      </c>
      <c r="N205" s="88">
        <v>113.04293617480904</v>
      </c>
      <c r="O205" s="6">
        <f>ROUND(Table5[[#This Row],[Column13]],7)</f>
        <v>-7.2137612000000004</v>
      </c>
      <c r="P205" s="6">
        <f>ROUND(Table5[[#This Row],[Column14]],7)</f>
        <v>113.0429362</v>
      </c>
      <c r="Q205" s="297"/>
      <c r="R205" s="297"/>
      <c r="S205" s="205"/>
      <c r="T205" s="117"/>
      <c r="U205" s="117"/>
    </row>
    <row r="206" spans="1:21" x14ac:dyDescent="0.3">
      <c r="A206" s="200">
        <v>205</v>
      </c>
      <c r="B206" s="117"/>
      <c r="C206" s="44" t="s">
        <v>1921</v>
      </c>
      <c r="D206" s="208">
        <v>7</v>
      </c>
      <c r="E206" s="51" t="s">
        <v>1423</v>
      </c>
      <c r="F206" s="204"/>
      <c r="G206" s="178" t="s">
        <v>637</v>
      </c>
      <c r="H206" s="178" t="s">
        <v>776</v>
      </c>
      <c r="I206" s="117" t="s">
        <v>804</v>
      </c>
      <c r="J206" s="117"/>
      <c r="K206" s="117"/>
      <c r="L206" s="400" t="s">
        <v>631</v>
      </c>
      <c r="M206" s="88">
        <v>-7.2164789218502161</v>
      </c>
      <c r="N206" s="88">
        <v>113.38597768581411</v>
      </c>
      <c r="O206" s="6">
        <f>ROUND(Table5[[#This Row],[Column13]],7)</f>
        <v>-7.2164789000000003</v>
      </c>
      <c r="P206" s="6">
        <f>ROUND(Table5[[#This Row],[Column14]],7)</f>
        <v>113.3859777</v>
      </c>
      <c r="Q206" s="297"/>
      <c r="R206" s="297"/>
      <c r="S206" s="205"/>
      <c r="T206" s="117"/>
      <c r="U206" s="117"/>
    </row>
    <row r="207" spans="1:21" x14ac:dyDescent="0.3">
      <c r="A207" s="200">
        <v>206</v>
      </c>
      <c r="B207" s="117"/>
      <c r="C207" s="201" t="s">
        <v>962</v>
      </c>
      <c r="D207" s="202">
        <v>24</v>
      </c>
      <c r="E207" s="207" t="s">
        <v>1423</v>
      </c>
      <c r="F207" s="204"/>
      <c r="G207" s="179" t="s">
        <v>638</v>
      </c>
      <c r="H207" s="119" t="s">
        <v>578</v>
      </c>
      <c r="I207" s="117" t="s">
        <v>577</v>
      </c>
      <c r="J207" s="117"/>
      <c r="K207" s="117"/>
      <c r="L207" s="400" t="s">
        <v>535</v>
      </c>
      <c r="M207" s="88">
        <v>-7.0324635893461442</v>
      </c>
      <c r="N207" s="88">
        <v>113.1481280871035</v>
      </c>
      <c r="O207" s="6">
        <f>ROUND(Table5[[#This Row],[Column13]],7)</f>
        <v>-7.0324635999999998</v>
      </c>
      <c r="P207" s="6">
        <f>ROUND(Table5[[#This Row],[Column14]],7)</f>
        <v>113.14812809999999</v>
      </c>
      <c r="Q207" s="297"/>
      <c r="R207" s="297"/>
      <c r="S207" s="205"/>
      <c r="T207" s="117"/>
      <c r="U207" s="117"/>
    </row>
    <row r="208" spans="1:21" x14ac:dyDescent="0.3">
      <c r="A208" s="200">
        <v>207</v>
      </c>
      <c r="B208" s="117"/>
      <c r="C208" s="201" t="s">
        <v>963</v>
      </c>
      <c r="D208" s="202">
        <v>4</v>
      </c>
      <c r="E208" s="203" t="s">
        <v>1423</v>
      </c>
      <c r="F208" s="204"/>
      <c r="G208" s="119" t="s">
        <v>639</v>
      </c>
      <c r="H208" s="119" t="s">
        <v>578</v>
      </c>
      <c r="I208" s="117" t="s">
        <v>578</v>
      </c>
      <c r="J208" s="117"/>
      <c r="K208" s="117"/>
      <c r="L208" s="400" t="s">
        <v>535</v>
      </c>
      <c r="M208" s="88">
        <v>-7.0325209501809551</v>
      </c>
      <c r="N208" s="88">
        <v>113.14812973313828</v>
      </c>
      <c r="O208" s="6">
        <f>ROUND(Table5[[#This Row],[Column13]],7)</f>
        <v>-7.032521</v>
      </c>
      <c r="P208" s="6">
        <f>ROUND(Table5[[#This Row],[Column14]],7)</f>
        <v>113.1481297</v>
      </c>
      <c r="Q208" s="297"/>
      <c r="R208" s="297"/>
      <c r="S208" s="205"/>
      <c r="T208" s="117"/>
      <c r="U208" s="117"/>
    </row>
    <row r="209" spans="1:21" x14ac:dyDescent="0.3">
      <c r="A209" s="200">
        <v>208</v>
      </c>
      <c r="B209" s="117"/>
      <c r="C209" s="120" t="s">
        <v>964</v>
      </c>
      <c r="D209" s="202">
        <v>20</v>
      </c>
      <c r="E209" s="203" t="s">
        <v>1423</v>
      </c>
      <c r="F209" s="204"/>
      <c r="G209" s="119" t="s">
        <v>523</v>
      </c>
      <c r="H209" s="119" t="s">
        <v>578</v>
      </c>
      <c r="I209" s="117" t="s">
        <v>577</v>
      </c>
      <c r="J209" s="117"/>
      <c r="K209" s="117"/>
      <c r="L209" s="400" t="s">
        <v>535</v>
      </c>
      <c r="M209" s="88">
        <v>-7.032434743147876</v>
      </c>
      <c r="N209" s="88">
        <v>113.14833126776313</v>
      </c>
      <c r="O209" s="6">
        <f>ROUND(Table5[[#This Row],[Column13]],7)</f>
        <v>-7.0324346999999996</v>
      </c>
      <c r="P209" s="6">
        <f>ROUND(Table5[[#This Row],[Column14]],7)</f>
        <v>113.1483313</v>
      </c>
      <c r="Q209" s="297"/>
      <c r="R209" s="297"/>
      <c r="S209" s="205"/>
      <c r="T209" s="117"/>
      <c r="U209" s="117"/>
    </row>
    <row r="210" spans="1:21" x14ac:dyDescent="0.3">
      <c r="A210" s="200">
        <v>209</v>
      </c>
      <c r="B210" s="117"/>
      <c r="C210" s="120" t="s">
        <v>965</v>
      </c>
      <c r="D210" s="202">
        <v>11</v>
      </c>
      <c r="E210" s="203" t="s">
        <v>1421</v>
      </c>
      <c r="F210" s="204"/>
      <c r="G210" s="119" t="s">
        <v>640</v>
      </c>
      <c r="H210" s="119" t="s">
        <v>578</v>
      </c>
      <c r="I210" s="117" t="s">
        <v>513</v>
      </c>
      <c r="J210" s="117"/>
      <c r="K210" s="117"/>
      <c r="L210" s="400" t="s">
        <v>535</v>
      </c>
      <c r="M210" s="88">
        <v>-7.0331350276178721</v>
      </c>
      <c r="N210" s="88">
        <v>113.14871194758483</v>
      </c>
      <c r="O210" s="6">
        <f>ROUND(Table5[[#This Row],[Column13]],7)</f>
        <v>-7.0331349999999997</v>
      </c>
      <c r="P210" s="6">
        <f>ROUND(Table5[[#This Row],[Column14]],7)</f>
        <v>113.1487119</v>
      </c>
      <c r="Q210" s="297"/>
      <c r="R210" s="297"/>
      <c r="S210" s="205"/>
      <c r="T210" s="117"/>
      <c r="U210" s="117"/>
    </row>
    <row r="211" spans="1:21" x14ac:dyDescent="0.3">
      <c r="A211" s="200">
        <v>210</v>
      </c>
      <c r="B211" s="117"/>
      <c r="C211" s="120" t="s">
        <v>966</v>
      </c>
      <c r="D211" s="202">
        <v>3.5</v>
      </c>
      <c r="E211" s="203" t="s">
        <v>1423</v>
      </c>
      <c r="F211" s="204"/>
      <c r="G211" s="119" t="s">
        <v>640</v>
      </c>
      <c r="H211" s="119" t="s">
        <v>578</v>
      </c>
      <c r="I211" s="117" t="s">
        <v>513</v>
      </c>
      <c r="J211" s="117"/>
      <c r="K211" s="117"/>
      <c r="L211" s="400" t="s">
        <v>535</v>
      </c>
      <c r="M211" s="88">
        <v>-7.033150216422146</v>
      </c>
      <c r="N211" s="88">
        <v>113.14843096243182</v>
      </c>
      <c r="O211" s="6">
        <f>ROUND(Table5[[#This Row],[Column13]],7)</f>
        <v>-7.0331501999999997</v>
      </c>
      <c r="P211" s="6">
        <f>ROUND(Table5[[#This Row],[Column14]],7)</f>
        <v>113.148431</v>
      </c>
      <c r="Q211" s="297"/>
      <c r="R211" s="297"/>
      <c r="S211" s="205"/>
      <c r="T211" s="117"/>
      <c r="U211" s="117"/>
    </row>
    <row r="212" spans="1:21" x14ac:dyDescent="0.3">
      <c r="A212" s="200">
        <v>211</v>
      </c>
      <c r="B212" s="117"/>
      <c r="C212" s="120" t="s">
        <v>967</v>
      </c>
      <c r="D212" s="202">
        <v>66</v>
      </c>
      <c r="E212" s="207" t="s">
        <v>1423</v>
      </c>
      <c r="F212" s="204"/>
      <c r="G212" s="179" t="s">
        <v>523</v>
      </c>
      <c r="H212" s="179" t="s">
        <v>578</v>
      </c>
      <c r="I212" s="117" t="s">
        <v>577</v>
      </c>
      <c r="J212" s="117"/>
      <c r="K212" s="117"/>
      <c r="L212" s="400" t="s">
        <v>535</v>
      </c>
      <c r="M212" s="88">
        <v>-7.0327447581472615</v>
      </c>
      <c r="N212" s="88">
        <v>113.14852806163289</v>
      </c>
      <c r="O212" s="6">
        <f>ROUND(Table5[[#This Row],[Column13]],7)</f>
        <v>-7.0327447999999997</v>
      </c>
      <c r="P212" s="6">
        <f>ROUND(Table5[[#This Row],[Column14]],7)</f>
        <v>113.14852809999999</v>
      </c>
      <c r="Q212" s="297"/>
      <c r="R212" s="297"/>
      <c r="S212" s="205"/>
      <c r="T212" s="117"/>
      <c r="U212" s="117"/>
    </row>
    <row r="213" spans="1:21" x14ac:dyDescent="0.3">
      <c r="A213" s="200">
        <v>212</v>
      </c>
      <c r="B213" s="117"/>
      <c r="C213" s="201" t="s">
        <v>968</v>
      </c>
      <c r="D213" s="202">
        <v>21</v>
      </c>
      <c r="E213" s="203" t="s">
        <v>1423</v>
      </c>
      <c r="F213" s="204"/>
      <c r="G213" s="119" t="s">
        <v>638</v>
      </c>
      <c r="H213" s="119" t="s">
        <v>578</v>
      </c>
      <c r="I213" s="117" t="s">
        <v>577</v>
      </c>
      <c r="J213" s="117"/>
      <c r="K213" s="117"/>
      <c r="L213" s="400" t="s">
        <v>535</v>
      </c>
      <c r="M213" s="88">
        <v>-7.0331067359292572</v>
      </c>
      <c r="N213" s="88">
        <v>113.1481842143414</v>
      </c>
      <c r="O213" s="6">
        <f>ROUND(Table5[[#This Row],[Column13]],7)</f>
        <v>-7.0331067000000003</v>
      </c>
      <c r="P213" s="6">
        <f>ROUND(Table5[[#This Row],[Column14]],7)</f>
        <v>113.1481842</v>
      </c>
      <c r="Q213" s="297"/>
      <c r="R213" s="297"/>
      <c r="S213" s="205"/>
      <c r="T213" s="117"/>
      <c r="U213" s="117"/>
    </row>
    <row r="214" spans="1:21" x14ac:dyDescent="0.3">
      <c r="A214" s="200">
        <v>213</v>
      </c>
      <c r="B214" s="117"/>
      <c r="C214" s="201" t="s">
        <v>969</v>
      </c>
      <c r="D214" s="202">
        <v>22</v>
      </c>
      <c r="E214" s="203" t="s">
        <v>1421</v>
      </c>
      <c r="F214" s="204"/>
      <c r="G214" s="179" t="s">
        <v>641</v>
      </c>
      <c r="H214" s="119" t="s">
        <v>775</v>
      </c>
      <c r="I214" s="117" t="s">
        <v>786</v>
      </c>
      <c r="J214" s="117"/>
      <c r="K214" s="117"/>
      <c r="L214" s="400" t="s">
        <v>572</v>
      </c>
      <c r="M214" s="88">
        <v>-7.1822609376000734</v>
      </c>
      <c r="N214" s="88">
        <v>113.23352861704473</v>
      </c>
      <c r="O214" s="6">
        <f>ROUND(Table5[[#This Row],[Column13]],7)</f>
        <v>-7.1822609000000002</v>
      </c>
      <c r="P214" s="6">
        <f>ROUND(Table5[[#This Row],[Column14]],7)</f>
        <v>113.2335286</v>
      </c>
      <c r="Q214" s="297"/>
      <c r="R214" s="297"/>
      <c r="S214" s="205"/>
      <c r="T214" s="117"/>
      <c r="U214" s="117"/>
    </row>
    <row r="215" spans="1:21" x14ac:dyDescent="0.3">
      <c r="A215" s="200">
        <v>214</v>
      </c>
      <c r="B215" s="117"/>
      <c r="C215" s="201" t="s">
        <v>970</v>
      </c>
      <c r="D215" s="202">
        <v>28</v>
      </c>
      <c r="E215" s="207" t="s">
        <v>1423</v>
      </c>
      <c r="F215" s="204"/>
      <c r="G215" s="179" t="s">
        <v>642</v>
      </c>
      <c r="H215" s="179" t="s">
        <v>775</v>
      </c>
      <c r="I215" s="117" t="s">
        <v>786</v>
      </c>
      <c r="J215" s="117"/>
      <c r="K215" s="117"/>
      <c r="L215" s="400" t="s">
        <v>572</v>
      </c>
      <c r="M215" s="88">
        <v>-7.1825633218231033</v>
      </c>
      <c r="N215" s="88">
        <v>113.23358320314449</v>
      </c>
      <c r="O215" s="6">
        <f>ROUND(Table5[[#This Row],[Column13]],7)</f>
        <v>-7.1825633</v>
      </c>
      <c r="P215" s="6">
        <f>ROUND(Table5[[#This Row],[Column14]],7)</f>
        <v>113.2335832</v>
      </c>
      <c r="Q215" s="297"/>
      <c r="R215" s="297"/>
      <c r="S215" s="205"/>
      <c r="T215" s="117"/>
      <c r="U215" s="117"/>
    </row>
    <row r="216" spans="1:21" x14ac:dyDescent="0.3">
      <c r="A216" s="200">
        <v>215</v>
      </c>
      <c r="B216" s="117"/>
      <c r="C216" s="201" t="s">
        <v>971</v>
      </c>
      <c r="D216" s="202">
        <v>22</v>
      </c>
      <c r="E216" s="203" t="s">
        <v>1423</v>
      </c>
      <c r="F216" s="204"/>
      <c r="G216" s="119" t="s">
        <v>404</v>
      </c>
      <c r="H216" s="179" t="s">
        <v>775</v>
      </c>
      <c r="I216" s="199" t="s">
        <v>592</v>
      </c>
      <c r="J216" s="117"/>
      <c r="K216" s="117"/>
      <c r="L216" s="400" t="s">
        <v>571</v>
      </c>
      <c r="M216" s="88">
        <v>-7.2028202107874417</v>
      </c>
      <c r="N216" s="88">
        <v>113.24393870394425</v>
      </c>
      <c r="O216" s="6">
        <f>ROUND(Table5[[#This Row],[Column13]],7)</f>
        <v>-7.2028201999999997</v>
      </c>
      <c r="P216" s="6">
        <f>ROUND(Table5[[#This Row],[Column14]],7)</f>
        <v>113.2439387</v>
      </c>
      <c r="Q216" s="297"/>
      <c r="R216" s="297"/>
      <c r="S216" s="205"/>
      <c r="T216" s="117"/>
      <c r="U216" s="117"/>
    </row>
    <row r="217" spans="1:21" x14ac:dyDescent="0.3">
      <c r="A217" s="200">
        <v>216</v>
      </c>
      <c r="B217" s="117"/>
      <c r="C217" s="120" t="s">
        <v>1922</v>
      </c>
      <c r="D217" s="202">
        <v>36</v>
      </c>
      <c r="E217" s="207" t="s">
        <v>1423</v>
      </c>
      <c r="F217" s="204"/>
      <c r="G217" s="179" t="s">
        <v>643</v>
      </c>
      <c r="H217" s="179" t="s">
        <v>776</v>
      </c>
      <c r="I217" s="117" t="s">
        <v>800</v>
      </c>
      <c r="J217" s="117"/>
      <c r="K217" s="117"/>
      <c r="L217" s="400" t="s">
        <v>631</v>
      </c>
      <c r="M217" s="88">
        <v>-7.2163264184405636</v>
      </c>
      <c r="N217" s="88">
        <v>113.38566912885175</v>
      </c>
      <c r="O217" s="6">
        <f>ROUND(Table5[[#This Row],[Column13]],7)</f>
        <v>-7.2163263999999998</v>
      </c>
      <c r="P217" s="6">
        <f>ROUND(Table5[[#This Row],[Column14]],7)</f>
        <v>113.3856691</v>
      </c>
      <c r="Q217" s="297"/>
      <c r="R217" s="297"/>
      <c r="S217" s="205"/>
      <c r="T217" s="117"/>
      <c r="U217" s="117"/>
    </row>
    <row r="218" spans="1:21" x14ac:dyDescent="0.3">
      <c r="A218" s="200">
        <v>217</v>
      </c>
      <c r="B218" s="117"/>
      <c r="C218" s="120" t="s">
        <v>1923</v>
      </c>
      <c r="D218" s="202">
        <v>42</v>
      </c>
      <c r="E218" s="207" t="s">
        <v>1421</v>
      </c>
      <c r="F218" s="204"/>
      <c r="G218" s="179" t="s">
        <v>644</v>
      </c>
      <c r="H218" s="179" t="s">
        <v>776</v>
      </c>
      <c r="I218" s="117" t="s">
        <v>597</v>
      </c>
      <c r="J218" s="117"/>
      <c r="K218" s="117"/>
      <c r="L218" s="400" t="s">
        <v>631</v>
      </c>
      <c r="M218" s="88">
        <v>-7.2165582400057824</v>
      </c>
      <c r="N218" s="88">
        <v>113.38546340199987</v>
      </c>
      <c r="O218" s="6">
        <f>ROUND(Table5[[#This Row],[Column13]],7)</f>
        <v>-7.2165581999999997</v>
      </c>
      <c r="P218" s="6">
        <f>ROUND(Table5[[#This Row],[Column14]],7)</f>
        <v>113.38546340000001</v>
      </c>
      <c r="Q218" s="297"/>
      <c r="R218" s="297"/>
      <c r="S218" s="205"/>
      <c r="T218" s="117"/>
      <c r="U218" s="117"/>
    </row>
    <row r="219" spans="1:21" x14ac:dyDescent="0.3">
      <c r="A219" s="200">
        <v>218</v>
      </c>
      <c r="B219" s="117"/>
      <c r="C219" s="120" t="s">
        <v>974</v>
      </c>
      <c r="D219" s="202">
        <v>25</v>
      </c>
      <c r="E219" s="207" t="s">
        <v>1423</v>
      </c>
      <c r="F219" s="204"/>
      <c r="G219" s="179" t="s">
        <v>645</v>
      </c>
      <c r="H219" s="179" t="s">
        <v>776</v>
      </c>
      <c r="I219" s="117" t="s">
        <v>800</v>
      </c>
      <c r="J219" s="117"/>
      <c r="K219" s="117"/>
      <c r="L219" s="400" t="s">
        <v>631</v>
      </c>
      <c r="M219" s="88">
        <v>-7.2165154912186766</v>
      </c>
      <c r="N219" s="88">
        <v>113.38529021077449</v>
      </c>
      <c r="O219" s="6">
        <f>ROUND(Table5[[#This Row],[Column13]],7)</f>
        <v>-7.2165154999999999</v>
      </c>
      <c r="P219" s="6">
        <f>ROUND(Table5[[#This Row],[Column14]],7)</f>
        <v>113.3852902</v>
      </c>
      <c r="Q219" s="297"/>
      <c r="R219" s="297"/>
      <c r="S219" s="205"/>
      <c r="T219" s="117"/>
      <c r="U219" s="117"/>
    </row>
    <row r="220" spans="1:21" x14ac:dyDescent="0.3">
      <c r="A220" s="200">
        <v>219</v>
      </c>
      <c r="B220" s="117"/>
      <c r="C220" s="201" t="s">
        <v>975</v>
      </c>
      <c r="D220" s="202">
        <v>5</v>
      </c>
      <c r="E220" s="203" t="s">
        <v>1421</v>
      </c>
      <c r="F220" s="204"/>
      <c r="G220" s="118"/>
      <c r="H220" s="119" t="s">
        <v>30</v>
      </c>
      <c r="I220" s="117" t="s">
        <v>33</v>
      </c>
      <c r="J220" s="117"/>
      <c r="K220" s="117"/>
      <c r="L220" s="400" t="s">
        <v>558</v>
      </c>
      <c r="M220" s="88">
        <v>-7.0737885053645631</v>
      </c>
      <c r="N220" s="88">
        <v>113.13996985883925</v>
      </c>
      <c r="O220" s="6">
        <f>ROUND(Table5[[#This Row],[Column13]],7)</f>
        <v>-7.0737885</v>
      </c>
      <c r="P220" s="6">
        <f>ROUND(Table5[[#This Row],[Column14]],7)</f>
        <v>113.1399699</v>
      </c>
      <c r="Q220" s="297"/>
      <c r="R220" s="297"/>
      <c r="S220" s="205"/>
      <c r="T220" s="117"/>
      <c r="U220" s="117"/>
    </row>
    <row r="221" spans="1:21" x14ac:dyDescent="0.3">
      <c r="A221" s="200">
        <v>220</v>
      </c>
      <c r="B221" s="117"/>
      <c r="C221" s="201" t="s">
        <v>976</v>
      </c>
      <c r="D221" s="202">
        <v>21</v>
      </c>
      <c r="E221" s="203" t="s">
        <v>1421</v>
      </c>
      <c r="F221" s="204"/>
      <c r="G221" s="119" t="s">
        <v>646</v>
      </c>
      <c r="H221" s="119" t="s">
        <v>782</v>
      </c>
      <c r="I221" s="117" t="s">
        <v>1919</v>
      </c>
      <c r="J221" s="117"/>
      <c r="K221" s="117"/>
      <c r="L221" s="400" t="s">
        <v>562</v>
      </c>
      <c r="M221" s="88">
        <v>-7.0086728199715829</v>
      </c>
      <c r="N221" s="88">
        <v>113.37781205249151</v>
      </c>
      <c r="O221" s="6">
        <f>ROUND(Table5[[#This Row],[Column13]],7)</f>
        <v>-7.0086728000000003</v>
      </c>
      <c r="P221" s="6">
        <f>ROUND(Table5[[#This Row],[Column14]],7)</f>
        <v>113.3778121</v>
      </c>
      <c r="Q221" s="297"/>
      <c r="R221" s="297"/>
      <c r="S221" s="205"/>
      <c r="T221" s="117"/>
      <c r="U221" s="117"/>
    </row>
    <row r="222" spans="1:21" x14ac:dyDescent="0.3">
      <c r="A222" s="200">
        <v>221</v>
      </c>
      <c r="B222" s="117"/>
      <c r="C222" s="201" t="s">
        <v>977</v>
      </c>
      <c r="D222" s="202">
        <v>27</v>
      </c>
      <c r="E222" s="203" t="s">
        <v>1423</v>
      </c>
      <c r="F222" s="204"/>
      <c r="G222" s="119" t="s">
        <v>646</v>
      </c>
      <c r="H222" s="180" t="s">
        <v>782</v>
      </c>
      <c r="I222" s="117" t="s">
        <v>1919</v>
      </c>
      <c r="J222" s="117"/>
      <c r="K222" s="117"/>
      <c r="L222" s="400" t="s">
        <v>562</v>
      </c>
      <c r="M222" s="88">
        <v>-7.0090258712590749</v>
      </c>
      <c r="N222" s="88">
        <v>113.37819594846788</v>
      </c>
      <c r="O222" s="6">
        <f>ROUND(Table5[[#This Row],[Column13]],7)</f>
        <v>-7.0090259000000001</v>
      </c>
      <c r="P222" s="6">
        <f>ROUND(Table5[[#This Row],[Column14]],7)</f>
        <v>113.37819589999999</v>
      </c>
      <c r="Q222" s="297"/>
      <c r="R222" s="297"/>
      <c r="S222" s="205"/>
      <c r="T222" s="117"/>
      <c r="U222" s="117"/>
    </row>
    <row r="223" spans="1:21" x14ac:dyDescent="0.3">
      <c r="A223" s="200">
        <v>222</v>
      </c>
      <c r="B223" s="117"/>
      <c r="C223" s="44" t="s">
        <v>978</v>
      </c>
      <c r="D223" s="208">
        <v>35</v>
      </c>
      <c r="E223" s="51" t="s">
        <v>1423</v>
      </c>
      <c r="F223" s="204"/>
      <c r="G223" s="178" t="s">
        <v>647</v>
      </c>
      <c r="H223" s="178" t="s">
        <v>783</v>
      </c>
      <c r="I223" s="117" t="s">
        <v>805</v>
      </c>
      <c r="J223" s="117"/>
      <c r="K223" s="117"/>
      <c r="L223" s="400" t="s">
        <v>459</v>
      </c>
      <c r="M223" s="88">
        <v>-7.1594652999999999</v>
      </c>
      <c r="N223" s="90">
        <v>113.201212</v>
      </c>
      <c r="O223" s="6">
        <f>ROUND(Table5[[#This Row],[Column13]],7)</f>
        <v>-7.1594652999999999</v>
      </c>
      <c r="P223" s="6">
        <f>ROUND(Table5[[#This Row],[Column14]],7)</f>
        <v>113.201212</v>
      </c>
      <c r="Q223" s="297"/>
      <c r="R223" s="297"/>
      <c r="S223" s="205"/>
      <c r="T223" s="117"/>
      <c r="U223" s="117"/>
    </row>
    <row r="224" spans="1:21" x14ac:dyDescent="0.3">
      <c r="A224" s="200">
        <v>223</v>
      </c>
      <c r="B224" s="117"/>
      <c r="C224" s="44" t="s">
        <v>979</v>
      </c>
      <c r="D224" s="208">
        <v>37</v>
      </c>
      <c r="E224" s="51" t="s">
        <v>1421</v>
      </c>
      <c r="F224" s="204"/>
      <c r="G224" s="178" t="s">
        <v>647</v>
      </c>
      <c r="H224" s="178" t="s">
        <v>1982</v>
      </c>
      <c r="I224" s="117" t="s">
        <v>805</v>
      </c>
      <c r="J224" s="117"/>
      <c r="K224" s="117"/>
      <c r="L224" s="400" t="s">
        <v>459</v>
      </c>
      <c r="M224" s="88">
        <v>-7.1590233005995447</v>
      </c>
      <c r="N224" s="88">
        <v>113.2015917800708</v>
      </c>
      <c r="O224" s="6">
        <f>ROUND(Table5[[#This Row],[Column13]],7)</f>
        <v>-7.1590233000000003</v>
      </c>
      <c r="P224" s="6">
        <f>ROUND(Table5[[#This Row],[Column14]],7)</f>
        <v>113.2015918</v>
      </c>
      <c r="Q224" s="297"/>
      <c r="R224" s="297"/>
      <c r="S224" s="205"/>
      <c r="T224" s="117"/>
      <c r="U224" s="117"/>
    </row>
    <row r="225" spans="1:21" x14ac:dyDescent="0.3">
      <c r="A225" s="200">
        <v>224</v>
      </c>
      <c r="B225" s="117"/>
      <c r="C225" s="44" t="s">
        <v>101</v>
      </c>
      <c r="D225" s="208">
        <v>4</v>
      </c>
      <c r="E225" s="51" t="s">
        <v>1423</v>
      </c>
      <c r="F225" s="204"/>
      <c r="G225" s="178" t="s">
        <v>647</v>
      </c>
      <c r="H225" s="178" t="s">
        <v>783</v>
      </c>
      <c r="I225" s="117" t="s">
        <v>805</v>
      </c>
      <c r="J225" s="117"/>
      <c r="K225" s="117"/>
      <c r="L225" s="400" t="s">
        <v>459</v>
      </c>
      <c r="M225" s="88">
        <v>-7.1590910787410564</v>
      </c>
      <c r="N225" s="88">
        <v>113.20198831201559</v>
      </c>
      <c r="O225" s="6">
        <f>ROUND(Table5[[#This Row],[Column13]],7)</f>
        <v>-7.1590911000000004</v>
      </c>
      <c r="P225" s="6">
        <f>ROUND(Table5[[#This Row],[Column14]],7)</f>
        <v>113.2019883</v>
      </c>
      <c r="Q225" s="297"/>
      <c r="R225" s="297"/>
      <c r="S225" s="205"/>
      <c r="T225" s="117"/>
      <c r="U225" s="117"/>
    </row>
    <row r="226" spans="1:21" x14ac:dyDescent="0.3">
      <c r="A226" s="200">
        <v>225</v>
      </c>
      <c r="B226" s="117"/>
      <c r="C226" s="44" t="s">
        <v>980</v>
      </c>
      <c r="D226" s="208">
        <v>71</v>
      </c>
      <c r="E226" s="51" t="s">
        <v>1423</v>
      </c>
      <c r="F226" s="204"/>
      <c r="G226" s="178" t="s">
        <v>579</v>
      </c>
      <c r="H226" s="178" t="s">
        <v>775</v>
      </c>
      <c r="I226" s="117" t="s">
        <v>482</v>
      </c>
      <c r="J226" s="117"/>
      <c r="K226" s="117"/>
      <c r="L226" s="400" t="s">
        <v>572</v>
      </c>
      <c r="M226" s="88">
        <v>-7.1826904968602729</v>
      </c>
      <c r="N226" s="88">
        <v>113.23327816876387</v>
      </c>
      <c r="O226" s="6">
        <f>ROUND(Table5[[#This Row],[Column13]],7)</f>
        <v>-7.1826904999999996</v>
      </c>
      <c r="P226" s="6">
        <f>ROUND(Table5[[#This Row],[Column14]],7)</f>
        <v>113.2332782</v>
      </c>
      <c r="Q226" s="297"/>
      <c r="R226" s="297"/>
      <c r="S226" s="205"/>
      <c r="T226" s="117"/>
      <c r="U226" s="117"/>
    </row>
    <row r="227" spans="1:21" x14ac:dyDescent="0.3">
      <c r="A227" s="200">
        <v>226</v>
      </c>
      <c r="B227" s="117"/>
      <c r="C227" s="44" t="s">
        <v>981</v>
      </c>
      <c r="D227" s="208">
        <v>40</v>
      </c>
      <c r="E227" s="51" t="s">
        <v>1421</v>
      </c>
      <c r="F227" s="204"/>
      <c r="G227" s="178" t="s">
        <v>648</v>
      </c>
      <c r="H227" s="178" t="s">
        <v>775</v>
      </c>
      <c r="I227" s="117" t="s">
        <v>797</v>
      </c>
      <c r="J227" s="117"/>
      <c r="K227" s="117"/>
      <c r="L227" s="400" t="s">
        <v>572</v>
      </c>
      <c r="M227" s="88">
        <v>-7.1826921189562762</v>
      </c>
      <c r="N227" s="88">
        <v>113.23318178168198</v>
      </c>
      <c r="O227" s="6">
        <f>ROUND(Table5[[#This Row],[Column13]],7)</f>
        <v>-7.1826920999999997</v>
      </c>
      <c r="P227" s="6">
        <f>ROUND(Table5[[#This Row],[Column14]],7)</f>
        <v>113.2331818</v>
      </c>
      <c r="Q227" s="297"/>
      <c r="R227" s="297"/>
      <c r="S227" s="205"/>
      <c r="T227" s="117"/>
      <c r="U227" s="117"/>
    </row>
    <row r="228" spans="1:21" ht="57.6" x14ac:dyDescent="0.3">
      <c r="A228" s="200">
        <v>227</v>
      </c>
      <c r="B228" s="117"/>
      <c r="C228" s="44" t="s">
        <v>982</v>
      </c>
      <c r="D228" s="208">
        <v>28</v>
      </c>
      <c r="E228" s="51" t="s">
        <v>1421</v>
      </c>
      <c r="F228" s="204"/>
      <c r="G228" s="433" t="s">
        <v>649</v>
      </c>
      <c r="H228" s="178" t="s">
        <v>775</v>
      </c>
      <c r="I228" s="117" t="s">
        <v>797</v>
      </c>
      <c r="J228" s="117"/>
      <c r="K228" s="117"/>
      <c r="L228" s="400" t="s">
        <v>572</v>
      </c>
      <c r="M228" s="88">
        <v>-7.1826162837047072</v>
      </c>
      <c r="N228" s="88">
        <v>113.23342455655548</v>
      </c>
      <c r="O228" s="6">
        <f>ROUND(Table5[[#This Row],[Column13]],7)</f>
        <v>-7.1826163000000003</v>
      </c>
      <c r="P228" s="6">
        <f>ROUND(Table5[[#This Row],[Column14]],7)</f>
        <v>113.23342460000001</v>
      </c>
      <c r="Q228" s="297"/>
      <c r="R228" s="297"/>
      <c r="S228" s="205"/>
      <c r="T228" s="117"/>
      <c r="U228" s="117"/>
    </row>
    <row r="229" spans="1:21" ht="43.2" x14ac:dyDescent="0.3">
      <c r="A229" s="200">
        <v>228</v>
      </c>
      <c r="B229" s="117"/>
      <c r="C229" s="44" t="s">
        <v>983</v>
      </c>
      <c r="D229" s="208">
        <v>26</v>
      </c>
      <c r="E229" s="51" t="s">
        <v>1423</v>
      </c>
      <c r="F229" s="204"/>
      <c r="G229" s="433" t="s">
        <v>650</v>
      </c>
      <c r="H229" s="178" t="s">
        <v>775</v>
      </c>
      <c r="I229" s="117" t="s">
        <v>806</v>
      </c>
      <c r="J229" s="117"/>
      <c r="K229" s="117"/>
      <c r="L229" s="400" t="s">
        <v>572</v>
      </c>
      <c r="M229" s="88">
        <v>-7.1824130980401311</v>
      </c>
      <c r="N229" s="88">
        <v>113.23356809766557</v>
      </c>
      <c r="O229" s="6">
        <f>ROUND(Table5[[#This Row],[Column13]],7)</f>
        <v>-7.1824130999999998</v>
      </c>
      <c r="P229" s="6">
        <f>ROUND(Table5[[#This Row],[Column14]],7)</f>
        <v>113.2335681</v>
      </c>
      <c r="Q229" s="297"/>
      <c r="R229" s="297"/>
      <c r="S229" s="205"/>
      <c r="T229" s="117"/>
      <c r="U229" s="117"/>
    </row>
    <row r="230" spans="1:21" ht="28.8" x14ac:dyDescent="0.3">
      <c r="A230" s="200">
        <v>229</v>
      </c>
      <c r="B230" s="117"/>
      <c r="C230" s="44" t="s">
        <v>984</v>
      </c>
      <c r="D230" s="208">
        <v>30</v>
      </c>
      <c r="E230" s="51" t="s">
        <v>1423</v>
      </c>
      <c r="F230" s="204"/>
      <c r="G230" s="433" t="s">
        <v>651</v>
      </c>
      <c r="H230" s="178" t="s">
        <v>775</v>
      </c>
      <c r="I230" s="117" t="s">
        <v>786</v>
      </c>
      <c r="J230" s="117"/>
      <c r="K230" s="117"/>
      <c r="L230" s="400" t="s">
        <v>572</v>
      </c>
      <c r="M230" s="88">
        <v>-7.1826461063170797</v>
      </c>
      <c r="N230" s="88">
        <v>113.23331382728644</v>
      </c>
      <c r="O230" s="6">
        <f>ROUND(Table5[[#This Row],[Column13]],7)</f>
        <v>-7.1826461000000004</v>
      </c>
      <c r="P230" s="6">
        <f>ROUND(Table5[[#This Row],[Column14]],7)</f>
        <v>113.2333138</v>
      </c>
      <c r="Q230" s="297"/>
      <c r="R230" s="297"/>
      <c r="S230" s="205"/>
      <c r="T230" s="117"/>
      <c r="U230" s="117"/>
    </row>
    <row r="231" spans="1:21" x14ac:dyDescent="0.3">
      <c r="A231" s="200">
        <v>230</v>
      </c>
      <c r="B231" s="117"/>
      <c r="C231" s="120" t="s">
        <v>985</v>
      </c>
      <c r="D231" s="202">
        <v>42</v>
      </c>
      <c r="E231" s="207" t="s">
        <v>1423</v>
      </c>
      <c r="F231" s="204"/>
      <c r="G231" s="179" t="s">
        <v>652</v>
      </c>
      <c r="H231" s="179" t="s">
        <v>775</v>
      </c>
      <c r="I231" s="117" t="s">
        <v>807</v>
      </c>
      <c r="J231" s="117"/>
      <c r="K231" s="117"/>
      <c r="L231" s="400" t="s">
        <v>572</v>
      </c>
      <c r="M231" s="88">
        <v>-7.1820645373030736</v>
      </c>
      <c r="N231" s="88">
        <v>113.23373283266433</v>
      </c>
      <c r="O231" s="6">
        <f>ROUND(Table5[[#This Row],[Column13]],7)</f>
        <v>-7.1820645000000001</v>
      </c>
      <c r="P231" s="6">
        <f>ROUND(Table5[[#This Row],[Column14]],7)</f>
        <v>113.2337328</v>
      </c>
      <c r="Q231" s="297"/>
      <c r="R231" s="297"/>
      <c r="S231" s="205"/>
      <c r="T231" s="117"/>
      <c r="U231" s="117"/>
    </row>
    <row r="232" spans="1:21" ht="43.2" x14ac:dyDescent="0.3">
      <c r="A232" s="200">
        <v>231</v>
      </c>
      <c r="B232" s="117"/>
      <c r="C232" s="120" t="s">
        <v>986</v>
      </c>
      <c r="D232" s="202">
        <v>35</v>
      </c>
      <c r="E232" s="203" t="s">
        <v>1423</v>
      </c>
      <c r="F232" s="204"/>
      <c r="G232" s="434" t="s">
        <v>653</v>
      </c>
      <c r="H232" s="179" t="s">
        <v>775</v>
      </c>
      <c r="I232" s="117" t="s">
        <v>797</v>
      </c>
      <c r="J232" s="117"/>
      <c r="K232" s="117"/>
      <c r="L232" s="400" t="s">
        <v>572</v>
      </c>
      <c r="M232" s="88">
        <v>-7.1829205435693719</v>
      </c>
      <c r="N232" s="88">
        <v>113.23308857301167</v>
      </c>
      <c r="O232" s="6">
        <f>ROUND(Table5[[#This Row],[Column13]],7)</f>
        <v>-7.1829204999999998</v>
      </c>
      <c r="P232" s="6">
        <f>ROUND(Table5[[#This Row],[Column14]],7)</f>
        <v>113.2330886</v>
      </c>
      <c r="Q232" s="297"/>
      <c r="R232" s="297"/>
      <c r="S232" s="205"/>
      <c r="T232" s="117"/>
      <c r="U232" s="117"/>
    </row>
    <row r="233" spans="1:21" x14ac:dyDescent="0.3">
      <c r="A233" s="200">
        <v>232</v>
      </c>
      <c r="B233" s="117"/>
      <c r="C233" s="201" t="s">
        <v>987</v>
      </c>
      <c r="D233" s="202">
        <v>27</v>
      </c>
      <c r="E233" s="203" t="s">
        <v>1421</v>
      </c>
      <c r="F233" s="204"/>
      <c r="G233" s="179" t="s">
        <v>654</v>
      </c>
      <c r="H233" s="179" t="s">
        <v>775</v>
      </c>
      <c r="I233" s="117" t="s">
        <v>808</v>
      </c>
      <c r="J233" s="117"/>
      <c r="K233" s="117"/>
      <c r="L233" s="400" t="s">
        <v>572</v>
      </c>
      <c r="M233" s="88">
        <v>-7.1820584744180858</v>
      </c>
      <c r="N233" s="88">
        <v>113.23386431600142</v>
      </c>
      <c r="O233" s="6">
        <f>ROUND(Table5[[#This Row],[Column13]],7)</f>
        <v>-7.1820585000000001</v>
      </c>
      <c r="P233" s="6">
        <f>ROUND(Table5[[#This Row],[Column14]],7)</f>
        <v>113.23386429999999</v>
      </c>
      <c r="Q233" s="297"/>
      <c r="R233" s="297"/>
      <c r="S233" s="205"/>
      <c r="T233" s="117"/>
      <c r="U233" s="117"/>
    </row>
    <row r="234" spans="1:21" x14ac:dyDescent="0.3">
      <c r="A234" s="200">
        <v>233</v>
      </c>
      <c r="B234" s="117"/>
      <c r="C234" s="201" t="s">
        <v>988</v>
      </c>
      <c r="D234" s="202">
        <v>20</v>
      </c>
      <c r="E234" s="203" t="s">
        <v>1421</v>
      </c>
      <c r="F234" s="204"/>
      <c r="G234" s="179" t="s">
        <v>655</v>
      </c>
      <c r="H234" s="119" t="s">
        <v>775</v>
      </c>
      <c r="I234" s="199" t="s">
        <v>592</v>
      </c>
      <c r="J234" s="117"/>
      <c r="K234" s="117"/>
      <c r="L234" s="400" t="s">
        <v>571</v>
      </c>
      <c r="M234" s="88">
        <v>-7.202978984494365</v>
      </c>
      <c r="N234" s="88">
        <v>113.24404251675317</v>
      </c>
      <c r="O234" s="6">
        <f>ROUND(Table5[[#This Row],[Column13]],7)</f>
        <v>-7.202979</v>
      </c>
      <c r="P234" s="6">
        <f>ROUND(Table5[[#This Row],[Column14]],7)</f>
        <v>113.24404250000001</v>
      </c>
      <c r="Q234" s="297"/>
      <c r="R234" s="297"/>
      <c r="S234" s="205"/>
      <c r="T234" s="117"/>
      <c r="U234" s="117"/>
    </row>
    <row r="235" spans="1:21" x14ac:dyDescent="0.3">
      <c r="A235" s="200">
        <v>234</v>
      </c>
      <c r="B235" s="117"/>
      <c r="C235" s="201" t="s">
        <v>989</v>
      </c>
      <c r="D235" s="202">
        <v>28</v>
      </c>
      <c r="E235" s="203" t="s">
        <v>1423</v>
      </c>
      <c r="F235" s="204"/>
      <c r="G235" s="119" t="s">
        <v>656</v>
      </c>
      <c r="H235" s="180" t="s">
        <v>775</v>
      </c>
      <c r="I235" s="199" t="s">
        <v>788</v>
      </c>
      <c r="J235" s="117"/>
      <c r="K235" s="117"/>
      <c r="L235" s="400" t="s">
        <v>571</v>
      </c>
      <c r="M235" s="88">
        <v>-7.2024089177281345</v>
      </c>
      <c r="N235" s="88">
        <v>113.24392667514867</v>
      </c>
      <c r="O235" s="6">
        <f>ROUND(Table5[[#This Row],[Column13]],7)</f>
        <v>-7.2024089</v>
      </c>
      <c r="P235" s="6">
        <f>ROUND(Table5[[#This Row],[Column14]],7)</f>
        <v>113.2439267</v>
      </c>
      <c r="Q235" s="297"/>
      <c r="R235" s="297"/>
      <c r="S235" s="205"/>
      <c r="T235" s="117"/>
      <c r="U235" s="117"/>
    </row>
    <row r="236" spans="1:21" x14ac:dyDescent="0.3">
      <c r="A236" s="200">
        <v>235</v>
      </c>
      <c r="B236" s="117"/>
      <c r="C236" s="201" t="s">
        <v>990</v>
      </c>
      <c r="D236" s="202">
        <v>16</v>
      </c>
      <c r="E236" s="203" t="s">
        <v>1421</v>
      </c>
      <c r="F236" s="204"/>
      <c r="G236" s="119" t="s">
        <v>657</v>
      </c>
      <c r="H236" s="180" t="s">
        <v>578</v>
      </c>
      <c r="I236" s="117" t="s">
        <v>580</v>
      </c>
      <c r="J236" s="117"/>
      <c r="K236" s="117"/>
      <c r="L236" s="400" t="s">
        <v>535</v>
      </c>
      <c r="M236" s="88">
        <v>-7.0324007002960114</v>
      </c>
      <c r="N236" s="88">
        <v>113.14781530938404</v>
      </c>
      <c r="O236" s="6">
        <f>ROUND(Table5[[#This Row],[Column13]],7)</f>
        <v>-7.0324007000000002</v>
      </c>
      <c r="P236" s="6">
        <f>ROUND(Table5[[#This Row],[Column14]],7)</f>
        <v>113.1478153</v>
      </c>
      <c r="Q236" s="297"/>
      <c r="R236" s="297"/>
      <c r="S236" s="205"/>
      <c r="T236" s="117"/>
      <c r="U236" s="117"/>
    </row>
    <row r="237" spans="1:21" x14ac:dyDescent="0.3">
      <c r="A237" s="200">
        <v>236</v>
      </c>
      <c r="B237" s="117"/>
      <c r="C237" s="201" t="s">
        <v>991</v>
      </c>
      <c r="D237" s="202">
        <v>45</v>
      </c>
      <c r="E237" s="207" t="s">
        <v>1423</v>
      </c>
      <c r="F237" s="204"/>
      <c r="G237" s="179" t="s">
        <v>581</v>
      </c>
      <c r="H237" s="179" t="s">
        <v>784</v>
      </c>
      <c r="I237" s="117" t="s">
        <v>581</v>
      </c>
      <c r="J237" s="117"/>
      <c r="K237" s="117"/>
      <c r="L237" s="400" t="s">
        <v>710</v>
      </c>
      <c r="M237" s="88">
        <v>-6.8921473545201479</v>
      </c>
      <c r="N237" s="88">
        <v>113.44863977212147</v>
      </c>
      <c r="O237" s="6">
        <f>ROUND(Table5[[#This Row],[Column13]],7)</f>
        <v>-6.8921473999999998</v>
      </c>
      <c r="P237" s="6">
        <f>ROUND(Table5[[#This Row],[Column14]],7)</f>
        <v>113.4486398</v>
      </c>
      <c r="Q237" s="297"/>
      <c r="R237" s="297"/>
      <c r="S237" s="205"/>
      <c r="T237" s="117"/>
      <c r="U237" s="117"/>
    </row>
    <row r="238" spans="1:21" x14ac:dyDescent="0.3">
      <c r="A238" s="200">
        <v>237</v>
      </c>
      <c r="B238" s="117"/>
      <c r="C238" s="201" t="s">
        <v>992</v>
      </c>
      <c r="D238" s="202">
        <v>31</v>
      </c>
      <c r="E238" s="203" t="s">
        <v>1421</v>
      </c>
      <c r="F238" s="204"/>
      <c r="G238" s="179" t="s">
        <v>658</v>
      </c>
      <c r="H238" s="179" t="s">
        <v>775</v>
      </c>
      <c r="I238" s="199" t="s">
        <v>592</v>
      </c>
      <c r="J238" s="117"/>
      <c r="K238" s="117"/>
      <c r="L238" s="400" t="s">
        <v>571</v>
      </c>
      <c r="M238" s="88">
        <v>-7.2025662740827503</v>
      </c>
      <c r="N238" s="88">
        <v>113.24441278932308</v>
      </c>
      <c r="O238" s="6">
        <f>ROUND(Table5[[#This Row],[Column13]],7)</f>
        <v>-7.2025663</v>
      </c>
      <c r="P238" s="6">
        <f>ROUND(Table5[[#This Row],[Column14]],7)</f>
        <v>113.24441280000001</v>
      </c>
      <c r="Q238" s="297"/>
      <c r="R238" s="297"/>
      <c r="S238" s="205"/>
      <c r="T238" s="117"/>
      <c r="U238" s="117"/>
    </row>
    <row r="239" spans="1:21" x14ac:dyDescent="0.3">
      <c r="A239" s="200">
        <v>238</v>
      </c>
      <c r="B239" s="117"/>
      <c r="C239" s="201" t="s">
        <v>993</v>
      </c>
      <c r="D239" s="202">
        <v>38</v>
      </c>
      <c r="E239" s="207" t="s">
        <v>1421</v>
      </c>
      <c r="F239" s="204"/>
      <c r="G239" s="179" t="s">
        <v>659</v>
      </c>
      <c r="H239" s="179" t="s">
        <v>785</v>
      </c>
      <c r="I239" s="117" t="s">
        <v>809</v>
      </c>
      <c r="J239" s="117"/>
      <c r="K239" s="117"/>
      <c r="L239" s="400" t="s">
        <v>563</v>
      </c>
      <c r="M239" s="88">
        <v>-6.9182846194249263</v>
      </c>
      <c r="N239" s="88">
        <v>113.24753300582039</v>
      </c>
      <c r="O239" s="6">
        <f>ROUND(Table5[[#This Row],[Column13]],7)</f>
        <v>-6.9182845999999998</v>
      </c>
      <c r="P239" s="6">
        <f>ROUND(Table5[[#This Row],[Column14]],7)</f>
        <v>113.247533</v>
      </c>
      <c r="Q239" s="297"/>
      <c r="R239" s="297"/>
      <c r="S239" s="205"/>
      <c r="T239" s="117"/>
      <c r="U239" s="117"/>
    </row>
    <row r="240" spans="1:21" x14ac:dyDescent="0.3">
      <c r="A240" s="200">
        <v>239</v>
      </c>
      <c r="B240" s="117"/>
      <c r="C240" s="201" t="s">
        <v>994</v>
      </c>
      <c r="D240" s="202">
        <v>18</v>
      </c>
      <c r="E240" s="207" t="s">
        <v>1423</v>
      </c>
      <c r="F240" s="204"/>
      <c r="G240" s="179" t="s">
        <v>582</v>
      </c>
      <c r="H240" s="179" t="s">
        <v>782</v>
      </c>
      <c r="I240" s="117" t="s">
        <v>865</v>
      </c>
      <c r="J240" s="117"/>
      <c r="K240" s="117"/>
      <c r="L240" s="400" t="s">
        <v>562</v>
      </c>
      <c r="M240" s="88">
        <v>-7.008954037902547</v>
      </c>
      <c r="N240" s="88">
        <v>113.37730009658056</v>
      </c>
      <c r="O240" s="6">
        <f>ROUND(Table5[[#This Row],[Column13]],7)</f>
        <v>-7.0089540000000001</v>
      </c>
      <c r="P240" s="6">
        <f>ROUND(Table5[[#This Row],[Column14]],7)</f>
        <v>113.3773001</v>
      </c>
      <c r="Q240" s="297"/>
      <c r="R240" s="297"/>
      <c r="S240" s="205"/>
      <c r="T240" s="117"/>
      <c r="U240" s="117"/>
    </row>
    <row r="241" spans="1:21" x14ac:dyDescent="0.3">
      <c r="A241" s="200">
        <v>240</v>
      </c>
      <c r="B241" s="117"/>
      <c r="C241" s="201" t="s">
        <v>995</v>
      </c>
      <c r="D241" s="202">
        <v>21</v>
      </c>
      <c r="E241" s="203" t="s">
        <v>1423</v>
      </c>
      <c r="F241" s="204"/>
      <c r="G241" s="119" t="s">
        <v>582</v>
      </c>
      <c r="H241" s="179" t="s">
        <v>782</v>
      </c>
      <c r="I241" s="117" t="s">
        <v>1991</v>
      </c>
      <c r="J241" s="117"/>
      <c r="K241" s="117"/>
      <c r="L241" s="400" t="s">
        <v>562</v>
      </c>
      <c r="M241" s="88">
        <v>-7.0093724587622512</v>
      </c>
      <c r="N241" s="88">
        <v>113.37731719396605</v>
      </c>
      <c r="O241" s="6">
        <f>ROUND(Table5[[#This Row],[Column13]],7)</f>
        <v>-7.0093724999999996</v>
      </c>
      <c r="P241" s="6">
        <f>ROUND(Table5[[#This Row],[Column14]],7)</f>
        <v>113.37731719999999</v>
      </c>
      <c r="Q241" s="297"/>
      <c r="R241" s="297"/>
      <c r="S241" s="205"/>
      <c r="T241" s="117"/>
      <c r="U241" s="117"/>
    </row>
    <row r="242" spans="1:21" x14ac:dyDescent="0.3">
      <c r="A242" s="200">
        <v>241</v>
      </c>
      <c r="B242" s="117"/>
      <c r="C242" s="120" t="s">
        <v>996</v>
      </c>
      <c r="D242" s="202">
        <v>41</v>
      </c>
      <c r="E242" s="207" t="s">
        <v>1421</v>
      </c>
      <c r="F242" s="204"/>
      <c r="G242" s="179" t="s">
        <v>660</v>
      </c>
      <c r="H242" s="179" t="s">
        <v>30</v>
      </c>
      <c r="I242" s="117" t="s">
        <v>30</v>
      </c>
      <c r="J242" s="117"/>
      <c r="K242" s="117"/>
      <c r="L242" s="400" t="s">
        <v>558</v>
      </c>
      <c r="M242" s="88">
        <v>-7.0740715155502487</v>
      </c>
      <c r="N242" s="88">
        <v>113.14030086221098</v>
      </c>
      <c r="O242" s="6">
        <f>ROUND(Table5[[#This Row],[Column13]],7)</f>
        <v>-7.0740714999999996</v>
      </c>
      <c r="P242" s="6">
        <f>ROUND(Table5[[#This Row],[Column14]],7)</f>
        <v>113.1403009</v>
      </c>
      <c r="Q242" s="297"/>
      <c r="R242" s="297"/>
      <c r="S242" s="205"/>
      <c r="T242" s="117"/>
      <c r="U242" s="117"/>
    </row>
    <row r="243" spans="1:21" x14ac:dyDescent="0.3">
      <c r="A243" s="200">
        <v>242</v>
      </c>
      <c r="B243" s="117"/>
      <c r="C243" s="120" t="s">
        <v>997</v>
      </c>
      <c r="D243" s="202">
        <v>12</v>
      </c>
      <c r="E243" s="207" t="s">
        <v>1423</v>
      </c>
      <c r="F243" s="204"/>
      <c r="G243" s="179" t="s">
        <v>381</v>
      </c>
      <c r="H243" s="179" t="s">
        <v>776</v>
      </c>
      <c r="I243" s="117" t="s">
        <v>812</v>
      </c>
      <c r="J243" s="117"/>
      <c r="K243" s="117"/>
      <c r="L243" s="400" t="s">
        <v>521</v>
      </c>
      <c r="M243" s="88">
        <v>-7.2151341057409635</v>
      </c>
      <c r="N243" s="88">
        <v>113.31832067194897</v>
      </c>
      <c r="O243" s="6">
        <f>ROUND(Table5[[#This Row],[Column13]],7)</f>
        <v>-7.2151341000000002</v>
      </c>
      <c r="P243" s="6">
        <f>ROUND(Table5[[#This Row],[Column14]],7)</f>
        <v>113.3183207</v>
      </c>
      <c r="Q243" s="297"/>
      <c r="R243" s="297"/>
      <c r="S243" s="205"/>
      <c r="T243" s="117"/>
      <c r="U243" s="117"/>
    </row>
    <row r="244" spans="1:21" x14ac:dyDescent="0.3">
      <c r="A244" s="200">
        <v>243</v>
      </c>
      <c r="B244" s="117"/>
      <c r="C244" s="44" t="s">
        <v>998</v>
      </c>
      <c r="D244" s="208">
        <v>8</v>
      </c>
      <c r="E244" s="51" t="s">
        <v>1423</v>
      </c>
      <c r="F244" s="204"/>
      <c r="G244" s="178" t="s">
        <v>381</v>
      </c>
      <c r="H244" s="178" t="s">
        <v>776</v>
      </c>
      <c r="I244" s="117" t="s">
        <v>812</v>
      </c>
      <c r="J244" s="117"/>
      <c r="K244" s="117"/>
      <c r="L244" s="400" t="s">
        <v>521</v>
      </c>
      <c r="M244" s="88">
        <v>-7.2156774204130114</v>
      </c>
      <c r="N244" s="88">
        <v>113.318720838525</v>
      </c>
      <c r="O244" s="6">
        <f>ROUND(Table5[[#This Row],[Column13]],7)</f>
        <v>-7.2156773999999997</v>
      </c>
      <c r="P244" s="6">
        <f>ROUND(Table5[[#This Row],[Column14]],7)</f>
        <v>113.31872079999999</v>
      </c>
      <c r="Q244" s="297"/>
      <c r="R244" s="297"/>
      <c r="S244" s="205"/>
      <c r="T244" s="117"/>
      <c r="U244" s="117"/>
    </row>
    <row r="245" spans="1:21" x14ac:dyDescent="0.3">
      <c r="A245" s="200">
        <v>244</v>
      </c>
      <c r="B245" s="117"/>
      <c r="C245" s="44" t="s">
        <v>999</v>
      </c>
      <c r="D245" s="208">
        <v>3</v>
      </c>
      <c r="E245" s="51" t="s">
        <v>1423</v>
      </c>
      <c r="F245" s="204"/>
      <c r="G245" s="178" t="s">
        <v>381</v>
      </c>
      <c r="H245" s="178" t="s">
        <v>776</v>
      </c>
      <c r="I245" s="117" t="s">
        <v>812</v>
      </c>
      <c r="J245" s="117"/>
      <c r="K245" s="117"/>
      <c r="L245" s="400" t="s">
        <v>521</v>
      </c>
      <c r="M245" s="88">
        <v>-7.2149268697787479</v>
      </c>
      <c r="N245" s="88">
        <v>113.31816626506328</v>
      </c>
      <c r="O245" s="6">
        <f>ROUND(Table5[[#This Row],[Column13]],7)</f>
        <v>-7.2149269</v>
      </c>
      <c r="P245" s="6">
        <f>ROUND(Table5[[#This Row],[Column14]],7)</f>
        <v>113.3181663</v>
      </c>
      <c r="Q245" s="297"/>
      <c r="R245" s="297"/>
      <c r="S245" s="205"/>
      <c r="T245" s="117"/>
      <c r="U245" s="117"/>
    </row>
    <row r="246" spans="1:21" x14ac:dyDescent="0.3">
      <c r="A246" s="200">
        <v>245</v>
      </c>
      <c r="B246" s="117"/>
      <c r="C246" s="44" t="s">
        <v>1000</v>
      </c>
      <c r="D246" s="208" t="s">
        <v>1442</v>
      </c>
      <c r="E246" s="51" t="s">
        <v>1423</v>
      </c>
      <c r="F246" s="204"/>
      <c r="G246" s="178" t="s">
        <v>661</v>
      </c>
      <c r="H246" s="178" t="s">
        <v>776</v>
      </c>
      <c r="I246" s="117" t="s">
        <v>35</v>
      </c>
      <c r="J246" s="117"/>
      <c r="K246" s="117"/>
      <c r="L246" s="400" t="s">
        <v>631</v>
      </c>
      <c r="M246" s="88">
        <v>-7.2157248681202919</v>
      </c>
      <c r="N246" s="88">
        <v>113.38583137598937</v>
      </c>
      <c r="O246" s="6">
        <f>ROUND(Table5[[#This Row],[Column13]],7)</f>
        <v>-7.2157248999999997</v>
      </c>
      <c r="P246" s="6">
        <f>ROUND(Table5[[#This Row],[Column14]],7)</f>
        <v>113.3858314</v>
      </c>
      <c r="Q246" s="297"/>
      <c r="R246" s="297"/>
      <c r="S246" s="205"/>
      <c r="T246" s="117"/>
      <c r="U246" s="117"/>
    </row>
    <row r="247" spans="1:21" x14ac:dyDescent="0.3">
      <c r="A247" s="200">
        <v>246</v>
      </c>
      <c r="B247" s="117"/>
      <c r="C247" s="44" t="s">
        <v>1001</v>
      </c>
      <c r="D247" s="208">
        <v>2</v>
      </c>
      <c r="E247" s="51" t="s">
        <v>1423</v>
      </c>
      <c r="F247" s="204"/>
      <c r="G247" s="178" t="s">
        <v>409</v>
      </c>
      <c r="H247" s="178" t="s">
        <v>781</v>
      </c>
      <c r="I247" s="117" t="s">
        <v>813</v>
      </c>
      <c r="J247" s="117"/>
      <c r="K247" s="117"/>
      <c r="L247" s="400" t="s">
        <v>561</v>
      </c>
      <c r="M247" s="88">
        <v>-7.1114430966006639</v>
      </c>
      <c r="N247" s="88">
        <v>113.32014684539485</v>
      </c>
      <c r="O247" s="6">
        <f>ROUND(Table5[[#This Row],[Column13]],7)</f>
        <v>-7.1114430999999998</v>
      </c>
      <c r="P247" s="6">
        <f>ROUND(Table5[[#This Row],[Column14]],7)</f>
        <v>113.3201468</v>
      </c>
      <c r="Q247" s="297"/>
      <c r="R247" s="297"/>
      <c r="S247" s="205"/>
      <c r="T247" s="117"/>
      <c r="U247" s="117"/>
    </row>
    <row r="248" spans="1:21" x14ac:dyDescent="0.3">
      <c r="A248" s="200">
        <v>247</v>
      </c>
      <c r="B248" s="117"/>
      <c r="C248" s="44" t="s">
        <v>1002</v>
      </c>
      <c r="D248" s="208">
        <v>38</v>
      </c>
      <c r="E248" s="51" t="s">
        <v>1423</v>
      </c>
      <c r="F248" s="204"/>
      <c r="G248" s="178" t="s">
        <v>662</v>
      </c>
      <c r="H248" s="178" t="s">
        <v>781</v>
      </c>
      <c r="I248" s="117" t="s">
        <v>814</v>
      </c>
      <c r="J248" s="117"/>
      <c r="K248" s="117"/>
      <c r="L248" s="400" t="s">
        <v>561</v>
      </c>
      <c r="M248" s="88">
        <v>-7.1121651876691461</v>
      </c>
      <c r="N248" s="88">
        <v>113.32017580093552</v>
      </c>
      <c r="O248" s="6">
        <f>ROUND(Table5[[#This Row],[Column13]],7)</f>
        <v>-7.1121651999999997</v>
      </c>
      <c r="P248" s="6">
        <f>ROUND(Table5[[#This Row],[Column14]],7)</f>
        <v>113.3201758</v>
      </c>
      <c r="Q248" s="297"/>
      <c r="R248" s="297"/>
      <c r="S248" s="205"/>
      <c r="T248" s="117"/>
      <c r="U248" s="117"/>
    </row>
    <row r="249" spans="1:21" x14ac:dyDescent="0.3">
      <c r="A249" s="200">
        <v>248</v>
      </c>
      <c r="B249" s="117"/>
      <c r="C249" s="201" t="s">
        <v>1003</v>
      </c>
      <c r="D249" s="202">
        <v>23</v>
      </c>
      <c r="E249" s="203" t="s">
        <v>1421</v>
      </c>
      <c r="F249" s="204"/>
      <c r="G249" s="179"/>
      <c r="H249" s="119" t="s">
        <v>776</v>
      </c>
      <c r="I249" s="117" t="s">
        <v>812</v>
      </c>
      <c r="J249" s="117"/>
      <c r="K249" s="117"/>
      <c r="L249" s="400" t="s">
        <v>521</v>
      </c>
      <c r="M249" s="88">
        <v>-7.2155268175598399</v>
      </c>
      <c r="N249" s="88">
        <v>113.31857213825528</v>
      </c>
      <c r="O249" s="6">
        <f>ROUND(Table5[[#This Row],[Column13]],7)</f>
        <v>-7.2155268000000001</v>
      </c>
      <c r="P249" s="6">
        <f>ROUND(Table5[[#This Row],[Column14]],7)</f>
        <v>113.3185721</v>
      </c>
      <c r="Q249" s="297"/>
      <c r="R249" s="297"/>
      <c r="S249" s="205"/>
      <c r="T249" s="117"/>
      <c r="U249" s="117"/>
    </row>
    <row r="250" spans="1:21" x14ac:dyDescent="0.3">
      <c r="A250" s="200">
        <v>249</v>
      </c>
      <c r="B250" s="117"/>
      <c r="C250" s="201" t="s">
        <v>1004</v>
      </c>
      <c r="D250" s="202">
        <v>7</v>
      </c>
      <c r="E250" s="203" t="s">
        <v>1421</v>
      </c>
      <c r="F250" s="204"/>
      <c r="G250" s="179" t="s">
        <v>663</v>
      </c>
      <c r="H250" s="119" t="s">
        <v>776</v>
      </c>
      <c r="I250" s="117" t="s">
        <v>815</v>
      </c>
      <c r="J250" s="117"/>
      <c r="K250" s="117"/>
      <c r="L250" s="400" t="s">
        <v>521</v>
      </c>
      <c r="M250" s="88">
        <v>-7.2152091858451106</v>
      </c>
      <c r="N250" s="88">
        <v>113.31828857757154</v>
      </c>
      <c r="O250" s="6">
        <f>ROUND(Table5[[#This Row],[Column13]],7)</f>
        <v>-7.2152092000000003</v>
      </c>
      <c r="P250" s="6">
        <f>ROUND(Table5[[#This Row],[Column14]],7)</f>
        <v>113.3182886</v>
      </c>
      <c r="Q250" s="297"/>
      <c r="R250" s="297"/>
      <c r="S250" s="205"/>
      <c r="T250" s="117"/>
      <c r="U250" s="117"/>
    </row>
    <row r="251" spans="1:21" x14ac:dyDescent="0.3">
      <c r="A251" s="200">
        <v>250</v>
      </c>
      <c r="B251" s="117"/>
      <c r="C251" s="201" t="s">
        <v>1005</v>
      </c>
      <c r="D251" s="202">
        <v>22</v>
      </c>
      <c r="E251" s="203" t="s">
        <v>1423</v>
      </c>
      <c r="F251" s="204"/>
      <c r="G251" s="179" t="s">
        <v>664</v>
      </c>
      <c r="H251" s="179" t="s">
        <v>578</v>
      </c>
      <c r="I251" s="117" t="s">
        <v>583</v>
      </c>
      <c r="J251" s="117"/>
      <c r="K251" s="117"/>
      <c r="L251" s="400" t="s">
        <v>535</v>
      </c>
      <c r="M251" s="88">
        <v>-7.0323234172557196</v>
      </c>
      <c r="N251" s="88">
        <v>113.148396463933</v>
      </c>
      <c r="O251" s="6">
        <f>ROUND(Table5[[#This Row],[Column13]],7)</f>
        <v>-7.0323234000000001</v>
      </c>
      <c r="P251" s="6">
        <f>ROUND(Table5[[#This Row],[Column14]],7)</f>
        <v>113.1483965</v>
      </c>
      <c r="Q251" s="297"/>
      <c r="R251" s="297"/>
      <c r="S251" s="205"/>
      <c r="T251" s="117"/>
      <c r="U251" s="117"/>
    </row>
    <row r="252" spans="1:21" x14ac:dyDescent="0.3">
      <c r="A252" s="200">
        <v>251</v>
      </c>
      <c r="B252" s="117"/>
      <c r="C252" s="120" t="s">
        <v>1006</v>
      </c>
      <c r="D252" s="202">
        <v>22</v>
      </c>
      <c r="E252" s="207" t="s">
        <v>1421</v>
      </c>
      <c r="F252" s="204"/>
      <c r="G252" s="179" t="s">
        <v>549</v>
      </c>
      <c r="H252" s="179" t="s">
        <v>775</v>
      </c>
      <c r="I252" s="117" t="s">
        <v>796</v>
      </c>
      <c r="J252" s="117"/>
      <c r="K252" s="117"/>
      <c r="L252" s="400" t="s">
        <v>572</v>
      </c>
      <c r="M252" s="88">
        <v>-7.1826701744179697</v>
      </c>
      <c r="N252" s="88">
        <v>113.23307414194959</v>
      </c>
      <c r="O252" s="6">
        <f>ROUND(Table5[[#This Row],[Column13]],7)</f>
        <v>-7.1826701999999996</v>
      </c>
      <c r="P252" s="6">
        <f>ROUND(Table5[[#This Row],[Column14]],7)</f>
        <v>113.2330741</v>
      </c>
      <c r="Q252" s="297"/>
      <c r="R252" s="297"/>
      <c r="S252" s="205"/>
      <c r="T252" s="117"/>
      <c r="U252" s="117"/>
    </row>
    <row r="253" spans="1:21" x14ac:dyDescent="0.3">
      <c r="A253" s="200">
        <v>252</v>
      </c>
      <c r="B253" s="117"/>
      <c r="C253" s="201" t="s">
        <v>1007</v>
      </c>
      <c r="D253" s="202">
        <v>59</v>
      </c>
      <c r="E253" s="207" t="s">
        <v>1423</v>
      </c>
      <c r="F253" s="204"/>
      <c r="G253" s="179" t="s">
        <v>665</v>
      </c>
      <c r="H253" s="179" t="s">
        <v>775</v>
      </c>
      <c r="I253" s="117" t="s">
        <v>786</v>
      </c>
      <c r="J253" s="117"/>
      <c r="K253" s="117"/>
      <c r="L253" s="400" t="s">
        <v>572</v>
      </c>
      <c r="M253" s="88">
        <v>-7.1822451150190076</v>
      </c>
      <c r="N253" s="88">
        <v>113.23328324884001</v>
      </c>
      <c r="O253" s="6">
        <f>ROUND(Table5[[#This Row],[Column13]],7)</f>
        <v>-7.1822451000000003</v>
      </c>
      <c r="P253" s="6">
        <f>ROUND(Table5[[#This Row],[Column14]],7)</f>
        <v>113.2332832</v>
      </c>
      <c r="Q253" s="297"/>
      <c r="R253" s="297"/>
      <c r="S253" s="205"/>
      <c r="T253" s="117"/>
      <c r="U253" s="117"/>
    </row>
    <row r="254" spans="1:21" ht="43.2" x14ac:dyDescent="0.3">
      <c r="A254" s="200">
        <v>253</v>
      </c>
      <c r="B254" s="117"/>
      <c r="C254" s="44" t="s">
        <v>1008</v>
      </c>
      <c r="D254" s="208"/>
      <c r="E254" s="51" t="s">
        <v>1423</v>
      </c>
      <c r="F254" s="204"/>
      <c r="G254" s="433" t="s">
        <v>666</v>
      </c>
      <c r="H254" s="178" t="s">
        <v>775</v>
      </c>
      <c r="I254" s="117" t="s">
        <v>786</v>
      </c>
      <c r="J254" s="117"/>
      <c r="K254" s="117"/>
      <c r="L254" s="400" t="s">
        <v>572</v>
      </c>
      <c r="M254" s="88">
        <v>-7.1826270525315854</v>
      </c>
      <c r="N254" s="88">
        <v>113.23368382211456</v>
      </c>
      <c r="O254" s="6">
        <f>ROUND(Table5[[#This Row],[Column13]],7)</f>
        <v>-7.1826271000000004</v>
      </c>
      <c r="P254" s="6">
        <f>ROUND(Table5[[#This Row],[Column14]],7)</f>
        <v>113.23368379999999</v>
      </c>
      <c r="Q254" s="297"/>
      <c r="R254" s="297"/>
      <c r="S254" s="205"/>
      <c r="T254" s="117"/>
      <c r="U254" s="117"/>
    </row>
    <row r="255" spans="1:21" x14ac:dyDescent="0.3">
      <c r="A255" s="200">
        <v>254</v>
      </c>
      <c r="B255" s="117"/>
      <c r="C255" s="120" t="s">
        <v>1009</v>
      </c>
      <c r="D255" s="202">
        <v>50</v>
      </c>
      <c r="E255" s="207" t="s">
        <v>1425</v>
      </c>
      <c r="F255" s="204"/>
      <c r="G255" s="179" t="s">
        <v>667</v>
      </c>
      <c r="H255" s="179" t="s">
        <v>775</v>
      </c>
      <c r="I255" s="117" t="s">
        <v>786</v>
      </c>
      <c r="J255" s="117"/>
      <c r="K255" s="117"/>
      <c r="L255" s="400" t="s">
        <v>572</v>
      </c>
      <c r="M255" s="88">
        <v>-7.1828643500208766</v>
      </c>
      <c r="N255" s="88">
        <v>113.23353604721906</v>
      </c>
      <c r="O255" s="6">
        <f>ROUND(Table5[[#This Row],[Column13]],7)</f>
        <v>-7.1828643999999997</v>
      </c>
      <c r="P255" s="6">
        <f>ROUND(Table5[[#This Row],[Column14]],7)</f>
        <v>113.233536</v>
      </c>
      <c r="Q255" s="297"/>
      <c r="R255" s="297"/>
      <c r="S255" s="205"/>
      <c r="T255" s="117"/>
      <c r="U255" s="117"/>
    </row>
    <row r="256" spans="1:21" x14ac:dyDescent="0.3">
      <c r="A256" s="200">
        <v>255</v>
      </c>
      <c r="B256" s="117"/>
      <c r="C256" s="120" t="s">
        <v>1010</v>
      </c>
      <c r="D256" s="202" t="s">
        <v>1429</v>
      </c>
      <c r="E256" s="207" t="s">
        <v>1423</v>
      </c>
      <c r="F256" s="204"/>
      <c r="G256" s="179" t="s">
        <v>668</v>
      </c>
      <c r="H256" s="179" t="s">
        <v>30</v>
      </c>
      <c r="I256" s="117" t="s">
        <v>32</v>
      </c>
      <c r="J256" s="117"/>
      <c r="K256" s="117"/>
      <c r="L256" s="400" t="s">
        <v>558</v>
      </c>
      <c r="M256" s="117">
        <v>-7.0734720842077072</v>
      </c>
      <c r="N256" s="117">
        <v>113.14062248155214</v>
      </c>
      <c r="O256" s="6">
        <f>ROUND(Table5[[#This Row],[Column13]],7)</f>
        <v>-7.0734721</v>
      </c>
      <c r="P256" s="6">
        <f>ROUND(Table5[[#This Row],[Column14]],7)</f>
        <v>113.14062250000001</v>
      </c>
      <c r="Q256" s="297"/>
      <c r="R256" s="297"/>
      <c r="S256" s="205"/>
      <c r="T256" s="117"/>
      <c r="U256" s="117"/>
    </row>
    <row r="257" spans="1:21" x14ac:dyDescent="0.3">
      <c r="A257" s="200">
        <v>256</v>
      </c>
      <c r="B257" s="117"/>
      <c r="C257" s="120" t="s">
        <v>1011</v>
      </c>
      <c r="D257" s="202">
        <v>21</v>
      </c>
      <c r="E257" s="207" t="s">
        <v>1423</v>
      </c>
      <c r="F257" s="204"/>
      <c r="G257" s="179" t="s">
        <v>658</v>
      </c>
      <c r="H257" s="179" t="s">
        <v>775</v>
      </c>
      <c r="I257" s="199" t="s">
        <v>592</v>
      </c>
      <c r="J257" s="117"/>
      <c r="K257" s="117"/>
      <c r="L257" s="400" t="s">
        <v>571</v>
      </c>
      <c r="M257" s="88">
        <v>-7.2025132667448242</v>
      </c>
      <c r="N257" s="88">
        <v>113.24374905444031</v>
      </c>
      <c r="O257" s="6">
        <f>ROUND(Table5[[#This Row],[Column13]],7)</f>
        <v>-7.2025132999999997</v>
      </c>
      <c r="P257" s="6">
        <f>ROUND(Table5[[#This Row],[Column14]],7)</f>
        <v>113.2437491</v>
      </c>
      <c r="Q257" s="297"/>
      <c r="R257" s="297"/>
      <c r="S257" s="205"/>
      <c r="T257" s="117"/>
      <c r="U257" s="117"/>
    </row>
    <row r="258" spans="1:21" x14ac:dyDescent="0.3">
      <c r="A258" s="200">
        <v>257</v>
      </c>
      <c r="B258" s="117"/>
      <c r="C258" s="201" t="s">
        <v>1012</v>
      </c>
      <c r="D258" s="202">
        <v>25</v>
      </c>
      <c r="E258" s="203" t="s">
        <v>1423</v>
      </c>
      <c r="F258" s="204"/>
      <c r="G258" s="119" t="s">
        <v>584</v>
      </c>
      <c r="H258" s="119" t="s">
        <v>784</v>
      </c>
      <c r="I258" s="117" t="s">
        <v>584</v>
      </c>
      <c r="J258" s="117"/>
      <c r="K258" s="117"/>
      <c r="L258" s="400" t="s">
        <v>710</v>
      </c>
      <c r="M258" s="88">
        <v>-6.8920904249300436</v>
      </c>
      <c r="N258" s="88">
        <v>113.44866396018485</v>
      </c>
      <c r="O258" s="6">
        <f>ROUND(Table5[[#This Row],[Column13]],7)</f>
        <v>-6.8920903999999998</v>
      </c>
      <c r="P258" s="6">
        <f>ROUND(Table5[[#This Row],[Column14]],7)</f>
        <v>113.44866399999999</v>
      </c>
      <c r="Q258" s="297"/>
      <c r="R258" s="297"/>
      <c r="S258" s="205"/>
      <c r="T258" s="117"/>
      <c r="U258" s="117"/>
    </row>
    <row r="259" spans="1:21" x14ac:dyDescent="0.3">
      <c r="A259" s="200">
        <v>258</v>
      </c>
      <c r="B259" s="117"/>
      <c r="C259" s="201" t="s">
        <v>1013</v>
      </c>
      <c r="D259" s="202">
        <v>22</v>
      </c>
      <c r="E259" s="203" t="s">
        <v>1423</v>
      </c>
      <c r="F259" s="204"/>
      <c r="G259" s="119" t="s">
        <v>669</v>
      </c>
      <c r="H259" s="180" t="s">
        <v>777</v>
      </c>
      <c r="I259" s="199" t="s">
        <v>816</v>
      </c>
      <c r="J259" s="117"/>
      <c r="K259" s="117"/>
      <c r="L259" s="400" t="s">
        <v>455</v>
      </c>
      <c r="M259" s="88">
        <v>-6.8963811499196712</v>
      </c>
      <c r="N259" s="88">
        <v>113.14825268263812</v>
      </c>
      <c r="O259" s="6">
        <f>ROUND(Table5[[#This Row],[Column13]],7)</f>
        <v>-6.8963811000000002</v>
      </c>
      <c r="P259" s="6">
        <f>ROUND(Table5[[#This Row],[Column14]],7)</f>
        <v>113.1482527</v>
      </c>
      <c r="Q259" s="297"/>
      <c r="R259" s="297"/>
      <c r="S259" s="205"/>
      <c r="T259" s="117"/>
      <c r="U259" s="117"/>
    </row>
    <row r="260" spans="1:21" x14ac:dyDescent="0.3">
      <c r="A260" s="200">
        <v>259</v>
      </c>
      <c r="B260" s="117"/>
      <c r="C260" s="120" t="s">
        <v>1014</v>
      </c>
      <c r="D260" s="202">
        <v>26</v>
      </c>
      <c r="E260" s="207" t="s">
        <v>1421</v>
      </c>
      <c r="F260" s="204"/>
      <c r="G260" s="179" t="s">
        <v>670</v>
      </c>
      <c r="H260" s="119" t="s">
        <v>777</v>
      </c>
      <c r="I260" s="199" t="s">
        <v>777</v>
      </c>
      <c r="J260" s="117"/>
      <c r="K260" s="117"/>
      <c r="L260" s="400" t="s">
        <v>455</v>
      </c>
      <c r="M260" s="88">
        <v>-6.896246000254818</v>
      </c>
      <c r="N260" s="88">
        <v>113.1479254249941</v>
      </c>
      <c r="O260" s="6">
        <f>ROUND(Table5[[#This Row],[Column13]],7)</f>
        <v>-6.8962459999999997</v>
      </c>
      <c r="P260" s="6">
        <f>ROUND(Table5[[#This Row],[Column14]],7)</f>
        <v>113.14792540000001</v>
      </c>
      <c r="Q260" s="297"/>
      <c r="R260" s="297"/>
      <c r="S260" s="205"/>
      <c r="T260" s="117"/>
      <c r="U260" s="117"/>
    </row>
    <row r="261" spans="1:21" x14ac:dyDescent="0.3">
      <c r="A261" s="200">
        <v>260</v>
      </c>
      <c r="B261" s="117"/>
      <c r="C261" s="120" t="s">
        <v>1015</v>
      </c>
      <c r="D261" s="202">
        <v>38</v>
      </c>
      <c r="E261" s="207" t="s">
        <v>1423</v>
      </c>
      <c r="F261" s="204"/>
      <c r="G261" s="179" t="s">
        <v>671</v>
      </c>
      <c r="H261" s="119" t="s">
        <v>780</v>
      </c>
      <c r="I261" s="117" t="s">
        <v>789</v>
      </c>
      <c r="J261" s="117"/>
      <c r="K261" s="117"/>
      <c r="L261" s="400" t="s">
        <v>560</v>
      </c>
      <c r="M261" s="88">
        <v>-7.2132541979081921</v>
      </c>
      <c r="N261" s="88">
        <v>113.04317274318535</v>
      </c>
      <c r="O261" s="6">
        <f>ROUND(Table5[[#This Row],[Column13]],7)</f>
        <v>-7.2132541999999997</v>
      </c>
      <c r="P261" s="6">
        <f>ROUND(Table5[[#This Row],[Column14]],7)</f>
        <v>113.0431727</v>
      </c>
      <c r="Q261" s="297"/>
      <c r="R261" s="297"/>
      <c r="S261" s="205"/>
      <c r="T261" s="117"/>
      <c r="U261" s="117"/>
    </row>
    <row r="262" spans="1:21" x14ac:dyDescent="0.3">
      <c r="A262" s="200">
        <v>261</v>
      </c>
      <c r="B262" s="117"/>
      <c r="C262" s="120" t="s">
        <v>1016</v>
      </c>
      <c r="D262" s="202">
        <v>3.5</v>
      </c>
      <c r="E262" s="207" t="s">
        <v>1421</v>
      </c>
      <c r="F262" s="204"/>
      <c r="G262" s="179" t="s">
        <v>585</v>
      </c>
      <c r="H262" s="119" t="s">
        <v>781</v>
      </c>
      <c r="I262" s="117" t="s">
        <v>585</v>
      </c>
      <c r="J262" s="117"/>
      <c r="K262" s="117"/>
      <c r="L262" s="400" t="s">
        <v>568</v>
      </c>
      <c r="M262" s="88">
        <v>-7.1129055531611183</v>
      </c>
      <c r="N262" s="88">
        <v>113.20440879067294</v>
      </c>
      <c r="O262" s="6">
        <f>ROUND(Table5[[#This Row],[Column13]],7)</f>
        <v>-7.1129056000000004</v>
      </c>
      <c r="P262" s="6">
        <f>ROUND(Table5[[#This Row],[Column14]],7)</f>
        <v>113.2044088</v>
      </c>
      <c r="Q262" s="297"/>
      <c r="R262" s="297"/>
      <c r="S262" s="205"/>
      <c r="T262" s="117"/>
      <c r="U262" s="117"/>
    </row>
    <row r="263" spans="1:21" x14ac:dyDescent="0.3">
      <c r="A263" s="200">
        <v>262</v>
      </c>
      <c r="B263" s="117"/>
      <c r="C263" s="120" t="s">
        <v>1017</v>
      </c>
      <c r="D263" s="202">
        <v>65</v>
      </c>
      <c r="E263" s="207" t="s">
        <v>1423</v>
      </c>
      <c r="F263" s="204"/>
      <c r="G263" s="179" t="s">
        <v>586</v>
      </c>
      <c r="H263" s="179" t="s">
        <v>781</v>
      </c>
      <c r="I263" s="117" t="s">
        <v>586</v>
      </c>
      <c r="J263" s="117"/>
      <c r="K263" s="117"/>
      <c r="L263" s="400" t="s">
        <v>568</v>
      </c>
      <c r="M263" s="88">
        <v>-7.1125127734606712</v>
      </c>
      <c r="N263" s="88">
        <v>113.20470642859297</v>
      </c>
      <c r="O263" s="6">
        <f>ROUND(Table5[[#This Row],[Column13]],7)</f>
        <v>-7.1125128000000002</v>
      </c>
      <c r="P263" s="6">
        <f>ROUND(Table5[[#This Row],[Column14]],7)</f>
        <v>113.20470640000001</v>
      </c>
      <c r="Q263" s="297"/>
      <c r="R263" s="297"/>
      <c r="S263" s="205"/>
      <c r="T263" s="117"/>
      <c r="U263" s="117"/>
    </row>
    <row r="264" spans="1:21" x14ac:dyDescent="0.3">
      <c r="A264" s="200">
        <v>263</v>
      </c>
      <c r="B264" s="117"/>
      <c r="C264" s="120" t="s">
        <v>1018</v>
      </c>
      <c r="D264" s="202">
        <v>2.5</v>
      </c>
      <c r="E264" s="207" t="s">
        <v>1421</v>
      </c>
      <c r="F264" s="204"/>
      <c r="G264" s="179" t="s">
        <v>672</v>
      </c>
      <c r="H264" s="179" t="s">
        <v>781</v>
      </c>
      <c r="I264" s="117" t="s">
        <v>364</v>
      </c>
      <c r="J264" s="117"/>
      <c r="K264" s="117"/>
      <c r="L264" s="400" t="s">
        <v>568</v>
      </c>
      <c r="M264" s="88">
        <v>-7.1128289155600015</v>
      </c>
      <c r="N264" s="88">
        <v>113.20489191135604</v>
      </c>
      <c r="O264" s="6">
        <f>ROUND(Table5[[#This Row],[Column13]],7)</f>
        <v>-7.1128289000000002</v>
      </c>
      <c r="P264" s="6">
        <f>ROUND(Table5[[#This Row],[Column14]],7)</f>
        <v>113.20489190000001</v>
      </c>
      <c r="Q264" s="297"/>
      <c r="R264" s="297"/>
      <c r="S264" s="205"/>
      <c r="T264" s="117"/>
      <c r="U264" s="117"/>
    </row>
    <row r="265" spans="1:21" x14ac:dyDescent="0.3">
      <c r="A265" s="200">
        <v>264</v>
      </c>
      <c r="B265" s="117"/>
      <c r="C265" s="44" t="s">
        <v>1019</v>
      </c>
      <c r="D265" s="208">
        <v>45</v>
      </c>
      <c r="E265" s="51" t="s">
        <v>1423</v>
      </c>
      <c r="F265" s="204"/>
      <c r="G265" s="178" t="s">
        <v>673</v>
      </c>
      <c r="H265" s="178" t="s">
        <v>781</v>
      </c>
      <c r="I265" s="117" t="s">
        <v>586</v>
      </c>
      <c r="J265" s="117"/>
      <c r="K265" s="117"/>
      <c r="L265" s="400" t="s">
        <v>568</v>
      </c>
      <c r="M265" s="88">
        <v>-7.1130626027993271</v>
      </c>
      <c r="N265" s="88">
        <v>113.20488510536437</v>
      </c>
      <c r="O265" s="6">
        <f>ROUND(Table5[[#This Row],[Column13]],7)</f>
        <v>-7.1130626000000001</v>
      </c>
      <c r="P265" s="6">
        <f>ROUND(Table5[[#This Row],[Column14]],7)</f>
        <v>113.2048851</v>
      </c>
      <c r="Q265" s="297"/>
      <c r="R265" s="297"/>
      <c r="S265" s="205"/>
      <c r="T265" s="117"/>
      <c r="U265" s="117"/>
    </row>
    <row r="266" spans="1:21" x14ac:dyDescent="0.3">
      <c r="A266" s="200">
        <v>265</v>
      </c>
      <c r="B266" s="117"/>
      <c r="C266" s="44" t="s">
        <v>1020</v>
      </c>
      <c r="D266" s="208" t="s">
        <v>1448</v>
      </c>
      <c r="E266" s="51" t="s">
        <v>1423</v>
      </c>
      <c r="F266" s="204"/>
      <c r="G266" s="178" t="s">
        <v>674</v>
      </c>
      <c r="H266" s="178" t="s">
        <v>781</v>
      </c>
      <c r="I266" s="117" t="s">
        <v>791</v>
      </c>
      <c r="J266" s="117"/>
      <c r="K266" s="117"/>
      <c r="L266" s="400" t="s">
        <v>568</v>
      </c>
      <c r="M266" s="88">
        <v>-7.1121537458142496</v>
      </c>
      <c r="N266" s="88">
        <v>113.20521408109346</v>
      </c>
      <c r="O266" s="6">
        <f>ROUND(Table5[[#This Row],[Column13]],7)</f>
        <v>-7.1121537000000004</v>
      </c>
      <c r="P266" s="6">
        <f>ROUND(Table5[[#This Row],[Column14]],7)</f>
        <v>113.20521410000001</v>
      </c>
      <c r="Q266" s="297"/>
      <c r="R266" s="297"/>
      <c r="S266" s="205"/>
      <c r="T266" s="117"/>
      <c r="U266" s="117"/>
    </row>
    <row r="267" spans="1:21" x14ac:dyDescent="0.3">
      <c r="A267" s="200">
        <v>266</v>
      </c>
      <c r="B267" s="117"/>
      <c r="C267" s="44" t="s">
        <v>1021</v>
      </c>
      <c r="D267" s="208">
        <v>4</v>
      </c>
      <c r="E267" s="51" t="s">
        <v>1421</v>
      </c>
      <c r="F267" s="204"/>
      <c r="G267" s="178" t="s">
        <v>675</v>
      </c>
      <c r="H267" s="178" t="s">
        <v>781</v>
      </c>
      <c r="I267" s="117" t="s">
        <v>364</v>
      </c>
      <c r="J267" s="117"/>
      <c r="K267" s="117"/>
      <c r="L267" s="400" t="s">
        <v>568</v>
      </c>
      <c r="M267" s="88">
        <v>-7.1123337733146546</v>
      </c>
      <c r="N267" s="88">
        <v>113.20530033229402</v>
      </c>
      <c r="O267" s="6">
        <f>ROUND(Table5[[#This Row],[Column13]],7)</f>
        <v>-7.1123338</v>
      </c>
      <c r="P267" s="6">
        <f>ROUND(Table5[[#This Row],[Column14]],7)</f>
        <v>113.2053003</v>
      </c>
      <c r="Q267" s="297"/>
      <c r="R267" s="297"/>
      <c r="S267" s="205"/>
      <c r="T267" s="117"/>
      <c r="U267" s="117"/>
    </row>
    <row r="268" spans="1:21" x14ac:dyDescent="0.3">
      <c r="A268" s="200">
        <v>267</v>
      </c>
      <c r="B268" s="117"/>
      <c r="C268" s="201" t="s">
        <v>1022</v>
      </c>
      <c r="D268" s="202">
        <v>47</v>
      </c>
      <c r="E268" s="207" t="s">
        <v>1423</v>
      </c>
      <c r="F268" s="204"/>
      <c r="G268" s="179" t="s">
        <v>367</v>
      </c>
      <c r="H268" s="179" t="s">
        <v>781</v>
      </c>
      <c r="I268" s="117" t="s">
        <v>791</v>
      </c>
      <c r="J268" s="117"/>
      <c r="K268" s="117"/>
      <c r="L268" s="400" t="s">
        <v>568</v>
      </c>
      <c r="M268" s="88">
        <v>-7.1125581933625046</v>
      </c>
      <c r="N268" s="88">
        <v>113.20443659595237</v>
      </c>
      <c r="O268" s="6">
        <f>ROUND(Table5[[#This Row],[Column13]],7)</f>
        <v>-7.1125581999999996</v>
      </c>
      <c r="P268" s="6">
        <f>ROUND(Table5[[#This Row],[Column14]],7)</f>
        <v>113.20443659999999</v>
      </c>
      <c r="Q268" s="297"/>
      <c r="R268" s="297"/>
      <c r="S268" s="205"/>
      <c r="T268" s="117"/>
      <c r="U268" s="117"/>
    </row>
    <row r="269" spans="1:21" x14ac:dyDescent="0.3">
      <c r="A269" s="200">
        <v>268</v>
      </c>
      <c r="B269" s="117"/>
      <c r="C269" s="140" t="s">
        <v>1023</v>
      </c>
      <c r="D269" s="70" t="s">
        <v>1432</v>
      </c>
      <c r="E269" s="56" t="s">
        <v>1423</v>
      </c>
      <c r="F269" s="204"/>
      <c r="G269" s="141" t="s">
        <v>676</v>
      </c>
      <c r="H269" s="179" t="s">
        <v>30</v>
      </c>
      <c r="I269" s="117" t="s">
        <v>33</v>
      </c>
      <c r="J269" s="117"/>
      <c r="K269" s="117"/>
      <c r="L269" s="451" t="s">
        <v>558</v>
      </c>
      <c r="M269" s="117">
        <v>-7.0734088320688739</v>
      </c>
      <c r="N269" s="117">
        <v>113.14019004572859</v>
      </c>
      <c r="O269" s="6">
        <f>ROUND(Table5[[#This Row],[Column13]],7)</f>
        <v>-7.0734088000000002</v>
      </c>
      <c r="P269" s="6">
        <f>ROUND(Table5[[#This Row],[Column14]],7)</f>
        <v>113.14019</v>
      </c>
      <c r="Q269" s="297"/>
      <c r="R269" s="297"/>
      <c r="S269" s="205"/>
      <c r="T269" s="117"/>
      <c r="U269" s="117"/>
    </row>
    <row r="270" spans="1:21" x14ac:dyDescent="0.3">
      <c r="A270" s="200">
        <v>269</v>
      </c>
      <c r="B270" s="117"/>
      <c r="C270" s="140" t="s">
        <v>1024</v>
      </c>
      <c r="D270" s="70">
        <v>22</v>
      </c>
      <c r="E270" s="56" t="s">
        <v>1423</v>
      </c>
      <c r="F270" s="204"/>
      <c r="G270" s="141" t="s">
        <v>638</v>
      </c>
      <c r="H270" s="179" t="s">
        <v>578</v>
      </c>
      <c r="I270" s="117" t="s">
        <v>577</v>
      </c>
      <c r="J270" s="117"/>
      <c r="K270" s="117"/>
      <c r="L270" s="451" t="s">
        <v>535</v>
      </c>
      <c r="M270" s="88">
        <v>-7.033157930549029</v>
      </c>
      <c r="N270" s="88">
        <v>113.14798659070293</v>
      </c>
      <c r="O270" s="6">
        <f>ROUND(Table5[[#This Row],[Column13]],7)</f>
        <v>-7.0331579</v>
      </c>
      <c r="P270" s="6">
        <f>ROUND(Table5[[#This Row],[Column14]],7)</f>
        <v>113.1479866</v>
      </c>
      <c r="Q270" s="297"/>
      <c r="R270" s="297"/>
      <c r="S270" s="205"/>
      <c r="T270" s="117"/>
      <c r="U270" s="117"/>
    </row>
    <row r="271" spans="1:21" ht="28.8" x14ac:dyDescent="0.3">
      <c r="A271" s="200">
        <v>270</v>
      </c>
      <c r="B271" s="117"/>
      <c r="C271" s="44" t="s">
        <v>1025</v>
      </c>
      <c r="D271" s="208">
        <v>38</v>
      </c>
      <c r="E271" s="51" t="s">
        <v>1421</v>
      </c>
      <c r="F271" s="204"/>
      <c r="G271" s="433" t="s">
        <v>677</v>
      </c>
      <c r="H271" s="178" t="s">
        <v>775</v>
      </c>
      <c r="I271" s="117" t="s">
        <v>786</v>
      </c>
      <c r="J271" s="117"/>
      <c r="K271" s="117"/>
      <c r="L271" s="400" t="s">
        <v>572</v>
      </c>
      <c r="M271" s="88">
        <v>-7.1821314794912414</v>
      </c>
      <c r="N271" s="88">
        <v>113.23381479547946</v>
      </c>
      <c r="O271" s="6">
        <f>ROUND(Table5[[#This Row],[Column13]],7)</f>
        <v>-7.1821314999999997</v>
      </c>
      <c r="P271" s="6">
        <f>ROUND(Table5[[#This Row],[Column14]],7)</f>
        <v>113.2338148</v>
      </c>
      <c r="Q271" s="297"/>
      <c r="R271" s="297"/>
      <c r="S271" s="205"/>
      <c r="T271" s="117"/>
      <c r="U271" s="117"/>
    </row>
    <row r="272" spans="1:21" ht="43.2" x14ac:dyDescent="0.3">
      <c r="A272" s="200">
        <v>271</v>
      </c>
      <c r="B272" s="117"/>
      <c r="C272" s="201" t="s">
        <v>1026</v>
      </c>
      <c r="D272" s="202">
        <v>6.5</v>
      </c>
      <c r="E272" s="203" t="s">
        <v>1423</v>
      </c>
      <c r="F272" s="204"/>
      <c r="G272" s="432" t="s">
        <v>678</v>
      </c>
      <c r="H272" s="179" t="s">
        <v>775</v>
      </c>
      <c r="I272" s="117" t="s">
        <v>797</v>
      </c>
      <c r="J272" s="117"/>
      <c r="K272" s="117"/>
      <c r="L272" s="400" t="s">
        <v>572</v>
      </c>
      <c r="M272" s="88">
        <v>-7.182970408158444</v>
      </c>
      <c r="N272" s="88">
        <v>113.23357561423498</v>
      </c>
      <c r="O272" s="6">
        <f>ROUND(Table5[[#This Row],[Column13]],7)</f>
        <v>-7.1829704000000003</v>
      </c>
      <c r="P272" s="6">
        <f>ROUND(Table5[[#This Row],[Column14]],7)</f>
        <v>113.23357559999999</v>
      </c>
      <c r="Q272" s="297"/>
      <c r="R272" s="297"/>
      <c r="S272" s="205"/>
      <c r="T272" s="117"/>
      <c r="U272" s="117"/>
    </row>
    <row r="273" spans="1:21" x14ac:dyDescent="0.3">
      <c r="A273" s="200">
        <v>272</v>
      </c>
      <c r="B273" s="117"/>
      <c r="C273" s="201" t="s">
        <v>1027</v>
      </c>
      <c r="D273" s="202">
        <v>3</v>
      </c>
      <c r="E273" s="203" t="s">
        <v>1421</v>
      </c>
      <c r="F273" s="204"/>
      <c r="G273" s="179" t="s">
        <v>446</v>
      </c>
      <c r="H273" s="179" t="s">
        <v>775</v>
      </c>
      <c r="I273" s="117" t="s">
        <v>796</v>
      </c>
      <c r="J273" s="117"/>
      <c r="K273" s="117"/>
      <c r="L273" s="400" t="s">
        <v>572</v>
      </c>
      <c r="M273" s="88">
        <v>-7.182265515689493</v>
      </c>
      <c r="N273" s="88">
        <v>113.23369878791806</v>
      </c>
      <c r="O273" s="6">
        <f>ROUND(Table5[[#This Row],[Column13]],7)</f>
        <v>-7.1822654999999997</v>
      </c>
      <c r="P273" s="6">
        <f>ROUND(Table5[[#This Row],[Column14]],7)</f>
        <v>113.2336988</v>
      </c>
      <c r="Q273" s="297"/>
      <c r="R273" s="297"/>
      <c r="S273" s="205"/>
      <c r="T273" s="117"/>
      <c r="U273" s="117"/>
    </row>
    <row r="274" spans="1:21" ht="57.6" x14ac:dyDescent="0.3">
      <c r="A274" s="200">
        <v>273</v>
      </c>
      <c r="B274" s="117"/>
      <c r="C274" s="44" t="s">
        <v>1028</v>
      </c>
      <c r="D274" s="208">
        <v>68</v>
      </c>
      <c r="E274" s="51" t="s">
        <v>1423</v>
      </c>
      <c r="F274" s="204"/>
      <c r="G274" s="433" t="s">
        <v>679</v>
      </c>
      <c r="H274" s="178" t="s">
        <v>775</v>
      </c>
      <c r="I274" s="117" t="s">
        <v>807</v>
      </c>
      <c r="J274" s="117"/>
      <c r="K274" s="117"/>
      <c r="L274" s="400" t="s">
        <v>572</v>
      </c>
      <c r="M274" s="88">
        <v>-7.182622868691011</v>
      </c>
      <c r="N274" s="88">
        <v>113.23307491191906</v>
      </c>
      <c r="O274" s="6">
        <f>ROUND(Table5[[#This Row],[Column13]],7)</f>
        <v>-7.1826229000000001</v>
      </c>
      <c r="P274" s="6">
        <f>ROUND(Table5[[#This Row],[Column14]],7)</f>
        <v>113.23307490000001</v>
      </c>
      <c r="Q274" s="297"/>
      <c r="R274" s="297"/>
      <c r="S274" s="205"/>
      <c r="T274" s="117"/>
      <c r="U274" s="117"/>
    </row>
    <row r="275" spans="1:21" x14ac:dyDescent="0.3">
      <c r="A275" s="200">
        <v>274</v>
      </c>
      <c r="B275" s="117"/>
      <c r="C275" s="44" t="s">
        <v>1029</v>
      </c>
      <c r="D275" s="208">
        <v>9</v>
      </c>
      <c r="E275" s="51" t="s">
        <v>1421</v>
      </c>
      <c r="F275" s="204"/>
      <c r="G275" s="178" t="s">
        <v>680</v>
      </c>
      <c r="H275" s="178" t="s">
        <v>775</v>
      </c>
      <c r="I275" s="117" t="s">
        <v>806</v>
      </c>
      <c r="J275" s="117"/>
      <c r="K275" s="117"/>
      <c r="L275" s="400" t="s">
        <v>572</v>
      </c>
      <c r="M275" s="88">
        <v>-7.1824731231505918</v>
      </c>
      <c r="N275" s="88">
        <v>113.23305751878472</v>
      </c>
      <c r="O275" s="6">
        <f>ROUND(Table5[[#This Row],[Column13]],7)</f>
        <v>-7.1824731000000002</v>
      </c>
      <c r="P275" s="6">
        <f>ROUND(Table5[[#This Row],[Column14]],7)</f>
        <v>113.2330575</v>
      </c>
      <c r="Q275" s="297"/>
      <c r="R275" s="297"/>
      <c r="S275" s="205"/>
      <c r="T275" s="117"/>
      <c r="U275" s="117"/>
    </row>
    <row r="276" spans="1:21" x14ac:dyDescent="0.3">
      <c r="A276" s="200">
        <v>275</v>
      </c>
      <c r="B276" s="117"/>
      <c r="C276" s="120" t="s">
        <v>1030</v>
      </c>
      <c r="D276" s="202" t="s">
        <v>1433</v>
      </c>
      <c r="E276" s="207" t="s">
        <v>1423</v>
      </c>
      <c r="F276" s="204"/>
      <c r="G276" s="179" t="s">
        <v>435</v>
      </c>
      <c r="H276" s="179" t="s">
        <v>781</v>
      </c>
      <c r="I276" s="117" t="s">
        <v>817</v>
      </c>
      <c r="J276" s="117"/>
      <c r="K276" s="117"/>
      <c r="L276" s="400" t="s">
        <v>561</v>
      </c>
      <c r="M276" s="88">
        <v>-7.1119482614665497</v>
      </c>
      <c r="N276" s="88">
        <v>113.32035932327526</v>
      </c>
      <c r="O276" s="6">
        <f>ROUND(Table5[[#This Row],[Column13]],7)</f>
        <v>-7.1119482999999999</v>
      </c>
      <c r="P276" s="6">
        <f>ROUND(Table5[[#This Row],[Column14]],7)</f>
        <v>113.32035930000001</v>
      </c>
      <c r="Q276" s="297"/>
      <c r="R276" s="297"/>
      <c r="S276" s="205"/>
      <c r="T276" s="117"/>
      <c r="U276" s="117"/>
    </row>
    <row r="277" spans="1:21" x14ac:dyDescent="0.3">
      <c r="A277" s="200">
        <v>276</v>
      </c>
      <c r="B277" s="117"/>
      <c r="C277" s="201" t="s">
        <v>1031</v>
      </c>
      <c r="D277" s="202">
        <v>65</v>
      </c>
      <c r="E277" s="203" t="s">
        <v>1421</v>
      </c>
      <c r="F277" s="204"/>
      <c r="G277" s="119" t="s">
        <v>662</v>
      </c>
      <c r="H277" s="119" t="s">
        <v>781</v>
      </c>
      <c r="I277" s="117" t="s">
        <v>814</v>
      </c>
      <c r="J277" s="117"/>
      <c r="K277" s="117"/>
      <c r="L277" s="400" t="s">
        <v>561</v>
      </c>
      <c r="M277" s="88">
        <v>-7.1121875784491708</v>
      </c>
      <c r="N277" s="88">
        <v>113.32001439244434</v>
      </c>
      <c r="O277" s="6">
        <f>ROUND(Table5[[#This Row],[Column13]],7)</f>
        <v>-7.1121876000000004</v>
      </c>
      <c r="P277" s="6">
        <f>ROUND(Table5[[#This Row],[Column14]],7)</f>
        <v>113.32001440000001</v>
      </c>
      <c r="Q277" s="297"/>
      <c r="R277" s="297"/>
      <c r="S277" s="205"/>
      <c r="T277" s="117"/>
      <c r="U277" s="117"/>
    </row>
    <row r="278" spans="1:21" x14ac:dyDescent="0.3">
      <c r="A278" s="200">
        <v>277</v>
      </c>
      <c r="B278" s="117"/>
      <c r="C278" s="201" t="s">
        <v>1032</v>
      </c>
      <c r="D278" s="202" t="s">
        <v>1442</v>
      </c>
      <c r="E278" s="203" t="s">
        <v>1421</v>
      </c>
      <c r="F278" s="204"/>
      <c r="G278" s="179" t="s">
        <v>435</v>
      </c>
      <c r="H278" s="179" t="s">
        <v>781</v>
      </c>
      <c r="I278" s="117" t="s">
        <v>817</v>
      </c>
      <c r="J278" s="117"/>
      <c r="K278" s="117"/>
      <c r="L278" s="400" t="s">
        <v>561</v>
      </c>
      <c r="M278" s="88">
        <v>-7.111628686013729</v>
      </c>
      <c r="N278" s="88">
        <v>113.31986876125836</v>
      </c>
      <c r="O278" s="6">
        <f>ROUND(Table5[[#This Row],[Column13]],7)</f>
        <v>-7.1116286999999998</v>
      </c>
      <c r="P278" s="6">
        <f>ROUND(Table5[[#This Row],[Column14]],7)</f>
        <v>113.31986879999999</v>
      </c>
      <c r="Q278" s="297"/>
      <c r="R278" s="297"/>
      <c r="S278" s="205"/>
      <c r="T278" s="117"/>
      <c r="U278" s="117"/>
    </row>
    <row r="279" spans="1:21" x14ac:dyDescent="0.3">
      <c r="A279" s="200">
        <v>278</v>
      </c>
      <c r="B279" s="117"/>
      <c r="C279" s="201" t="s">
        <v>1033</v>
      </c>
      <c r="D279" s="202">
        <v>42</v>
      </c>
      <c r="E279" s="203" t="s">
        <v>1423</v>
      </c>
      <c r="F279" s="204"/>
      <c r="G279" s="179" t="s">
        <v>588</v>
      </c>
      <c r="H279" s="179" t="s">
        <v>776</v>
      </c>
      <c r="I279" s="117" t="s">
        <v>818</v>
      </c>
      <c r="J279" s="117"/>
      <c r="K279" s="117"/>
      <c r="L279" s="400" t="s">
        <v>521</v>
      </c>
      <c r="M279" s="88">
        <v>-7.2152880672653579</v>
      </c>
      <c r="N279" s="88">
        <v>113.31878163834196</v>
      </c>
      <c r="O279" s="6">
        <f>ROUND(Table5[[#This Row],[Column13]],7)</f>
        <v>-7.2152881000000004</v>
      </c>
      <c r="P279" s="6">
        <f>ROUND(Table5[[#This Row],[Column14]],7)</f>
        <v>113.31878159999999</v>
      </c>
      <c r="Q279" s="297"/>
      <c r="R279" s="297"/>
      <c r="S279" s="205"/>
      <c r="T279" s="117"/>
      <c r="U279" s="117"/>
    </row>
    <row r="280" spans="1:21" x14ac:dyDescent="0.3">
      <c r="A280" s="200">
        <v>279</v>
      </c>
      <c r="B280" s="117"/>
      <c r="C280" s="201" t="s">
        <v>1034</v>
      </c>
      <c r="D280" s="202" t="s">
        <v>1445</v>
      </c>
      <c r="E280" s="203" t="s">
        <v>1423</v>
      </c>
      <c r="F280" s="204"/>
      <c r="G280" s="119" t="s">
        <v>374</v>
      </c>
      <c r="H280" s="180" t="s">
        <v>783</v>
      </c>
      <c r="I280" s="117" t="s">
        <v>805</v>
      </c>
      <c r="J280" s="117"/>
      <c r="K280" s="117"/>
      <c r="L280" s="400" t="s">
        <v>459</v>
      </c>
      <c r="M280" s="88">
        <v>-7.158800810283859</v>
      </c>
      <c r="N280" s="88">
        <v>113.2015392095188</v>
      </c>
      <c r="O280" s="6">
        <f>ROUND(Table5[[#This Row],[Column13]],7)</f>
        <v>-7.1588007999999999</v>
      </c>
      <c r="P280" s="6">
        <f>ROUND(Table5[[#This Row],[Column14]],7)</f>
        <v>113.2015392</v>
      </c>
      <c r="Q280" s="297"/>
      <c r="R280" s="297"/>
      <c r="S280" s="205"/>
      <c r="T280" s="117"/>
      <c r="U280" s="117"/>
    </row>
    <row r="281" spans="1:21" x14ac:dyDescent="0.3">
      <c r="A281" s="200">
        <v>280</v>
      </c>
      <c r="B281" s="117"/>
      <c r="C281" s="201" t="s">
        <v>1035</v>
      </c>
      <c r="D281" s="202">
        <v>55</v>
      </c>
      <c r="E281" s="203" t="s">
        <v>1421</v>
      </c>
      <c r="F281" s="204"/>
      <c r="G281" s="119" t="s">
        <v>373</v>
      </c>
      <c r="H281" s="180" t="s">
        <v>783</v>
      </c>
      <c r="I281" s="117" t="s">
        <v>819</v>
      </c>
      <c r="J281" s="117"/>
      <c r="K281" s="117"/>
      <c r="L281" s="400" t="s">
        <v>459</v>
      </c>
      <c r="M281" s="88">
        <v>-7.1588400590307257</v>
      </c>
      <c r="N281" s="88">
        <v>113.20147476737708</v>
      </c>
      <c r="O281" s="6">
        <f>ROUND(Table5[[#This Row],[Column13]],7)</f>
        <v>-7.1588400999999999</v>
      </c>
      <c r="P281" s="6">
        <f>ROUND(Table5[[#This Row],[Column14]],7)</f>
        <v>113.2014748</v>
      </c>
      <c r="Q281" s="297"/>
      <c r="R281" s="297"/>
      <c r="S281" s="205"/>
      <c r="T281" s="117"/>
      <c r="U281" s="117"/>
    </row>
    <row r="282" spans="1:21" x14ac:dyDescent="0.3">
      <c r="A282" s="200">
        <v>281</v>
      </c>
      <c r="B282" s="117"/>
      <c r="C282" s="201" t="s">
        <v>1036</v>
      </c>
      <c r="D282" s="202">
        <v>29</v>
      </c>
      <c r="E282" s="203" t="s">
        <v>1423</v>
      </c>
      <c r="F282" s="204"/>
      <c r="G282" s="119" t="s">
        <v>373</v>
      </c>
      <c r="H282" s="119" t="s">
        <v>783</v>
      </c>
      <c r="I282" s="117" t="s">
        <v>819</v>
      </c>
      <c r="J282" s="117"/>
      <c r="K282" s="117"/>
      <c r="L282" s="400" t="s">
        <v>459</v>
      </c>
      <c r="M282" s="88">
        <v>-7.158863878795402</v>
      </c>
      <c r="N282" s="88">
        <v>113.20213420871043</v>
      </c>
      <c r="O282" s="6">
        <f>ROUND(Table5[[#This Row],[Column13]],7)</f>
        <v>-7.1588639000000001</v>
      </c>
      <c r="P282" s="6">
        <f>ROUND(Table5[[#This Row],[Column14]],7)</f>
        <v>113.2021342</v>
      </c>
      <c r="Q282" s="297"/>
      <c r="R282" s="297"/>
      <c r="S282" s="205"/>
      <c r="T282" s="117"/>
      <c r="U282" s="117"/>
    </row>
    <row r="283" spans="1:21" x14ac:dyDescent="0.3">
      <c r="A283" s="200">
        <v>282</v>
      </c>
      <c r="B283" s="117"/>
      <c r="C283" s="201" t="s">
        <v>1037</v>
      </c>
      <c r="D283" s="202">
        <v>26</v>
      </c>
      <c r="E283" s="207" t="s">
        <v>1423</v>
      </c>
      <c r="F283" s="204"/>
      <c r="G283" s="179" t="s">
        <v>681</v>
      </c>
      <c r="H283" s="119" t="s">
        <v>782</v>
      </c>
      <c r="I283" s="117" t="s">
        <v>820</v>
      </c>
      <c r="J283" s="117"/>
      <c r="K283" s="117"/>
      <c r="L283" s="400" t="s">
        <v>562</v>
      </c>
      <c r="M283" s="88">
        <v>-7.0089236719727932</v>
      </c>
      <c r="N283" s="88">
        <v>113.37761096756024</v>
      </c>
      <c r="O283" s="6">
        <f>ROUND(Table5[[#This Row],[Column13]],7)</f>
        <v>-7.0089237000000004</v>
      </c>
      <c r="P283" s="6">
        <f>ROUND(Table5[[#This Row],[Column14]],7)</f>
        <v>113.377611</v>
      </c>
      <c r="Q283" s="297"/>
      <c r="R283" s="297"/>
      <c r="S283" s="205"/>
      <c r="T283" s="117"/>
      <c r="U283" s="117"/>
    </row>
    <row r="284" spans="1:21" x14ac:dyDescent="0.3">
      <c r="A284" s="200">
        <v>283</v>
      </c>
      <c r="B284" s="117"/>
      <c r="C284" s="201" t="s">
        <v>1038</v>
      </c>
      <c r="D284" s="202">
        <v>39</v>
      </c>
      <c r="E284" s="207" t="s">
        <v>1421</v>
      </c>
      <c r="F284" s="204"/>
      <c r="G284" s="179" t="s">
        <v>682</v>
      </c>
      <c r="H284" s="119" t="s">
        <v>782</v>
      </c>
      <c r="I284" s="117" t="s">
        <v>821</v>
      </c>
      <c r="J284" s="117"/>
      <c r="K284" s="117"/>
      <c r="L284" s="400" t="s">
        <v>562</v>
      </c>
      <c r="M284" s="88">
        <v>-7.0086115026810782</v>
      </c>
      <c r="N284" s="88">
        <v>113.37763033316646</v>
      </c>
      <c r="O284" s="6">
        <f>ROUND(Table5[[#This Row],[Column13]],7)</f>
        <v>-7.0086114999999998</v>
      </c>
      <c r="P284" s="6">
        <f>ROUND(Table5[[#This Row],[Column14]],7)</f>
        <v>113.37763030000001</v>
      </c>
      <c r="Q284" s="297"/>
      <c r="R284" s="297"/>
      <c r="S284" s="205"/>
      <c r="T284" s="117"/>
      <c r="U284" s="117"/>
    </row>
    <row r="285" spans="1:21" x14ac:dyDescent="0.3">
      <c r="A285" s="200">
        <v>284</v>
      </c>
      <c r="B285" s="117"/>
      <c r="C285" s="201" t="s">
        <v>1039</v>
      </c>
      <c r="D285" s="202">
        <v>26</v>
      </c>
      <c r="E285" s="203" t="s">
        <v>1421</v>
      </c>
      <c r="F285" s="204"/>
      <c r="G285" s="119" t="s">
        <v>683</v>
      </c>
      <c r="H285" s="180" t="s">
        <v>782</v>
      </c>
      <c r="I285" s="117" t="s">
        <v>822</v>
      </c>
      <c r="J285" s="117"/>
      <c r="K285" s="117"/>
      <c r="L285" s="400" t="s">
        <v>562</v>
      </c>
      <c r="M285" s="88">
        <v>-7.0089115372705235</v>
      </c>
      <c r="N285" s="88">
        <v>113.37802567461549</v>
      </c>
      <c r="O285" s="6">
        <f>ROUND(Table5[[#This Row],[Column13]],7)</f>
        <v>-7.0089115</v>
      </c>
      <c r="P285" s="6">
        <f>ROUND(Table5[[#This Row],[Column14]],7)</f>
        <v>113.37802569999999</v>
      </c>
      <c r="Q285" s="297"/>
      <c r="R285" s="297"/>
      <c r="S285" s="205"/>
      <c r="T285" s="117"/>
      <c r="U285" s="117"/>
    </row>
    <row r="286" spans="1:21" x14ac:dyDescent="0.3">
      <c r="A286" s="200">
        <v>285</v>
      </c>
      <c r="B286" s="117"/>
      <c r="C286" s="201" t="s">
        <v>1040</v>
      </c>
      <c r="D286" s="202">
        <v>31</v>
      </c>
      <c r="E286" s="207" t="s">
        <v>1423</v>
      </c>
      <c r="F286" s="204"/>
      <c r="G286" s="179" t="s">
        <v>684</v>
      </c>
      <c r="H286" s="179" t="s">
        <v>782</v>
      </c>
      <c r="I286" s="117" t="s">
        <v>822</v>
      </c>
      <c r="J286" s="117"/>
      <c r="K286" s="117"/>
      <c r="L286" s="400" t="s">
        <v>562</v>
      </c>
      <c r="M286" s="88">
        <v>-7.0087361154384418</v>
      </c>
      <c r="N286" s="88">
        <v>113.37811974742762</v>
      </c>
      <c r="O286" s="11">
        <f>ROUND(Table5[[#This Row],[Column13]],7)</f>
        <v>-7.0087361000000001</v>
      </c>
      <c r="P286" s="11">
        <f>ROUND(Table5[[#This Row],[Column14]],7)</f>
        <v>113.3781197</v>
      </c>
      <c r="Q286" s="297"/>
      <c r="R286" s="297"/>
      <c r="S286" s="205"/>
      <c r="T286" s="117"/>
      <c r="U286" s="117"/>
    </row>
    <row r="287" spans="1:21" x14ac:dyDescent="0.3">
      <c r="A287" s="200">
        <v>286</v>
      </c>
      <c r="B287" s="117"/>
      <c r="C287" s="435" t="s">
        <v>1041</v>
      </c>
      <c r="D287" s="202">
        <v>25</v>
      </c>
      <c r="E287" s="210" t="s">
        <v>1421</v>
      </c>
      <c r="F287" s="204"/>
      <c r="G287" s="118" t="s">
        <v>684</v>
      </c>
      <c r="H287" s="118" t="s">
        <v>782</v>
      </c>
      <c r="I287" s="117" t="s">
        <v>822</v>
      </c>
      <c r="J287" s="117"/>
      <c r="K287" s="117"/>
      <c r="L287" s="400" t="s">
        <v>562</v>
      </c>
      <c r="M287" s="88">
        <v>-7.0094385720899695</v>
      </c>
      <c r="N287" s="88">
        <v>113.37723505686489</v>
      </c>
      <c r="O287" s="11">
        <f>ROUND(Table5[[#This Row],[Column13]],7)</f>
        <v>-7.0094386000000002</v>
      </c>
      <c r="P287" s="11">
        <f>ROUND(Table5[[#This Row],[Column14]],7)</f>
        <v>113.37723509999999</v>
      </c>
      <c r="Q287" s="297"/>
      <c r="R287" s="297"/>
      <c r="S287" s="205"/>
      <c r="T287" s="117"/>
      <c r="U287" s="117"/>
    </row>
    <row r="288" spans="1:21" x14ac:dyDescent="0.3">
      <c r="A288" s="200">
        <v>287</v>
      </c>
      <c r="B288" s="117"/>
      <c r="C288" s="142" t="s">
        <v>1042</v>
      </c>
      <c r="D288" s="70">
        <v>15</v>
      </c>
      <c r="E288" s="58" t="s">
        <v>1421</v>
      </c>
      <c r="F288" s="204"/>
      <c r="G288" s="143" t="s">
        <v>684</v>
      </c>
      <c r="H288" s="143" t="s">
        <v>782</v>
      </c>
      <c r="I288" s="117" t="s">
        <v>822</v>
      </c>
      <c r="J288" s="117"/>
      <c r="K288" s="117"/>
      <c r="L288" s="400" t="s">
        <v>562</v>
      </c>
      <c r="M288" s="88">
        <v>-7.0092470267802627</v>
      </c>
      <c r="N288" s="88">
        <v>113.37744727795754</v>
      </c>
      <c r="O288" s="11">
        <f>ROUND(Table5[[#This Row],[Column13]],7)</f>
        <v>-7.0092470000000002</v>
      </c>
      <c r="P288" s="11">
        <f>ROUND(Table5[[#This Row],[Column14]],7)</f>
        <v>113.3774473</v>
      </c>
      <c r="Q288" s="297"/>
      <c r="R288" s="297"/>
      <c r="S288" s="205"/>
      <c r="T288" s="117"/>
      <c r="U288" s="117"/>
    </row>
    <row r="289" spans="1:21" x14ac:dyDescent="0.3">
      <c r="A289" s="200">
        <v>288</v>
      </c>
      <c r="B289" s="117"/>
      <c r="C289" s="120" t="s">
        <v>1043</v>
      </c>
      <c r="D289" s="202">
        <v>22</v>
      </c>
      <c r="E289" s="207" t="s">
        <v>1426</v>
      </c>
      <c r="F289" s="204"/>
      <c r="G289" s="179" t="s">
        <v>685</v>
      </c>
      <c r="H289" s="179" t="s">
        <v>782</v>
      </c>
      <c r="I289" s="117" t="s">
        <v>1919</v>
      </c>
      <c r="J289" s="117"/>
      <c r="K289" s="117"/>
      <c r="L289" s="400" t="s">
        <v>562</v>
      </c>
      <c r="M289" s="88">
        <v>-7.0087430652017186</v>
      </c>
      <c r="N289" s="88">
        <v>113.37809760963412</v>
      </c>
      <c r="O289" s="11">
        <f>ROUND(Table5[[#This Row],[Column13]],7)</f>
        <v>-7.0087431000000002</v>
      </c>
      <c r="P289" s="11">
        <f>ROUND(Table5[[#This Row],[Column14]],7)</f>
        <v>113.3780976</v>
      </c>
      <c r="Q289" s="297"/>
      <c r="R289" s="297"/>
      <c r="S289" s="205"/>
      <c r="T289" s="117"/>
      <c r="U289" s="117"/>
    </row>
    <row r="290" spans="1:21" x14ac:dyDescent="0.3">
      <c r="A290" s="200">
        <v>289</v>
      </c>
      <c r="B290" s="117"/>
      <c r="C290" s="120" t="s">
        <v>1044</v>
      </c>
      <c r="D290" s="202">
        <v>40</v>
      </c>
      <c r="E290" s="207" t="s">
        <v>1423</v>
      </c>
      <c r="F290" s="204"/>
      <c r="G290" s="179" t="s">
        <v>683</v>
      </c>
      <c r="H290" s="179" t="s">
        <v>782</v>
      </c>
      <c r="I290" s="117" t="s">
        <v>822</v>
      </c>
      <c r="J290" s="117"/>
      <c r="K290" s="117"/>
      <c r="L290" s="400" t="s">
        <v>562</v>
      </c>
      <c r="M290" s="88">
        <v>-7.0091915920792687</v>
      </c>
      <c r="N290" s="88">
        <v>113.37797813505327</v>
      </c>
      <c r="O290" s="11">
        <f>ROUND(Table5[[#This Row],[Column13]],7)</f>
        <v>-7.0091916000000003</v>
      </c>
      <c r="P290" s="11">
        <f>ROUND(Table5[[#This Row],[Column14]],7)</f>
        <v>113.37797810000001</v>
      </c>
      <c r="Q290" s="297"/>
      <c r="R290" s="297"/>
      <c r="S290" s="205"/>
      <c r="T290" s="117"/>
      <c r="U290" s="117"/>
    </row>
    <row r="291" spans="1:21" ht="57.6" x14ac:dyDescent="0.3">
      <c r="A291" s="200">
        <v>290</v>
      </c>
      <c r="B291" s="117"/>
      <c r="C291" s="44" t="s">
        <v>1045</v>
      </c>
      <c r="D291" s="208">
        <v>7</v>
      </c>
      <c r="E291" s="51" t="s">
        <v>1423</v>
      </c>
      <c r="F291" s="204"/>
      <c r="G291" s="433" t="s">
        <v>686</v>
      </c>
      <c r="H291" s="178" t="s">
        <v>775</v>
      </c>
      <c r="I291" s="117" t="s">
        <v>482</v>
      </c>
      <c r="J291" s="117"/>
      <c r="K291" s="117"/>
      <c r="L291" s="400" t="s">
        <v>572</v>
      </c>
      <c r="M291" s="88">
        <v>-7.1825720594225579</v>
      </c>
      <c r="N291" s="88">
        <v>113.23381166119651</v>
      </c>
      <c r="O291" s="11">
        <f>ROUND(Table5[[#This Row],[Column13]],7)</f>
        <v>-7.1825720999999998</v>
      </c>
      <c r="P291" s="11">
        <f>ROUND(Table5[[#This Row],[Column14]],7)</f>
        <v>113.2338117</v>
      </c>
      <c r="Q291" s="297"/>
      <c r="R291" s="297"/>
      <c r="S291" s="205"/>
      <c r="T291" s="117"/>
      <c r="U291" s="117"/>
    </row>
    <row r="292" spans="1:21" x14ac:dyDescent="0.3">
      <c r="A292" s="200">
        <v>291</v>
      </c>
      <c r="B292" s="117"/>
      <c r="C292" s="201" t="s">
        <v>1046</v>
      </c>
      <c r="D292" s="202">
        <v>64</v>
      </c>
      <c r="E292" s="203" t="s">
        <v>1421</v>
      </c>
      <c r="F292" s="204"/>
      <c r="G292" s="119" t="s">
        <v>687</v>
      </c>
      <c r="H292" s="119" t="s">
        <v>775</v>
      </c>
      <c r="I292" s="117" t="s">
        <v>823</v>
      </c>
      <c r="J292" s="117"/>
      <c r="K292" s="117"/>
      <c r="L292" s="400" t="s">
        <v>572</v>
      </c>
      <c r="M292" s="88">
        <v>-7.18213629807091</v>
      </c>
      <c r="N292" s="88">
        <v>113.23355928595068</v>
      </c>
      <c r="O292" s="11">
        <f>ROUND(Table5[[#This Row],[Column13]],7)</f>
        <v>-7.1821362999999998</v>
      </c>
      <c r="P292" s="11">
        <f>ROUND(Table5[[#This Row],[Column14]],7)</f>
        <v>113.2335593</v>
      </c>
      <c r="Q292" s="297"/>
      <c r="R292" s="297"/>
      <c r="S292" s="205"/>
      <c r="T292" s="117"/>
      <c r="U292" s="117"/>
    </row>
    <row r="293" spans="1:21" x14ac:dyDescent="0.3">
      <c r="A293" s="200">
        <v>292</v>
      </c>
      <c r="B293" s="117"/>
      <c r="C293" s="201" t="s">
        <v>1047</v>
      </c>
      <c r="D293" s="202">
        <v>17</v>
      </c>
      <c r="E293" s="203" t="s">
        <v>1423</v>
      </c>
      <c r="F293" s="204"/>
      <c r="G293" s="119" t="s">
        <v>687</v>
      </c>
      <c r="H293" s="180" t="s">
        <v>775</v>
      </c>
      <c r="I293" s="117" t="s">
        <v>823</v>
      </c>
      <c r="J293" s="117"/>
      <c r="K293" s="117"/>
      <c r="L293" s="400" t="s">
        <v>572</v>
      </c>
      <c r="M293" s="88">
        <v>-7.1830043626478517</v>
      </c>
      <c r="N293" s="88">
        <v>113.23379187133023</v>
      </c>
      <c r="O293" s="11">
        <f>ROUND(Table5[[#This Row],[Column13]],7)</f>
        <v>-7.1830043999999997</v>
      </c>
      <c r="P293" s="11">
        <f>ROUND(Table5[[#This Row],[Column14]],7)</f>
        <v>113.2337919</v>
      </c>
      <c r="Q293" s="297"/>
      <c r="R293" s="297"/>
      <c r="S293" s="205"/>
      <c r="T293" s="117"/>
      <c r="U293" s="117"/>
    </row>
    <row r="294" spans="1:21" x14ac:dyDescent="0.3">
      <c r="A294" s="200">
        <v>293</v>
      </c>
      <c r="B294" s="117"/>
      <c r="C294" s="201" t="s">
        <v>1048</v>
      </c>
      <c r="D294" s="202">
        <v>3</v>
      </c>
      <c r="E294" s="203" t="s">
        <v>1421</v>
      </c>
      <c r="F294" s="204"/>
      <c r="G294" s="119" t="s">
        <v>579</v>
      </c>
      <c r="H294" s="180" t="s">
        <v>775</v>
      </c>
      <c r="I294" s="117" t="s">
        <v>482</v>
      </c>
      <c r="J294" s="117"/>
      <c r="K294" s="117"/>
      <c r="L294" s="400" t="s">
        <v>572</v>
      </c>
      <c r="M294" s="88">
        <v>-7.1824757496181659</v>
      </c>
      <c r="N294" s="88">
        <v>113.23371425294432</v>
      </c>
      <c r="O294" s="11">
        <f>ROUND(Table5[[#This Row],[Column13]],7)</f>
        <v>-7.1824757000000004</v>
      </c>
      <c r="P294" s="11">
        <f>ROUND(Table5[[#This Row],[Column14]],7)</f>
        <v>113.2337143</v>
      </c>
      <c r="Q294" s="297"/>
      <c r="R294" s="297"/>
      <c r="S294" s="205"/>
      <c r="T294" s="117"/>
      <c r="U294" s="117"/>
    </row>
    <row r="295" spans="1:21" x14ac:dyDescent="0.3">
      <c r="A295" s="200">
        <v>294</v>
      </c>
      <c r="B295" s="117"/>
      <c r="C295" s="201" t="s">
        <v>1049</v>
      </c>
      <c r="D295" s="202" t="s">
        <v>1434</v>
      </c>
      <c r="E295" s="203" t="s">
        <v>1421</v>
      </c>
      <c r="F295" s="204"/>
      <c r="G295" s="119" t="s">
        <v>688</v>
      </c>
      <c r="H295" s="119" t="s">
        <v>781</v>
      </c>
      <c r="I295" s="117" t="s">
        <v>365</v>
      </c>
      <c r="J295" s="117"/>
      <c r="K295" s="117"/>
      <c r="L295" s="400" t="s">
        <v>568</v>
      </c>
      <c r="M295" s="88">
        <v>-7.1121346443757849</v>
      </c>
      <c r="N295" s="88">
        <v>113.20453831388353</v>
      </c>
      <c r="O295" s="11">
        <f>ROUND(Table5[[#This Row],[Column13]],7)</f>
        <v>-7.1121346000000001</v>
      </c>
      <c r="P295" s="11">
        <f>ROUND(Table5[[#This Row],[Column14]],7)</f>
        <v>113.2045383</v>
      </c>
      <c r="Q295" s="297"/>
      <c r="R295" s="297"/>
      <c r="S295" s="205"/>
      <c r="T295" s="117"/>
      <c r="U295" s="117"/>
    </row>
    <row r="296" spans="1:21" x14ac:dyDescent="0.3">
      <c r="A296" s="200">
        <v>295</v>
      </c>
      <c r="B296" s="117"/>
      <c r="C296" s="120" t="s">
        <v>1050</v>
      </c>
      <c r="D296" s="202">
        <v>4</v>
      </c>
      <c r="E296" s="207" t="s">
        <v>1423</v>
      </c>
      <c r="F296" s="204"/>
      <c r="G296" s="179" t="s">
        <v>688</v>
      </c>
      <c r="H296" s="119" t="s">
        <v>781</v>
      </c>
      <c r="I296" s="117" t="s">
        <v>365</v>
      </c>
      <c r="J296" s="117"/>
      <c r="K296" s="117"/>
      <c r="L296" s="400" t="s">
        <v>568</v>
      </c>
      <c r="M296" s="88">
        <v>-7.1130083436256912</v>
      </c>
      <c r="N296" s="88">
        <v>113.20511998764569</v>
      </c>
      <c r="O296" s="11">
        <f>ROUND(Table5[[#This Row],[Column13]],7)</f>
        <v>-7.1130082999999997</v>
      </c>
      <c r="P296" s="11">
        <f>ROUND(Table5[[#This Row],[Column14]],7)</f>
        <v>113.20511999999999</v>
      </c>
      <c r="Q296" s="297"/>
      <c r="R296" s="297"/>
      <c r="S296" s="205"/>
      <c r="T296" s="117"/>
      <c r="U296" s="117"/>
    </row>
    <row r="297" spans="1:21" x14ac:dyDescent="0.3">
      <c r="A297" s="200">
        <v>296</v>
      </c>
      <c r="B297" s="117"/>
      <c r="C297" s="201" t="s">
        <v>1051</v>
      </c>
      <c r="D297" s="202">
        <v>24</v>
      </c>
      <c r="E297" s="207" t="s">
        <v>1421</v>
      </c>
      <c r="F297" s="204"/>
      <c r="G297" s="179" t="s">
        <v>672</v>
      </c>
      <c r="H297" s="179" t="s">
        <v>781</v>
      </c>
      <c r="I297" s="117" t="s">
        <v>364</v>
      </c>
      <c r="J297" s="117"/>
      <c r="K297" s="117"/>
      <c r="L297" s="400" t="s">
        <v>568</v>
      </c>
      <c r="M297" s="88">
        <v>-7.1130383090298697</v>
      </c>
      <c r="N297" s="88">
        <v>113.20439643053373</v>
      </c>
      <c r="O297" s="11">
        <f>ROUND(Table5[[#This Row],[Column13]],7)</f>
        <v>-7.1130383000000004</v>
      </c>
      <c r="P297" s="11">
        <f>ROUND(Table5[[#This Row],[Column14]],7)</f>
        <v>113.20439639999999</v>
      </c>
      <c r="Q297" s="297"/>
      <c r="R297" s="297"/>
      <c r="S297" s="205"/>
      <c r="T297" s="117"/>
      <c r="U297" s="117"/>
    </row>
    <row r="298" spans="1:21" x14ac:dyDescent="0.3">
      <c r="A298" s="200">
        <v>297</v>
      </c>
      <c r="B298" s="117"/>
      <c r="C298" s="201" t="s">
        <v>1052</v>
      </c>
      <c r="D298" s="202">
        <v>70</v>
      </c>
      <c r="E298" s="207" t="s">
        <v>1423</v>
      </c>
      <c r="F298" s="204"/>
      <c r="G298" s="179" t="s">
        <v>586</v>
      </c>
      <c r="H298" s="179" t="s">
        <v>781</v>
      </c>
      <c r="I298" s="117" t="s">
        <v>586</v>
      </c>
      <c r="J298" s="117"/>
      <c r="K298" s="117"/>
      <c r="L298" s="400" t="s">
        <v>568</v>
      </c>
      <c r="M298" s="88">
        <v>-7.1124425345458526</v>
      </c>
      <c r="N298" s="88">
        <v>113.20461826381145</v>
      </c>
      <c r="O298" s="11">
        <f>ROUND(Table5[[#This Row],[Column13]],7)</f>
        <v>-7.1124425000000002</v>
      </c>
      <c r="P298" s="11">
        <f>ROUND(Table5[[#This Row],[Column14]],7)</f>
        <v>113.20461830000001</v>
      </c>
      <c r="Q298" s="297"/>
      <c r="R298" s="297"/>
      <c r="S298" s="205"/>
      <c r="T298" s="117"/>
      <c r="U298" s="117"/>
    </row>
    <row r="299" spans="1:21" x14ac:dyDescent="0.3">
      <c r="A299" s="200">
        <v>298</v>
      </c>
      <c r="B299" s="117"/>
      <c r="C299" s="201" t="s">
        <v>1053</v>
      </c>
      <c r="D299" s="202" t="s">
        <v>1459</v>
      </c>
      <c r="E299" s="207" t="s">
        <v>1423</v>
      </c>
      <c r="F299" s="204"/>
      <c r="G299" s="179" t="s">
        <v>689</v>
      </c>
      <c r="H299" s="179" t="s">
        <v>781</v>
      </c>
      <c r="I299" s="117" t="s">
        <v>364</v>
      </c>
      <c r="J299" s="117"/>
      <c r="K299" s="117"/>
      <c r="L299" s="400" t="s">
        <v>568</v>
      </c>
      <c r="M299" s="88">
        <v>-7.1125106158055953</v>
      </c>
      <c r="N299" s="88">
        <v>113.20482287653203</v>
      </c>
      <c r="O299" s="11">
        <f>ROUND(Table5[[#This Row],[Column13]],7)</f>
        <v>-7.1125106000000002</v>
      </c>
      <c r="P299" s="11">
        <f>ROUND(Table5[[#This Row],[Column14]],7)</f>
        <v>113.2048229</v>
      </c>
      <c r="Q299" s="297"/>
      <c r="R299" s="297"/>
      <c r="S299" s="205"/>
      <c r="T299" s="117"/>
      <c r="U299" s="117"/>
    </row>
    <row r="300" spans="1:21" x14ac:dyDescent="0.3">
      <c r="A300" s="200">
        <v>299</v>
      </c>
      <c r="B300" s="117"/>
      <c r="C300" s="201" t="s">
        <v>1054</v>
      </c>
      <c r="D300" s="202">
        <v>2</v>
      </c>
      <c r="E300" s="207" t="s">
        <v>1421</v>
      </c>
      <c r="F300" s="204"/>
      <c r="G300" s="179" t="s">
        <v>690</v>
      </c>
      <c r="H300" s="179" t="s">
        <v>781</v>
      </c>
      <c r="I300" s="117" t="s">
        <v>791</v>
      </c>
      <c r="J300" s="117"/>
      <c r="K300" s="117"/>
      <c r="L300" s="400" t="s">
        <v>568</v>
      </c>
      <c r="M300" s="88">
        <v>-7.1127553133439401</v>
      </c>
      <c r="N300" s="88">
        <v>113.20498102290583</v>
      </c>
      <c r="O300" s="11">
        <f>ROUND(Table5[[#This Row],[Column13]],7)</f>
        <v>-7.1127552999999999</v>
      </c>
      <c r="P300" s="11">
        <f>ROUND(Table5[[#This Row],[Column14]],7)</f>
        <v>113.204981</v>
      </c>
      <c r="Q300" s="297"/>
      <c r="R300" s="297"/>
      <c r="S300" s="205"/>
      <c r="T300" s="117"/>
      <c r="U300" s="117"/>
    </row>
    <row r="301" spans="1:21" x14ac:dyDescent="0.3">
      <c r="A301" s="200">
        <v>300</v>
      </c>
      <c r="B301" s="117"/>
      <c r="C301" s="201" t="s">
        <v>1055</v>
      </c>
      <c r="D301" s="202">
        <v>23</v>
      </c>
      <c r="E301" s="207" t="s">
        <v>1421</v>
      </c>
      <c r="F301" s="204"/>
      <c r="G301" s="179" t="s">
        <v>691</v>
      </c>
      <c r="H301" s="179" t="s">
        <v>775</v>
      </c>
      <c r="I301" s="199" t="s">
        <v>592</v>
      </c>
      <c r="J301" s="117"/>
      <c r="K301" s="117"/>
      <c r="L301" s="400" t="s">
        <v>571</v>
      </c>
      <c r="M301" s="88">
        <v>-7.2029857859649713</v>
      </c>
      <c r="N301" s="88">
        <v>113.24375931070473</v>
      </c>
      <c r="O301" s="11">
        <f>ROUND(Table5[[#This Row],[Column13]],7)</f>
        <v>-7.2029858000000004</v>
      </c>
      <c r="P301" s="11">
        <f>ROUND(Table5[[#This Row],[Column14]],7)</f>
        <v>113.24375929999999</v>
      </c>
      <c r="Q301" s="297"/>
      <c r="R301" s="297"/>
      <c r="S301" s="205"/>
      <c r="T301" s="117"/>
      <c r="U301" s="117"/>
    </row>
    <row r="302" spans="1:21" x14ac:dyDescent="0.3">
      <c r="A302" s="200">
        <v>301</v>
      </c>
      <c r="B302" s="117"/>
      <c r="C302" s="201" t="s">
        <v>1056</v>
      </c>
      <c r="D302" s="202">
        <v>5</v>
      </c>
      <c r="E302" s="207" t="s">
        <v>1423</v>
      </c>
      <c r="F302" s="204"/>
      <c r="G302" s="179" t="s">
        <v>692</v>
      </c>
      <c r="H302" s="179" t="s">
        <v>775</v>
      </c>
      <c r="I302" s="199" t="s">
        <v>602</v>
      </c>
      <c r="J302" s="117"/>
      <c r="K302" s="117"/>
      <c r="L302" s="400" t="s">
        <v>571</v>
      </c>
      <c r="M302" s="88">
        <v>-7.2024763048413512</v>
      </c>
      <c r="N302" s="88">
        <v>113.24388146552936</v>
      </c>
      <c r="O302" s="11">
        <f>ROUND(Table5[[#This Row],[Column13]],7)</f>
        <v>-7.2024762999999998</v>
      </c>
      <c r="P302" s="11">
        <f>ROUND(Table5[[#This Row],[Column14]],7)</f>
        <v>113.2438815</v>
      </c>
      <c r="Q302" s="297"/>
      <c r="R302" s="297"/>
      <c r="S302" s="205"/>
      <c r="T302" s="117"/>
      <c r="U302" s="117"/>
    </row>
    <row r="303" spans="1:21" x14ac:dyDescent="0.3">
      <c r="A303" s="200">
        <v>302</v>
      </c>
      <c r="B303" s="117"/>
      <c r="C303" s="120" t="s">
        <v>1057</v>
      </c>
      <c r="D303" s="202">
        <v>25</v>
      </c>
      <c r="E303" s="207" t="s">
        <v>1423</v>
      </c>
      <c r="F303" s="204"/>
      <c r="G303" s="179" t="s">
        <v>693</v>
      </c>
      <c r="H303" s="179" t="s">
        <v>775</v>
      </c>
      <c r="I303" s="199" t="s">
        <v>601</v>
      </c>
      <c r="J303" s="117"/>
      <c r="K303" s="117"/>
      <c r="L303" s="400" t="s">
        <v>571</v>
      </c>
      <c r="M303" s="88">
        <v>-7.2030003670036571</v>
      </c>
      <c r="N303" s="88">
        <v>113.24391456559565</v>
      </c>
      <c r="O303" s="11">
        <f>ROUND(Table5[[#This Row],[Column13]],7)</f>
        <v>-7.2030003999999996</v>
      </c>
      <c r="P303" s="11">
        <f>ROUND(Table5[[#This Row],[Column14]],7)</f>
        <v>113.2439146</v>
      </c>
      <c r="Q303" s="297"/>
      <c r="R303" s="297"/>
      <c r="S303" s="205"/>
      <c r="T303" s="117"/>
      <c r="U303" s="117"/>
    </row>
    <row r="304" spans="1:21" x14ac:dyDescent="0.3">
      <c r="A304" s="200">
        <v>303</v>
      </c>
      <c r="B304" s="117"/>
      <c r="C304" s="120" t="s">
        <v>1058</v>
      </c>
      <c r="D304" s="202">
        <v>12</v>
      </c>
      <c r="E304" s="207" t="s">
        <v>1423</v>
      </c>
      <c r="F304" s="204"/>
      <c r="G304" s="179" t="s">
        <v>693</v>
      </c>
      <c r="H304" s="179" t="s">
        <v>775</v>
      </c>
      <c r="I304" s="199" t="s">
        <v>601</v>
      </c>
      <c r="J304" s="117"/>
      <c r="K304" s="117"/>
      <c r="L304" s="400" t="s">
        <v>571</v>
      </c>
      <c r="M304" s="88">
        <v>-7.2027362104778678</v>
      </c>
      <c r="N304" s="88">
        <v>113.24378618018429</v>
      </c>
      <c r="O304" s="11">
        <f>ROUND(Table5[[#This Row],[Column13]],7)</f>
        <v>-7.2027362000000004</v>
      </c>
      <c r="P304" s="11">
        <f>ROUND(Table5[[#This Row],[Column14]],7)</f>
        <v>113.2437862</v>
      </c>
      <c r="Q304" s="297"/>
      <c r="R304" s="297"/>
      <c r="S304" s="205"/>
      <c r="T304" s="117"/>
      <c r="U304" s="117"/>
    </row>
    <row r="305" spans="1:21" x14ac:dyDescent="0.3">
      <c r="A305" s="200">
        <v>304</v>
      </c>
      <c r="B305" s="117"/>
      <c r="C305" s="201" t="s">
        <v>1059</v>
      </c>
      <c r="D305" s="202">
        <v>38</v>
      </c>
      <c r="E305" s="203" t="s">
        <v>1421</v>
      </c>
      <c r="F305" s="204"/>
      <c r="G305" s="119" t="s">
        <v>694</v>
      </c>
      <c r="H305" s="180" t="s">
        <v>775</v>
      </c>
      <c r="I305" s="199" t="s">
        <v>788</v>
      </c>
      <c r="J305" s="117"/>
      <c r="K305" s="117"/>
      <c r="L305" s="400" t="s">
        <v>571</v>
      </c>
      <c r="M305" s="88">
        <v>-7.2026474074917664</v>
      </c>
      <c r="N305" s="88">
        <v>113.24416488684001</v>
      </c>
      <c r="O305" s="11">
        <f>ROUND(Table5[[#This Row],[Column13]],7)</f>
        <v>-7.2026474</v>
      </c>
      <c r="P305" s="11">
        <f>ROUND(Table5[[#This Row],[Column14]],7)</f>
        <v>113.2441649</v>
      </c>
      <c r="Q305" s="297"/>
      <c r="R305" s="297"/>
      <c r="S305" s="205"/>
      <c r="T305" s="117"/>
      <c r="U305" s="117"/>
    </row>
    <row r="306" spans="1:21" x14ac:dyDescent="0.3">
      <c r="A306" s="200">
        <v>305</v>
      </c>
      <c r="B306" s="117"/>
      <c r="C306" s="201" t="s">
        <v>1060</v>
      </c>
      <c r="D306" s="202">
        <v>20</v>
      </c>
      <c r="E306" s="203" t="s">
        <v>1421</v>
      </c>
      <c r="F306" s="204"/>
      <c r="G306" s="119" t="s">
        <v>507</v>
      </c>
      <c r="H306" s="180" t="s">
        <v>775</v>
      </c>
      <c r="I306" s="199" t="s">
        <v>592</v>
      </c>
      <c r="J306" s="117"/>
      <c r="K306" s="117"/>
      <c r="L306" s="400" t="s">
        <v>571</v>
      </c>
      <c r="M306" s="88">
        <v>-7.2026677040113851</v>
      </c>
      <c r="N306" s="88">
        <v>113.24393055920645</v>
      </c>
      <c r="O306" s="11">
        <f>ROUND(Table5[[#This Row],[Column13]],7)</f>
        <v>-7.2026677000000001</v>
      </c>
      <c r="P306" s="11">
        <f>ROUND(Table5[[#This Row],[Column14]],7)</f>
        <v>113.2439306</v>
      </c>
      <c r="Q306" s="297"/>
      <c r="R306" s="297"/>
      <c r="S306" s="205"/>
      <c r="T306" s="117"/>
      <c r="U306" s="117"/>
    </row>
    <row r="307" spans="1:21" x14ac:dyDescent="0.3">
      <c r="A307" s="200">
        <v>306</v>
      </c>
      <c r="B307" s="117"/>
      <c r="C307" s="201" t="s">
        <v>1061</v>
      </c>
      <c r="D307" s="202">
        <v>20</v>
      </c>
      <c r="E307" s="203" t="s">
        <v>1421</v>
      </c>
      <c r="F307" s="204"/>
      <c r="G307" s="119" t="s">
        <v>574</v>
      </c>
      <c r="H307" s="180" t="s">
        <v>775</v>
      </c>
      <c r="I307" s="199" t="s">
        <v>592</v>
      </c>
      <c r="J307" s="117"/>
      <c r="K307" s="117"/>
      <c r="L307" s="400" t="s">
        <v>571</v>
      </c>
      <c r="M307" s="88">
        <v>-7.203178290309193</v>
      </c>
      <c r="N307" s="88">
        <v>113.24404305405028</v>
      </c>
      <c r="O307" s="11">
        <f>ROUND(Table5[[#This Row],[Column13]],7)</f>
        <v>-7.2031783000000003</v>
      </c>
      <c r="P307" s="11">
        <f>ROUND(Table5[[#This Row],[Column14]],7)</f>
        <v>113.2440431</v>
      </c>
      <c r="Q307" s="297"/>
      <c r="R307" s="297"/>
      <c r="S307" s="205"/>
      <c r="T307" s="117"/>
      <c r="U307" s="117"/>
    </row>
    <row r="308" spans="1:21" x14ac:dyDescent="0.3">
      <c r="A308" s="200">
        <v>307</v>
      </c>
      <c r="B308" s="117"/>
      <c r="C308" s="201" t="s">
        <v>1062</v>
      </c>
      <c r="D308" s="202">
        <v>19</v>
      </c>
      <c r="E308" s="203" t="s">
        <v>1421</v>
      </c>
      <c r="F308" s="204"/>
      <c r="G308" s="119" t="s">
        <v>574</v>
      </c>
      <c r="H308" s="119" t="s">
        <v>775</v>
      </c>
      <c r="I308" s="199" t="s">
        <v>592</v>
      </c>
      <c r="J308" s="117"/>
      <c r="K308" s="117"/>
      <c r="L308" s="400" t="s">
        <v>571</v>
      </c>
      <c r="M308" s="88">
        <v>-7.202757863939576</v>
      </c>
      <c r="N308" s="88">
        <v>113.24396741644095</v>
      </c>
      <c r="O308" s="11">
        <f>ROUND(Table5[[#This Row],[Column13]],7)</f>
        <v>-7.2027578999999999</v>
      </c>
      <c r="P308" s="11">
        <f>ROUND(Table5[[#This Row],[Column14]],7)</f>
        <v>113.2439674</v>
      </c>
      <c r="Q308" s="297"/>
      <c r="R308" s="297"/>
      <c r="S308" s="205"/>
      <c r="T308" s="117"/>
      <c r="U308" s="117"/>
    </row>
    <row r="309" spans="1:21" x14ac:dyDescent="0.3">
      <c r="A309" s="200">
        <v>308</v>
      </c>
      <c r="B309" s="117"/>
      <c r="C309" s="201" t="s">
        <v>1063</v>
      </c>
      <c r="D309" s="202" t="s">
        <v>1446</v>
      </c>
      <c r="E309" s="203" t="s">
        <v>1423</v>
      </c>
      <c r="F309" s="204"/>
      <c r="G309" s="119"/>
      <c r="H309" s="119" t="s">
        <v>376</v>
      </c>
      <c r="I309" s="117" t="s">
        <v>824</v>
      </c>
      <c r="J309" s="117"/>
      <c r="K309" s="117"/>
      <c r="L309" s="400" t="s">
        <v>564</v>
      </c>
      <c r="M309" s="88">
        <v>-6.9980326236921888</v>
      </c>
      <c r="N309" s="88">
        <v>113.27907047940145</v>
      </c>
      <c r="O309" s="11">
        <f>ROUND(Table5[[#This Row],[Column13]],7)</f>
        <v>-6.9980326000000002</v>
      </c>
      <c r="P309" s="11">
        <f>ROUND(Table5[[#This Row],[Column14]],7)</f>
        <v>113.2790705</v>
      </c>
      <c r="Q309" s="297"/>
      <c r="R309" s="297"/>
      <c r="S309" s="205"/>
      <c r="T309" s="117"/>
      <c r="U309" s="117"/>
    </row>
    <row r="310" spans="1:21" x14ac:dyDescent="0.3">
      <c r="A310" s="200">
        <v>309</v>
      </c>
      <c r="B310" s="117"/>
      <c r="C310" s="201" t="s">
        <v>1064</v>
      </c>
      <c r="D310" s="202">
        <v>22</v>
      </c>
      <c r="E310" s="203" t="s">
        <v>1423</v>
      </c>
      <c r="F310" s="204"/>
      <c r="G310" s="179"/>
      <c r="H310" s="179" t="s">
        <v>376</v>
      </c>
      <c r="I310" s="117" t="s">
        <v>824</v>
      </c>
      <c r="J310" s="117"/>
      <c r="K310" s="117"/>
      <c r="L310" s="400" t="s">
        <v>564</v>
      </c>
      <c r="M310" s="88">
        <v>-6.9985505247718187</v>
      </c>
      <c r="N310" s="88">
        <v>113.27923048359509</v>
      </c>
      <c r="O310" s="11">
        <f>ROUND(Table5[[#This Row],[Column13]],7)</f>
        <v>-6.9985505000000003</v>
      </c>
      <c r="P310" s="11">
        <f>ROUND(Table5[[#This Row],[Column14]],7)</f>
        <v>113.2792305</v>
      </c>
      <c r="Q310" s="297"/>
      <c r="R310" s="297"/>
      <c r="S310" s="205"/>
      <c r="T310" s="117"/>
      <c r="U310" s="117"/>
    </row>
    <row r="311" spans="1:21" x14ac:dyDescent="0.3">
      <c r="A311" s="200">
        <v>310</v>
      </c>
      <c r="B311" s="117"/>
      <c r="C311" s="120" t="s">
        <v>1065</v>
      </c>
      <c r="D311" s="202">
        <v>24</v>
      </c>
      <c r="E311" s="207" t="s">
        <v>1421</v>
      </c>
      <c r="F311" s="204"/>
      <c r="G311" s="179" t="s">
        <v>695</v>
      </c>
      <c r="H311" s="179" t="s">
        <v>777</v>
      </c>
      <c r="I311" s="199" t="s">
        <v>825</v>
      </c>
      <c r="J311" s="117"/>
      <c r="K311" s="117"/>
      <c r="L311" s="400" t="s">
        <v>455</v>
      </c>
      <c r="M311" s="88">
        <v>-6.8957579819532038</v>
      </c>
      <c r="N311" s="88">
        <v>113.14803731542092</v>
      </c>
      <c r="O311" s="11">
        <f>ROUND(Table5[[#This Row],[Column13]],7)</f>
        <v>-6.8957579999999998</v>
      </c>
      <c r="P311" s="11">
        <f>ROUND(Table5[[#This Row],[Column14]],7)</f>
        <v>113.1480373</v>
      </c>
      <c r="Q311" s="297"/>
      <c r="R311" s="297"/>
      <c r="S311" s="205"/>
      <c r="T311" s="117"/>
      <c r="U311" s="117"/>
    </row>
    <row r="312" spans="1:21" x14ac:dyDescent="0.3">
      <c r="A312" s="200">
        <v>311</v>
      </c>
      <c r="B312" s="117"/>
      <c r="C312" s="201" t="s">
        <v>1066</v>
      </c>
      <c r="D312" s="202" t="s">
        <v>1445</v>
      </c>
      <c r="E312" s="207" t="s">
        <v>1423</v>
      </c>
      <c r="F312" s="204"/>
      <c r="G312" s="179" t="s">
        <v>696</v>
      </c>
      <c r="H312" s="179" t="s">
        <v>776</v>
      </c>
      <c r="I312" s="117" t="s">
        <v>826</v>
      </c>
      <c r="J312" s="117"/>
      <c r="K312" s="117"/>
      <c r="L312" s="400" t="s">
        <v>521</v>
      </c>
      <c r="M312" s="88">
        <v>-7.2155687195426292</v>
      </c>
      <c r="N312" s="88">
        <v>113.31873863463163</v>
      </c>
      <c r="O312" s="11">
        <f>ROUND(Table5[[#This Row],[Column13]],7)</f>
        <v>-7.2155687000000004</v>
      </c>
      <c r="P312" s="11">
        <f>ROUND(Table5[[#This Row],[Column14]],7)</f>
        <v>113.3187386</v>
      </c>
      <c r="Q312" s="297"/>
      <c r="R312" s="297"/>
      <c r="S312" s="205"/>
      <c r="T312" s="117"/>
      <c r="U312" s="117"/>
    </row>
    <row r="313" spans="1:21" x14ac:dyDescent="0.3">
      <c r="A313" s="200">
        <v>312</v>
      </c>
      <c r="B313" s="117"/>
      <c r="C313" s="120" t="s">
        <v>1067</v>
      </c>
      <c r="D313" s="202">
        <v>35</v>
      </c>
      <c r="E313" s="207" t="s">
        <v>1423</v>
      </c>
      <c r="F313" s="204"/>
      <c r="G313" s="179" t="s">
        <v>589</v>
      </c>
      <c r="H313" s="179" t="s">
        <v>783</v>
      </c>
      <c r="I313" s="117" t="s">
        <v>827</v>
      </c>
      <c r="J313" s="117"/>
      <c r="K313" s="117"/>
      <c r="L313" s="400" t="s">
        <v>459</v>
      </c>
      <c r="M313" s="88">
        <v>-7.1586593279976523</v>
      </c>
      <c r="N313" s="88">
        <v>113.2013088143046</v>
      </c>
      <c r="O313" s="11">
        <f>ROUND(Table5[[#This Row],[Column13]],7)</f>
        <v>-7.1586593000000001</v>
      </c>
      <c r="P313" s="11">
        <f>ROUND(Table5[[#This Row],[Column14]],7)</f>
        <v>113.20130880000001</v>
      </c>
      <c r="Q313" s="297"/>
      <c r="R313" s="297"/>
      <c r="S313" s="205"/>
      <c r="T313" s="117"/>
      <c r="U313" s="117"/>
    </row>
    <row r="314" spans="1:21" x14ac:dyDescent="0.3">
      <c r="A314" s="200">
        <v>313</v>
      </c>
      <c r="B314" s="117"/>
      <c r="C314" s="120" t="s">
        <v>1068</v>
      </c>
      <c r="D314" s="202">
        <v>27</v>
      </c>
      <c r="E314" s="207" t="s">
        <v>1421</v>
      </c>
      <c r="F314" s="204"/>
      <c r="G314" s="179" t="s">
        <v>589</v>
      </c>
      <c r="H314" s="179" t="s">
        <v>783</v>
      </c>
      <c r="I314" s="117" t="s">
        <v>827</v>
      </c>
      <c r="J314" s="117"/>
      <c r="K314" s="117"/>
      <c r="L314" s="400" t="s">
        <v>459</v>
      </c>
      <c r="M314" s="88">
        <v>-7.1587053005096424</v>
      </c>
      <c r="N314" s="88">
        <v>113.20190474708374</v>
      </c>
      <c r="O314" s="11">
        <f>ROUND(Table5[[#This Row],[Column13]],7)</f>
        <v>-7.1587053000000003</v>
      </c>
      <c r="P314" s="11">
        <f>ROUND(Table5[[#This Row],[Column14]],7)</f>
        <v>113.2019047</v>
      </c>
      <c r="Q314" s="297"/>
      <c r="R314" s="297"/>
      <c r="S314" s="205"/>
      <c r="T314" s="117"/>
      <c r="U314" s="117"/>
    </row>
    <row r="315" spans="1:21" x14ac:dyDescent="0.3">
      <c r="A315" s="200">
        <v>314</v>
      </c>
      <c r="B315" s="117"/>
      <c r="C315" s="120" t="s">
        <v>1069</v>
      </c>
      <c r="D315" s="202" t="s">
        <v>1446</v>
      </c>
      <c r="E315" s="207" t="s">
        <v>1421</v>
      </c>
      <c r="F315" s="204"/>
      <c r="G315" s="179" t="s">
        <v>697</v>
      </c>
      <c r="H315" s="179" t="s">
        <v>780</v>
      </c>
      <c r="I315" s="117" t="s">
        <v>828</v>
      </c>
      <c r="J315" s="117"/>
      <c r="K315" s="117"/>
      <c r="L315" s="400" t="s">
        <v>560</v>
      </c>
      <c r="M315" s="88">
        <v>-7.213150943370958</v>
      </c>
      <c r="N315" s="88">
        <v>113.0433886980567</v>
      </c>
      <c r="O315" s="11">
        <f>ROUND(Table5[[#This Row],[Column13]],7)</f>
        <v>-7.2131508999999996</v>
      </c>
      <c r="P315" s="11">
        <f>ROUND(Table5[[#This Row],[Column14]],7)</f>
        <v>113.04338869999999</v>
      </c>
      <c r="Q315" s="297"/>
      <c r="R315" s="297"/>
      <c r="S315" s="205"/>
      <c r="T315" s="117"/>
      <c r="U315" s="117"/>
    </row>
    <row r="316" spans="1:21" x14ac:dyDescent="0.3">
      <c r="A316" s="200">
        <v>315</v>
      </c>
      <c r="B316" s="117"/>
      <c r="C316" s="120" t="s">
        <v>1070</v>
      </c>
      <c r="D316" s="202">
        <v>30</v>
      </c>
      <c r="E316" s="207" t="s">
        <v>1421</v>
      </c>
      <c r="F316" s="204"/>
      <c r="G316" s="179" t="s">
        <v>698</v>
      </c>
      <c r="H316" s="179" t="s">
        <v>780</v>
      </c>
      <c r="I316" s="117" t="s">
        <v>828</v>
      </c>
      <c r="J316" s="117"/>
      <c r="K316" s="117"/>
      <c r="L316" s="400" t="s">
        <v>560</v>
      </c>
      <c r="M316" s="88">
        <v>-7.2138904607118075</v>
      </c>
      <c r="N316" s="88">
        <v>113.04304763002803</v>
      </c>
      <c r="O316" s="11">
        <f>ROUND(Table5[[#This Row],[Column13]],7)</f>
        <v>-7.2138904999999998</v>
      </c>
      <c r="P316" s="11">
        <f>ROUND(Table5[[#This Row],[Column14]],7)</f>
        <v>113.04304759999999</v>
      </c>
      <c r="Q316" s="297"/>
      <c r="R316" s="297"/>
      <c r="S316" s="205"/>
      <c r="T316" s="117"/>
      <c r="U316" s="117"/>
    </row>
    <row r="317" spans="1:21" x14ac:dyDescent="0.3">
      <c r="A317" s="200">
        <v>316</v>
      </c>
      <c r="B317" s="117"/>
      <c r="C317" s="201" t="s">
        <v>1071</v>
      </c>
      <c r="D317" s="202"/>
      <c r="E317" s="203" t="s">
        <v>1423</v>
      </c>
      <c r="F317" s="204"/>
      <c r="G317" s="179" t="s">
        <v>699</v>
      </c>
      <c r="H317" s="119" t="s">
        <v>780</v>
      </c>
      <c r="I317" s="117" t="s">
        <v>829</v>
      </c>
      <c r="J317" s="117"/>
      <c r="K317" s="117"/>
      <c r="L317" s="400" t="s">
        <v>560</v>
      </c>
      <c r="M317" s="88">
        <v>-7.2132477764695473</v>
      </c>
      <c r="N317" s="88">
        <v>113.04299616536623</v>
      </c>
      <c r="O317" s="11">
        <f>ROUND(Table5[[#This Row],[Column13]],7)</f>
        <v>-7.2132478000000004</v>
      </c>
      <c r="P317" s="11">
        <f>ROUND(Table5[[#This Row],[Column14]],7)</f>
        <v>113.0429962</v>
      </c>
      <c r="Q317" s="297"/>
      <c r="R317" s="297"/>
      <c r="S317" s="205"/>
      <c r="T317" s="117"/>
      <c r="U317" s="117"/>
    </row>
    <row r="318" spans="1:21" x14ac:dyDescent="0.3">
      <c r="A318" s="200">
        <v>317</v>
      </c>
      <c r="B318" s="117"/>
      <c r="C318" s="201" t="s">
        <v>1072</v>
      </c>
      <c r="D318" s="202">
        <v>54</v>
      </c>
      <c r="E318" s="203" t="s">
        <v>1423</v>
      </c>
      <c r="F318" s="204"/>
      <c r="G318" s="119" t="s">
        <v>700</v>
      </c>
      <c r="H318" s="179" t="s">
        <v>780</v>
      </c>
      <c r="I318" s="117" t="s">
        <v>789</v>
      </c>
      <c r="J318" s="117"/>
      <c r="K318" s="117"/>
      <c r="L318" s="400" t="s">
        <v>560</v>
      </c>
      <c r="M318" s="88">
        <v>-7.2138933560084206</v>
      </c>
      <c r="N318" s="88">
        <v>113.04324142210899</v>
      </c>
      <c r="O318" s="11">
        <f>ROUND(Table5[[#This Row],[Column13]],7)</f>
        <v>-7.2138933999999999</v>
      </c>
      <c r="P318" s="11">
        <f>ROUND(Table5[[#This Row],[Column14]],7)</f>
        <v>113.0432414</v>
      </c>
      <c r="Q318" s="297"/>
      <c r="R318" s="297"/>
      <c r="S318" s="205"/>
      <c r="T318" s="117"/>
      <c r="U318" s="117"/>
    </row>
    <row r="319" spans="1:21" x14ac:dyDescent="0.3">
      <c r="A319" s="200">
        <v>318</v>
      </c>
      <c r="B319" s="117"/>
      <c r="C319" s="120" t="s">
        <v>1073</v>
      </c>
      <c r="D319" s="202">
        <v>7</v>
      </c>
      <c r="E319" s="203" t="s">
        <v>1423</v>
      </c>
      <c r="F319" s="204"/>
      <c r="G319" s="179" t="s">
        <v>700</v>
      </c>
      <c r="H319" s="179" t="s">
        <v>780</v>
      </c>
      <c r="I319" s="117" t="s">
        <v>789</v>
      </c>
      <c r="J319" s="117"/>
      <c r="K319" s="117"/>
      <c r="L319" s="400" t="s">
        <v>560</v>
      </c>
      <c r="M319" s="88">
        <v>-7.2136829815991161</v>
      </c>
      <c r="N319" s="88">
        <v>113.04330338378047</v>
      </c>
      <c r="O319" s="11">
        <f>ROUND(Table5[[#This Row],[Column13]],7)</f>
        <v>-7.2136829999999996</v>
      </c>
      <c r="P319" s="11">
        <f>ROUND(Table5[[#This Row],[Column14]],7)</f>
        <v>113.0433034</v>
      </c>
      <c r="Q319" s="297"/>
      <c r="R319" s="297"/>
      <c r="S319" s="205"/>
      <c r="T319" s="117"/>
      <c r="U319" s="117"/>
    </row>
    <row r="320" spans="1:21" x14ac:dyDescent="0.3">
      <c r="A320" s="200">
        <v>319</v>
      </c>
      <c r="B320" s="117"/>
      <c r="C320" s="44" t="s">
        <v>1074</v>
      </c>
      <c r="D320" s="202">
        <v>23</v>
      </c>
      <c r="E320" s="207" t="s">
        <v>1423</v>
      </c>
      <c r="F320" s="204"/>
      <c r="G320" s="179" t="s">
        <v>701</v>
      </c>
      <c r="H320" s="179" t="s">
        <v>578</v>
      </c>
      <c r="I320" s="117" t="s">
        <v>583</v>
      </c>
      <c r="J320" s="117"/>
      <c r="K320" s="117"/>
      <c r="L320" s="400" t="s">
        <v>535</v>
      </c>
      <c r="M320" s="88">
        <v>-7.0324507675894727</v>
      </c>
      <c r="N320" s="88">
        <v>113.14835941310396</v>
      </c>
      <c r="O320" s="11">
        <f>ROUND(Table5[[#This Row],[Column13]],7)</f>
        <v>-7.0324508000000003</v>
      </c>
      <c r="P320" s="11">
        <f>ROUND(Table5[[#This Row],[Column14]],7)</f>
        <v>113.1483594</v>
      </c>
      <c r="Q320" s="297"/>
      <c r="R320" s="297"/>
      <c r="S320" s="205"/>
      <c r="T320" s="117"/>
      <c r="U320" s="117"/>
    </row>
    <row r="321" spans="1:21" x14ac:dyDescent="0.3">
      <c r="A321" s="200">
        <v>320</v>
      </c>
      <c r="B321" s="117"/>
      <c r="C321" s="201" t="s">
        <v>1075</v>
      </c>
      <c r="D321" s="202">
        <v>36</v>
      </c>
      <c r="E321" s="203" t="s">
        <v>1423</v>
      </c>
      <c r="F321" s="204"/>
      <c r="G321" s="119" t="s">
        <v>702</v>
      </c>
      <c r="H321" s="119" t="s">
        <v>781</v>
      </c>
      <c r="I321" s="117" t="s">
        <v>802</v>
      </c>
      <c r="J321" s="117"/>
      <c r="K321" s="117"/>
      <c r="L321" s="400" t="s">
        <v>561</v>
      </c>
      <c r="M321" s="88">
        <v>-7.1118386320007714</v>
      </c>
      <c r="N321" s="88">
        <v>113.31996293730766</v>
      </c>
      <c r="O321" s="11">
        <f>ROUND(Table5[[#This Row],[Column13]],7)</f>
        <v>-7.1118385999999996</v>
      </c>
      <c r="P321" s="11">
        <f>ROUND(Table5[[#This Row],[Column14]],7)</f>
        <v>113.31996289999999</v>
      </c>
      <c r="Q321" s="297"/>
      <c r="R321" s="297"/>
      <c r="S321" s="205"/>
      <c r="T321" s="117"/>
      <c r="U321" s="117"/>
    </row>
    <row r="322" spans="1:21" x14ac:dyDescent="0.3">
      <c r="A322" s="200">
        <v>321</v>
      </c>
      <c r="B322" s="117"/>
      <c r="C322" s="201" t="s">
        <v>1076</v>
      </c>
      <c r="D322" s="202">
        <v>22</v>
      </c>
      <c r="E322" s="203" t="s">
        <v>1421</v>
      </c>
      <c r="F322" s="204"/>
      <c r="G322" s="119" t="s">
        <v>702</v>
      </c>
      <c r="H322" s="180" t="s">
        <v>781</v>
      </c>
      <c r="I322" s="117" t="s">
        <v>802</v>
      </c>
      <c r="J322" s="117"/>
      <c r="K322" s="117"/>
      <c r="L322" s="400" t="s">
        <v>561</v>
      </c>
      <c r="M322" s="88">
        <v>-7.1114967431576943</v>
      </c>
      <c r="N322" s="88">
        <v>113.32013258907703</v>
      </c>
      <c r="O322" s="11">
        <f>ROUND(Table5[[#This Row],[Column13]],7)</f>
        <v>-7.1114967</v>
      </c>
      <c r="P322" s="11">
        <f>ROUND(Table5[[#This Row],[Column14]],7)</f>
        <v>113.32013259999999</v>
      </c>
      <c r="Q322" s="297"/>
      <c r="R322" s="297"/>
      <c r="S322" s="205"/>
      <c r="T322" s="117"/>
      <c r="U322" s="117"/>
    </row>
    <row r="323" spans="1:21" x14ac:dyDescent="0.3">
      <c r="A323" s="200">
        <v>322</v>
      </c>
      <c r="B323" s="117"/>
      <c r="C323" s="201" t="s">
        <v>1077</v>
      </c>
      <c r="D323" s="202" t="s">
        <v>1447</v>
      </c>
      <c r="E323" s="207" t="s">
        <v>1423</v>
      </c>
      <c r="F323" s="204"/>
      <c r="G323" s="179" t="s">
        <v>453</v>
      </c>
      <c r="H323" s="179" t="s">
        <v>775</v>
      </c>
      <c r="I323" s="117" t="s">
        <v>808</v>
      </c>
      <c r="J323" s="117"/>
      <c r="K323" s="117"/>
      <c r="L323" s="400" t="s">
        <v>572</v>
      </c>
      <c r="M323" s="88">
        <v>-7.1824790370519986</v>
      </c>
      <c r="N323" s="88">
        <v>113.23304879766724</v>
      </c>
      <c r="O323" s="11">
        <f>ROUND(Table5[[#This Row],[Column13]],7)</f>
        <v>-7.1824789999999998</v>
      </c>
      <c r="P323" s="11">
        <f>ROUND(Table5[[#This Row],[Column14]],7)</f>
        <v>113.23304880000001</v>
      </c>
      <c r="Q323" s="297"/>
      <c r="R323" s="297"/>
      <c r="S323" s="205"/>
      <c r="T323" s="117"/>
      <c r="U323" s="117"/>
    </row>
    <row r="324" spans="1:21" x14ac:dyDescent="0.3">
      <c r="A324" s="200">
        <v>323</v>
      </c>
      <c r="B324" s="117"/>
      <c r="C324" s="44" t="s">
        <v>1078</v>
      </c>
      <c r="D324" s="208" t="s">
        <v>1448</v>
      </c>
      <c r="E324" s="51" t="s">
        <v>1423</v>
      </c>
      <c r="F324" s="204"/>
      <c r="G324" s="178" t="s">
        <v>703</v>
      </c>
      <c r="H324" s="178" t="s">
        <v>775</v>
      </c>
      <c r="I324" s="117" t="s">
        <v>823</v>
      </c>
      <c r="J324" s="117"/>
      <c r="K324" s="117"/>
      <c r="L324" s="400" t="s">
        <v>572</v>
      </c>
      <c r="M324" s="88">
        <v>-7.1828132361999186</v>
      </c>
      <c r="N324" s="88">
        <v>113.23388558087417</v>
      </c>
      <c r="O324" s="11">
        <f>ROUND(Table5[[#This Row],[Column13]],7)</f>
        <v>-7.1828132</v>
      </c>
      <c r="P324" s="11">
        <f>ROUND(Table5[[#This Row],[Column14]],7)</f>
        <v>113.23388559999999</v>
      </c>
      <c r="Q324" s="297"/>
      <c r="R324" s="297"/>
      <c r="S324" s="205"/>
      <c r="T324" s="117"/>
      <c r="U324" s="117"/>
    </row>
    <row r="325" spans="1:21" x14ac:dyDescent="0.3">
      <c r="A325" s="200">
        <v>324</v>
      </c>
      <c r="B325" s="117"/>
      <c r="C325" s="211" t="s">
        <v>1079</v>
      </c>
      <c r="D325" s="208">
        <v>15</v>
      </c>
      <c r="E325" s="51" t="s">
        <v>1421</v>
      </c>
      <c r="F325" s="204"/>
      <c r="G325" s="178" t="s">
        <v>704</v>
      </c>
      <c r="H325" s="178" t="s">
        <v>775</v>
      </c>
      <c r="I325" s="117" t="s">
        <v>796</v>
      </c>
      <c r="J325" s="117"/>
      <c r="K325" s="117"/>
      <c r="L325" s="400" t="s">
        <v>572</v>
      </c>
      <c r="M325" s="88">
        <v>-7.1824191967400717</v>
      </c>
      <c r="N325" s="88">
        <v>113.23326036665998</v>
      </c>
      <c r="O325" s="11">
        <f>ROUND(Table5[[#This Row],[Column13]],7)</f>
        <v>-7.1824192</v>
      </c>
      <c r="P325" s="11">
        <f>ROUND(Table5[[#This Row],[Column14]],7)</f>
        <v>113.23326040000001</v>
      </c>
      <c r="Q325" s="297"/>
      <c r="R325" s="297"/>
      <c r="S325" s="205"/>
      <c r="T325" s="117"/>
      <c r="U325" s="117"/>
    </row>
    <row r="326" spans="1:21" ht="57.6" x14ac:dyDescent="0.3">
      <c r="A326" s="200">
        <v>325</v>
      </c>
      <c r="B326" s="117"/>
      <c r="C326" s="120" t="s">
        <v>1080</v>
      </c>
      <c r="D326" s="202" t="s">
        <v>1449</v>
      </c>
      <c r="E326" s="207" t="s">
        <v>1423</v>
      </c>
      <c r="F326" s="204"/>
      <c r="G326" s="432" t="s">
        <v>705</v>
      </c>
      <c r="H326" s="179" t="s">
        <v>775</v>
      </c>
      <c r="I326" s="117" t="s">
        <v>482</v>
      </c>
      <c r="J326" s="117"/>
      <c r="K326" s="117"/>
      <c r="L326" s="400" t="s">
        <v>572</v>
      </c>
      <c r="M326" s="88">
        <v>-7.1823136988412157</v>
      </c>
      <c r="N326" s="88">
        <v>113.23336865036823</v>
      </c>
      <c r="O326" s="11">
        <f>ROUND(Table5[[#This Row],[Column13]],7)</f>
        <v>-7.1823136999999999</v>
      </c>
      <c r="P326" s="11">
        <f>ROUND(Table5[[#This Row],[Column14]],7)</f>
        <v>113.2333687</v>
      </c>
      <c r="Q326" s="297"/>
      <c r="R326" s="297"/>
      <c r="S326" s="205"/>
      <c r="T326" s="117"/>
      <c r="U326" s="117"/>
    </row>
    <row r="327" spans="1:21" x14ac:dyDescent="0.3">
      <c r="A327" s="200">
        <v>326</v>
      </c>
      <c r="B327" s="117"/>
      <c r="C327" s="44" t="s">
        <v>1081</v>
      </c>
      <c r="D327" s="208">
        <v>60</v>
      </c>
      <c r="E327" s="51" t="s">
        <v>1423</v>
      </c>
      <c r="F327" s="204"/>
      <c r="G327" s="178" t="s">
        <v>702</v>
      </c>
      <c r="H327" s="178" t="s">
        <v>781</v>
      </c>
      <c r="I327" s="117" t="s">
        <v>802</v>
      </c>
      <c r="J327" s="117"/>
      <c r="K327" s="117"/>
      <c r="L327" s="400" t="s">
        <v>561</v>
      </c>
      <c r="M327" s="88">
        <v>-7.111988935990599</v>
      </c>
      <c r="N327" s="88">
        <v>113.32058036494416</v>
      </c>
      <c r="O327" s="11">
        <f>ROUND(Table5[[#This Row],[Column13]],7)</f>
        <v>-7.1119889000000001</v>
      </c>
      <c r="P327" s="11">
        <f>ROUND(Table5[[#This Row],[Column14]],7)</f>
        <v>113.3205804</v>
      </c>
      <c r="Q327" s="297"/>
      <c r="R327" s="297"/>
      <c r="S327" s="205"/>
      <c r="T327" s="117"/>
      <c r="U327" s="117"/>
    </row>
    <row r="328" spans="1:21" x14ac:dyDescent="0.3">
      <c r="A328" s="200">
        <v>327</v>
      </c>
      <c r="B328" s="117"/>
      <c r="C328" s="44" t="s">
        <v>1082</v>
      </c>
      <c r="D328" s="208">
        <v>43</v>
      </c>
      <c r="E328" s="51" t="s">
        <v>1421</v>
      </c>
      <c r="F328" s="204"/>
      <c r="G328" s="178" t="s">
        <v>590</v>
      </c>
      <c r="H328" s="178" t="s">
        <v>783</v>
      </c>
      <c r="I328" s="117" t="s">
        <v>830</v>
      </c>
      <c r="J328" s="117"/>
      <c r="K328" s="117"/>
      <c r="L328" s="400" t="s">
        <v>459</v>
      </c>
      <c r="M328" s="88">
        <v>-7.1590847314510357</v>
      </c>
      <c r="N328" s="88">
        <v>113.20216883198424</v>
      </c>
      <c r="O328" s="11">
        <f>ROUND(Table5[[#This Row],[Column13]],7)</f>
        <v>-7.1590847000000002</v>
      </c>
      <c r="P328" s="11">
        <f>ROUND(Table5[[#This Row],[Column14]],7)</f>
        <v>113.2021688</v>
      </c>
      <c r="Q328" s="297"/>
      <c r="R328" s="297"/>
      <c r="S328" s="205"/>
      <c r="T328" s="117"/>
      <c r="U328" s="117"/>
    </row>
    <row r="329" spans="1:21" x14ac:dyDescent="0.3">
      <c r="A329" s="200">
        <v>328</v>
      </c>
      <c r="B329" s="117"/>
      <c r="C329" s="44" t="s">
        <v>1083</v>
      </c>
      <c r="D329" s="208" t="s">
        <v>1445</v>
      </c>
      <c r="E329" s="50" t="s">
        <v>1423</v>
      </c>
      <c r="F329" s="204"/>
      <c r="G329" s="177" t="s">
        <v>458</v>
      </c>
      <c r="H329" s="177" t="s">
        <v>783</v>
      </c>
      <c r="I329" s="117" t="s">
        <v>831</v>
      </c>
      <c r="J329" s="117"/>
      <c r="K329" s="117"/>
      <c r="L329" s="400" t="s">
        <v>459</v>
      </c>
      <c r="M329" s="88">
        <v>-7.1586568805174418</v>
      </c>
      <c r="N329" s="88">
        <v>113.20181419502889</v>
      </c>
      <c r="O329" s="11">
        <f>ROUND(Table5[[#This Row],[Column13]],7)</f>
        <v>-7.1586569000000004</v>
      </c>
      <c r="P329" s="11">
        <f>ROUND(Table5[[#This Row],[Column14]],7)</f>
        <v>113.2018142</v>
      </c>
      <c r="Q329" s="297"/>
      <c r="R329" s="297"/>
      <c r="S329" s="205"/>
      <c r="T329" s="117"/>
      <c r="U329" s="117"/>
    </row>
    <row r="330" spans="1:21" x14ac:dyDescent="0.3">
      <c r="A330" s="200">
        <v>329</v>
      </c>
      <c r="B330" s="117"/>
      <c r="C330" s="436" t="s">
        <v>1084</v>
      </c>
      <c r="D330" s="437">
        <v>9</v>
      </c>
      <c r="E330" s="59" t="s">
        <v>1421</v>
      </c>
      <c r="F330" s="204"/>
      <c r="G330" s="181" t="s">
        <v>706</v>
      </c>
      <c r="H330" s="181" t="s">
        <v>775</v>
      </c>
      <c r="I330" s="117" t="s">
        <v>823</v>
      </c>
      <c r="J330" s="117"/>
      <c r="K330" s="117"/>
      <c r="L330" s="400" t="s">
        <v>572</v>
      </c>
      <c r="M330" s="88">
        <v>-7.1828000790277091</v>
      </c>
      <c r="N330" s="88">
        <v>113.23340834107596</v>
      </c>
      <c r="O330" s="11">
        <f>ROUND(Table5[[#This Row],[Column13]],7)</f>
        <v>-7.1828000999999997</v>
      </c>
      <c r="P330" s="11">
        <f>ROUND(Table5[[#This Row],[Column14]],7)</f>
        <v>113.23340829999999</v>
      </c>
      <c r="Q330" s="297"/>
      <c r="R330" s="297"/>
      <c r="S330" s="205"/>
      <c r="T330" s="117"/>
      <c r="U330" s="117"/>
    </row>
    <row r="331" spans="1:21" x14ac:dyDescent="0.3">
      <c r="A331" s="200">
        <v>330</v>
      </c>
      <c r="B331" s="117"/>
      <c r="C331" s="436" t="s">
        <v>1085</v>
      </c>
      <c r="D331" s="437">
        <v>4.5</v>
      </c>
      <c r="E331" s="59" t="s">
        <v>1423</v>
      </c>
      <c r="F331" s="204"/>
      <c r="G331" s="181" t="s">
        <v>707</v>
      </c>
      <c r="H331" s="181" t="s">
        <v>775</v>
      </c>
      <c r="I331" s="117" t="s">
        <v>807</v>
      </c>
      <c r="J331" s="117"/>
      <c r="K331" s="117"/>
      <c r="L331" s="400" t="s">
        <v>572</v>
      </c>
      <c r="M331" s="88">
        <v>-7.1825568005882188</v>
      </c>
      <c r="N331" s="88">
        <v>113.23331072064219</v>
      </c>
      <c r="O331" s="11">
        <f>ROUND(Table5[[#This Row],[Column13]],7)</f>
        <v>-7.1825568000000004</v>
      </c>
      <c r="P331" s="11">
        <f>ROUND(Table5[[#This Row],[Column14]],7)</f>
        <v>113.2333107</v>
      </c>
      <c r="Q331" s="297"/>
      <c r="R331" s="297"/>
      <c r="S331" s="205"/>
      <c r="T331" s="117"/>
      <c r="U331" s="117"/>
    </row>
    <row r="332" spans="1:21" x14ac:dyDescent="0.3">
      <c r="A332" s="200">
        <v>331</v>
      </c>
      <c r="B332" s="117"/>
      <c r="C332" s="201" t="s">
        <v>1086</v>
      </c>
      <c r="D332" s="202">
        <v>14</v>
      </c>
      <c r="E332" s="203" t="s">
        <v>1423</v>
      </c>
      <c r="F332" s="204"/>
      <c r="G332" s="179" t="s">
        <v>708</v>
      </c>
      <c r="H332" s="119" t="s">
        <v>775</v>
      </c>
      <c r="I332" s="117" t="s">
        <v>786</v>
      </c>
      <c r="J332" s="117"/>
      <c r="K332" s="117"/>
      <c r="L332" s="400" t="s">
        <v>572</v>
      </c>
      <c r="M332" s="88">
        <v>-7.1827017733231555</v>
      </c>
      <c r="N332" s="88">
        <v>113.23367265215727</v>
      </c>
      <c r="O332" s="11">
        <f>ROUND(Table5[[#This Row],[Column13]],7)</f>
        <v>-7.1827018000000002</v>
      </c>
      <c r="P332" s="11">
        <f>ROUND(Table5[[#This Row],[Column14]],7)</f>
        <v>113.2336727</v>
      </c>
      <c r="Q332" s="297"/>
      <c r="R332" s="297"/>
      <c r="S332" s="205"/>
      <c r="T332" s="117"/>
      <c r="U332" s="117"/>
    </row>
    <row r="333" spans="1:21" x14ac:dyDescent="0.3">
      <c r="A333" s="200">
        <v>332</v>
      </c>
      <c r="B333" s="117"/>
      <c r="C333" s="201" t="s">
        <v>1087</v>
      </c>
      <c r="D333" s="202">
        <v>38</v>
      </c>
      <c r="E333" s="203" t="s">
        <v>1423</v>
      </c>
      <c r="F333" s="204"/>
      <c r="G333" s="179" t="s">
        <v>387</v>
      </c>
      <c r="H333" s="119" t="s">
        <v>775</v>
      </c>
      <c r="I333" s="117" t="s">
        <v>786</v>
      </c>
      <c r="J333" s="117"/>
      <c r="K333" s="117"/>
      <c r="L333" s="400" t="s">
        <v>572</v>
      </c>
      <c r="M333" s="88">
        <v>-7.1827972807696145</v>
      </c>
      <c r="N333" s="88">
        <v>113.23346489448285</v>
      </c>
      <c r="O333" s="11">
        <f>ROUND(Table5[[#This Row],[Column13]],7)</f>
        <v>-7.1827972999999998</v>
      </c>
      <c r="P333" s="11">
        <f>ROUND(Table5[[#This Row],[Column14]],7)</f>
        <v>113.2334649</v>
      </c>
      <c r="Q333" s="297"/>
      <c r="R333" s="297"/>
      <c r="S333" s="205"/>
      <c r="T333" s="117"/>
      <c r="U333" s="117"/>
    </row>
    <row r="334" spans="1:21" x14ac:dyDescent="0.3">
      <c r="A334" s="200">
        <v>333</v>
      </c>
      <c r="B334" s="117"/>
      <c r="C334" s="201" t="s">
        <v>1088</v>
      </c>
      <c r="D334" s="202">
        <v>47</v>
      </c>
      <c r="E334" s="203" t="s">
        <v>1423</v>
      </c>
      <c r="F334" s="204"/>
      <c r="G334" s="179" t="s">
        <v>591</v>
      </c>
      <c r="H334" s="119" t="s">
        <v>778</v>
      </c>
      <c r="I334" s="117" t="s">
        <v>591</v>
      </c>
      <c r="J334" s="117"/>
      <c r="K334" s="117"/>
      <c r="L334" s="400" t="s">
        <v>542</v>
      </c>
      <c r="M334" s="88">
        <v>-7.2056702800529049</v>
      </c>
      <c r="N334" s="88">
        <v>113.17749418850056</v>
      </c>
      <c r="O334" s="11">
        <f>ROUND(Table5[[#This Row],[Column13]],7)</f>
        <v>-7.2056703000000004</v>
      </c>
      <c r="P334" s="11">
        <f>ROUND(Table5[[#This Row],[Column14]],7)</f>
        <v>113.1774942</v>
      </c>
      <c r="Q334" s="297"/>
      <c r="R334" s="297"/>
      <c r="S334" s="205"/>
      <c r="T334" s="117"/>
      <c r="U334" s="117"/>
    </row>
    <row r="335" spans="1:21" x14ac:dyDescent="0.3">
      <c r="A335" s="200">
        <v>334</v>
      </c>
      <c r="B335" s="117"/>
      <c r="C335" s="201" t="s">
        <v>1089</v>
      </c>
      <c r="D335" s="202">
        <v>3</v>
      </c>
      <c r="E335" s="203" t="s">
        <v>1423</v>
      </c>
      <c r="F335" s="204"/>
      <c r="G335" s="179" t="s">
        <v>591</v>
      </c>
      <c r="H335" s="179" t="s">
        <v>778</v>
      </c>
      <c r="I335" s="117" t="s">
        <v>591</v>
      </c>
      <c r="J335" s="117"/>
      <c r="K335" s="117"/>
      <c r="L335" s="400" t="s">
        <v>542</v>
      </c>
      <c r="M335" s="88">
        <v>-7.2061090641331429</v>
      </c>
      <c r="N335" s="88">
        <v>113.17756921389966</v>
      </c>
      <c r="O335" s="11">
        <f>ROUND(Table5[[#This Row],[Column13]],7)</f>
        <v>-7.2061090999999999</v>
      </c>
      <c r="P335" s="11">
        <f>ROUND(Table5[[#This Row],[Column14]],7)</f>
        <v>113.17756919999999</v>
      </c>
      <c r="Q335" s="297"/>
      <c r="R335" s="297"/>
      <c r="S335" s="205"/>
      <c r="T335" s="117"/>
      <c r="U335" s="117"/>
    </row>
    <row r="336" spans="1:21" x14ac:dyDescent="0.3">
      <c r="A336" s="200">
        <v>335</v>
      </c>
      <c r="B336" s="117"/>
      <c r="C336" s="201" t="s">
        <v>1090</v>
      </c>
      <c r="D336" s="202">
        <v>20</v>
      </c>
      <c r="E336" s="207" t="s">
        <v>1423</v>
      </c>
      <c r="F336" s="204"/>
      <c r="G336" s="179" t="s">
        <v>360</v>
      </c>
      <c r="H336" s="179" t="s">
        <v>775</v>
      </c>
      <c r="I336" s="199" t="s">
        <v>592</v>
      </c>
      <c r="J336" s="117"/>
      <c r="K336" s="117"/>
      <c r="L336" s="400" t="s">
        <v>571</v>
      </c>
      <c r="M336" s="88">
        <v>-7.2030795496038706</v>
      </c>
      <c r="N336" s="88">
        <v>113.24433315848317</v>
      </c>
      <c r="O336" s="11">
        <f>ROUND(Table5[[#This Row],[Column13]],7)</f>
        <v>-7.2030795000000003</v>
      </c>
      <c r="P336" s="11">
        <f>ROUND(Table5[[#This Row],[Column14]],7)</f>
        <v>113.2443332</v>
      </c>
      <c r="Q336" s="297"/>
      <c r="R336" s="297"/>
      <c r="S336" s="205"/>
      <c r="T336" s="117"/>
      <c r="U336" s="117"/>
    </row>
    <row r="337" spans="1:21" x14ac:dyDescent="0.3">
      <c r="A337" s="200">
        <v>336</v>
      </c>
      <c r="B337" s="117"/>
      <c r="C337" s="44" t="s">
        <v>1091</v>
      </c>
      <c r="D337" s="208">
        <v>40</v>
      </c>
      <c r="E337" s="51" t="s">
        <v>1421</v>
      </c>
      <c r="F337" s="204"/>
      <c r="G337" s="178" t="s">
        <v>361</v>
      </c>
      <c r="H337" s="178" t="s">
        <v>775</v>
      </c>
      <c r="I337" s="199" t="s">
        <v>601</v>
      </c>
      <c r="J337" s="117"/>
      <c r="K337" s="117"/>
      <c r="L337" s="400" t="s">
        <v>571</v>
      </c>
      <c r="M337" s="88">
        <v>-7.2027114100052723</v>
      </c>
      <c r="N337" s="88">
        <v>113.24362155590991</v>
      </c>
      <c r="O337" s="11">
        <f>ROUND(Table5[[#This Row],[Column13]],7)</f>
        <v>-7.2027114000000001</v>
      </c>
      <c r="P337" s="11">
        <f>ROUND(Table5[[#This Row],[Column14]],7)</f>
        <v>113.2436216</v>
      </c>
      <c r="Q337" s="297"/>
      <c r="R337" s="297"/>
      <c r="S337" s="205"/>
      <c r="T337" s="117"/>
      <c r="U337" s="117"/>
    </row>
    <row r="338" spans="1:21" x14ac:dyDescent="0.3">
      <c r="A338" s="200">
        <v>337</v>
      </c>
      <c r="B338" s="117"/>
      <c r="C338" s="44" t="s">
        <v>1092</v>
      </c>
      <c r="D338" s="208">
        <v>25</v>
      </c>
      <c r="E338" s="50" t="s">
        <v>1423</v>
      </c>
      <c r="F338" s="204"/>
      <c r="G338" s="177" t="s">
        <v>362</v>
      </c>
      <c r="H338" s="177" t="s">
        <v>785</v>
      </c>
      <c r="I338" s="117" t="s">
        <v>809</v>
      </c>
      <c r="J338" s="117"/>
      <c r="K338" s="117"/>
      <c r="L338" s="400" t="s">
        <v>563</v>
      </c>
      <c r="M338" s="117">
        <v>-6.9184844107022938</v>
      </c>
      <c r="N338" s="117">
        <v>113.2475992955906</v>
      </c>
      <c r="O338" s="11">
        <f>ROUND(Table5[[#This Row],[Column13]],7)</f>
        <v>-6.9184843999999996</v>
      </c>
      <c r="P338" s="11">
        <f>ROUND(Table5[[#This Row],[Column14]],7)</f>
        <v>113.2475993</v>
      </c>
      <c r="Q338" s="297"/>
      <c r="R338" s="297"/>
      <c r="S338" s="205"/>
      <c r="T338" s="117"/>
      <c r="U338" s="117"/>
    </row>
    <row r="339" spans="1:21" x14ac:dyDescent="0.3">
      <c r="A339" s="200">
        <v>338</v>
      </c>
      <c r="B339" s="117"/>
      <c r="C339" s="201" t="s">
        <v>1093</v>
      </c>
      <c r="D339" s="202">
        <v>14</v>
      </c>
      <c r="E339" s="207" t="s">
        <v>1423</v>
      </c>
      <c r="F339" s="204"/>
      <c r="G339" s="179" t="s">
        <v>363</v>
      </c>
      <c r="H339" s="179" t="s">
        <v>785</v>
      </c>
      <c r="I339" s="117" t="s">
        <v>809</v>
      </c>
      <c r="J339" s="117"/>
      <c r="K339" s="117"/>
      <c r="L339" s="400" t="s">
        <v>563</v>
      </c>
      <c r="M339" s="117">
        <v>-6.9186844536231016</v>
      </c>
      <c r="N339" s="117">
        <v>113.24796896610013</v>
      </c>
      <c r="O339" s="11">
        <f>ROUND(Table5[[#This Row],[Column13]],7)</f>
        <v>-6.9186845000000003</v>
      </c>
      <c r="P339" s="11">
        <f>ROUND(Table5[[#This Row],[Column14]],7)</f>
        <v>113.247969</v>
      </c>
      <c r="Q339" s="297"/>
      <c r="R339" s="297"/>
      <c r="S339" s="205"/>
      <c r="T339" s="117"/>
      <c r="U339" s="117"/>
    </row>
    <row r="340" spans="1:21" x14ac:dyDescent="0.3">
      <c r="A340" s="200">
        <v>339</v>
      </c>
      <c r="B340" s="117"/>
      <c r="C340" s="44" t="s">
        <v>1094</v>
      </c>
      <c r="D340" s="202">
        <v>4.5</v>
      </c>
      <c r="E340" s="207" t="s">
        <v>1421</v>
      </c>
      <c r="F340" s="204"/>
      <c r="G340" s="177" t="s">
        <v>364</v>
      </c>
      <c r="H340" s="182" t="s">
        <v>781</v>
      </c>
      <c r="I340" s="117" t="s">
        <v>364</v>
      </c>
      <c r="J340" s="117"/>
      <c r="K340" s="117"/>
      <c r="L340" s="400" t="s">
        <v>568</v>
      </c>
      <c r="M340" s="88">
        <v>-7.1121493040519992</v>
      </c>
      <c r="N340" s="88">
        <v>113.20506246453293</v>
      </c>
      <c r="O340" s="11">
        <f>ROUND(Table5[[#This Row],[Column13]],7)</f>
        <v>-7.1121492999999996</v>
      </c>
      <c r="P340" s="11">
        <f>ROUND(Table5[[#This Row],[Column14]],7)</f>
        <v>113.2050625</v>
      </c>
      <c r="Q340" s="297"/>
      <c r="R340" s="297"/>
      <c r="S340" s="205"/>
      <c r="T340" s="117"/>
      <c r="U340" s="117"/>
    </row>
    <row r="341" spans="1:21" x14ac:dyDescent="0.3">
      <c r="A341" s="200">
        <v>340</v>
      </c>
      <c r="B341" s="117"/>
      <c r="C341" s="44" t="s">
        <v>1095</v>
      </c>
      <c r="D341" s="208">
        <v>16</v>
      </c>
      <c r="E341" s="50" t="s">
        <v>1421</v>
      </c>
      <c r="F341" s="204"/>
      <c r="G341" s="177" t="s">
        <v>364</v>
      </c>
      <c r="H341" s="182" t="s">
        <v>781</v>
      </c>
      <c r="I341" s="117" t="s">
        <v>364</v>
      </c>
      <c r="J341" s="117"/>
      <c r="K341" s="117"/>
      <c r="L341" s="400" t="s">
        <v>568</v>
      </c>
      <c r="M341" s="88">
        <v>-7.1124900042349868</v>
      </c>
      <c r="N341" s="88">
        <v>113.20500366768084</v>
      </c>
      <c r="O341" s="11">
        <f>ROUND(Table5[[#This Row],[Column13]],7)</f>
        <v>-7.1124900000000002</v>
      </c>
      <c r="P341" s="11">
        <f>ROUND(Table5[[#This Row],[Column14]],7)</f>
        <v>113.20500370000001</v>
      </c>
      <c r="Q341" s="297"/>
      <c r="R341" s="297"/>
      <c r="S341" s="205"/>
      <c r="T341" s="117"/>
      <c r="U341" s="117"/>
    </row>
    <row r="342" spans="1:21" x14ac:dyDescent="0.3">
      <c r="A342" s="200">
        <v>341</v>
      </c>
      <c r="B342" s="117"/>
      <c r="C342" s="120" t="s">
        <v>1096</v>
      </c>
      <c r="D342" s="202">
        <v>31</v>
      </c>
      <c r="E342" s="207" t="s">
        <v>1423</v>
      </c>
      <c r="F342" s="204"/>
      <c r="G342" s="179" t="s">
        <v>365</v>
      </c>
      <c r="H342" s="179" t="s">
        <v>781</v>
      </c>
      <c r="I342" s="117" t="s">
        <v>365</v>
      </c>
      <c r="J342" s="117"/>
      <c r="K342" s="117"/>
      <c r="L342" s="400" t="s">
        <v>568</v>
      </c>
      <c r="M342" s="88">
        <v>-7.1124677859111296</v>
      </c>
      <c r="N342" s="88">
        <v>113.20478233411791</v>
      </c>
      <c r="O342" s="11">
        <f>ROUND(Table5[[#This Row],[Column13]],7)</f>
        <v>-7.1124678000000001</v>
      </c>
      <c r="P342" s="11">
        <f>ROUND(Table5[[#This Row],[Column14]],7)</f>
        <v>113.20478230000001</v>
      </c>
      <c r="Q342" s="297"/>
      <c r="R342" s="297"/>
      <c r="S342" s="205"/>
      <c r="T342" s="117"/>
      <c r="U342" s="117"/>
    </row>
    <row r="343" spans="1:21" x14ac:dyDescent="0.3">
      <c r="A343" s="200">
        <v>342</v>
      </c>
      <c r="B343" s="117"/>
      <c r="C343" s="201" t="s">
        <v>1097</v>
      </c>
      <c r="D343" s="202">
        <v>20</v>
      </c>
      <c r="E343" s="203" t="s">
        <v>1423</v>
      </c>
      <c r="F343" s="204"/>
      <c r="G343" s="119" t="s">
        <v>366</v>
      </c>
      <c r="H343" s="179" t="s">
        <v>781</v>
      </c>
      <c r="I343" s="117" t="s">
        <v>397</v>
      </c>
      <c r="J343" s="117"/>
      <c r="K343" s="117"/>
      <c r="L343" s="400" t="s">
        <v>568</v>
      </c>
      <c r="M343" s="88">
        <v>-7.1123135597673386</v>
      </c>
      <c r="N343" s="88">
        <v>113.20530623725038</v>
      </c>
      <c r="O343" s="11">
        <f>ROUND(Table5[[#This Row],[Column13]],7)</f>
        <v>-7.1123136000000002</v>
      </c>
      <c r="P343" s="11">
        <f>ROUND(Table5[[#This Row],[Column14]],7)</f>
        <v>113.2053062</v>
      </c>
      <c r="Q343" s="297"/>
      <c r="R343" s="297"/>
      <c r="S343" s="205"/>
      <c r="T343" s="117"/>
      <c r="U343" s="117"/>
    </row>
    <row r="344" spans="1:21" x14ac:dyDescent="0.3">
      <c r="A344" s="200">
        <v>343</v>
      </c>
      <c r="B344" s="117"/>
      <c r="C344" s="120" t="s">
        <v>1098</v>
      </c>
      <c r="D344" s="202">
        <v>40</v>
      </c>
      <c r="E344" s="207" t="s">
        <v>1423</v>
      </c>
      <c r="F344" s="204"/>
      <c r="G344" s="179" t="s">
        <v>366</v>
      </c>
      <c r="H344" s="179" t="s">
        <v>781</v>
      </c>
      <c r="I344" s="117" t="s">
        <v>397</v>
      </c>
      <c r="J344" s="117"/>
      <c r="K344" s="117"/>
      <c r="L344" s="400" t="s">
        <v>568</v>
      </c>
      <c r="M344" s="88">
        <v>-7.113009670527755</v>
      </c>
      <c r="N344" s="88">
        <v>113.20531855519158</v>
      </c>
      <c r="O344" s="11">
        <f>ROUND(Table5[[#This Row],[Column13]],7)</f>
        <v>-7.1130097000000001</v>
      </c>
      <c r="P344" s="11">
        <f>ROUND(Table5[[#This Row],[Column14]],7)</f>
        <v>113.2053186</v>
      </c>
      <c r="Q344" s="297"/>
      <c r="R344" s="297"/>
      <c r="S344" s="205"/>
      <c r="T344" s="117"/>
      <c r="U344" s="117"/>
    </row>
    <row r="345" spans="1:21" x14ac:dyDescent="0.3">
      <c r="A345" s="200">
        <v>344</v>
      </c>
      <c r="B345" s="117"/>
      <c r="C345" s="120" t="s">
        <v>1099</v>
      </c>
      <c r="D345" s="202">
        <v>28</v>
      </c>
      <c r="E345" s="207" t="s">
        <v>1421</v>
      </c>
      <c r="F345" s="204"/>
      <c r="G345" s="179" t="s">
        <v>366</v>
      </c>
      <c r="H345" s="179" t="s">
        <v>781</v>
      </c>
      <c r="I345" s="117" t="s">
        <v>397</v>
      </c>
      <c r="J345" s="117"/>
      <c r="K345" s="117"/>
      <c r="L345" s="400" t="s">
        <v>568</v>
      </c>
      <c r="M345" s="88">
        <v>-7.1122929574431559</v>
      </c>
      <c r="N345" s="88">
        <v>113.20530324549081</v>
      </c>
      <c r="O345" s="11">
        <f>ROUND(Table5[[#This Row],[Column13]],7)</f>
        <v>-7.1122930000000002</v>
      </c>
      <c r="P345" s="11">
        <f>ROUND(Table5[[#This Row],[Column14]],7)</f>
        <v>113.2053032</v>
      </c>
      <c r="Q345" s="297"/>
      <c r="R345" s="297"/>
      <c r="S345" s="205"/>
      <c r="T345" s="117"/>
      <c r="U345" s="117"/>
    </row>
    <row r="346" spans="1:21" x14ac:dyDescent="0.3">
      <c r="A346" s="200">
        <v>345</v>
      </c>
      <c r="B346" s="117"/>
      <c r="C346" s="120" t="s">
        <v>1100</v>
      </c>
      <c r="D346" s="202">
        <v>5</v>
      </c>
      <c r="E346" s="207" t="s">
        <v>1421</v>
      </c>
      <c r="F346" s="204"/>
      <c r="G346" s="179" t="s">
        <v>367</v>
      </c>
      <c r="H346" s="179" t="s">
        <v>781</v>
      </c>
      <c r="I346" s="117" t="s">
        <v>791</v>
      </c>
      <c r="J346" s="117"/>
      <c r="K346" s="117"/>
      <c r="L346" s="400" t="s">
        <v>568</v>
      </c>
      <c r="M346" s="88">
        <v>-7.1130641424376089</v>
      </c>
      <c r="N346" s="88">
        <v>113.20448571641235</v>
      </c>
      <c r="O346" s="11">
        <f>ROUND(Table5[[#This Row],[Column13]],7)</f>
        <v>-7.1130640999999999</v>
      </c>
      <c r="P346" s="11">
        <f>ROUND(Table5[[#This Row],[Column14]],7)</f>
        <v>113.20448570000001</v>
      </c>
      <c r="Q346" s="297"/>
      <c r="R346" s="297"/>
      <c r="S346" s="205"/>
      <c r="T346" s="117"/>
      <c r="U346" s="117"/>
    </row>
    <row r="347" spans="1:21" x14ac:dyDescent="0.3">
      <c r="A347" s="200">
        <v>346</v>
      </c>
      <c r="B347" s="117"/>
      <c r="C347" s="120" t="s">
        <v>1101</v>
      </c>
      <c r="D347" s="202">
        <v>25</v>
      </c>
      <c r="E347" s="207" t="s">
        <v>1421</v>
      </c>
      <c r="F347" s="204"/>
      <c r="G347" s="179" t="s">
        <v>368</v>
      </c>
      <c r="H347" s="179" t="s">
        <v>781</v>
      </c>
      <c r="I347" s="117" t="s">
        <v>444</v>
      </c>
      <c r="J347" s="117"/>
      <c r="K347" s="117"/>
      <c r="L347" s="400" t="s">
        <v>568</v>
      </c>
      <c r="M347" s="88">
        <v>-7.1130047815187956</v>
      </c>
      <c r="N347" s="88">
        <v>113.20526622232471</v>
      </c>
      <c r="O347" s="11">
        <f>ROUND(Table5[[#This Row],[Column13]],7)</f>
        <v>-7.1130047999999997</v>
      </c>
      <c r="P347" s="11">
        <f>ROUND(Table5[[#This Row],[Column14]],7)</f>
        <v>113.2052662</v>
      </c>
      <c r="Q347" s="297"/>
      <c r="R347" s="297"/>
      <c r="S347" s="205"/>
      <c r="T347" s="117"/>
      <c r="U347" s="117"/>
    </row>
    <row r="348" spans="1:21" x14ac:dyDescent="0.3">
      <c r="A348" s="200">
        <v>347</v>
      </c>
      <c r="B348" s="117"/>
      <c r="C348" s="201" t="s">
        <v>1102</v>
      </c>
      <c r="D348" s="202">
        <v>45</v>
      </c>
      <c r="E348" s="203" t="s">
        <v>1421</v>
      </c>
      <c r="F348" s="204"/>
      <c r="G348" s="119" t="s">
        <v>368</v>
      </c>
      <c r="H348" s="119" t="s">
        <v>781</v>
      </c>
      <c r="I348" s="117" t="s">
        <v>444</v>
      </c>
      <c r="J348" s="117"/>
      <c r="K348" s="117"/>
      <c r="L348" s="400" t="s">
        <v>568</v>
      </c>
      <c r="M348" s="88">
        <v>-7.112385587177898</v>
      </c>
      <c r="N348" s="88">
        <v>113.2050084652514</v>
      </c>
      <c r="O348" s="11">
        <f>ROUND(Table5[[#This Row],[Column13]],7)</f>
        <v>-7.1123855999999996</v>
      </c>
      <c r="P348" s="11">
        <f>ROUND(Table5[[#This Row],[Column14]],7)</f>
        <v>113.20500850000001</v>
      </c>
      <c r="Q348" s="297"/>
      <c r="R348" s="297"/>
      <c r="S348" s="205"/>
      <c r="T348" s="117"/>
      <c r="U348" s="117"/>
    </row>
    <row r="349" spans="1:21" x14ac:dyDescent="0.3">
      <c r="A349" s="200">
        <v>348</v>
      </c>
      <c r="B349" s="117"/>
      <c r="C349" s="201" t="s">
        <v>1103</v>
      </c>
      <c r="D349" s="202" t="s">
        <v>1443</v>
      </c>
      <c r="E349" s="203" t="s">
        <v>1421</v>
      </c>
      <c r="F349" s="204"/>
      <c r="G349" s="119" t="s">
        <v>369</v>
      </c>
      <c r="H349" s="119" t="s">
        <v>781</v>
      </c>
      <c r="I349" s="117" t="s">
        <v>365</v>
      </c>
      <c r="J349" s="117"/>
      <c r="K349" s="117"/>
      <c r="L349" s="400" t="s">
        <v>568</v>
      </c>
      <c r="M349" s="88">
        <v>-7.1123609541963884</v>
      </c>
      <c r="N349" s="88">
        <v>113.20526103269005</v>
      </c>
      <c r="O349" s="11">
        <f>ROUND(Table5[[#This Row],[Column13]],7)</f>
        <v>-7.1123609999999999</v>
      </c>
      <c r="P349" s="11">
        <f>ROUND(Table5[[#This Row],[Column14]],7)</f>
        <v>113.20526099999999</v>
      </c>
      <c r="Q349" s="297"/>
      <c r="R349" s="297"/>
      <c r="S349" s="205"/>
      <c r="T349" s="117"/>
      <c r="U349" s="117"/>
    </row>
    <row r="350" spans="1:21" x14ac:dyDescent="0.3">
      <c r="A350" s="200">
        <v>349</v>
      </c>
      <c r="B350" s="117"/>
      <c r="C350" s="44" t="s">
        <v>1104</v>
      </c>
      <c r="D350" s="208">
        <v>24</v>
      </c>
      <c r="E350" s="51" t="s">
        <v>1423</v>
      </c>
      <c r="F350" s="204"/>
      <c r="G350" s="178" t="s">
        <v>370</v>
      </c>
      <c r="H350" s="178" t="s">
        <v>781</v>
      </c>
      <c r="I350" s="117" t="s">
        <v>444</v>
      </c>
      <c r="J350" s="117"/>
      <c r="K350" s="117"/>
      <c r="L350" s="400" t="s">
        <v>568</v>
      </c>
      <c r="M350" s="88">
        <v>-7.1128084518936072</v>
      </c>
      <c r="N350" s="88">
        <v>113.20482574074974</v>
      </c>
      <c r="O350" s="11">
        <f>ROUND(Table5[[#This Row],[Column13]],7)</f>
        <v>-7.1128084999999999</v>
      </c>
      <c r="P350" s="11">
        <f>ROUND(Table5[[#This Row],[Column14]],7)</f>
        <v>113.2048257</v>
      </c>
      <c r="Q350" s="297"/>
      <c r="R350" s="297"/>
      <c r="S350" s="205"/>
      <c r="T350" s="117"/>
      <c r="U350" s="117"/>
    </row>
    <row r="351" spans="1:21" x14ac:dyDescent="0.3">
      <c r="A351" s="200">
        <v>350</v>
      </c>
      <c r="B351" s="117"/>
      <c r="C351" s="211" t="s">
        <v>1105</v>
      </c>
      <c r="D351" s="208">
        <v>1</v>
      </c>
      <c r="E351" s="51" t="s">
        <v>1423</v>
      </c>
      <c r="F351" s="204"/>
      <c r="G351" s="178" t="s">
        <v>371</v>
      </c>
      <c r="H351" s="178" t="s">
        <v>781</v>
      </c>
      <c r="I351" s="117" t="s">
        <v>444</v>
      </c>
      <c r="J351" s="117"/>
      <c r="K351" s="117"/>
      <c r="L351" s="400" t="s">
        <v>568</v>
      </c>
      <c r="M351" s="88">
        <v>-7.1130247894912211</v>
      </c>
      <c r="N351" s="88">
        <v>113.20461997432952</v>
      </c>
      <c r="O351" s="11">
        <f>ROUND(Table5[[#This Row],[Column13]],7)</f>
        <v>-7.1130247999999998</v>
      </c>
      <c r="P351" s="11">
        <f>ROUND(Table5[[#This Row],[Column14]],7)</f>
        <v>113.20462000000001</v>
      </c>
      <c r="Q351" s="297"/>
      <c r="R351" s="297"/>
      <c r="S351" s="205"/>
      <c r="T351" s="117"/>
      <c r="U351" s="117"/>
    </row>
    <row r="352" spans="1:21" x14ac:dyDescent="0.3">
      <c r="A352" s="200">
        <v>351</v>
      </c>
      <c r="B352" s="117"/>
      <c r="C352" s="44" t="s">
        <v>1106</v>
      </c>
      <c r="D352" s="208">
        <v>1.5</v>
      </c>
      <c r="E352" s="51" t="s">
        <v>1423</v>
      </c>
      <c r="F352" s="204"/>
      <c r="G352" s="178" t="s">
        <v>372</v>
      </c>
      <c r="H352" s="178" t="s">
        <v>781</v>
      </c>
      <c r="I352" s="117" t="s">
        <v>832</v>
      </c>
      <c r="J352" s="117"/>
      <c r="K352" s="117"/>
      <c r="L352" s="400" t="s">
        <v>561</v>
      </c>
      <c r="M352" s="88">
        <v>-7.1117222252841747</v>
      </c>
      <c r="N352" s="88">
        <v>113.31975997941336</v>
      </c>
      <c r="O352" s="11">
        <f>ROUND(Table5[[#This Row],[Column13]],7)</f>
        <v>-7.1117222</v>
      </c>
      <c r="P352" s="11">
        <f>ROUND(Table5[[#This Row],[Column14]],7)</f>
        <v>113.31976</v>
      </c>
      <c r="Q352" s="297"/>
      <c r="R352" s="297"/>
      <c r="S352" s="205"/>
      <c r="T352" s="117"/>
      <c r="U352" s="117"/>
    </row>
    <row r="353" spans="1:21" x14ac:dyDescent="0.3">
      <c r="A353" s="200">
        <v>352</v>
      </c>
      <c r="B353" s="117"/>
      <c r="C353" s="201" t="s">
        <v>1107</v>
      </c>
      <c r="D353" s="202">
        <v>17</v>
      </c>
      <c r="E353" s="203" t="s">
        <v>1421</v>
      </c>
      <c r="F353" s="204"/>
      <c r="G353" s="119" t="s">
        <v>373</v>
      </c>
      <c r="H353" s="119" t="s">
        <v>783</v>
      </c>
      <c r="I353" s="117" t="s">
        <v>819</v>
      </c>
      <c r="J353" s="117"/>
      <c r="K353" s="117"/>
      <c r="L353" s="400" t="s">
        <v>459</v>
      </c>
      <c r="M353" s="88">
        <v>-7.1589164214242729</v>
      </c>
      <c r="N353" s="88">
        <v>113.20177682039652</v>
      </c>
      <c r="O353" s="11">
        <f>ROUND(Table5[[#This Row],[Column13]],7)</f>
        <v>-7.1589163999999998</v>
      </c>
      <c r="P353" s="11">
        <f>ROUND(Table5[[#This Row],[Column14]],7)</f>
        <v>113.2017768</v>
      </c>
      <c r="Q353" s="297"/>
      <c r="R353" s="297"/>
      <c r="S353" s="205"/>
      <c r="T353" s="117"/>
      <c r="U353" s="117"/>
    </row>
    <row r="354" spans="1:21" x14ac:dyDescent="0.3">
      <c r="A354" s="200">
        <v>353</v>
      </c>
      <c r="B354" s="117"/>
      <c r="C354" s="201" t="s">
        <v>1108</v>
      </c>
      <c r="D354" s="202">
        <v>25</v>
      </c>
      <c r="E354" s="48" t="s">
        <v>1423</v>
      </c>
      <c r="F354" s="204"/>
      <c r="G354" s="119" t="s">
        <v>374</v>
      </c>
      <c r="H354" s="119" t="s">
        <v>783</v>
      </c>
      <c r="I354" s="117" t="s">
        <v>805</v>
      </c>
      <c r="J354" s="117"/>
      <c r="K354" s="117"/>
      <c r="L354" s="400" t="s">
        <v>459</v>
      </c>
      <c r="M354" s="88">
        <v>-7.1588218461182507</v>
      </c>
      <c r="N354" s="88">
        <v>113.20155752150649</v>
      </c>
      <c r="O354" s="11">
        <f>ROUND(Table5[[#This Row],[Column13]],7)</f>
        <v>-7.1588218000000001</v>
      </c>
      <c r="P354" s="11">
        <f>ROUND(Table5[[#This Row],[Column14]],7)</f>
        <v>113.20155750000001</v>
      </c>
      <c r="Q354" s="297"/>
      <c r="R354" s="297"/>
      <c r="S354" s="205"/>
      <c r="T354" s="117"/>
      <c r="U354" s="117"/>
    </row>
    <row r="355" spans="1:21" x14ac:dyDescent="0.3">
      <c r="A355" s="200">
        <v>354</v>
      </c>
      <c r="B355" s="117"/>
      <c r="C355" s="201" t="s">
        <v>1109</v>
      </c>
      <c r="D355" s="202">
        <v>24</v>
      </c>
      <c r="E355" s="203" t="s">
        <v>1421</v>
      </c>
      <c r="F355" s="204"/>
      <c r="G355" s="179" t="s">
        <v>375</v>
      </c>
      <c r="H355" s="119" t="s">
        <v>783</v>
      </c>
      <c r="I355" s="117" t="s">
        <v>833</v>
      </c>
      <c r="J355" s="117"/>
      <c r="K355" s="117"/>
      <c r="L355" s="400" t="s">
        <v>459</v>
      </c>
      <c r="M355" s="88">
        <v>-7.1588422293355576</v>
      </c>
      <c r="N355" s="88">
        <v>113.20201663457718</v>
      </c>
      <c r="O355" s="11">
        <f>ROUND(Table5[[#This Row],[Column13]],7)</f>
        <v>-7.1588421999999996</v>
      </c>
      <c r="P355" s="11">
        <f>ROUND(Table5[[#This Row],[Column14]],7)</f>
        <v>113.20201659999999</v>
      </c>
      <c r="Q355" s="297"/>
      <c r="R355" s="297"/>
      <c r="S355" s="205"/>
      <c r="T355" s="117"/>
      <c r="U355" s="117"/>
    </row>
    <row r="356" spans="1:21" x14ac:dyDescent="0.3">
      <c r="A356" s="200">
        <v>355</v>
      </c>
      <c r="B356" s="117"/>
      <c r="C356" s="201" t="s">
        <v>1110</v>
      </c>
      <c r="D356" s="202">
        <v>42</v>
      </c>
      <c r="E356" s="48" t="s">
        <v>1421</v>
      </c>
      <c r="F356" s="204"/>
      <c r="G356" s="119" t="s">
        <v>376</v>
      </c>
      <c r="H356" s="119" t="s">
        <v>376</v>
      </c>
      <c r="I356" s="117" t="s">
        <v>376</v>
      </c>
      <c r="J356" s="117"/>
      <c r="K356" s="117"/>
      <c r="L356" s="400" t="s">
        <v>564</v>
      </c>
      <c r="M356" s="88">
        <v>-6.9982443041155786</v>
      </c>
      <c r="N356" s="88">
        <v>113.2789233593239</v>
      </c>
      <c r="O356" s="11">
        <f>ROUND(Table5[[#This Row],[Column13]],7)</f>
        <v>-6.9982442999999996</v>
      </c>
      <c r="P356" s="11">
        <f>ROUND(Table5[[#This Row],[Column14]],7)</f>
        <v>113.2789234</v>
      </c>
      <c r="Q356" s="297"/>
      <c r="R356" s="297"/>
      <c r="S356" s="205"/>
      <c r="T356" s="117"/>
      <c r="U356" s="117"/>
    </row>
    <row r="357" spans="1:21" x14ac:dyDescent="0.3">
      <c r="A357" s="200">
        <v>356</v>
      </c>
      <c r="B357" s="117"/>
      <c r="C357" s="120" t="s">
        <v>1111</v>
      </c>
      <c r="D357" s="202">
        <v>30</v>
      </c>
      <c r="E357" s="207" t="s">
        <v>1421</v>
      </c>
      <c r="F357" s="204"/>
      <c r="G357" s="179" t="s">
        <v>377</v>
      </c>
      <c r="H357" s="179" t="s">
        <v>376</v>
      </c>
      <c r="I357" s="117" t="s">
        <v>824</v>
      </c>
      <c r="J357" s="117"/>
      <c r="K357" s="117"/>
      <c r="L357" s="400" t="s">
        <v>564</v>
      </c>
      <c r="M357" s="88">
        <v>-6.9987496782132226</v>
      </c>
      <c r="N357" s="88">
        <v>113.27967579931288</v>
      </c>
      <c r="O357" s="11">
        <f>ROUND(Table5[[#This Row],[Column13]],7)</f>
        <v>-6.9987497000000003</v>
      </c>
      <c r="P357" s="11">
        <f>ROUND(Table5[[#This Row],[Column14]],7)</f>
        <v>113.27967580000001</v>
      </c>
      <c r="Q357" s="297"/>
      <c r="R357" s="297"/>
      <c r="S357" s="205"/>
      <c r="T357" s="117"/>
      <c r="U357" s="117"/>
    </row>
    <row r="358" spans="1:21" x14ac:dyDescent="0.3">
      <c r="A358" s="200">
        <v>357</v>
      </c>
      <c r="B358" s="117"/>
      <c r="C358" s="201" t="s">
        <v>1112</v>
      </c>
      <c r="D358" s="202">
        <v>27</v>
      </c>
      <c r="E358" s="207" t="s">
        <v>1421</v>
      </c>
      <c r="F358" s="204"/>
      <c r="G358" s="179" t="s">
        <v>378</v>
      </c>
      <c r="H358" s="179" t="s">
        <v>782</v>
      </c>
      <c r="I358" s="117" t="s">
        <v>1912</v>
      </c>
      <c r="J358" s="117"/>
      <c r="K358" s="117"/>
      <c r="L358" s="400" t="s">
        <v>562</v>
      </c>
      <c r="M358" s="88">
        <v>-7.0089678081014091</v>
      </c>
      <c r="N358" s="88">
        <v>113.37738101068787</v>
      </c>
      <c r="O358" s="11">
        <f>ROUND(Table5[[#This Row],[Column13]],7)</f>
        <v>-7.0089677999999997</v>
      </c>
      <c r="P358" s="11">
        <f>ROUND(Table5[[#This Row],[Column14]],7)</f>
        <v>113.377381</v>
      </c>
      <c r="Q358" s="297"/>
      <c r="R358" s="297"/>
      <c r="S358" s="205"/>
      <c r="T358" s="117"/>
      <c r="U358" s="117"/>
    </row>
    <row r="359" spans="1:21" x14ac:dyDescent="0.3">
      <c r="A359" s="200">
        <v>358</v>
      </c>
      <c r="B359" s="117"/>
      <c r="C359" s="201" t="s">
        <v>1113</v>
      </c>
      <c r="D359" s="202">
        <v>45</v>
      </c>
      <c r="E359" s="203" t="s">
        <v>1423</v>
      </c>
      <c r="F359" s="204"/>
      <c r="G359" s="179" t="s">
        <v>379</v>
      </c>
      <c r="H359" s="179" t="s">
        <v>782</v>
      </c>
      <c r="I359" s="117" t="s">
        <v>1912</v>
      </c>
      <c r="J359" s="117"/>
      <c r="K359" s="117"/>
      <c r="L359" s="400" t="s">
        <v>562</v>
      </c>
      <c r="M359" s="88">
        <v>-7.0092869232240584</v>
      </c>
      <c r="N359" s="88">
        <v>113.37809951586551</v>
      </c>
      <c r="O359" s="11">
        <f>ROUND(Table5[[#This Row],[Column13]],7)</f>
        <v>-7.0092869000000002</v>
      </c>
      <c r="P359" s="11">
        <f>ROUND(Table5[[#This Row],[Column14]],7)</f>
        <v>113.3780995</v>
      </c>
      <c r="Q359" s="297"/>
      <c r="R359" s="297"/>
      <c r="S359" s="205"/>
      <c r="T359" s="117"/>
      <c r="U359" s="117"/>
    </row>
    <row r="360" spans="1:21" x14ac:dyDescent="0.3">
      <c r="A360" s="200">
        <v>359</v>
      </c>
      <c r="B360" s="117"/>
      <c r="C360" s="44" t="s">
        <v>1954</v>
      </c>
      <c r="D360" s="208" t="s">
        <v>1458</v>
      </c>
      <c r="E360" s="51" t="s">
        <v>1423</v>
      </c>
      <c r="F360" s="204"/>
      <c r="G360" s="178" t="s">
        <v>380</v>
      </c>
      <c r="H360" s="178" t="s">
        <v>781</v>
      </c>
      <c r="I360" s="117" t="s">
        <v>834</v>
      </c>
      <c r="J360" s="117"/>
      <c r="K360" s="117"/>
      <c r="L360" s="400" t="s">
        <v>568</v>
      </c>
      <c r="M360" s="88">
        <v>-7.1125873100792516</v>
      </c>
      <c r="N360" s="88">
        <v>113.20437902321684</v>
      </c>
      <c r="O360" s="11">
        <f>ROUND(Table5[[#This Row],[Column13]],7)</f>
        <v>-7.1125873000000004</v>
      </c>
      <c r="P360" s="11">
        <f>ROUND(Table5[[#This Row],[Column14]],7)</f>
        <v>113.204379</v>
      </c>
      <c r="Q360" s="297"/>
      <c r="R360" s="297"/>
      <c r="S360" s="205"/>
      <c r="T360" s="117"/>
      <c r="U360" s="117"/>
    </row>
    <row r="361" spans="1:21" x14ac:dyDescent="0.3">
      <c r="A361" s="200">
        <v>360</v>
      </c>
      <c r="B361" s="117"/>
      <c r="C361" s="44" t="s">
        <v>1114</v>
      </c>
      <c r="D361" s="208">
        <v>35</v>
      </c>
      <c r="E361" s="51" t="s">
        <v>1421</v>
      </c>
      <c r="F361" s="204"/>
      <c r="G361" s="178" t="s">
        <v>381</v>
      </c>
      <c r="H361" s="178" t="s">
        <v>776</v>
      </c>
      <c r="I361" s="117" t="s">
        <v>812</v>
      </c>
      <c r="J361" s="117"/>
      <c r="K361" s="117"/>
      <c r="L361" s="400" t="s">
        <v>521</v>
      </c>
      <c r="M361" s="88">
        <v>-7.215433809890734</v>
      </c>
      <c r="N361" s="88">
        <v>113.31845075641982</v>
      </c>
      <c r="O361" s="11">
        <f>ROUND(Table5[[#This Row],[Column13]],7)</f>
        <v>-7.2154337999999996</v>
      </c>
      <c r="P361" s="11">
        <f>ROUND(Table5[[#This Row],[Column14]],7)</f>
        <v>113.31845079999999</v>
      </c>
      <c r="Q361" s="297"/>
      <c r="R361" s="297"/>
      <c r="S361" s="205"/>
      <c r="T361" s="117"/>
      <c r="U361" s="117"/>
    </row>
    <row r="362" spans="1:21" x14ac:dyDescent="0.3">
      <c r="A362" s="200">
        <v>361</v>
      </c>
      <c r="B362" s="117"/>
      <c r="C362" s="44" t="s">
        <v>1115</v>
      </c>
      <c r="D362" s="208" t="s">
        <v>1448</v>
      </c>
      <c r="E362" s="51" t="s">
        <v>1423</v>
      </c>
      <c r="F362" s="204"/>
      <c r="G362" s="178" t="s">
        <v>382</v>
      </c>
      <c r="H362" s="178" t="s">
        <v>775</v>
      </c>
      <c r="I362" s="117" t="s">
        <v>823</v>
      </c>
      <c r="J362" s="117"/>
      <c r="K362" s="117"/>
      <c r="L362" s="400" t="s">
        <v>572</v>
      </c>
      <c r="M362" s="88">
        <v>-7.1822799570945195</v>
      </c>
      <c r="N362" s="88">
        <v>113.23398986194326</v>
      </c>
      <c r="O362" s="11">
        <f>ROUND(Table5[[#This Row],[Column13]],7)</f>
        <v>-7.1822800000000004</v>
      </c>
      <c r="P362" s="11">
        <f>ROUND(Table5[[#This Row],[Column14]],7)</f>
        <v>113.2339899</v>
      </c>
      <c r="Q362" s="297"/>
      <c r="R362" s="297"/>
      <c r="S362" s="205"/>
      <c r="T362" s="117"/>
      <c r="U362" s="117"/>
    </row>
    <row r="363" spans="1:21" x14ac:dyDescent="0.3">
      <c r="A363" s="200">
        <v>362</v>
      </c>
      <c r="B363" s="117"/>
      <c r="C363" s="120" t="s">
        <v>1116</v>
      </c>
      <c r="D363" s="202">
        <v>25</v>
      </c>
      <c r="E363" s="207" t="s">
        <v>1423</v>
      </c>
      <c r="F363" s="204"/>
      <c r="G363" s="179" t="s">
        <v>383</v>
      </c>
      <c r="H363" s="179" t="s">
        <v>776</v>
      </c>
      <c r="I363" s="117" t="s">
        <v>835</v>
      </c>
      <c r="J363" s="117"/>
      <c r="K363" s="117"/>
      <c r="L363" s="400" t="s">
        <v>521</v>
      </c>
      <c r="M363" s="88">
        <v>-7.2152483327591064</v>
      </c>
      <c r="N363" s="88">
        <v>113.31840716127985</v>
      </c>
      <c r="O363" s="11">
        <f>ROUND(Table5[[#This Row],[Column13]],7)</f>
        <v>-7.2152482999999998</v>
      </c>
      <c r="P363" s="11">
        <f>ROUND(Table5[[#This Row],[Column14]],7)</f>
        <v>113.3184072</v>
      </c>
      <c r="Q363" s="297"/>
      <c r="R363" s="297"/>
      <c r="S363" s="205"/>
      <c r="T363" s="117"/>
      <c r="U363" s="117"/>
    </row>
    <row r="364" spans="1:21" x14ac:dyDescent="0.3">
      <c r="A364" s="200">
        <v>363</v>
      </c>
      <c r="B364" s="117"/>
      <c r="C364" s="120" t="s">
        <v>1117</v>
      </c>
      <c r="D364" s="202">
        <v>30</v>
      </c>
      <c r="E364" s="207" t="s">
        <v>1423</v>
      </c>
      <c r="F364" s="204"/>
      <c r="G364" s="179" t="s">
        <v>384</v>
      </c>
      <c r="H364" s="179" t="s">
        <v>776</v>
      </c>
      <c r="I364" s="117" t="s">
        <v>836</v>
      </c>
      <c r="J364" s="117"/>
      <c r="K364" s="117"/>
      <c r="L364" s="400" t="s">
        <v>521</v>
      </c>
      <c r="M364" s="88">
        <v>-7.2154515767982605</v>
      </c>
      <c r="N364" s="88">
        <v>113.31828042704015</v>
      </c>
      <c r="O364" s="11">
        <f>ROUND(Table5[[#This Row],[Column13]],7)</f>
        <v>-7.2154515999999997</v>
      </c>
      <c r="P364" s="11">
        <f>ROUND(Table5[[#This Row],[Column14]],7)</f>
        <v>113.31828040000001</v>
      </c>
      <c r="Q364" s="297"/>
      <c r="R364" s="297"/>
      <c r="S364" s="205"/>
      <c r="T364" s="117"/>
      <c r="U364" s="117"/>
    </row>
    <row r="365" spans="1:21" x14ac:dyDescent="0.3">
      <c r="A365" s="200">
        <v>364</v>
      </c>
      <c r="B365" s="117"/>
      <c r="C365" s="212" t="s">
        <v>1118</v>
      </c>
      <c r="D365" s="202">
        <v>4</v>
      </c>
      <c r="E365" s="207" t="s">
        <v>1423</v>
      </c>
      <c r="F365" s="204"/>
      <c r="G365" s="121" t="s">
        <v>385</v>
      </c>
      <c r="H365" s="121" t="s">
        <v>776</v>
      </c>
      <c r="I365" s="117" t="s">
        <v>826</v>
      </c>
      <c r="J365" s="117"/>
      <c r="K365" s="117"/>
      <c r="L365" s="400" t="s">
        <v>521</v>
      </c>
      <c r="M365" s="88">
        <v>-7.2151136598941781</v>
      </c>
      <c r="N365" s="88">
        <v>113.31843033951074</v>
      </c>
      <c r="O365" s="11">
        <f>ROUND(Table5[[#This Row],[Column13]],7)</f>
        <v>-7.2151136999999999</v>
      </c>
      <c r="P365" s="11">
        <f>ROUND(Table5[[#This Row],[Column14]],7)</f>
        <v>113.3184303</v>
      </c>
      <c r="Q365" s="297"/>
      <c r="R365" s="297"/>
      <c r="S365" s="205"/>
      <c r="T365" s="117"/>
      <c r="U365" s="117"/>
    </row>
    <row r="366" spans="1:21" x14ac:dyDescent="0.3">
      <c r="A366" s="200">
        <v>365</v>
      </c>
      <c r="B366" s="117"/>
      <c r="C366" s="120" t="s">
        <v>1119</v>
      </c>
      <c r="D366" s="202">
        <v>3</v>
      </c>
      <c r="E366" s="51" t="s">
        <v>1423</v>
      </c>
      <c r="F366" s="204"/>
      <c r="G366" s="178" t="s">
        <v>386</v>
      </c>
      <c r="H366" s="178" t="s">
        <v>777</v>
      </c>
      <c r="I366" s="199" t="s">
        <v>837</v>
      </c>
      <c r="J366" s="117"/>
      <c r="K366" s="117"/>
      <c r="L366" s="400" t="s">
        <v>711</v>
      </c>
      <c r="M366" s="88">
        <v>-6.8962999578099167</v>
      </c>
      <c r="N366" s="88">
        <v>113.19920859006895</v>
      </c>
      <c r="O366" s="11">
        <f>ROUND(Table5[[#This Row],[Column13]],7)</f>
        <v>-6.8963000000000001</v>
      </c>
      <c r="P366" s="11">
        <f>ROUND(Table5[[#This Row],[Column14]],7)</f>
        <v>113.19920860000001</v>
      </c>
      <c r="Q366" s="297"/>
      <c r="R366" s="297"/>
      <c r="S366" s="205"/>
      <c r="T366" s="117"/>
      <c r="U366" s="117"/>
    </row>
    <row r="367" spans="1:21" x14ac:dyDescent="0.3">
      <c r="A367" s="200">
        <v>366</v>
      </c>
      <c r="B367" s="117"/>
      <c r="C367" s="120" t="s">
        <v>1120</v>
      </c>
      <c r="D367" s="202">
        <v>15</v>
      </c>
      <c r="E367" s="207" t="s">
        <v>1421</v>
      </c>
      <c r="F367" s="204"/>
      <c r="G367" s="179" t="s">
        <v>387</v>
      </c>
      <c r="H367" s="179" t="s">
        <v>775</v>
      </c>
      <c r="I367" s="117" t="s">
        <v>786</v>
      </c>
      <c r="J367" s="117"/>
      <c r="K367" s="117"/>
      <c r="L367" s="400" t="s">
        <v>572</v>
      </c>
      <c r="M367" s="88">
        <v>-7.1825525573045734</v>
      </c>
      <c r="N367" s="88">
        <v>113.23338421060549</v>
      </c>
      <c r="O367" s="11">
        <f>ROUND(Table5[[#This Row],[Column13]],7)</f>
        <v>-7.1825526000000002</v>
      </c>
      <c r="P367" s="11">
        <f>ROUND(Table5[[#This Row],[Column14]],7)</f>
        <v>113.2333842</v>
      </c>
      <c r="Q367" s="297"/>
      <c r="R367" s="297"/>
      <c r="S367" s="205"/>
      <c r="T367" s="117"/>
      <c r="U367" s="117"/>
    </row>
    <row r="368" spans="1:21" x14ac:dyDescent="0.3">
      <c r="A368" s="200">
        <v>367</v>
      </c>
      <c r="B368" s="117"/>
      <c r="C368" s="212" t="s">
        <v>1121</v>
      </c>
      <c r="D368" s="213">
        <v>50</v>
      </c>
      <c r="E368" s="61" t="s">
        <v>1421</v>
      </c>
      <c r="F368" s="204"/>
      <c r="G368" s="214" t="s">
        <v>388</v>
      </c>
      <c r="H368" s="183" t="s">
        <v>781</v>
      </c>
      <c r="I368" s="117" t="s">
        <v>814</v>
      </c>
      <c r="J368" s="117"/>
      <c r="K368" s="117"/>
      <c r="L368" s="400" t="s">
        <v>561</v>
      </c>
      <c r="M368" s="88">
        <v>-7.1119229154925678</v>
      </c>
      <c r="N368" s="88">
        <v>113.32005679784181</v>
      </c>
      <c r="O368" s="11">
        <f>ROUND(Table5[[#This Row],[Column13]],7)</f>
        <v>-7.1119228999999997</v>
      </c>
      <c r="P368" s="11">
        <f>ROUND(Table5[[#This Row],[Column14]],7)</f>
        <v>113.3200568</v>
      </c>
      <c r="Q368" s="297"/>
      <c r="R368" s="297"/>
      <c r="S368" s="205"/>
      <c r="T368" s="117"/>
      <c r="U368" s="117"/>
    </row>
    <row r="369" spans="1:21" x14ac:dyDescent="0.3">
      <c r="A369" s="200">
        <v>368</v>
      </c>
      <c r="B369" s="117"/>
      <c r="C369" s="201" t="s">
        <v>1122</v>
      </c>
      <c r="D369" s="202">
        <v>30</v>
      </c>
      <c r="E369" s="203" t="s">
        <v>1423</v>
      </c>
      <c r="F369" s="204"/>
      <c r="G369" s="179" t="s">
        <v>389</v>
      </c>
      <c r="H369" s="179" t="s">
        <v>775</v>
      </c>
      <c r="I369" s="199" t="s">
        <v>593</v>
      </c>
      <c r="J369" s="117"/>
      <c r="K369" s="117"/>
      <c r="L369" s="400" t="s">
        <v>571</v>
      </c>
      <c r="M369" s="88">
        <v>-7.2033698867177218</v>
      </c>
      <c r="N369" s="88">
        <v>113.24450024812751</v>
      </c>
      <c r="O369" s="11">
        <f>ROUND(Table5[[#This Row],[Column13]],7)</f>
        <v>-7.2033699000000002</v>
      </c>
      <c r="P369" s="11">
        <f>ROUND(Table5[[#This Row],[Column14]],7)</f>
        <v>113.2445002</v>
      </c>
      <c r="Q369" s="297"/>
      <c r="R369" s="297"/>
      <c r="S369" s="205"/>
      <c r="T369" s="117"/>
      <c r="U369" s="117"/>
    </row>
    <row r="370" spans="1:21" x14ac:dyDescent="0.3">
      <c r="A370" s="200">
        <v>369</v>
      </c>
      <c r="B370" s="117"/>
      <c r="C370" s="201" t="s">
        <v>1123</v>
      </c>
      <c r="D370" s="202">
        <v>20</v>
      </c>
      <c r="E370" s="203" t="s">
        <v>1423</v>
      </c>
      <c r="F370" s="204"/>
      <c r="G370" s="179" t="s">
        <v>390</v>
      </c>
      <c r="H370" s="179" t="s">
        <v>775</v>
      </c>
      <c r="I370" s="199" t="s">
        <v>594</v>
      </c>
      <c r="J370" s="117"/>
      <c r="K370" s="117"/>
      <c r="L370" s="400" t="s">
        <v>571</v>
      </c>
      <c r="M370" s="88">
        <v>-7.2030997436745539</v>
      </c>
      <c r="N370" s="88">
        <v>113.24438231873522</v>
      </c>
      <c r="O370" s="11">
        <f>ROUND(Table5[[#This Row],[Column13]],7)</f>
        <v>-7.2030997000000001</v>
      </c>
      <c r="P370" s="11">
        <f>ROUND(Table5[[#This Row],[Column14]],7)</f>
        <v>113.2443823</v>
      </c>
      <c r="Q370" s="297"/>
      <c r="R370" s="297"/>
      <c r="S370" s="205"/>
      <c r="T370" s="117"/>
      <c r="U370" s="117"/>
    </row>
    <row r="371" spans="1:21" x14ac:dyDescent="0.3">
      <c r="A371" s="200">
        <v>370</v>
      </c>
      <c r="B371" s="117"/>
      <c r="C371" s="201" t="s">
        <v>1124</v>
      </c>
      <c r="D371" s="202">
        <v>32</v>
      </c>
      <c r="E371" s="203" t="s">
        <v>1421</v>
      </c>
      <c r="F371" s="204"/>
      <c r="G371" s="119"/>
      <c r="H371" s="119" t="s">
        <v>784</v>
      </c>
      <c r="I371" s="117" t="s">
        <v>838</v>
      </c>
      <c r="J371" s="117"/>
      <c r="K371" s="117"/>
      <c r="L371" s="400" t="s">
        <v>710</v>
      </c>
      <c r="M371" s="88">
        <v>-6.8918565927260218</v>
      </c>
      <c r="N371" s="88">
        <v>113.44812009650458</v>
      </c>
      <c r="O371" s="11">
        <f>ROUND(Table5[[#This Row],[Column13]],7)</f>
        <v>-6.8918565999999997</v>
      </c>
      <c r="P371" s="11">
        <f>ROUND(Table5[[#This Row],[Column14]],7)</f>
        <v>113.4481201</v>
      </c>
      <c r="Q371" s="297"/>
      <c r="R371" s="297"/>
      <c r="S371" s="205"/>
      <c r="T371" s="117"/>
      <c r="U371" s="117"/>
    </row>
    <row r="372" spans="1:21" x14ac:dyDescent="0.3">
      <c r="A372" s="200">
        <v>371</v>
      </c>
      <c r="B372" s="117"/>
      <c r="C372" s="201" t="s">
        <v>1125</v>
      </c>
      <c r="D372" s="202">
        <v>40</v>
      </c>
      <c r="E372" s="203" t="s">
        <v>1423</v>
      </c>
      <c r="F372" s="204"/>
      <c r="G372" s="119"/>
      <c r="H372" s="119" t="s">
        <v>784</v>
      </c>
      <c r="I372" s="117" t="s">
        <v>839</v>
      </c>
      <c r="J372" s="117"/>
      <c r="K372" s="117"/>
      <c r="L372" s="400" t="s">
        <v>710</v>
      </c>
      <c r="M372" s="88">
        <v>-6.8918667873315389</v>
      </c>
      <c r="N372" s="88">
        <v>113.44828535430487</v>
      </c>
      <c r="O372" s="11">
        <f>ROUND(Table5[[#This Row],[Column13]],7)</f>
        <v>-6.8918667999999998</v>
      </c>
      <c r="P372" s="11">
        <f>ROUND(Table5[[#This Row],[Column14]],7)</f>
        <v>113.4482854</v>
      </c>
      <c r="Q372" s="297"/>
      <c r="R372" s="297"/>
      <c r="S372" s="205"/>
      <c r="T372" s="117"/>
      <c r="U372" s="117"/>
    </row>
    <row r="373" spans="1:21" x14ac:dyDescent="0.3">
      <c r="A373" s="200">
        <v>372</v>
      </c>
      <c r="B373" s="117"/>
      <c r="C373" s="206" t="s">
        <v>1126</v>
      </c>
      <c r="D373" s="202" t="s">
        <v>1450</v>
      </c>
      <c r="E373" s="203" t="s">
        <v>1421</v>
      </c>
      <c r="F373" s="204"/>
      <c r="G373" s="179"/>
      <c r="H373" s="119" t="s">
        <v>784</v>
      </c>
      <c r="I373" s="117" t="s">
        <v>840</v>
      </c>
      <c r="J373" s="117"/>
      <c r="K373" s="117"/>
      <c r="L373" s="400" t="s">
        <v>710</v>
      </c>
      <c r="M373" s="88">
        <v>-6.8926499999999997</v>
      </c>
      <c r="N373" s="90">
        <v>113.44784129999999</v>
      </c>
      <c r="O373" s="11">
        <f>ROUND(Table5[[#This Row],[Column13]],7)</f>
        <v>-6.8926499999999997</v>
      </c>
      <c r="P373" s="11">
        <f>ROUND(Table5[[#This Row],[Column14]],7)</f>
        <v>113.44784129999999</v>
      </c>
      <c r="Q373" s="297"/>
      <c r="R373" s="297"/>
      <c r="S373" s="205"/>
      <c r="T373" s="117"/>
      <c r="U373" s="117"/>
    </row>
    <row r="374" spans="1:21" x14ac:dyDescent="0.3">
      <c r="A374" s="200">
        <v>373</v>
      </c>
      <c r="B374" s="117"/>
      <c r="C374" s="44" t="s">
        <v>1127</v>
      </c>
      <c r="D374" s="208">
        <v>24</v>
      </c>
      <c r="E374" s="51" t="s">
        <v>1423</v>
      </c>
      <c r="F374" s="204"/>
      <c r="G374" s="178" t="s">
        <v>391</v>
      </c>
      <c r="H374" s="178" t="s">
        <v>775</v>
      </c>
      <c r="I374" s="117" t="s">
        <v>786</v>
      </c>
      <c r="J374" s="117"/>
      <c r="K374" s="117"/>
      <c r="L374" s="400" t="s">
        <v>572</v>
      </c>
      <c r="M374" s="88">
        <v>-7.1829110351472805</v>
      </c>
      <c r="N374" s="88">
        <v>113.23343259946084</v>
      </c>
      <c r="O374" s="11">
        <f>ROUND(Table5[[#This Row],[Column13]],7)</f>
        <v>-7.1829109999999998</v>
      </c>
      <c r="P374" s="11">
        <f>ROUND(Table5[[#This Row],[Column14]],7)</f>
        <v>113.2334326</v>
      </c>
      <c r="Q374" s="297"/>
      <c r="R374" s="297"/>
      <c r="S374" s="205"/>
      <c r="T374" s="117"/>
      <c r="U374" s="117"/>
    </row>
    <row r="375" spans="1:21" x14ac:dyDescent="0.3">
      <c r="A375" s="200">
        <v>374</v>
      </c>
      <c r="B375" s="117"/>
      <c r="C375" s="211" t="s">
        <v>1128</v>
      </c>
      <c r="D375" s="208">
        <v>48</v>
      </c>
      <c r="E375" s="51" t="s">
        <v>1421</v>
      </c>
      <c r="F375" s="204"/>
      <c r="G375" s="178" t="s">
        <v>392</v>
      </c>
      <c r="H375" s="178" t="s">
        <v>775</v>
      </c>
      <c r="I375" s="117" t="s">
        <v>808</v>
      </c>
      <c r="J375" s="117"/>
      <c r="K375" s="117"/>
      <c r="L375" s="400" t="s">
        <v>572</v>
      </c>
      <c r="M375" s="88">
        <v>-7.182970408158444</v>
      </c>
      <c r="N375" s="88">
        <v>113.23357561423498</v>
      </c>
      <c r="O375" s="11">
        <f>ROUND(Table5[[#This Row],[Column13]],7)</f>
        <v>-7.1829704000000003</v>
      </c>
      <c r="P375" s="11">
        <f>ROUND(Table5[[#This Row],[Column14]],7)</f>
        <v>113.23357559999999</v>
      </c>
      <c r="Q375" s="297"/>
      <c r="R375" s="297"/>
      <c r="S375" s="205"/>
      <c r="T375" s="117"/>
      <c r="U375" s="117"/>
    </row>
    <row r="376" spans="1:21" x14ac:dyDescent="0.3">
      <c r="A376" s="200">
        <v>375</v>
      </c>
      <c r="B376" s="117"/>
      <c r="C376" s="215" t="s">
        <v>1129</v>
      </c>
      <c r="D376" s="209">
        <v>2</v>
      </c>
      <c r="E376" s="62" t="s">
        <v>1423</v>
      </c>
      <c r="F376" s="204"/>
      <c r="G376" s="184" t="s">
        <v>393</v>
      </c>
      <c r="H376" s="184" t="s">
        <v>775</v>
      </c>
      <c r="I376" s="117" t="s">
        <v>841</v>
      </c>
      <c r="J376" s="117"/>
      <c r="K376" s="117"/>
      <c r="L376" s="400" t="s">
        <v>572</v>
      </c>
      <c r="M376" s="88">
        <v>-7.182265515689493</v>
      </c>
      <c r="N376" s="88">
        <v>113.23369878791806</v>
      </c>
      <c r="O376" s="11">
        <f>ROUND(Table5[[#This Row],[Column13]],7)</f>
        <v>-7.1822654999999997</v>
      </c>
      <c r="P376" s="11">
        <f>ROUND(Table5[[#This Row],[Column14]],7)</f>
        <v>113.2336988</v>
      </c>
      <c r="Q376" s="297"/>
      <c r="R376" s="297"/>
      <c r="S376" s="205"/>
      <c r="T376" s="117"/>
      <c r="U376" s="117"/>
    </row>
    <row r="377" spans="1:21" x14ac:dyDescent="0.3">
      <c r="A377" s="200">
        <v>376</v>
      </c>
      <c r="B377" s="117"/>
      <c r="C377" s="435" t="s">
        <v>1130</v>
      </c>
      <c r="D377" s="202">
        <v>44</v>
      </c>
      <c r="E377" s="210" t="s">
        <v>1423</v>
      </c>
      <c r="F377" s="204"/>
      <c r="G377" s="476" t="s">
        <v>394</v>
      </c>
      <c r="H377" s="118" t="s">
        <v>781</v>
      </c>
      <c r="I377" s="117" t="s">
        <v>842</v>
      </c>
      <c r="J377" s="117"/>
      <c r="K377" s="117"/>
      <c r="L377" s="400" t="s">
        <v>568</v>
      </c>
      <c r="M377" s="88">
        <v>-7.1123316613439327</v>
      </c>
      <c r="N377" s="88">
        <v>113.20490558482416</v>
      </c>
      <c r="O377" s="11">
        <f>ROUND(Table5[[#This Row],[Column13]],7)</f>
        <v>-7.1123317000000004</v>
      </c>
      <c r="P377" s="11">
        <f>ROUND(Table5[[#This Row],[Column14]],7)</f>
        <v>113.2049056</v>
      </c>
      <c r="Q377" s="297"/>
      <c r="R377" s="297"/>
      <c r="S377" s="205"/>
      <c r="T377" s="117"/>
      <c r="U377" s="117"/>
    </row>
    <row r="378" spans="1:21" x14ac:dyDescent="0.3">
      <c r="A378" s="200">
        <v>377</v>
      </c>
      <c r="B378" s="117"/>
      <c r="C378" s="215" t="s">
        <v>1131</v>
      </c>
      <c r="D378" s="209" t="s">
        <v>1453</v>
      </c>
      <c r="E378" s="62" t="s">
        <v>1423</v>
      </c>
      <c r="F378" s="204"/>
      <c r="G378" s="184" t="s">
        <v>395</v>
      </c>
      <c r="H378" s="184" t="s">
        <v>781</v>
      </c>
      <c r="I378" s="117" t="s">
        <v>586</v>
      </c>
      <c r="J378" s="117"/>
      <c r="K378" s="117"/>
      <c r="L378" s="400" t="s">
        <v>568</v>
      </c>
      <c r="M378" s="88">
        <v>-7.1129702389876996</v>
      </c>
      <c r="N378" s="88">
        <v>113.20533381536885</v>
      </c>
      <c r="O378" s="11">
        <f>ROUND(Table5[[#This Row],[Column13]],7)</f>
        <v>-7.1129702000000004</v>
      </c>
      <c r="P378" s="11">
        <f>ROUND(Table5[[#This Row],[Column14]],7)</f>
        <v>113.20533380000001</v>
      </c>
      <c r="Q378" s="297"/>
      <c r="R378" s="297"/>
      <c r="S378" s="205"/>
      <c r="T378" s="117"/>
      <c r="U378" s="117"/>
    </row>
    <row r="379" spans="1:21" x14ac:dyDescent="0.3">
      <c r="A379" s="200">
        <v>378</v>
      </c>
      <c r="B379" s="117"/>
      <c r="C379" s="201" t="s">
        <v>1132</v>
      </c>
      <c r="D379" s="202">
        <v>38</v>
      </c>
      <c r="E379" s="203" t="s">
        <v>1423</v>
      </c>
      <c r="F379" s="204"/>
      <c r="G379" s="475" t="s">
        <v>396</v>
      </c>
      <c r="H379" s="180" t="s">
        <v>781</v>
      </c>
      <c r="I379" s="117" t="s">
        <v>586</v>
      </c>
      <c r="J379" s="117"/>
      <c r="K379" s="117"/>
      <c r="L379" s="400" t="s">
        <v>568</v>
      </c>
      <c r="M379" s="88">
        <v>-7.1128827110275177</v>
      </c>
      <c r="N379" s="88">
        <v>113.20481979228389</v>
      </c>
      <c r="O379" s="11">
        <f>ROUND(Table5[[#This Row],[Column13]],7)</f>
        <v>-7.1128827000000001</v>
      </c>
      <c r="P379" s="11">
        <f>ROUND(Table5[[#This Row],[Column14]],7)</f>
        <v>113.2048198</v>
      </c>
      <c r="Q379" s="297"/>
      <c r="R379" s="297"/>
      <c r="S379" s="205"/>
      <c r="T379" s="117"/>
      <c r="U379" s="117"/>
    </row>
    <row r="380" spans="1:21" x14ac:dyDescent="0.3">
      <c r="A380" s="200">
        <v>379</v>
      </c>
      <c r="B380" s="117"/>
      <c r="C380" s="120" t="s">
        <v>1133</v>
      </c>
      <c r="D380" s="202">
        <v>43</v>
      </c>
      <c r="E380" s="203" t="s">
        <v>1423</v>
      </c>
      <c r="F380" s="204"/>
      <c r="G380" s="119" t="s">
        <v>365</v>
      </c>
      <c r="H380" s="119" t="s">
        <v>781</v>
      </c>
      <c r="I380" s="117" t="s">
        <v>365</v>
      </c>
      <c r="J380" s="117"/>
      <c r="K380" s="117"/>
      <c r="L380" s="400" t="s">
        <v>568</v>
      </c>
      <c r="M380" s="88">
        <v>-7.1122799931081753</v>
      </c>
      <c r="N380" s="88">
        <v>113.20488453625104</v>
      </c>
      <c r="O380" s="11">
        <f>ROUND(Table5[[#This Row],[Column13]],7)</f>
        <v>-7.1122800000000002</v>
      </c>
      <c r="P380" s="11">
        <f>ROUND(Table5[[#This Row],[Column14]],7)</f>
        <v>113.20488450000001</v>
      </c>
      <c r="Q380" s="297"/>
      <c r="R380" s="297"/>
      <c r="S380" s="205"/>
      <c r="T380" s="117"/>
      <c r="U380" s="117"/>
    </row>
    <row r="381" spans="1:21" x14ac:dyDescent="0.3">
      <c r="A381" s="200">
        <v>380</v>
      </c>
      <c r="B381" s="117"/>
      <c r="C381" s="201" t="s">
        <v>1134</v>
      </c>
      <c r="D381" s="202">
        <v>22</v>
      </c>
      <c r="E381" s="203" t="s">
        <v>1423</v>
      </c>
      <c r="F381" s="204"/>
      <c r="G381" s="179" t="s">
        <v>397</v>
      </c>
      <c r="H381" s="119" t="s">
        <v>781</v>
      </c>
      <c r="I381" s="117" t="s">
        <v>397</v>
      </c>
      <c r="J381" s="117"/>
      <c r="K381" s="117"/>
      <c r="L381" s="400" t="s">
        <v>568</v>
      </c>
      <c r="M381" s="88">
        <v>-7.112270637302796</v>
      </c>
      <c r="N381" s="88">
        <v>113.20530618045893</v>
      </c>
      <c r="O381" s="11">
        <f>ROUND(Table5[[#This Row],[Column13]],7)</f>
        <v>-7.1122706000000004</v>
      </c>
      <c r="P381" s="11">
        <f>ROUND(Table5[[#This Row],[Column14]],7)</f>
        <v>113.2053062</v>
      </c>
      <c r="Q381" s="297"/>
      <c r="R381" s="297"/>
      <c r="S381" s="205"/>
      <c r="T381" s="117"/>
      <c r="U381" s="117"/>
    </row>
    <row r="382" spans="1:21" x14ac:dyDescent="0.3">
      <c r="A382" s="200">
        <v>381</v>
      </c>
      <c r="B382" s="117"/>
      <c r="C382" s="120" t="s">
        <v>1135</v>
      </c>
      <c r="D382" s="202">
        <v>15</v>
      </c>
      <c r="E382" s="207" t="s">
        <v>1421</v>
      </c>
      <c r="F382" s="204"/>
      <c r="G382" s="179" t="s">
        <v>365</v>
      </c>
      <c r="H382" s="179" t="s">
        <v>781</v>
      </c>
      <c r="I382" s="117" t="s">
        <v>365</v>
      </c>
      <c r="J382" s="117"/>
      <c r="K382" s="117"/>
      <c r="L382" s="400" t="s">
        <v>568</v>
      </c>
      <c r="M382" s="88">
        <v>-7.1131199924143269</v>
      </c>
      <c r="N382" s="88">
        <v>113.20521469636108</v>
      </c>
      <c r="O382" s="11">
        <f>ROUND(Table5[[#This Row],[Column13]],7)</f>
        <v>-7.1131200000000003</v>
      </c>
      <c r="P382" s="11">
        <f>ROUND(Table5[[#This Row],[Column14]],7)</f>
        <v>113.2052147</v>
      </c>
      <c r="Q382" s="297"/>
      <c r="R382" s="297"/>
      <c r="S382" s="205"/>
      <c r="T382" s="117"/>
      <c r="U382" s="117"/>
    </row>
    <row r="383" spans="1:21" x14ac:dyDescent="0.3">
      <c r="A383" s="200">
        <v>382</v>
      </c>
      <c r="B383" s="117"/>
      <c r="C383" s="120" t="s">
        <v>1136</v>
      </c>
      <c r="D383" s="202">
        <v>32</v>
      </c>
      <c r="E383" s="207" t="s">
        <v>1423</v>
      </c>
      <c r="F383" s="204"/>
      <c r="G383" s="179" t="s">
        <v>365</v>
      </c>
      <c r="H383" s="179" t="s">
        <v>781</v>
      </c>
      <c r="I383" s="117" t="s">
        <v>365</v>
      </c>
      <c r="J383" s="117"/>
      <c r="K383" s="117"/>
      <c r="L383" s="400" t="s">
        <v>568</v>
      </c>
      <c r="M383" s="88">
        <v>-7.1128678411629451</v>
      </c>
      <c r="N383" s="88">
        <v>113.20450770733392</v>
      </c>
      <c r="O383" s="11">
        <f>ROUND(Table5[[#This Row],[Column13]],7)</f>
        <v>-7.1128678000000001</v>
      </c>
      <c r="P383" s="11">
        <f>ROUND(Table5[[#This Row],[Column14]],7)</f>
        <v>113.20450769999999</v>
      </c>
      <c r="Q383" s="297"/>
      <c r="R383" s="297"/>
      <c r="S383" s="205"/>
      <c r="T383" s="117"/>
      <c r="U383" s="117"/>
    </row>
    <row r="384" spans="1:21" x14ac:dyDescent="0.3">
      <c r="A384" s="200">
        <v>383</v>
      </c>
      <c r="B384" s="117"/>
      <c r="C384" s="216" t="s">
        <v>1137</v>
      </c>
      <c r="D384" s="202" t="s">
        <v>1436</v>
      </c>
      <c r="E384" s="207" t="s">
        <v>1423</v>
      </c>
      <c r="F384" s="204"/>
      <c r="G384" s="121" t="s">
        <v>365</v>
      </c>
      <c r="H384" s="121" t="s">
        <v>781</v>
      </c>
      <c r="I384" s="117" t="s">
        <v>365</v>
      </c>
      <c r="J384" s="117"/>
      <c r="K384" s="117"/>
      <c r="L384" s="400" t="s">
        <v>568</v>
      </c>
      <c r="M384" s="88">
        <v>-7.1122487991903744</v>
      </c>
      <c r="N384" s="88">
        <v>113.20491827728013</v>
      </c>
      <c r="O384" s="11">
        <f>ROUND(Table5[[#This Row],[Column13]],7)</f>
        <v>-7.1122487999999997</v>
      </c>
      <c r="P384" s="11">
        <f>ROUND(Table5[[#This Row],[Column14]],7)</f>
        <v>113.2049183</v>
      </c>
      <c r="Q384" s="297"/>
      <c r="R384" s="297"/>
      <c r="S384" s="205"/>
      <c r="T384" s="117"/>
      <c r="U384" s="117"/>
    </row>
    <row r="385" spans="1:21" x14ac:dyDescent="0.3">
      <c r="A385" s="200">
        <v>384</v>
      </c>
      <c r="B385" s="117"/>
      <c r="C385" s="201" t="s">
        <v>1138</v>
      </c>
      <c r="D385" s="202">
        <v>46</v>
      </c>
      <c r="E385" s="207" t="s">
        <v>1421</v>
      </c>
      <c r="F385" s="204"/>
      <c r="G385" s="179" t="s">
        <v>398</v>
      </c>
      <c r="H385" s="179" t="s">
        <v>784</v>
      </c>
      <c r="I385" s="199" t="s">
        <v>843</v>
      </c>
      <c r="J385" s="117"/>
      <c r="K385" s="117"/>
      <c r="L385" s="400" t="s">
        <v>712</v>
      </c>
      <c r="M385" s="88">
        <v>-6.8892064253041196</v>
      </c>
      <c r="N385" s="90">
        <v>113.3871874</v>
      </c>
      <c r="O385" s="11">
        <f>ROUND(Table5[[#This Row],[Column13]],7)</f>
        <v>-6.8892064</v>
      </c>
      <c r="P385" s="11">
        <f>ROUND(Table5[[#This Row],[Column14]],7)</f>
        <v>113.3871874</v>
      </c>
      <c r="Q385" s="297"/>
      <c r="R385" s="297"/>
      <c r="S385" s="205"/>
      <c r="T385" s="117"/>
      <c r="U385" s="117"/>
    </row>
    <row r="386" spans="1:21" x14ac:dyDescent="0.3">
      <c r="A386" s="200">
        <v>385</v>
      </c>
      <c r="B386" s="117"/>
      <c r="C386" s="215" t="s">
        <v>1139</v>
      </c>
      <c r="D386" s="260">
        <v>36</v>
      </c>
      <c r="E386" s="62" t="s">
        <v>1421</v>
      </c>
      <c r="F386" s="204"/>
      <c r="G386" s="179" t="s">
        <v>399</v>
      </c>
      <c r="H386" s="184" t="s">
        <v>776</v>
      </c>
      <c r="I386" s="117" t="s">
        <v>818</v>
      </c>
      <c r="J386" s="117"/>
      <c r="K386" s="117"/>
      <c r="L386" s="400" t="s">
        <v>521</v>
      </c>
      <c r="M386" s="88">
        <v>-7.2154718518249776</v>
      </c>
      <c r="N386" s="88">
        <v>113.31843024483545</v>
      </c>
      <c r="O386" s="11">
        <f>ROUND(Table5[[#This Row],[Column13]],7)</f>
        <v>-7.2154718999999998</v>
      </c>
      <c r="P386" s="11">
        <f>ROUND(Table5[[#This Row],[Column14]],7)</f>
        <v>113.31843019999999</v>
      </c>
      <c r="Q386" s="297"/>
      <c r="R386" s="297"/>
      <c r="S386" s="205"/>
      <c r="T386" s="117"/>
      <c r="U386" s="117"/>
    </row>
    <row r="387" spans="1:21" x14ac:dyDescent="0.3">
      <c r="A387" s="200">
        <v>386</v>
      </c>
      <c r="B387" s="117"/>
      <c r="C387" s="120" t="s">
        <v>1140</v>
      </c>
      <c r="D387" s="458">
        <v>19</v>
      </c>
      <c r="E387" s="293" t="s">
        <v>1423</v>
      </c>
      <c r="F387" s="204"/>
      <c r="G387" s="179" t="s">
        <v>400</v>
      </c>
      <c r="H387" s="179" t="s">
        <v>775</v>
      </c>
      <c r="I387" s="199" t="s">
        <v>592</v>
      </c>
      <c r="J387" s="117"/>
      <c r="K387" s="117"/>
      <c r="L387" s="400" t="s">
        <v>571</v>
      </c>
      <c r="M387" s="88">
        <v>-7.2026395624920623</v>
      </c>
      <c r="N387" s="88">
        <v>113.24439466887179</v>
      </c>
      <c r="O387" s="11">
        <f>ROUND(Table5[[#This Row],[Column13]],7)</f>
        <v>-7.2026396000000004</v>
      </c>
      <c r="P387" s="11">
        <f>ROUND(Table5[[#This Row],[Column14]],7)</f>
        <v>113.2443947</v>
      </c>
      <c r="Q387" s="297"/>
      <c r="R387" s="297"/>
      <c r="S387" s="205"/>
      <c r="T387" s="117"/>
      <c r="U387" s="117"/>
    </row>
    <row r="388" spans="1:21" x14ac:dyDescent="0.3">
      <c r="A388" s="200">
        <v>387</v>
      </c>
      <c r="B388" s="117"/>
      <c r="C388" s="120" t="s">
        <v>1141</v>
      </c>
      <c r="D388" s="202" t="s">
        <v>1448</v>
      </c>
      <c r="E388" s="207" t="s">
        <v>1423</v>
      </c>
      <c r="F388" s="204"/>
      <c r="G388" s="179" t="s">
        <v>372</v>
      </c>
      <c r="H388" s="179" t="s">
        <v>781</v>
      </c>
      <c r="I388" s="117" t="s">
        <v>832</v>
      </c>
      <c r="J388" s="117"/>
      <c r="K388" s="117"/>
      <c r="L388" s="400" t="s">
        <v>561</v>
      </c>
      <c r="M388" s="88">
        <v>-7.1113100411613939</v>
      </c>
      <c r="N388" s="88">
        <v>113.32007423668065</v>
      </c>
      <c r="O388" s="11">
        <f>ROUND(Table5[[#This Row],[Column13]],7)</f>
        <v>-7.1113099999999996</v>
      </c>
      <c r="P388" s="11">
        <f>ROUND(Table5[[#This Row],[Column14]],7)</f>
        <v>113.32007419999999</v>
      </c>
      <c r="Q388" s="297"/>
      <c r="R388" s="297"/>
      <c r="S388" s="205"/>
      <c r="T388" s="117"/>
      <c r="U388" s="117"/>
    </row>
    <row r="389" spans="1:21" ht="28.8" x14ac:dyDescent="0.3">
      <c r="A389" s="200">
        <v>388</v>
      </c>
      <c r="B389" s="117"/>
      <c r="C389" s="120" t="s">
        <v>1142</v>
      </c>
      <c r="D389" s="202">
        <v>1.5</v>
      </c>
      <c r="E389" s="207" t="s">
        <v>1423</v>
      </c>
      <c r="F389" s="204"/>
      <c r="G389" s="432" t="s">
        <v>401</v>
      </c>
      <c r="H389" s="179" t="s">
        <v>775</v>
      </c>
      <c r="I389" s="117" t="s">
        <v>844</v>
      </c>
      <c r="J389" s="117"/>
      <c r="K389" s="117"/>
      <c r="L389" s="400" t="s">
        <v>572</v>
      </c>
      <c r="M389" s="88">
        <v>-7.182622868691011</v>
      </c>
      <c r="N389" s="88">
        <v>113.23307491191906</v>
      </c>
      <c r="O389" s="11">
        <f>ROUND(Table5[[#This Row],[Column13]],7)</f>
        <v>-7.1826229000000001</v>
      </c>
      <c r="P389" s="11">
        <f>ROUND(Table5[[#This Row],[Column14]],7)</f>
        <v>113.23307490000001</v>
      </c>
      <c r="Q389" s="297"/>
      <c r="R389" s="297"/>
      <c r="S389" s="205"/>
      <c r="T389" s="117"/>
      <c r="U389" s="117"/>
    </row>
    <row r="390" spans="1:21" ht="43.2" x14ac:dyDescent="0.3">
      <c r="A390" s="200">
        <v>389</v>
      </c>
      <c r="B390" s="117"/>
      <c r="C390" s="120" t="s">
        <v>1143</v>
      </c>
      <c r="D390" s="202">
        <v>22</v>
      </c>
      <c r="E390" s="207" t="s">
        <v>1421</v>
      </c>
      <c r="F390" s="204"/>
      <c r="G390" s="432" t="s">
        <v>402</v>
      </c>
      <c r="H390" s="179" t="s">
        <v>775</v>
      </c>
      <c r="I390" s="117" t="s">
        <v>845</v>
      </c>
      <c r="J390" s="117"/>
      <c r="K390" s="117"/>
      <c r="L390" s="400" t="s">
        <v>572</v>
      </c>
      <c r="M390" s="88">
        <v>-7.1824731231505918</v>
      </c>
      <c r="N390" s="88">
        <v>113.23305751878472</v>
      </c>
      <c r="O390" s="11">
        <f>ROUND(Table5[[#This Row],[Column13]],7)</f>
        <v>-7.1824731000000002</v>
      </c>
      <c r="P390" s="11">
        <f>ROUND(Table5[[#This Row],[Column14]],7)</f>
        <v>113.2330575</v>
      </c>
      <c r="Q390" s="297"/>
      <c r="R390" s="297"/>
      <c r="S390" s="205"/>
      <c r="T390" s="117"/>
      <c r="U390" s="117"/>
    </row>
    <row r="391" spans="1:21" x14ac:dyDescent="0.3">
      <c r="A391" s="200">
        <v>390</v>
      </c>
      <c r="B391" s="117"/>
      <c r="C391" s="120" t="s">
        <v>1144</v>
      </c>
      <c r="D391" s="202">
        <v>3</v>
      </c>
      <c r="E391" s="207" t="s">
        <v>1421</v>
      </c>
      <c r="F391" s="204"/>
      <c r="G391" s="179" t="s">
        <v>403</v>
      </c>
      <c r="H391" s="179" t="s">
        <v>30</v>
      </c>
      <c r="I391" s="199" t="s">
        <v>846</v>
      </c>
      <c r="J391" s="117"/>
      <c r="K391" s="117"/>
      <c r="L391" s="400" t="s">
        <v>595</v>
      </c>
      <c r="M391" s="290">
        <v>-7.0798722895473611</v>
      </c>
      <c r="N391" s="290">
        <v>113.20990551034511</v>
      </c>
      <c r="O391" s="11">
        <f>ROUND(Table5[[#This Row],[Column13]],7)</f>
        <v>-7.0798722999999999</v>
      </c>
      <c r="P391" s="11">
        <f>ROUND(Table5[[#This Row],[Column14]],7)</f>
        <v>113.2099055</v>
      </c>
      <c r="Q391" s="297"/>
      <c r="R391" s="297"/>
      <c r="S391" s="205"/>
      <c r="T391" s="117"/>
      <c r="U391" s="117"/>
    </row>
    <row r="392" spans="1:21" x14ac:dyDescent="0.3">
      <c r="A392" s="200">
        <v>391</v>
      </c>
      <c r="B392" s="117"/>
      <c r="C392" s="120" t="s">
        <v>1145</v>
      </c>
      <c r="D392" s="202" t="s">
        <v>1451</v>
      </c>
      <c r="E392" s="207" t="s">
        <v>1423</v>
      </c>
      <c r="F392" s="204"/>
      <c r="G392" s="179" t="s">
        <v>29</v>
      </c>
      <c r="H392" s="179" t="s">
        <v>30</v>
      </c>
      <c r="I392" s="199" t="s">
        <v>576</v>
      </c>
      <c r="J392" s="117"/>
      <c r="K392" s="117"/>
      <c r="L392" s="400" t="s">
        <v>595</v>
      </c>
      <c r="M392" s="290">
        <v>-7.0797750084209277</v>
      </c>
      <c r="N392" s="290">
        <v>113.20987127106656</v>
      </c>
      <c r="O392" s="11">
        <f>ROUND(Table5[[#This Row],[Column13]],7)</f>
        <v>-7.0797749999999997</v>
      </c>
      <c r="P392" s="11">
        <f>ROUND(Table5[[#This Row],[Column14]],7)</f>
        <v>113.2098713</v>
      </c>
      <c r="Q392" s="297"/>
      <c r="R392" s="297"/>
      <c r="S392" s="205"/>
      <c r="T392" s="117"/>
      <c r="U392" s="117"/>
    </row>
    <row r="393" spans="1:21" x14ac:dyDescent="0.3">
      <c r="A393" s="200">
        <v>392</v>
      </c>
      <c r="B393" s="117"/>
      <c r="C393" s="120" t="s">
        <v>1146</v>
      </c>
      <c r="D393" s="202" t="s">
        <v>1452</v>
      </c>
      <c r="E393" s="207" t="s">
        <v>1421</v>
      </c>
      <c r="F393" s="204"/>
      <c r="G393" s="179" t="s">
        <v>29</v>
      </c>
      <c r="H393" s="179" t="s">
        <v>30</v>
      </c>
      <c r="I393" s="199" t="s">
        <v>576</v>
      </c>
      <c r="J393" s="117"/>
      <c r="K393" s="117"/>
      <c r="L393" s="400" t="s">
        <v>595</v>
      </c>
      <c r="M393" s="290">
        <v>-7.0794010045630582</v>
      </c>
      <c r="N393" s="290">
        <v>113.21072082229345</v>
      </c>
      <c r="O393" s="11">
        <f>ROUND(Table5[[#This Row],[Column13]],7)</f>
        <v>-7.0794009999999998</v>
      </c>
      <c r="P393" s="11">
        <f>ROUND(Table5[[#This Row],[Column14]],7)</f>
        <v>113.2107208</v>
      </c>
      <c r="Q393" s="297"/>
      <c r="R393" s="297"/>
      <c r="S393" s="205"/>
      <c r="T393" s="117"/>
      <c r="U393" s="117"/>
    </row>
    <row r="394" spans="1:21" x14ac:dyDescent="0.3">
      <c r="A394" s="200">
        <v>393</v>
      </c>
      <c r="B394" s="117"/>
      <c r="C394" s="120" t="s">
        <v>1147</v>
      </c>
      <c r="D394" s="202">
        <v>40</v>
      </c>
      <c r="E394" s="207" t="s">
        <v>1423</v>
      </c>
      <c r="F394" s="204"/>
      <c r="G394" s="179" t="s">
        <v>29</v>
      </c>
      <c r="H394" s="179" t="s">
        <v>30</v>
      </c>
      <c r="I394" s="199" t="s">
        <v>847</v>
      </c>
      <c r="J394" s="117"/>
      <c r="K394" s="117"/>
      <c r="L394" s="400" t="s">
        <v>595</v>
      </c>
      <c r="M394" s="290">
        <v>-7.0791752231291998</v>
      </c>
      <c r="N394" s="290">
        <v>113.2105266058591</v>
      </c>
      <c r="O394" s="11">
        <f>ROUND(Table5[[#This Row],[Column13]],7)</f>
        <v>-7.0791751999999999</v>
      </c>
      <c r="P394" s="11">
        <f>ROUND(Table5[[#This Row],[Column14]],7)</f>
        <v>113.21052659999999</v>
      </c>
      <c r="Q394" s="297"/>
      <c r="R394" s="297"/>
      <c r="S394" s="205"/>
      <c r="T394" s="117"/>
      <c r="U394" s="117"/>
    </row>
    <row r="395" spans="1:21" x14ac:dyDescent="0.3">
      <c r="A395" s="200">
        <v>394</v>
      </c>
      <c r="B395" s="117"/>
      <c r="C395" s="119" t="s">
        <v>1148</v>
      </c>
      <c r="D395" s="202">
        <v>22</v>
      </c>
      <c r="E395" s="207" t="s">
        <v>1421</v>
      </c>
      <c r="F395" s="204"/>
      <c r="G395" s="438" t="s">
        <v>404</v>
      </c>
      <c r="H395" s="179" t="s">
        <v>775</v>
      </c>
      <c r="I395" s="199" t="s">
        <v>592</v>
      </c>
      <c r="J395" s="117"/>
      <c r="K395" s="117"/>
      <c r="L395" s="400" t="s">
        <v>571</v>
      </c>
      <c r="M395" s="88">
        <v>-7.202536283473659</v>
      </c>
      <c r="N395" s="88">
        <v>113.24371375601595</v>
      </c>
      <c r="O395" s="11">
        <f>ROUND(Table5[[#This Row],[Column13]],7)</f>
        <v>-7.2025363000000002</v>
      </c>
      <c r="P395" s="11">
        <f>ROUND(Table5[[#This Row],[Column14]],7)</f>
        <v>113.24371379999999</v>
      </c>
      <c r="Q395" s="297"/>
      <c r="R395" s="297"/>
      <c r="S395" s="205"/>
      <c r="T395" s="117"/>
      <c r="U395" s="117"/>
    </row>
    <row r="396" spans="1:21" x14ac:dyDescent="0.3">
      <c r="A396" s="200">
        <v>395</v>
      </c>
      <c r="B396" s="117"/>
      <c r="C396" s="120" t="s">
        <v>1149</v>
      </c>
      <c r="D396" s="202">
        <v>55</v>
      </c>
      <c r="E396" s="207" t="s">
        <v>1421</v>
      </c>
      <c r="F396" s="204"/>
      <c r="G396" s="179" t="s">
        <v>405</v>
      </c>
      <c r="H396" s="179" t="s">
        <v>780</v>
      </c>
      <c r="I396" s="117" t="s">
        <v>803</v>
      </c>
      <c r="J396" s="117"/>
      <c r="K396" s="117"/>
      <c r="L396" s="400" t="s">
        <v>560</v>
      </c>
      <c r="M396" s="88">
        <v>-7.2136630096553347</v>
      </c>
      <c r="N396" s="88">
        <v>113.04306405861556</v>
      </c>
      <c r="O396" s="11">
        <f>ROUND(Table5[[#This Row],[Column13]],7)</f>
        <v>-7.2136630000000004</v>
      </c>
      <c r="P396" s="11">
        <f>ROUND(Table5[[#This Row],[Column14]],7)</f>
        <v>113.0430641</v>
      </c>
      <c r="Q396" s="297"/>
      <c r="R396" s="297"/>
      <c r="S396" s="205"/>
      <c r="T396" s="117"/>
      <c r="U396" s="117"/>
    </row>
    <row r="397" spans="1:21" x14ac:dyDescent="0.3">
      <c r="A397" s="200">
        <v>396</v>
      </c>
      <c r="B397" s="117"/>
      <c r="C397" s="120" t="s">
        <v>1150</v>
      </c>
      <c r="D397" s="202">
        <v>47</v>
      </c>
      <c r="E397" s="207" t="s">
        <v>1423</v>
      </c>
      <c r="F397" s="204"/>
      <c r="G397" s="179" t="s">
        <v>406</v>
      </c>
      <c r="H397" s="179" t="s">
        <v>780</v>
      </c>
      <c r="I397" s="117" t="s">
        <v>848</v>
      </c>
      <c r="J397" s="117"/>
      <c r="K397" s="117"/>
      <c r="L397" s="400" t="s">
        <v>560</v>
      </c>
      <c r="M397" s="88">
        <v>-7.2132165653911118</v>
      </c>
      <c r="N397" s="88">
        <v>113.04283753804874</v>
      </c>
      <c r="O397" s="11">
        <f>ROUND(Table5[[#This Row],[Column13]],7)</f>
        <v>-7.2132166</v>
      </c>
      <c r="P397" s="11">
        <f>ROUND(Table5[[#This Row],[Column14]],7)</f>
        <v>113.0428375</v>
      </c>
      <c r="Q397" s="297"/>
      <c r="R397" s="297"/>
      <c r="S397" s="205"/>
      <c r="T397" s="117"/>
      <c r="U397" s="117"/>
    </row>
    <row r="398" spans="1:21" x14ac:dyDescent="0.3">
      <c r="A398" s="200">
        <v>397</v>
      </c>
      <c r="B398" s="117"/>
      <c r="C398" s="120" t="s">
        <v>1151</v>
      </c>
      <c r="D398" s="202">
        <v>63</v>
      </c>
      <c r="E398" s="207" t="s">
        <v>1423</v>
      </c>
      <c r="F398" s="204"/>
      <c r="G398" s="179" t="s">
        <v>407</v>
      </c>
      <c r="H398" s="179" t="s">
        <v>781</v>
      </c>
      <c r="I398" s="117" t="s">
        <v>397</v>
      </c>
      <c r="J398" s="117"/>
      <c r="K398" s="117"/>
      <c r="L398" s="400" t="s">
        <v>568</v>
      </c>
      <c r="M398" s="88">
        <v>-7.1129928220439371</v>
      </c>
      <c r="N398" s="88">
        <v>113.20472973773199</v>
      </c>
      <c r="O398" s="11">
        <f>ROUND(Table5[[#This Row],[Column13]],7)</f>
        <v>-7.1129927999999998</v>
      </c>
      <c r="P398" s="11">
        <f>ROUND(Table5[[#This Row],[Column14]],7)</f>
        <v>113.2047297</v>
      </c>
      <c r="Q398" s="297"/>
      <c r="R398" s="297"/>
      <c r="S398" s="205"/>
      <c r="T398" s="117"/>
      <c r="U398" s="117"/>
    </row>
    <row r="399" spans="1:21" x14ac:dyDescent="0.3">
      <c r="A399" s="200">
        <v>398</v>
      </c>
      <c r="B399" s="117"/>
      <c r="C399" s="120" t="s">
        <v>1152</v>
      </c>
      <c r="D399" s="202">
        <v>60</v>
      </c>
      <c r="E399" s="207" t="s">
        <v>1423</v>
      </c>
      <c r="F399" s="204"/>
      <c r="G399" s="179" t="s">
        <v>407</v>
      </c>
      <c r="H399" s="179" t="s">
        <v>781</v>
      </c>
      <c r="I399" s="117" t="s">
        <v>397</v>
      </c>
      <c r="J399" s="117"/>
      <c r="K399" s="117"/>
      <c r="L399" s="400" t="s">
        <v>568</v>
      </c>
      <c r="M399" s="88">
        <v>-7.1123610270638835</v>
      </c>
      <c r="N399" s="88">
        <v>113.20460221326621</v>
      </c>
      <c r="O399" s="11">
        <f>ROUND(Table5[[#This Row],[Column13]],7)</f>
        <v>-7.1123609999999999</v>
      </c>
      <c r="P399" s="11">
        <f>ROUND(Table5[[#This Row],[Column14]],7)</f>
        <v>113.2046022</v>
      </c>
      <c r="Q399" s="297"/>
      <c r="R399" s="297"/>
      <c r="S399" s="205"/>
      <c r="T399" s="117"/>
      <c r="U399" s="117"/>
    </row>
    <row r="400" spans="1:21" x14ac:dyDescent="0.3">
      <c r="A400" s="200">
        <v>399</v>
      </c>
      <c r="B400" s="117"/>
      <c r="C400" s="201" t="s">
        <v>1153</v>
      </c>
      <c r="D400" s="202" t="s">
        <v>1460</v>
      </c>
      <c r="E400" s="203" t="s">
        <v>1421</v>
      </c>
      <c r="F400" s="204"/>
      <c r="G400" s="201" t="s">
        <v>408</v>
      </c>
      <c r="H400" s="120" t="s">
        <v>781</v>
      </c>
      <c r="I400" s="117" t="s">
        <v>791</v>
      </c>
      <c r="J400" s="117"/>
      <c r="K400" s="117"/>
      <c r="L400" s="400" t="s">
        <v>568</v>
      </c>
      <c r="M400" s="88">
        <v>-7.1126785810587148</v>
      </c>
      <c r="N400" s="88">
        <v>113.20439291055901</v>
      </c>
      <c r="O400" s="11">
        <f>ROUND(Table5[[#This Row],[Column13]],7)</f>
        <v>-7.1126785999999997</v>
      </c>
      <c r="P400" s="11">
        <f>ROUND(Table5[[#This Row],[Column14]],7)</f>
        <v>113.2043929</v>
      </c>
      <c r="Q400" s="297"/>
      <c r="R400" s="297"/>
      <c r="S400" s="205"/>
      <c r="T400" s="117"/>
      <c r="U400" s="117"/>
    </row>
    <row r="401" spans="1:21" x14ac:dyDescent="0.3">
      <c r="A401" s="200">
        <v>400</v>
      </c>
      <c r="B401" s="117"/>
      <c r="C401" s="201" t="s">
        <v>1154</v>
      </c>
      <c r="D401" s="202" t="s">
        <v>1461</v>
      </c>
      <c r="E401" s="207" t="s">
        <v>1423</v>
      </c>
      <c r="F401" s="204"/>
      <c r="G401" s="201" t="s">
        <v>365</v>
      </c>
      <c r="H401" s="120" t="s">
        <v>781</v>
      </c>
      <c r="I401" s="117" t="s">
        <v>365</v>
      </c>
      <c r="J401" s="117"/>
      <c r="K401" s="117"/>
      <c r="L401" s="400" t="s">
        <v>568</v>
      </c>
      <c r="M401" s="88">
        <v>-7.1123794947627825</v>
      </c>
      <c r="N401" s="88">
        <v>113.20475898055211</v>
      </c>
      <c r="O401" s="11">
        <f>ROUND(Table5[[#This Row],[Column13]],7)</f>
        <v>-7.1123795000000003</v>
      </c>
      <c r="P401" s="11">
        <f>ROUND(Table5[[#This Row],[Column14]],7)</f>
        <v>113.204759</v>
      </c>
      <c r="Q401" s="297"/>
      <c r="R401" s="297"/>
      <c r="S401" s="205"/>
      <c r="T401" s="117"/>
      <c r="U401" s="117"/>
    </row>
    <row r="402" spans="1:21" x14ac:dyDescent="0.3">
      <c r="A402" s="200">
        <v>401</v>
      </c>
      <c r="B402" s="117"/>
      <c r="C402" s="201" t="s">
        <v>1155</v>
      </c>
      <c r="D402" s="202">
        <v>20</v>
      </c>
      <c r="E402" s="207" t="s">
        <v>1423</v>
      </c>
      <c r="F402" s="204"/>
      <c r="G402" s="201" t="s">
        <v>394</v>
      </c>
      <c r="H402" s="120" t="s">
        <v>781</v>
      </c>
      <c r="I402" s="117" t="s">
        <v>842</v>
      </c>
      <c r="J402" s="117"/>
      <c r="K402" s="117"/>
      <c r="L402" s="400" t="s">
        <v>568</v>
      </c>
      <c r="M402" s="88">
        <v>-7.1126672692200641</v>
      </c>
      <c r="N402" s="88">
        <v>113.20520673542995</v>
      </c>
      <c r="O402" s="11">
        <f>ROUND(Table5[[#This Row],[Column13]],7)</f>
        <v>-7.1126673</v>
      </c>
      <c r="P402" s="11">
        <f>ROUND(Table5[[#This Row],[Column14]],7)</f>
        <v>113.20520670000001</v>
      </c>
      <c r="Q402" s="297"/>
      <c r="R402" s="297"/>
      <c r="S402" s="205"/>
      <c r="T402" s="117"/>
      <c r="U402" s="117"/>
    </row>
    <row r="403" spans="1:21" x14ac:dyDescent="0.3">
      <c r="A403" s="200">
        <v>402</v>
      </c>
      <c r="B403" s="117"/>
      <c r="C403" s="120" t="s">
        <v>1156</v>
      </c>
      <c r="D403" s="202" t="s">
        <v>1453</v>
      </c>
      <c r="E403" s="207" t="s">
        <v>1421</v>
      </c>
      <c r="F403" s="204"/>
      <c r="G403" s="179" t="s">
        <v>409</v>
      </c>
      <c r="H403" s="179" t="s">
        <v>781</v>
      </c>
      <c r="I403" s="117" t="s">
        <v>813</v>
      </c>
      <c r="J403" s="117"/>
      <c r="K403" s="117"/>
      <c r="L403" s="400" t="s">
        <v>561</v>
      </c>
      <c r="M403" s="88">
        <v>-7.1114990337653134</v>
      </c>
      <c r="N403" s="88">
        <v>113.31978458839416</v>
      </c>
      <c r="O403" s="11">
        <f>ROUND(Table5[[#This Row],[Column13]],7)</f>
        <v>-7.1114990000000002</v>
      </c>
      <c r="P403" s="11">
        <f>ROUND(Table5[[#This Row],[Column14]],7)</f>
        <v>113.31978460000001</v>
      </c>
      <c r="Q403" s="297"/>
      <c r="R403" s="297"/>
      <c r="S403" s="205"/>
      <c r="T403" s="117"/>
      <c r="U403" s="117"/>
    </row>
    <row r="404" spans="1:21" x14ac:dyDescent="0.3">
      <c r="A404" s="200">
        <v>403</v>
      </c>
      <c r="B404" s="117"/>
      <c r="C404" s="120" t="s">
        <v>1157</v>
      </c>
      <c r="D404" s="202" t="s">
        <v>1448</v>
      </c>
      <c r="E404" s="207" t="s">
        <v>1421</v>
      </c>
      <c r="F404" s="204"/>
      <c r="G404" s="179" t="s">
        <v>372</v>
      </c>
      <c r="H404" s="179" t="s">
        <v>781</v>
      </c>
      <c r="I404" s="117" t="s">
        <v>832</v>
      </c>
      <c r="J404" s="117"/>
      <c r="K404" s="117"/>
      <c r="L404" s="400" t="s">
        <v>561</v>
      </c>
      <c r="M404" s="88">
        <v>-7.1115599294856571</v>
      </c>
      <c r="N404" s="88">
        <v>113.31977374216375</v>
      </c>
      <c r="O404" s="11">
        <f>ROUND(Table5[[#This Row],[Column13]],7)</f>
        <v>-7.1115598999999996</v>
      </c>
      <c r="P404" s="11">
        <f>ROUND(Table5[[#This Row],[Column14]],7)</f>
        <v>113.3197737</v>
      </c>
      <c r="Q404" s="297"/>
      <c r="R404" s="297"/>
      <c r="S404" s="205"/>
      <c r="T404" s="117"/>
      <c r="U404" s="117"/>
    </row>
    <row r="405" spans="1:21" x14ac:dyDescent="0.3">
      <c r="A405" s="200">
        <v>404</v>
      </c>
      <c r="B405" s="117"/>
      <c r="C405" s="120" t="s">
        <v>1158</v>
      </c>
      <c r="D405" s="202" t="s">
        <v>1447</v>
      </c>
      <c r="E405" s="207" t="s">
        <v>1423</v>
      </c>
      <c r="F405" s="204"/>
      <c r="G405" s="179" t="s">
        <v>410</v>
      </c>
      <c r="H405" s="179" t="s">
        <v>30</v>
      </c>
      <c r="I405" s="199" t="s">
        <v>576</v>
      </c>
      <c r="J405" s="117"/>
      <c r="K405" s="117"/>
      <c r="L405" s="400" t="s">
        <v>595</v>
      </c>
      <c r="M405" s="290">
        <v>-7.0796772514859514</v>
      </c>
      <c r="N405" s="290">
        <v>113.21001213513489</v>
      </c>
      <c r="O405" s="11">
        <f>ROUND(Table5[[#This Row],[Column13]],7)</f>
        <v>-7.0796773000000002</v>
      </c>
      <c r="P405" s="11">
        <f>ROUND(Table5[[#This Row],[Column14]],7)</f>
        <v>113.2100121</v>
      </c>
      <c r="Q405" s="297"/>
      <c r="R405" s="297"/>
      <c r="S405" s="205"/>
      <c r="T405" s="117"/>
      <c r="U405" s="117"/>
    </row>
    <row r="406" spans="1:21" x14ac:dyDescent="0.3">
      <c r="A406" s="200">
        <v>405</v>
      </c>
      <c r="B406" s="117"/>
      <c r="C406" s="120" t="s">
        <v>1159</v>
      </c>
      <c r="D406" s="202">
        <v>33</v>
      </c>
      <c r="E406" s="207" t="s">
        <v>1421</v>
      </c>
      <c r="F406" s="204"/>
      <c r="G406" s="179" t="s">
        <v>411</v>
      </c>
      <c r="H406" s="179" t="s">
        <v>30</v>
      </c>
      <c r="I406" s="199" t="s">
        <v>849</v>
      </c>
      <c r="J406" s="117"/>
      <c r="K406" s="117"/>
      <c r="L406" s="400" t="s">
        <v>595</v>
      </c>
      <c r="M406" s="290">
        <v>-7.0798414086456978</v>
      </c>
      <c r="N406" s="290">
        <v>113.21051860001455</v>
      </c>
      <c r="O406" s="11">
        <f>ROUND(Table5[[#This Row],[Column13]],7)</f>
        <v>-7.0798414000000003</v>
      </c>
      <c r="P406" s="11">
        <f>ROUND(Table5[[#This Row],[Column14]],7)</f>
        <v>113.2105186</v>
      </c>
      <c r="Q406" s="297"/>
      <c r="R406" s="297"/>
      <c r="S406" s="205"/>
      <c r="T406" s="117"/>
      <c r="U406" s="117"/>
    </row>
    <row r="407" spans="1:21" x14ac:dyDescent="0.3">
      <c r="A407" s="200">
        <v>406</v>
      </c>
      <c r="B407" s="117"/>
      <c r="C407" s="120" t="s">
        <v>1160</v>
      </c>
      <c r="D407" s="202">
        <v>15</v>
      </c>
      <c r="E407" s="207" t="s">
        <v>1423</v>
      </c>
      <c r="F407" s="204"/>
      <c r="G407" s="179" t="s">
        <v>412</v>
      </c>
      <c r="H407" s="179" t="s">
        <v>777</v>
      </c>
      <c r="I407" s="199" t="s">
        <v>850</v>
      </c>
      <c r="J407" s="117"/>
      <c r="K407" s="117"/>
      <c r="L407" s="400" t="s">
        <v>711</v>
      </c>
      <c r="M407" s="88">
        <v>-6.8966129625272847</v>
      </c>
      <c r="N407" s="88">
        <v>113.20003775833297</v>
      </c>
      <c r="O407" s="11">
        <f>ROUND(Table5[[#This Row],[Column13]],7)</f>
        <v>-6.8966130000000003</v>
      </c>
      <c r="P407" s="11">
        <f>ROUND(Table5[[#This Row],[Column14]],7)</f>
        <v>113.2000378</v>
      </c>
      <c r="Q407" s="297"/>
      <c r="R407" s="297"/>
      <c r="S407" s="205"/>
      <c r="T407" s="117"/>
      <c r="U407" s="117"/>
    </row>
    <row r="408" spans="1:21" x14ac:dyDescent="0.3">
      <c r="A408" s="200">
        <v>407</v>
      </c>
      <c r="B408" s="117"/>
      <c r="C408" s="120" t="s">
        <v>1161</v>
      </c>
      <c r="D408" s="202">
        <v>23</v>
      </c>
      <c r="E408" s="207" t="s">
        <v>1423</v>
      </c>
      <c r="F408" s="204"/>
      <c r="G408" s="179" t="s">
        <v>413</v>
      </c>
      <c r="H408" s="179" t="s">
        <v>776</v>
      </c>
      <c r="I408" s="117" t="s">
        <v>596</v>
      </c>
      <c r="J408" s="117"/>
      <c r="K408" s="117"/>
      <c r="L408" s="400" t="s">
        <v>631</v>
      </c>
      <c r="M408" s="88">
        <v>-7.2159499183191285</v>
      </c>
      <c r="N408" s="88">
        <v>113.38536319549823</v>
      </c>
      <c r="O408" s="11">
        <f>ROUND(Table5[[#This Row],[Column13]],7)</f>
        <v>-7.2159499</v>
      </c>
      <c r="P408" s="11">
        <f>ROUND(Table5[[#This Row],[Column14]],7)</f>
        <v>113.3853632</v>
      </c>
      <c r="Q408" s="297"/>
      <c r="R408" s="297"/>
      <c r="S408" s="205"/>
      <c r="T408" s="117"/>
      <c r="U408" s="117"/>
    </row>
    <row r="409" spans="1:21" x14ac:dyDescent="0.3">
      <c r="A409" s="200">
        <v>408</v>
      </c>
      <c r="B409" s="117"/>
      <c r="C409" s="120" t="s">
        <v>1162</v>
      </c>
      <c r="D409" s="202">
        <v>24</v>
      </c>
      <c r="E409" s="207" t="s">
        <v>1421</v>
      </c>
      <c r="F409" s="204"/>
      <c r="G409" s="179" t="s">
        <v>414</v>
      </c>
      <c r="H409" s="179" t="s">
        <v>780</v>
      </c>
      <c r="I409" s="117" t="s">
        <v>803</v>
      </c>
      <c r="J409" s="117"/>
      <c r="K409" s="117"/>
      <c r="L409" s="400" t="s">
        <v>560</v>
      </c>
      <c r="M409" s="88">
        <v>-7.2134904132526874</v>
      </c>
      <c r="N409" s="88">
        <v>113.04282673199098</v>
      </c>
      <c r="O409" s="11">
        <f>ROUND(Table5[[#This Row],[Column13]],7)</f>
        <v>-7.2134904000000004</v>
      </c>
      <c r="P409" s="11">
        <f>ROUND(Table5[[#This Row],[Column14]],7)</f>
        <v>113.04282670000001</v>
      </c>
      <c r="Q409" s="297"/>
      <c r="R409" s="297"/>
      <c r="S409" s="205"/>
      <c r="T409" s="117"/>
      <c r="U409" s="117"/>
    </row>
    <row r="410" spans="1:21" x14ac:dyDescent="0.3">
      <c r="A410" s="200">
        <v>409</v>
      </c>
      <c r="B410" s="117"/>
      <c r="C410" s="120" t="s">
        <v>1163</v>
      </c>
      <c r="D410" s="202">
        <v>27</v>
      </c>
      <c r="E410" s="207" t="s">
        <v>1423</v>
      </c>
      <c r="F410" s="204"/>
      <c r="G410" s="179" t="s">
        <v>415</v>
      </c>
      <c r="H410" s="179" t="s">
        <v>777</v>
      </c>
      <c r="I410" s="199" t="s">
        <v>787</v>
      </c>
      <c r="J410" s="117"/>
      <c r="K410" s="117"/>
      <c r="L410" s="400" t="s">
        <v>455</v>
      </c>
      <c r="M410" s="88">
        <v>-6.8963741659977957</v>
      </c>
      <c r="N410" s="88">
        <v>113.14805665230286</v>
      </c>
      <c r="O410" s="11">
        <f>ROUND(Table5[[#This Row],[Column13]],7)</f>
        <v>-6.8963742000000003</v>
      </c>
      <c r="P410" s="11">
        <f>ROUND(Table5[[#This Row],[Column14]],7)</f>
        <v>113.1480567</v>
      </c>
      <c r="Q410" s="297"/>
      <c r="R410" s="297"/>
      <c r="S410" s="205"/>
      <c r="T410" s="117"/>
      <c r="U410" s="117"/>
    </row>
    <row r="411" spans="1:21" x14ac:dyDescent="0.3">
      <c r="A411" s="200">
        <v>410</v>
      </c>
      <c r="B411" s="117"/>
      <c r="C411" s="120" t="s">
        <v>1164</v>
      </c>
      <c r="D411" s="202">
        <v>20</v>
      </c>
      <c r="E411" s="207" t="s">
        <v>1423</v>
      </c>
      <c r="F411" s="204"/>
      <c r="G411" s="179" t="s">
        <v>415</v>
      </c>
      <c r="H411" s="179" t="s">
        <v>777</v>
      </c>
      <c r="I411" s="199" t="s">
        <v>787</v>
      </c>
      <c r="J411" s="117"/>
      <c r="K411" s="117"/>
      <c r="L411" s="400" t="s">
        <v>455</v>
      </c>
      <c r="M411" s="88">
        <v>-6.8966998465583016</v>
      </c>
      <c r="N411" s="88">
        <v>113.14823685243618</v>
      </c>
      <c r="O411" s="11">
        <f>ROUND(Table5[[#This Row],[Column13]],7)</f>
        <v>-6.8966998000000004</v>
      </c>
      <c r="P411" s="11">
        <f>ROUND(Table5[[#This Row],[Column14]],7)</f>
        <v>113.1482369</v>
      </c>
      <c r="Q411" s="297"/>
      <c r="R411" s="297"/>
      <c r="S411" s="205"/>
      <c r="T411" s="117"/>
      <c r="U411" s="117"/>
    </row>
    <row r="412" spans="1:21" x14ac:dyDescent="0.3">
      <c r="A412" s="200">
        <v>411</v>
      </c>
      <c r="B412" s="117"/>
      <c r="C412" s="120" t="s">
        <v>1165</v>
      </c>
      <c r="D412" s="202">
        <v>3</v>
      </c>
      <c r="E412" s="207" t="s">
        <v>1421</v>
      </c>
      <c r="F412" s="204"/>
      <c r="G412" s="179" t="s">
        <v>416</v>
      </c>
      <c r="H412" s="179" t="s">
        <v>775</v>
      </c>
      <c r="I412" s="117" t="s">
        <v>851</v>
      </c>
      <c r="J412" s="117"/>
      <c r="K412" s="117"/>
      <c r="L412" s="400" t="s">
        <v>572</v>
      </c>
      <c r="M412" s="88">
        <v>-7.1825720594225579</v>
      </c>
      <c r="N412" s="88">
        <v>113.23381166119651</v>
      </c>
      <c r="O412" s="11">
        <f>ROUND(Table5[[#This Row],[Column13]],7)</f>
        <v>-7.1825720999999998</v>
      </c>
      <c r="P412" s="11">
        <f>ROUND(Table5[[#This Row],[Column14]],7)</f>
        <v>113.2338117</v>
      </c>
      <c r="Q412" s="297"/>
      <c r="R412" s="297"/>
      <c r="S412" s="205"/>
      <c r="T412" s="117"/>
      <c r="U412" s="117"/>
    </row>
    <row r="413" spans="1:21" ht="43.2" x14ac:dyDescent="0.3">
      <c r="A413" s="200">
        <v>412</v>
      </c>
      <c r="B413" s="117"/>
      <c r="C413" s="120" t="s">
        <v>1166</v>
      </c>
      <c r="D413" s="202">
        <v>46</v>
      </c>
      <c r="E413" s="207" t="s">
        <v>1423</v>
      </c>
      <c r="F413" s="204"/>
      <c r="G413" s="432" t="s">
        <v>417</v>
      </c>
      <c r="H413" s="179" t="s">
        <v>775</v>
      </c>
      <c r="I413" s="117" t="s">
        <v>852</v>
      </c>
      <c r="J413" s="117"/>
      <c r="K413" s="117"/>
      <c r="L413" s="400" t="s">
        <v>572</v>
      </c>
      <c r="M413" s="88">
        <v>-7.18213629807091</v>
      </c>
      <c r="N413" s="88">
        <v>113.23355928595068</v>
      </c>
      <c r="O413" s="11">
        <f>ROUND(Table5[[#This Row],[Column13]],7)</f>
        <v>-7.1821362999999998</v>
      </c>
      <c r="P413" s="11">
        <f>ROUND(Table5[[#This Row],[Column14]],7)</f>
        <v>113.2335593</v>
      </c>
      <c r="Q413" s="297"/>
      <c r="R413" s="297"/>
      <c r="S413" s="205"/>
      <c r="T413" s="117"/>
      <c r="U413" s="117"/>
    </row>
    <row r="414" spans="1:21" x14ac:dyDescent="0.3">
      <c r="A414" s="200">
        <v>413</v>
      </c>
      <c r="B414" s="117"/>
      <c r="C414" s="120" t="s">
        <v>1167</v>
      </c>
      <c r="D414" s="202" t="s">
        <v>1446</v>
      </c>
      <c r="E414" s="207" t="s">
        <v>1423</v>
      </c>
      <c r="F414" s="204"/>
      <c r="G414" s="179" t="s">
        <v>418</v>
      </c>
      <c r="H414" s="179" t="s">
        <v>30</v>
      </c>
      <c r="I414" s="199" t="s">
        <v>849</v>
      </c>
      <c r="J414" s="117"/>
      <c r="K414" s="117"/>
      <c r="L414" s="400" t="s">
        <v>595</v>
      </c>
      <c r="M414" s="290">
        <v>-7.0797202881733856</v>
      </c>
      <c r="N414" s="290">
        <v>113.21022548941821</v>
      </c>
      <c r="O414" s="11">
        <f>ROUND(Table5[[#This Row],[Column13]],7)</f>
        <v>-7.0797203</v>
      </c>
      <c r="P414" s="11">
        <f>ROUND(Table5[[#This Row],[Column14]],7)</f>
        <v>113.21022550000001</v>
      </c>
      <c r="Q414" s="297"/>
      <c r="R414" s="297"/>
      <c r="S414" s="205"/>
      <c r="T414" s="117"/>
      <c r="U414" s="117"/>
    </row>
    <row r="415" spans="1:21" x14ac:dyDescent="0.3">
      <c r="A415" s="200">
        <v>414</v>
      </c>
      <c r="B415" s="117"/>
      <c r="C415" s="120" t="s">
        <v>1168</v>
      </c>
      <c r="D415" s="202" t="s">
        <v>1454</v>
      </c>
      <c r="E415" s="207" t="s">
        <v>1423</v>
      </c>
      <c r="F415" s="204"/>
      <c r="G415" s="179" t="s">
        <v>419</v>
      </c>
      <c r="H415" s="179" t="s">
        <v>30</v>
      </c>
      <c r="I415" s="199" t="s">
        <v>853</v>
      </c>
      <c r="J415" s="117"/>
      <c r="K415" s="117"/>
      <c r="L415" s="400" t="s">
        <v>595</v>
      </c>
      <c r="M415" s="290">
        <v>-7.0797725671530767</v>
      </c>
      <c r="N415" s="290">
        <v>113.21065093353715</v>
      </c>
      <c r="O415" s="11">
        <f>ROUND(Table5[[#This Row],[Column13]],7)</f>
        <v>-7.0797726000000001</v>
      </c>
      <c r="P415" s="11">
        <f>ROUND(Table5[[#This Row],[Column14]],7)</f>
        <v>113.2106509</v>
      </c>
      <c r="Q415" s="297"/>
      <c r="R415" s="297"/>
      <c r="S415" s="205"/>
      <c r="T415" s="117"/>
      <c r="U415" s="117"/>
    </row>
    <row r="416" spans="1:21" x14ac:dyDescent="0.3">
      <c r="A416" s="200">
        <v>415</v>
      </c>
      <c r="B416" s="117"/>
      <c r="C416" s="120" t="s">
        <v>1169</v>
      </c>
      <c r="D416" s="202">
        <v>19</v>
      </c>
      <c r="E416" s="207" t="s">
        <v>1423</v>
      </c>
      <c r="F416" s="204"/>
      <c r="G416" s="179" t="s">
        <v>420</v>
      </c>
      <c r="H416" s="179" t="s">
        <v>1983</v>
      </c>
      <c r="I416" s="117" t="s">
        <v>826</v>
      </c>
      <c r="J416" s="117"/>
      <c r="K416" s="117"/>
      <c r="L416" s="400" t="s">
        <v>521</v>
      </c>
      <c r="M416" s="88">
        <v>-7.2152264190418194</v>
      </c>
      <c r="N416" s="88">
        <v>113.31800195231195</v>
      </c>
      <c r="O416" s="11">
        <f>ROUND(Table5[[#This Row],[Column13]],7)</f>
        <v>-7.2152263999999997</v>
      </c>
      <c r="P416" s="11">
        <f>ROUND(Table5[[#This Row],[Column14]],7)</f>
        <v>113.31800200000001</v>
      </c>
      <c r="Q416" s="297"/>
      <c r="R416" s="297"/>
      <c r="S416" s="205"/>
      <c r="T416" s="117"/>
      <c r="U416" s="117"/>
    </row>
    <row r="417" spans="1:21" x14ac:dyDescent="0.3">
      <c r="A417" s="200">
        <v>416</v>
      </c>
      <c r="B417" s="117"/>
      <c r="C417" s="120" t="s">
        <v>1170</v>
      </c>
      <c r="D417" s="202">
        <v>40</v>
      </c>
      <c r="E417" s="207" t="s">
        <v>1421</v>
      </c>
      <c r="F417" s="204"/>
      <c r="G417" s="179" t="s">
        <v>421</v>
      </c>
      <c r="H417" s="179" t="s">
        <v>30</v>
      </c>
      <c r="I417" s="117" t="s">
        <v>33</v>
      </c>
      <c r="J417" s="117"/>
      <c r="K417" s="117"/>
      <c r="L417" s="400" t="s">
        <v>558</v>
      </c>
      <c r="M417" s="117">
        <v>-7.0730295066186573</v>
      </c>
      <c r="N417" s="117">
        <v>113.14073762108606</v>
      </c>
      <c r="O417" s="11">
        <f>ROUND(Table5[[#This Row],[Column13]],7)</f>
        <v>-7.0730294999999996</v>
      </c>
      <c r="P417" s="11">
        <f>ROUND(Table5[[#This Row],[Column14]],7)</f>
        <v>113.14073759999999</v>
      </c>
      <c r="Q417" s="297"/>
      <c r="R417" s="297"/>
      <c r="S417" s="205"/>
      <c r="T417" s="117"/>
      <c r="U417" s="117"/>
    </row>
    <row r="418" spans="1:21" x14ac:dyDescent="0.3">
      <c r="A418" s="200">
        <v>417</v>
      </c>
      <c r="B418" s="117"/>
      <c r="C418" s="120" t="s">
        <v>1171</v>
      </c>
      <c r="D418" s="202">
        <v>5</v>
      </c>
      <c r="E418" s="207" t="s">
        <v>1421</v>
      </c>
      <c r="F418" s="204"/>
      <c r="G418" s="179" t="s">
        <v>422</v>
      </c>
      <c r="H418" s="179" t="s">
        <v>30</v>
      </c>
      <c r="I418" s="117" t="s">
        <v>32</v>
      </c>
      <c r="J418" s="117"/>
      <c r="K418" s="117"/>
      <c r="L418" s="400" t="s">
        <v>558</v>
      </c>
      <c r="M418" s="117">
        <v>-7.0732473214505029</v>
      </c>
      <c r="N418" s="117">
        <v>113.14040180141873</v>
      </c>
      <c r="O418" s="11">
        <f>ROUND(Table5[[#This Row],[Column13]],7)</f>
        <v>-7.0732473000000002</v>
      </c>
      <c r="P418" s="11">
        <f>ROUND(Table5[[#This Row],[Column14]],7)</f>
        <v>113.14040180000001</v>
      </c>
      <c r="Q418" s="297"/>
      <c r="R418" s="297"/>
      <c r="S418" s="205"/>
      <c r="T418" s="117"/>
      <c r="U418" s="117"/>
    </row>
    <row r="419" spans="1:21" x14ac:dyDescent="0.3">
      <c r="A419" s="200">
        <v>418</v>
      </c>
      <c r="B419" s="117"/>
      <c r="C419" s="120" t="s">
        <v>1172</v>
      </c>
      <c r="D419" s="202">
        <v>2.5</v>
      </c>
      <c r="E419" s="207" t="s">
        <v>1423</v>
      </c>
      <c r="F419" s="204"/>
      <c r="G419" s="179" t="s">
        <v>423</v>
      </c>
      <c r="H419" s="179" t="s">
        <v>781</v>
      </c>
      <c r="I419" s="117" t="s">
        <v>423</v>
      </c>
      <c r="J419" s="117"/>
      <c r="K419" s="117"/>
      <c r="L419" s="400" t="s">
        <v>568</v>
      </c>
      <c r="M419" s="88">
        <v>-7.1121396530397174</v>
      </c>
      <c r="N419" s="88">
        <v>113.20448761354153</v>
      </c>
      <c r="O419" s="11">
        <f>ROUND(Table5[[#This Row],[Column13]],7)</f>
        <v>-7.1121397000000002</v>
      </c>
      <c r="P419" s="11">
        <f>ROUND(Table5[[#This Row],[Column14]],7)</f>
        <v>113.20448759999999</v>
      </c>
      <c r="Q419" s="297"/>
      <c r="R419" s="297"/>
      <c r="S419" s="205"/>
      <c r="T419" s="117"/>
      <c r="U419" s="117"/>
    </row>
    <row r="420" spans="1:21" x14ac:dyDescent="0.3">
      <c r="A420" s="200">
        <v>419</v>
      </c>
      <c r="B420" s="117"/>
      <c r="C420" s="120" t="s">
        <v>1173</v>
      </c>
      <c r="D420" s="202">
        <v>2.5</v>
      </c>
      <c r="E420" s="207" t="s">
        <v>1421</v>
      </c>
      <c r="F420" s="204"/>
      <c r="G420" s="179" t="s">
        <v>424</v>
      </c>
      <c r="H420" s="179" t="s">
        <v>781</v>
      </c>
      <c r="I420" s="117" t="s">
        <v>424</v>
      </c>
      <c r="J420" s="117"/>
      <c r="K420" s="117"/>
      <c r="L420" s="400" t="s">
        <v>568</v>
      </c>
      <c r="M420" s="88">
        <v>-7.1127167956406323</v>
      </c>
      <c r="N420" s="88">
        <v>113.20484859823149</v>
      </c>
      <c r="O420" s="11">
        <f>ROUND(Table5[[#This Row],[Column13]],7)</f>
        <v>-7.1127168000000003</v>
      </c>
      <c r="P420" s="11">
        <f>ROUND(Table5[[#This Row],[Column14]],7)</f>
        <v>113.20484860000001</v>
      </c>
      <c r="Q420" s="297"/>
      <c r="R420" s="297"/>
      <c r="S420" s="205"/>
      <c r="T420" s="117"/>
      <c r="U420" s="117"/>
    </row>
    <row r="421" spans="1:21" x14ac:dyDescent="0.3">
      <c r="A421" s="200">
        <v>420</v>
      </c>
      <c r="B421" s="117"/>
      <c r="C421" s="120" t="s">
        <v>1174</v>
      </c>
      <c r="D421" s="202">
        <v>8</v>
      </c>
      <c r="E421" s="207" t="s">
        <v>1423</v>
      </c>
      <c r="F421" s="204"/>
      <c r="G421" s="179" t="s">
        <v>425</v>
      </c>
      <c r="H421" s="179" t="s">
        <v>781</v>
      </c>
      <c r="I421" s="117" t="s">
        <v>425</v>
      </c>
      <c r="J421" s="117"/>
      <c r="K421" s="117"/>
      <c r="L421" s="400" t="s">
        <v>568</v>
      </c>
      <c r="M421" s="88">
        <v>-7.1124398843310894</v>
      </c>
      <c r="N421" s="88">
        <v>113.20534773439432</v>
      </c>
      <c r="O421" s="11">
        <f>ROUND(Table5[[#This Row],[Column13]],7)</f>
        <v>-7.1124399</v>
      </c>
      <c r="P421" s="11">
        <f>ROUND(Table5[[#This Row],[Column14]],7)</f>
        <v>113.2053477</v>
      </c>
      <c r="Q421" s="297"/>
      <c r="R421" s="297"/>
      <c r="S421" s="205"/>
      <c r="T421" s="117"/>
      <c r="U421" s="117"/>
    </row>
    <row r="422" spans="1:21" x14ac:dyDescent="0.3">
      <c r="A422" s="200">
        <v>421</v>
      </c>
      <c r="B422" s="117"/>
      <c r="C422" s="120" t="s">
        <v>1175</v>
      </c>
      <c r="D422" s="202">
        <v>22</v>
      </c>
      <c r="E422" s="207" t="s">
        <v>1421</v>
      </c>
      <c r="F422" s="204"/>
      <c r="G422" s="179" t="s">
        <v>426</v>
      </c>
      <c r="H422" s="179" t="s">
        <v>775</v>
      </c>
      <c r="I422" s="199" t="s">
        <v>592</v>
      </c>
      <c r="J422" s="117"/>
      <c r="K422" s="117"/>
      <c r="L422" s="400" t="s">
        <v>571</v>
      </c>
      <c r="M422" s="88">
        <v>-7.2026578405875004</v>
      </c>
      <c r="N422" s="88">
        <v>113.24361584625881</v>
      </c>
      <c r="O422" s="11">
        <f>ROUND(Table5[[#This Row],[Column13]],7)</f>
        <v>-7.2026577999999999</v>
      </c>
      <c r="P422" s="11">
        <f>ROUND(Table5[[#This Row],[Column14]],7)</f>
        <v>113.2436158</v>
      </c>
      <c r="Q422" s="297"/>
      <c r="R422" s="297"/>
      <c r="S422" s="205"/>
      <c r="T422" s="117"/>
      <c r="U422" s="117"/>
    </row>
    <row r="423" spans="1:21" x14ac:dyDescent="0.3">
      <c r="A423" s="200">
        <v>422</v>
      </c>
      <c r="B423" s="117"/>
      <c r="C423" s="120" t="s">
        <v>1176</v>
      </c>
      <c r="D423" s="202">
        <v>45</v>
      </c>
      <c r="E423" s="207" t="s">
        <v>1423</v>
      </c>
      <c r="F423" s="204"/>
      <c r="G423" s="179" t="s">
        <v>427</v>
      </c>
      <c r="H423" s="179" t="s">
        <v>784</v>
      </c>
      <c r="I423" s="199" t="s">
        <v>854</v>
      </c>
      <c r="J423" s="117"/>
      <c r="K423" s="117"/>
      <c r="L423" s="400" t="s">
        <v>712</v>
      </c>
      <c r="M423" s="88">
        <v>-6.8882064253041202</v>
      </c>
      <c r="N423" s="90">
        <v>113.38218740000001</v>
      </c>
      <c r="O423" s="11">
        <f>ROUND(Table5[[#This Row],[Column13]],7)</f>
        <v>-6.8882063999999996</v>
      </c>
      <c r="P423" s="11">
        <f>ROUND(Table5[[#This Row],[Column14]],7)</f>
        <v>113.38218740000001</v>
      </c>
      <c r="Q423" s="297"/>
      <c r="R423" s="297"/>
      <c r="S423" s="205"/>
      <c r="T423" s="117"/>
      <c r="U423" s="117"/>
    </row>
    <row r="424" spans="1:21" x14ac:dyDescent="0.3">
      <c r="A424" s="200">
        <v>423</v>
      </c>
      <c r="B424" s="117"/>
      <c r="C424" s="120" t="s">
        <v>1177</v>
      </c>
      <c r="D424" s="202">
        <v>60</v>
      </c>
      <c r="E424" s="207" t="s">
        <v>1423</v>
      </c>
      <c r="F424" s="204"/>
      <c r="G424" s="179" t="s">
        <v>428</v>
      </c>
      <c r="H424" s="179" t="s">
        <v>784</v>
      </c>
      <c r="I424" s="199" t="s">
        <v>855</v>
      </c>
      <c r="J424" s="117"/>
      <c r="K424" s="117"/>
      <c r="L424" s="400" t="s">
        <v>712</v>
      </c>
      <c r="M424" s="88">
        <v>-6.8884064253041197</v>
      </c>
      <c r="N424" s="90">
        <v>113.3831874</v>
      </c>
      <c r="O424" s="11">
        <f>ROUND(Table5[[#This Row],[Column13]],7)</f>
        <v>-6.8884064</v>
      </c>
      <c r="P424" s="11">
        <f>ROUND(Table5[[#This Row],[Column14]],7)</f>
        <v>113.3831874</v>
      </c>
      <c r="Q424" s="297"/>
      <c r="R424" s="297"/>
      <c r="S424" s="205"/>
      <c r="T424" s="117"/>
      <c r="U424" s="117"/>
    </row>
    <row r="425" spans="1:21" x14ac:dyDescent="0.3">
      <c r="A425" s="200">
        <v>424</v>
      </c>
      <c r="B425" s="117"/>
      <c r="C425" s="120" t="s">
        <v>1178</v>
      </c>
      <c r="D425" s="202">
        <v>35</v>
      </c>
      <c r="E425" s="207" t="s">
        <v>1421</v>
      </c>
      <c r="F425" s="204"/>
      <c r="G425" s="179" t="s">
        <v>429</v>
      </c>
      <c r="H425" s="179" t="s">
        <v>776</v>
      </c>
      <c r="I425" s="117" t="s">
        <v>597</v>
      </c>
      <c r="J425" s="117"/>
      <c r="K425" s="117"/>
      <c r="L425" s="400" t="s">
        <v>631</v>
      </c>
      <c r="M425" s="88">
        <v>-7.2162152184649662</v>
      </c>
      <c r="N425" s="88">
        <v>113.38550133855195</v>
      </c>
      <c r="O425" s="11">
        <f>ROUND(Table5[[#This Row],[Column13]],7)</f>
        <v>-7.2162151999999997</v>
      </c>
      <c r="P425" s="11">
        <f>ROUND(Table5[[#This Row],[Column14]],7)</f>
        <v>113.3855013</v>
      </c>
      <c r="Q425" s="297"/>
      <c r="R425" s="297"/>
      <c r="S425" s="205"/>
      <c r="T425" s="117"/>
      <c r="U425" s="117"/>
    </row>
    <row r="426" spans="1:21" x14ac:dyDescent="0.3">
      <c r="A426" s="200">
        <v>425</v>
      </c>
      <c r="B426" s="117"/>
      <c r="C426" s="120" t="s">
        <v>1179</v>
      </c>
      <c r="D426" s="202" t="s">
        <v>1433</v>
      </c>
      <c r="E426" s="207" t="s">
        <v>1421</v>
      </c>
      <c r="F426" s="204"/>
      <c r="G426" s="179" t="s">
        <v>430</v>
      </c>
      <c r="H426" s="179" t="s">
        <v>775</v>
      </c>
      <c r="I426" s="117" t="s">
        <v>856</v>
      </c>
      <c r="J426" s="117"/>
      <c r="K426" s="117"/>
      <c r="L426" s="400" t="s">
        <v>561</v>
      </c>
      <c r="M426" s="88">
        <v>-7.1120552986355179</v>
      </c>
      <c r="N426" s="88">
        <v>113.31975017388702</v>
      </c>
      <c r="O426" s="11">
        <f>ROUND(Table5[[#This Row],[Column13]],7)</f>
        <v>-7.1120552999999997</v>
      </c>
      <c r="P426" s="11">
        <f>ROUND(Table5[[#This Row],[Column14]],7)</f>
        <v>113.3197502</v>
      </c>
      <c r="Q426" s="297"/>
      <c r="R426" s="297"/>
      <c r="S426" s="205"/>
      <c r="T426" s="117"/>
      <c r="U426" s="117"/>
    </row>
    <row r="427" spans="1:21" x14ac:dyDescent="0.3">
      <c r="A427" s="200">
        <v>426</v>
      </c>
      <c r="B427" s="117"/>
      <c r="C427" s="120" t="s">
        <v>1180</v>
      </c>
      <c r="D427" s="202">
        <v>23</v>
      </c>
      <c r="E427" s="207" t="s">
        <v>1423</v>
      </c>
      <c r="F427" s="204"/>
      <c r="G427" s="179" t="s">
        <v>389</v>
      </c>
      <c r="H427" s="179" t="s">
        <v>775</v>
      </c>
      <c r="I427" s="199" t="s">
        <v>592</v>
      </c>
      <c r="J427" s="117"/>
      <c r="K427" s="117"/>
      <c r="L427" s="400" t="s">
        <v>571</v>
      </c>
      <c r="M427" s="88">
        <v>-7.2030550677287941</v>
      </c>
      <c r="N427" s="88">
        <v>113.24414670565724</v>
      </c>
      <c r="O427" s="11">
        <f>ROUND(Table5[[#This Row],[Column13]],7)</f>
        <v>-7.2030551000000003</v>
      </c>
      <c r="P427" s="11">
        <f>ROUND(Table5[[#This Row],[Column14]],7)</f>
        <v>113.2441467</v>
      </c>
      <c r="Q427" s="297"/>
      <c r="R427" s="297"/>
      <c r="S427" s="205"/>
      <c r="T427" s="117"/>
      <c r="U427" s="117"/>
    </row>
    <row r="428" spans="1:21" x14ac:dyDescent="0.3">
      <c r="A428" s="200">
        <v>427</v>
      </c>
      <c r="B428" s="117"/>
      <c r="C428" s="120" t="s">
        <v>1181</v>
      </c>
      <c r="D428" s="202">
        <v>25</v>
      </c>
      <c r="E428" s="207" t="s">
        <v>1423</v>
      </c>
      <c r="F428" s="204"/>
      <c r="G428" s="179" t="s">
        <v>431</v>
      </c>
      <c r="H428" s="179" t="s">
        <v>781</v>
      </c>
      <c r="I428" s="117" t="s">
        <v>431</v>
      </c>
      <c r="J428" s="117"/>
      <c r="K428" s="117"/>
      <c r="L428" s="400" t="s">
        <v>568</v>
      </c>
      <c r="M428" s="88">
        <v>-7.1130918699362091</v>
      </c>
      <c r="N428" s="88">
        <v>113.20531471621152</v>
      </c>
      <c r="O428" s="11">
        <f>ROUND(Table5[[#This Row],[Column13]],7)</f>
        <v>-7.1130918999999997</v>
      </c>
      <c r="P428" s="11">
        <f>ROUND(Table5[[#This Row],[Column14]],7)</f>
        <v>113.2053147</v>
      </c>
      <c r="Q428" s="297"/>
      <c r="R428" s="297"/>
      <c r="S428" s="205"/>
      <c r="T428" s="117"/>
      <c r="U428" s="117"/>
    </row>
    <row r="429" spans="1:21" x14ac:dyDescent="0.3">
      <c r="A429" s="200">
        <v>428</v>
      </c>
      <c r="B429" s="117"/>
      <c r="C429" s="120" t="s">
        <v>1182</v>
      </c>
      <c r="D429" s="202">
        <v>19</v>
      </c>
      <c r="E429" s="207" t="s">
        <v>1423</v>
      </c>
      <c r="F429" s="204"/>
      <c r="G429" s="179" t="s">
        <v>432</v>
      </c>
      <c r="H429" s="179" t="s">
        <v>781</v>
      </c>
      <c r="I429" s="117" t="s">
        <v>432</v>
      </c>
      <c r="J429" s="117"/>
      <c r="K429" s="117"/>
      <c r="L429" s="400" t="s">
        <v>568</v>
      </c>
      <c r="M429" s="88">
        <v>-7.1128066414222477</v>
      </c>
      <c r="N429" s="88">
        <v>113.2046677690455</v>
      </c>
      <c r="O429" s="11">
        <f>ROUND(Table5[[#This Row],[Column13]],7)</f>
        <v>-7.1128065999999999</v>
      </c>
      <c r="P429" s="11">
        <f>ROUND(Table5[[#This Row],[Column14]],7)</f>
        <v>113.2046678</v>
      </c>
      <c r="Q429" s="297"/>
      <c r="R429" s="297"/>
      <c r="S429" s="205"/>
      <c r="T429" s="117"/>
      <c r="U429" s="117"/>
    </row>
    <row r="430" spans="1:21" x14ac:dyDescent="0.3">
      <c r="A430" s="200">
        <v>429</v>
      </c>
      <c r="B430" s="117"/>
      <c r="C430" s="120" t="s">
        <v>1183</v>
      </c>
      <c r="D430" s="202">
        <v>19</v>
      </c>
      <c r="E430" s="207" t="s">
        <v>1423</v>
      </c>
      <c r="F430" s="204"/>
      <c r="G430" s="179" t="s">
        <v>433</v>
      </c>
      <c r="H430" s="179" t="s">
        <v>777</v>
      </c>
      <c r="I430" s="199" t="s">
        <v>857</v>
      </c>
      <c r="J430" s="117"/>
      <c r="K430" s="117"/>
      <c r="L430" s="400" t="s">
        <v>455</v>
      </c>
      <c r="M430" s="88">
        <v>-6.8961723682065559</v>
      </c>
      <c r="N430" s="88">
        <v>113.14880992637863</v>
      </c>
      <c r="O430" s="11">
        <f>ROUND(Table5[[#This Row],[Column13]],7)</f>
        <v>-6.8961724000000002</v>
      </c>
      <c r="P430" s="11">
        <f>ROUND(Table5[[#This Row],[Column14]],7)</f>
        <v>113.1488099</v>
      </c>
      <c r="Q430" s="297"/>
      <c r="R430" s="297"/>
      <c r="S430" s="205"/>
      <c r="T430" s="117"/>
      <c r="U430" s="117"/>
    </row>
    <row r="431" spans="1:21" x14ac:dyDescent="0.3">
      <c r="A431" s="200">
        <v>430</v>
      </c>
      <c r="B431" s="117"/>
      <c r="C431" s="120" t="s">
        <v>257</v>
      </c>
      <c r="D431" s="202">
        <v>20</v>
      </c>
      <c r="E431" s="207" t="s">
        <v>1421</v>
      </c>
      <c r="F431" s="204"/>
      <c r="G431" s="179" t="s">
        <v>434</v>
      </c>
      <c r="H431" s="179" t="s">
        <v>775</v>
      </c>
      <c r="I431" s="199" t="s">
        <v>858</v>
      </c>
      <c r="J431" s="117"/>
      <c r="K431" s="117"/>
      <c r="L431" s="400" t="s">
        <v>571</v>
      </c>
      <c r="M431" s="88">
        <v>-7.2033576505310535</v>
      </c>
      <c r="N431" s="88">
        <v>113.24417547359643</v>
      </c>
      <c r="O431" s="11">
        <f>ROUND(Table5[[#This Row],[Column13]],7)</f>
        <v>-7.2033576999999998</v>
      </c>
      <c r="P431" s="11">
        <f>ROUND(Table5[[#This Row],[Column14]],7)</f>
        <v>113.2441755</v>
      </c>
      <c r="Q431" s="297"/>
      <c r="R431" s="297"/>
      <c r="S431" s="205"/>
      <c r="T431" s="117"/>
      <c r="U431" s="117"/>
    </row>
    <row r="432" spans="1:21" x14ac:dyDescent="0.3">
      <c r="A432" s="200">
        <v>431</v>
      </c>
      <c r="B432" s="117"/>
      <c r="C432" s="120" t="s">
        <v>1184</v>
      </c>
      <c r="D432" s="202">
        <v>2</v>
      </c>
      <c r="E432" s="207" t="s">
        <v>1423</v>
      </c>
      <c r="F432" s="204"/>
      <c r="G432" s="179" t="s">
        <v>435</v>
      </c>
      <c r="H432" s="179" t="s">
        <v>781</v>
      </c>
      <c r="I432" s="117" t="s">
        <v>817</v>
      </c>
      <c r="J432" s="117"/>
      <c r="K432" s="117"/>
      <c r="L432" s="400" t="s">
        <v>561</v>
      </c>
      <c r="M432" s="88">
        <v>-7.1113552476428676</v>
      </c>
      <c r="N432" s="88">
        <v>113.3202768562674</v>
      </c>
      <c r="O432" s="11">
        <f>ROUND(Table5[[#This Row],[Column13]],7)</f>
        <v>-7.1113552000000002</v>
      </c>
      <c r="P432" s="11">
        <f>ROUND(Table5[[#This Row],[Column14]],7)</f>
        <v>113.3202769</v>
      </c>
      <c r="Q432" s="297"/>
      <c r="R432" s="297"/>
      <c r="S432" s="205"/>
      <c r="T432" s="117"/>
      <c r="U432" s="117"/>
    </row>
    <row r="433" spans="1:21" x14ac:dyDescent="0.3">
      <c r="A433" s="200">
        <v>432</v>
      </c>
      <c r="B433" s="117"/>
      <c r="C433" s="120" t="s">
        <v>1185</v>
      </c>
      <c r="D433" s="202" t="s">
        <v>1455</v>
      </c>
      <c r="E433" s="207" t="s">
        <v>1423</v>
      </c>
      <c r="F433" s="204"/>
      <c r="G433" s="179" t="s">
        <v>436</v>
      </c>
      <c r="H433" s="179" t="s">
        <v>781</v>
      </c>
      <c r="I433" s="117" t="s">
        <v>859</v>
      </c>
      <c r="J433" s="117"/>
      <c r="K433" s="117"/>
      <c r="L433" s="400" t="s">
        <v>561</v>
      </c>
      <c r="M433" s="88">
        <v>-7.1121029731327461</v>
      </c>
      <c r="N433" s="88">
        <v>113.31995991290376</v>
      </c>
      <c r="O433" s="11">
        <f>ROUND(Table5[[#This Row],[Column13]],7)</f>
        <v>-7.1121030000000003</v>
      </c>
      <c r="P433" s="11">
        <f>ROUND(Table5[[#This Row],[Column14]],7)</f>
        <v>113.3199599</v>
      </c>
      <c r="Q433" s="297"/>
      <c r="R433" s="297"/>
      <c r="S433" s="205"/>
      <c r="T433" s="117"/>
      <c r="U433" s="117"/>
    </row>
    <row r="434" spans="1:21" x14ac:dyDescent="0.3">
      <c r="A434" s="200">
        <v>433</v>
      </c>
      <c r="B434" s="117"/>
      <c r="C434" s="120" t="s">
        <v>1186</v>
      </c>
      <c r="D434" s="202">
        <v>2</v>
      </c>
      <c r="E434" s="207" t="s">
        <v>1421</v>
      </c>
      <c r="F434" s="204"/>
      <c r="G434" s="179" t="s">
        <v>437</v>
      </c>
      <c r="H434" s="179" t="s">
        <v>775</v>
      </c>
      <c r="I434" s="117" t="s">
        <v>482</v>
      </c>
      <c r="J434" s="117"/>
      <c r="K434" s="117"/>
      <c r="L434" s="400" t="s">
        <v>572</v>
      </c>
      <c r="M434" s="88">
        <v>-7.1830043626478517</v>
      </c>
      <c r="N434" s="88">
        <v>113.23379187133023</v>
      </c>
      <c r="O434" s="11">
        <f>ROUND(Table5[[#This Row],[Column13]],7)</f>
        <v>-7.1830043999999997</v>
      </c>
      <c r="P434" s="11">
        <f>ROUND(Table5[[#This Row],[Column14]],7)</f>
        <v>113.2337919</v>
      </c>
      <c r="Q434" s="297"/>
      <c r="R434" s="297"/>
      <c r="S434" s="205"/>
      <c r="T434" s="117"/>
      <c r="U434" s="117"/>
    </row>
    <row r="435" spans="1:21" x14ac:dyDescent="0.3">
      <c r="A435" s="200">
        <v>434</v>
      </c>
      <c r="B435" s="117"/>
      <c r="C435" s="120" t="s">
        <v>1187</v>
      </c>
      <c r="D435" s="202">
        <v>60</v>
      </c>
      <c r="E435" s="207" t="s">
        <v>1423</v>
      </c>
      <c r="F435" s="204"/>
      <c r="G435" s="179" t="s">
        <v>438</v>
      </c>
      <c r="H435" s="179" t="s">
        <v>775</v>
      </c>
      <c r="I435" s="117" t="s">
        <v>482</v>
      </c>
      <c r="J435" s="117"/>
      <c r="K435" s="117"/>
      <c r="L435" s="400" t="s">
        <v>572</v>
      </c>
      <c r="M435" s="88">
        <v>-7.1824757496181659</v>
      </c>
      <c r="N435" s="88">
        <v>113.23371425294432</v>
      </c>
      <c r="O435" s="11">
        <f>ROUND(Table5[[#This Row],[Column13]],7)</f>
        <v>-7.1824757000000004</v>
      </c>
      <c r="P435" s="11">
        <f>ROUND(Table5[[#This Row],[Column14]],7)</f>
        <v>113.2337143</v>
      </c>
      <c r="Q435" s="297"/>
      <c r="R435" s="297"/>
      <c r="S435" s="205"/>
      <c r="T435" s="117"/>
      <c r="U435" s="117"/>
    </row>
    <row r="436" spans="1:21" x14ac:dyDescent="0.3">
      <c r="A436" s="200">
        <v>435</v>
      </c>
      <c r="B436" s="117"/>
      <c r="C436" s="120" t="s">
        <v>1188</v>
      </c>
      <c r="D436" s="202">
        <v>44</v>
      </c>
      <c r="E436" s="207" t="s">
        <v>1421</v>
      </c>
      <c r="F436" s="204"/>
      <c r="G436" s="179" t="s">
        <v>439</v>
      </c>
      <c r="H436" s="179" t="s">
        <v>775</v>
      </c>
      <c r="I436" s="117" t="s">
        <v>482</v>
      </c>
      <c r="J436" s="117"/>
      <c r="K436" s="117"/>
      <c r="L436" s="400" t="s">
        <v>572</v>
      </c>
      <c r="M436" s="88">
        <v>-7.1824790370519986</v>
      </c>
      <c r="N436" s="88">
        <v>113.23304879766724</v>
      </c>
      <c r="O436" s="11">
        <f>ROUND(Table5[[#This Row],[Column13]],7)</f>
        <v>-7.1824789999999998</v>
      </c>
      <c r="P436" s="11">
        <f>ROUND(Table5[[#This Row],[Column14]],7)</f>
        <v>113.23304880000001</v>
      </c>
      <c r="Q436" s="297"/>
      <c r="R436" s="297"/>
      <c r="S436" s="205"/>
      <c r="T436" s="117"/>
      <c r="U436" s="117"/>
    </row>
    <row r="437" spans="1:21" x14ac:dyDescent="0.3">
      <c r="A437" s="200">
        <v>436</v>
      </c>
      <c r="B437" s="117"/>
      <c r="C437" s="120" t="s">
        <v>1189</v>
      </c>
      <c r="D437" s="202">
        <v>24</v>
      </c>
      <c r="E437" s="207" t="s">
        <v>1421</v>
      </c>
      <c r="F437" s="204"/>
      <c r="G437" s="179" t="s">
        <v>400</v>
      </c>
      <c r="H437" s="179" t="s">
        <v>775</v>
      </c>
      <c r="I437" s="199" t="s">
        <v>592</v>
      </c>
      <c r="J437" s="117"/>
      <c r="K437" s="117"/>
      <c r="L437" s="400" t="s">
        <v>571</v>
      </c>
      <c r="M437" s="88">
        <v>-7.2028333577959627</v>
      </c>
      <c r="N437" s="88">
        <v>113.24399282526792</v>
      </c>
      <c r="O437" s="11">
        <f>ROUND(Table5[[#This Row],[Column13]],7)</f>
        <v>-7.2028334000000003</v>
      </c>
      <c r="P437" s="11">
        <f>ROUND(Table5[[#This Row],[Column14]],7)</f>
        <v>113.2439928</v>
      </c>
      <c r="Q437" s="297"/>
      <c r="R437" s="297"/>
      <c r="S437" s="205"/>
      <c r="T437" s="117"/>
      <c r="U437" s="117"/>
    </row>
    <row r="438" spans="1:21" x14ac:dyDescent="0.3">
      <c r="A438" s="200">
        <v>437</v>
      </c>
      <c r="B438" s="117"/>
      <c r="C438" s="120" t="s">
        <v>1190</v>
      </c>
      <c r="D438" s="202">
        <v>52</v>
      </c>
      <c r="E438" s="207" t="s">
        <v>1423</v>
      </c>
      <c r="F438" s="204"/>
      <c r="G438" s="179" t="s">
        <v>389</v>
      </c>
      <c r="H438" s="179" t="s">
        <v>775</v>
      </c>
      <c r="I438" s="199" t="s">
        <v>592</v>
      </c>
      <c r="J438" s="117"/>
      <c r="K438" s="117"/>
      <c r="L438" s="400" t="s">
        <v>571</v>
      </c>
      <c r="M438" s="88">
        <v>-7.2031364528992459</v>
      </c>
      <c r="N438" s="88">
        <v>113.24404170811171</v>
      </c>
      <c r="O438" s="11">
        <f>ROUND(Table5[[#This Row],[Column13]],7)</f>
        <v>-7.2031365000000003</v>
      </c>
      <c r="P438" s="11">
        <f>ROUND(Table5[[#This Row],[Column14]],7)</f>
        <v>113.2440417</v>
      </c>
      <c r="Q438" s="297"/>
      <c r="R438" s="297"/>
      <c r="S438" s="205"/>
      <c r="T438" s="117"/>
      <c r="U438" s="117"/>
    </row>
    <row r="439" spans="1:21" ht="28.8" x14ac:dyDescent="0.3">
      <c r="A439" s="200">
        <v>438</v>
      </c>
      <c r="B439" s="117"/>
      <c r="C439" s="120" t="s">
        <v>1191</v>
      </c>
      <c r="D439" s="202">
        <v>48</v>
      </c>
      <c r="E439" s="207" t="s">
        <v>1423</v>
      </c>
      <c r="F439" s="204"/>
      <c r="G439" s="432" t="s">
        <v>440</v>
      </c>
      <c r="H439" s="179" t="s">
        <v>775</v>
      </c>
      <c r="I439" s="117" t="s">
        <v>860</v>
      </c>
      <c r="J439" s="117"/>
      <c r="K439" s="117"/>
      <c r="L439" s="400" t="s">
        <v>572</v>
      </c>
      <c r="M439" s="88">
        <v>-7.1828132361999186</v>
      </c>
      <c r="N439" s="88">
        <v>113.23388558087417</v>
      </c>
      <c r="O439" s="11">
        <f>ROUND(Table5[[#This Row],[Column13]],7)</f>
        <v>-7.1828132</v>
      </c>
      <c r="P439" s="11">
        <f>ROUND(Table5[[#This Row],[Column14]],7)</f>
        <v>113.23388559999999</v>
      </c>
      <c r="Q439" s="297"/>
      <c r="R439" s="297"/>
      <c r="S439" s="205"/>
      <c r="T439" s="117"/>
      <c r="U439" s="117"/>
    </row>
    <row r="440" spans="1:21" x14ac:dyDescent="0.3">
      <c r="A440" s="200">
        <v>439</v>
      </c>
      <c r="B440" s="117"/>
      <c r="C440" s="120" t="s">
        <v>1192</v>
      </c>
      <c r="D440" s="202" t="s">
        <v>1450</v>
      </c>
      <c r="E440" s="207" t="s">
        <v>1423</v>
      </c>
      <c r="F440" s="204"/>
      <c r="G440" s="179" t="s">
        <v>373</v>
      </c>
      <c r="H440" s="179" t="s">
        <v>783</v>
      </c>
      <c r="I440" s="117" t="s">
        <v>819</v>
      </c>
      <c r="J440" s="117"/>
      <c r="K440" s="117"/>
      <c r="L440" s="400" t="s">
        <v>459</v>
      </c>
      <c r="M440" s="88">
        <v>-7.1584929684493614</v>
      </c>
      <c r="N440" s="88">
        <v>113.20126747111644</v>
      </c>
      <c r="O440" s="11">
        <f>ROUND(Table5[[#This Row],[Column13]],7)</f>
        <v>-7.158493</v>
      </c>
      <c r="P440" s="11">
        <f>ROUND(Table5[[#This Row],[Column14]],7)</f>
        <v>113.2012675</v>
      </c>
      <c r="Q440" s="297"/>
      <c r="R440" s="297"/>
      <c r="S440" s="205"/>
      <c r="T440" s="117"/>
      <c r="U440" s="117"/>
    </row>
    <row r="441" spans="1:21" x14ac:dyDescent="0.3">
      <c r="A441" s="200">
        <v>440</v>
      </c>
      <c r="B441" s="117"/>
      <c r="C441" s="120" t="s">
        <v>1193</v>
      </c>
      <c r="D441" s="202">
        <v>26</v>
      </c>
      <c r="E441" s="207" t="s">
        <v>1421</v>
      </c>
      <c r="F441" s="204"/>
      <c r="G441" s="179" t="s">
        <v>441</v>
      </c>
      <c r="H441" s="179" t="s">
        <v>780</v>
      </c>
      <c r="I441" s="117" t="s">
        <v>598</v>
      </c>
      <c r="J441" s="117"/>
      <c r="K441" s="117"/>
      <c r="L441" s="400" t="s">
        <v>560</v>
      </c>
      <c r="M441" s="88">
        <v>-7.2131345885491003</v>
      </c>
      <c r="N441" s="88">
        <v>113.04341239183522</v>
      </c>
      <c r="O441" s="11">
        <f>ROUND(Table5[[#This Row],[Column13]],7)</f>
        <v>-7.2131346000000001</v>
      </c>
      <c r="P441" s="11">
        <f>ROUND(Table5[[#This Row],[Column14]],7)</f>
        <v>113.04341239999999</v>
      </c>
      <c r="Q441" s="297"/>
      <c r="R441" s="297"/>
      <c r="S441" s="205"/>
      <c r="T441" s="117"/>
      <c r="U441" s="117"/>
    </row>
    <row r="442" spans="1:21" x14ac:dyDescent="0.3">
      <c r="A442" s="200">
        <v>441</v>
      </c>
      <c r="B442" s="117"/>
      <c r="C442" s="120" t="s">
        <v>1194</v>
      </c>
      <c r="D442" s="202">
        <v>33</v>
      </c>
      <c r="E442" s="207" t="s">
        <v>1423</v>
      </c>
      <c r="F442" s="204"/>
      <c r="G442" s="179" t="s">
        <v>442</v>
      </c>
      <c r="H442" s="179" t="s">
        <v>780</v>
      </c>
      <c r="I442" s="117" t="s">
        <v>599</v>
      </c>
      <c r="J442" s="117"/>
      <c r="K442" s="117"/>
      <c r="L442" s="400" t="s">
        <v>560</v>
      </c>
      <c r="M442" s="88">
        <v>-7.2137544953583888</v>
      </c>
      <c r="N442" s="88">
        <v>113.04310884044048</v>
      </c>
      <c r="O442" s="11">
        <f>ROUND(Table5[[#This Row],[Column13]],7)</f>
        <v>-7.2137545000000003</v>
      </c>
      <c r="P442" s="11">
        <f>ROUND(Table5[[#This Row],[Column14]],7)</f>
        <v>113.0431088</v>
      </c>
      <c r="Q442" s="297"/>
      <c r="R442" s="297"/>
      <c r="S442" s="205"/>
      <c r="T442" s="117"/>
      <c r="U442" s="117"/>
    </row>
    <row r="443" spans="1:21" x14ac:dyDescent="0.3">
      <c r="A443" s="200">
        <v>442</v>
      </c>
      <c r="B443" s="117"/>
      <c r="C443" s="120" t="s">
        <v>1195</v>
      </c>
      <c r="D443" s="202">
        <v>60</v>
      </c>
      <c r="E443" s="207" t="s">
        <v>1421</v>
      </c>
      <c r="F443" s="204"/>
      <c r="G443" s="179" t="s">
        <v>443</v>
      </c>
      <c r="H443" s="179" t="s">
        <v>777</v>
      </c>
      <c r="I443" s="199" t="s">
        <v>861</v>
      </c>
      <c r="J443" s="117"/>
      <c r="K443" s="117"/>
      <c r="L443" s="400" t="s">
        <v>455</v>
      </c>
      <c r="M443" s="88">
        <v>-6.8958068228842055</v>
      </c>
      <c r="N443" s="88">
        <v>113.14795181950484</v>
      </c>
      <c r="O443" s="11">
        <f>ROUND(Table5[[#This Row],[Column13]],7)</f>
        <v>-6.8958067999999999</v>
      </c>
      <c r="P443" s="11">
        <f>ROUND(Table5[[#This Row],[Column14]],7)</f>
        <v>113.1479518</v>
      </c>
      <c r="Q443" s="297"/>
      <c r="R443" s="297"/>
      <c r="S443" s="205"/>
      <c r="T443" s="117"/>
      <c r="U443" s="117"/>
    </row>
    <row r="444" spans="1:21" x14ac:dyDescent="0.3">
      <c r="A444" s="200">
        <v>443</v>
      </c>
      <c r="B444" s="117"/>
      <c r="C444" s="120" t="s">
        <v>1196</v>
      </c>
      <c r="D444" s="202">
        <v>20</v>
      </c>
      <c r="E444" s="207" t="s">
        <v>1421</v>
      </c>
      <c r="F444" s="204"/>
      <c r="G444" s="179" t="s">
        <v>443</v>
      </c>
      <c r="H444" s="179" t="s">
        <v>777</v>
      </c>
      <c r="I444" s="199" t="s">
        <v>861</v>
      </c>
      <c r="J444" s="117"/>
      <c r="K444" s="117"/>
      <c r="L444" s="400" t="s">
        <v>455</v>
      </c>
      <c r="M444" s="88">
        <v>-6.8967068009623365</v>
      </c>
      <c r="N444" s="88">
        <v>113.14824404337935</v>
      </c>
      <c r="O444" s="11">
        <f>ROUND(Table5[[#This Row],[Column13]],7)</f>
        <v>-6.8967067999999996</v>
      </c>
      <c r="P444" s="11">
        <f>ROUND(Table5[[#This Row],[Column14]],7)</f>
        <v>113.14824400000001</v>
      </c>
      <c r="Q444" s="297"/>
      <c r="R444" s="297"/>
      <c r="S444" s="205"/>
      <c r="T444" s="117"/>
      <c r="U444" s="117"/>
    </row>
    <row r="445" spans="1:21" x14ac:dyDescent="0.3">
      <c r="A445" s="200">
        <v>444</v>
      </c>
      <c r="B445" s="117"/>
      <c r="C445" s="120" t="s">
        <v>1197</v>
      </c>
      <c r="D445" s="202">
        <v>18</v>
      </c>
      <c r="E445" s="207" t="s">
        <v>1421</v>
      </c>
      <c r="F445" s="204"/>
      <c r="G445" s="179" t="s">
        <v>444</v>
      </c>
      <c r="H445" s="179" t="s">
        <v>566</v>
      </c>
      <c r="I445" s="117" t="s">
        <v>444</v>
      </c>
      <c r="J445" s="117"/>
      <c r="K445" s="117"/>
      <c r="L445" s="400" t="s">
        <v>444</v>
      </c>
      <c r="M445" s="88">
        <v>-7.0694982</v>
      </c>
      <c r="N445" s="90">
        <v>113.28371129999999</v>
      </c>
      <c r="O445" s="11">
        <f>ROUND(Table5[[#This Row],[Column13]],7)</f>
        <v>-7.0694982</v>
      </c>
      <c r="P445" s="11">
        <f>ROUND(Table5[[#This Row],[Column14]],7)</f>
        <v>113.28371129999999</v>
      </c>
      <c r="Q445" s="297"/>
      <c r="R445" s="297"/>
      <c r="S445" s="205"/>
      <c r="T445" s="117"/>
      <c r="U445" s="117"/>
    </row>
    <row r="446" spans="1:21" x14ac:dyDescent="0.3">
      <c r="A446" s="200">
        <v>445</v>
      </c>
      <c r="B446" s="117"/>
      <c r="C446" s="120" t="s">
        <v>1198</v>
      </c>
      <c r="D446" s="202" t="s">
        <v>1445</v>
      </c>
      <c r="E446" s="207" t="s">
        <v>1421</v>
      </c>
      <c r="F446" s="204"/>
      <c r="G446" s="179" t="s">
        <v>445</v>
      </c>
      <c r="H446" s="179" t="s">
        <v>775</v>
      </c>
      <c r="I446" s="117" t="s">
        <v>823</v>
      </c>
      <c r="J446" s="117"/>
      <c r="K446" s="117"/>
      <c r="L446" s="400" t="s">
        <v>572</v>
      </c>
      <c r="M446" s="88">
        <v>-7.1824191967400717</v>
      </c>
      <c r="N446" s="88">
        <v>113.23326036665998</v>
      </c>
      <c r="O446" s="11">
        <f>ROUND(Table5[[#This Row],[Column13]],7)</f>
        <v>-7.1824192</v>
      </c>
      <c r="P446" s="11">
        <f>ROUND(Table5[[#This Row],[Column14]],7)</f>
        <v>113.23326040000001</v>
      </c>
      <c r="Q446" s="297"/>
      <c r="R446" s="297"/>
      <c r="S446" s="205"/>
      <c r="T446" s="117"/>
      <c r="U446" s="117"/>
    </row>
    <row r="447" spans="1:21" x14ac:dyDescent="0.3">
      <c r="A447" s="200">
        <v>446</v>
      </c>
      <c r="B447" s="117"/>
      <c r="C447" s="120" t="s">
        <v>1199</v>
      </c>
      <c r="D447" s="202">
        <v>28</v>
      </c>
      <c r="E447" s="207" t="s">
        <v>1421</v>
      </c>
      <c r="F447" s="204"/>
      <c r="G447" s="179" t="s">
        <v>446</v>
      </c>
      <c r="H447" s="179" t="s">
        <v>775</v>
      </c>
      <c r="I447" s="117" t="s">
        <v>796</v>
      </c>
      <c r="J447" s="117"/>
      <c r="K447" s="117"/>
      <c r="L447" s="400" t="s">
        <v>572</v>
      </c>
      <c r="M447" s="88">
        <v>-7.1823136988412157</v>
      </c>
      <c r="N447" s="88">
        <v>113.23336865036823</v>
      </c>
      <c r="O447" s="11">
        <f>ROUND(Table5[[#This Row],[Column13]],7)</f>
        <v>-7.1823136999999999</v>
      </c>
      <c r="P447" s="11">
        <f>ROUND(Table5[[#This Row],[Column14]],7)</f>
        <v>113.2333687</v>
      </c>
      <c r="Q447" s="297"/>
      <c r="R447" s="297"/>
      <c r="S447" s="205"/>
      <c r="T447" s="117"/>
      <c r="U447" s="117"/>
    </row>
    <row r="448" spans="1:21" x14ac:dyDescent="0.3">
      <c r="A448" s="200">
        <v>447</v>
      </c>
      <c r="B448" s="117"/>
      <c r="C448" s="120" t="s">
        <v>1200</v>
      </c>
      <c r="D448" s="202">
        <v>10</v>
      </c>
      <c r="E448" s="207" t="s">
        <v>1421</v>
      </c>
      <c r="F448" s="204"/>
      <c r="G448" s="179" t="s">
        <v>446</v>
      </c>
      <c r="H448" s="179" t="s">
        <v>775</v>
      </c>
      <c r="I448" s="117" t="s">
        <v>796</v>
      </c>
      <c r="J448" s="117"/>
      <c r="K448" s="117"/>
      <c r="L448" s="400" t="s">
        <v>572</v>
      </c>
      <c r="M448" s="88">
        <v>-7.1828000790277091</v>
      </c>
      <c r="N448" s="88">
        <v>113.23340834107596</v>
      </c>
      <c r="O448" s="11">
        <f>ROUND(Table5[[#This Row],[Column13]],7)</f>
        <v>-7.1828000999999997</v>
      </c>
      <c r="P448" s="11">
        <f>ROUND(Table5[[#This Row],[Column14]],7)</f>
        <v>113.23340829999999</v>
      </c>
      <c r="Q448" s="297"/>
      <c r="R448" s="297"/>
      <c r="S448" s="205"/>
      <c r="T448" s="117"/>
      <c r="U448" s="117"/>
    </row>
    <row r="449" spans="1:21" x14ac:dyDescent="0.3">
      <c r="A449" s="200">
        <v>448</v>
      </c>
      <c r="B449" s="117"/>
      <c r="C449" s="120" t="s">
        <v>1201</v>
      </c>
      <c r="D449" s="202">
        <v>19</v>
      </c>
      <c r="E449" s="207" t="s">
        <v>1421</v>
      </c>
      <c r="F449" s="204"/>
      <c r="G449" s="179" t="s">
        <v>447</v>
      </c>
      <c r="H449" s="179" t="s">
        <v>775</v>
      </c>
      <c r="I449" s="117" t="s">
        <v>796</v>
      </c>
      <c r="J449" s="117"/>
      <c r="K449" s="117"/>
      <c r="L449" s="400" t="s">
        <v>572</v>
      </c>
      <c r="M449" s="88">
        <v>-7.182970408158444</v>
      </c>
      <c r="N449" s="88">
        <v>113.23357561423498</v>
      </c>
      <c r="O449" s="11">
        <f>ROUND(Table5[[#This Row],[Column13]],7)</f>
        <v>-7.1829704000000003</v>
      </c>
      <c r="P449" s="11">
        <f>ROUND(Table5[[#This Row],[Column14]],7)</f>
        <v>113.23357559999999</v>
      </c>
      <c r="Q449" s="297"/>
      <c r="R449" s="297"/>
      <c r="S449" s="205"/>
      <c r="T449" s="117"/>
      <c r="U449" s="117"/>
    </row>
    <row r="450" spans="1:21" x14ac:dyDescent="0.3">
      <c r="A450" s="200">
        <v>449</v>
      </c>
      <c r="B450" s="117"/>
      <c r="C450" s="120" t="s">
        <v>1202</v>
      </c>
      <c r="D450" s="202">
        <v>52</v>
      </c>
      <c r="E450" s="207" t="s">
        <v>1423</v>
      </c>
      <c r="F450" s="204"/>
      <c r="G450" s="179" t="s">
        <v>448</v>
      </c>
      <c r="H450" s="179" t="s">
        <v>30</v>
      </c>
      <c r="I450" s="199" t="s">
        <v>862</v>
      </c>
      <c r="J450" s="117"/>
      <c r="K450" s="117"/>
      <c r="L450" s="400" t="s">
        <v>595</v>
      </c>
      <c r="M450" s="290">
        <v>-7.0793717172145945</v>
      </c>
      <c r="N450" s="290">
        <v>113.21039454856523</v>
      </c>
      <c r="O450" s="11">
        <f>ROUND(Table5[[#This Row],[Column13]],7)</f>
        <v>-7.0793717000000003</v>
      </c>
      <c r="P450" s="11">
        <f>ROUND(Table5[[#This Row],[Column14]],7)</f>
        <v>113.21039450000001</v>
      </c>
      <c r="Q450" s="297"/>
      <c r="R450" s="297"/>
      <c r="S450" s="205"/>
      <c r="T450" s="117"/>
      <c r="U450" s="117"/>
    </row>
    <row r="451" spans="1:21" x14ac:dyDescent="0.3">
      <c r="A451" s="200">
        <v>450</v>
      </c>
      <c r="B451" s="117"/>
      <c r="C451" s="120" t="s">
        <v>1203</v>
      </c>
      <c r="D451" s="202">
        <v>57</v>
      </c>
      <c r="E451" s="207" t="s">
        <v>1423</v>
      </c>
      <c r="F451" s="204"/>
      <c r="G451" s="179" t="s">
        <v>449</v>
      </c>
      <c r="H451" s="179" t="s">
        <v>777</v>
      </c>
      <c r="I451" s="199" t="s">
        <v>863</v>
      </c>
      <c r="J451" s="117"/>
      <c r="K451" s="117"/>
      <c r="L451" s="400" t="s">
        <v>455</v>
      </c>
      <c r="M451" s="88">
        <v>-6.8962882795453551</v>
      </c>
      <c r="N451" s="88">
        <v>113.14843460383963</v>
      </c>
      <c r="O451" s="11">
        <f>ROUND(Table5[[#This Row],[Column13]],7)</f>
        <v>-6.8962883000000001</v>
      </c>
      <c r="P451" s="11">
        <f>ROUND(Table5[[#This Row],[Column14]],7)</f>
        <v>113.1484346</v>
      </c>
      <c r="Q451" s="297"/>
      <c r="R451" s="297"/>
      <c r="S451" s="205"/>
      <c r="T451" s="117"/>
      <c r="U451" s="117"/>
    </row>
    <row r="452" spans="1:21" x14ac:dyDescent="0.3">
      <c r="A452" s="200">
        <v>451</v>
      </c>
      <c r="B452" s="117"/>
      <c r="C452" s="120" t="s">
        <v>1204</v>
      </c>
      <c r="D452" s="202">
        <v>23</v>
      </c>
      <c r="E452" s="207" t="s">
        <v>1423</v>
      </c>
      <c r="F452" s="204"/>
      <c r="G452" s="179" t="s">
        <v>450</v>
      </c>
      <c r="H452" s="179" t="s">
        <v>784</v>
      </c>
      <c r="I452" s="117" t="s">
        <v>839</v>
      </c>
      <c r="J452" s="117"/>
      <c r="K452" s="117"/>
      <c r="L452" s="400" t="s">
        <v>710</v>
      </c>
      <c r="M452" s="88">
        <v>-6.8923576744600643</v>
      </c>
      <c r="N452" s="88">
        <v>113.44835850512335</v>
      </c>
      <c r="O452" s="11">
        <f>ROUND(Table5[[#This Row],[Column13]],7)</f>
        <v>-6.8923576999999998</v>
      </c>
      <c r="P452" s="11">
        <f>ROUND(Table5[[#This Row],[Column14]],7)</f>
        <v>113.4483585</v>
      </c>
      <c r="Q452" s="297"/>
      <c r="R452" s="297"/>
      <c r="S452" s="205"/>
      <c r="T452" s="117"/>
      <c r="U452" s="117"/>
    </row>
    <row r="453" spans="1:21" x14ac:dyDescent="0.3">
      <c r="A453" s="200">
        <v>452</v>
      </c>
      <c r="B453" s="117"/>
      <c r="C453" s="120" t="s">
        <v>1205</v>
      </c>
      <c r="D453" s="202">
        <v>21</v>
      </c>
      <c r="E453" s="207" t="s">
        <v>1423</v>
      </c>
      <c r="F453" s="204"/>
      <c r="G453" s="179" t="s">
        <v>451</v>
      </c>
      <c r="H453" s="179" t="s">
        <v>781</v>
      </c>
      <c r="I453" s="117" t="s">
        <v>859</v>
      </c>
      <c r="J453" s="117"/>
      <c r="K453" s="117"/>
      <c r="L453" s="400" t="s">
        <v>561</v>
      </c>
      <c r="M453" s="88">
        <v>-7.1114539437803606</v>
      </c>
      <c r="N453" s="88">
        <v>113.32044521423373</v>
      </c>
      <c r="O453" s="11">
        <f>ROUND(Table5[[#This Row],[Column13]],7)</f>
        <v>-7.1114538999999999</v>
      </c>
      <c r="P453" s="11">
        <f>ROUND(Table5[[#This Row],[Column14]],7)</f>
        <v>113.32044519999999</v>
      </c>
      <c r="Q453" s="297"/>
      <c r="R453" s="297"/>
      <c r="S453" s="205"/>
      <c r="T453" s="117"/>
      <c r="U453" s="117"/>
    </row>
    <row r="454" spans="1:21" x14ac:dyDescent="0.3">
      <c r="A454" s="200">
        <v>453</v>
      </c>
      <c r="B454" s="117"/>
      <c r="C454" s="120" t="s">
        <v>1206</v>
      </c>
      <c r="D454" s="202" t="s">
        <v>1456</v>
      </c>
      <c r="E454" s="207" t="s">
        <v>1421</v>
      </c>
      <c r="F454" s="204"/>
      <c r="G454" s="179" t="s">
        <v>452</v>
      </c>
      <c r="H454" s="179" t="s">
        <v>775</v>
      </c>
      <c r="I454" s="117" t="s">
        <v>807</v>
      </c>
      <c r="J454" s="117"/>
      <c r="K454" s="117"/>
      <c r="L454" s="400" t="s">
        <v>572</v>
      </c>
      <c r="M454" s="88">
        <v>-7.182265515689493</v>
      </c>
      <c r="N454" s="88">
        <v>113.23369878791806</v>
      </c>
      <c r="O454" s="11">
        <f>ROUND(Table5[[#This Row],[Column13]],7)</f>
        <v>-7.1822654999999997</v>
      </c>
      <c r="P454" s="11">
        <f>ROUND(Table5[[#This Row],[Column14]],7)</f>
        <v>113.2336988</v>
      </c>
      <c r="Q454" s="297"/>
      <c r="R454" s="297"/>
      <c r="S454" s="205"/>
      <c r="T454" s="117"/>
      <c r="U454" s="117"/>
    </row>
    <row r="455" spans="1:21" x14ac:dyDescent="0.3">
      <c r="A455" s="200">
        <v>454</v>
      </c>
      <c r="B455" s="117"/>
      <c r="C455" s="120" t="s">
        <v>1207</v>
      </c>
      <c r="D455" s="202">
        <v>6.5</v>
      </c>
      <c r="E455" s="207" t="s">
        <v>1423</v>
      </c>
      <c r="F455" s="204"/>
      <c r="G455" s="179" t="s">
        <v>452</v>
      </c>
      <c r="H455" s="179" t="s">
        <v>775</v>
      </c>
      <c r="I455" s="117" t="s">
        <v>807</v>
      </c>
      <c r="J455" s="117"/>
      <c r="K455" s="117"/>
      <c r="L455" s="400" t="s">
        <v>572</v>
      </c>
      <c r="M455" s="88">
        <v>-7.182622868691011</v>
      </c>
      <c r="N455" s="88">
        <v>113.23307491191906</v>
      </c>
      <c r="O455" s="11">
        <f>ROUND(Table5[[#This Row],[Column13]],7)</f>
        <v>-7.1826229000000001</v>
      </c>
      <c r="P455" s="11">
        <f>ROUND(Table5[[#This Row],[Column14]],7)</f>
        <v>113.23307490000001</v>
      </c>
      <c r="Q455" s="297"/>
      <c r="R455" s="297"/>
      <c r="S455" s="205"/>
      <c r="T455" s="117"/>
      <c r="U455" s="117"/>
    </row>
    <row r="456" spans="1:21" x14ac:dyDescent="0.3">
      <c r="A456" s="200">
        <v>455</v>
      </c>
      <c r="B456" s="117"/>
      <c r="C456" s="120" t="s">
        <v>1208</v>
      </c>
      <c r="D456" s="202">
        <v>30</v>
      </c>
      <c r="E456" s="207" t="s">
        <v>1423</v>
      </c>
      <c r="F456" s="204"/>
      <c r="G456" s="179" t="s">
        <v>453</v>
      </c>
      <c r="H456" s="179" t="s">
        <v>775</v>
      </c>
      <c r="I456" s="117" t="s">
        <v>808</v>
      </c>
      <c r="J456" s="117"/>
      <c r="K456" s="117"/>
      <c r="L456" s="400" t="s">
        <v>572</v>
      </c>
      <c r="M456" s="88">
        <v>-7.1824731231505918</v>
      </c>
      <c r="N456" s="88">
        <v>113.23305751878472</v>
      </c>
      <c r="O456" s="11">
        <f>ROUND(Table5[[#This Row],[Column13]],7)</f>
        <v>-7.1824731000000002</v>
      </c>
      <c r="P456" s="11">
        <f>ROUND(Table5[[#This Row],[Column14]],7)</f>
        <v>113.2330575</v>
      </c>
      <c r="Q456" s="297"/>
      <c r="R456" s="297"/>
      <c r="S456" s="205"/>
      <c r="T456" s="117"/>
      <c r="U456" s="117"/>
    </row>
    <row r="457" spans="1:21" x14ac:dyDescent="0.3">
      <c r="A457" s="200">
        <v>456</v>
      </c>
      <c r="B457" s="117"/>
      <c r="C457" s="120" t="s">
        <v>1209</v>
      </c>
      <c r="D457" s="202">
        <v>31</v>
      </c>
      <c r="E457" s="207" t="s">
        <v>1423</v>
      </c>
      <c r="F457" s="204"/>
      <c r="G457" s="179" t="s">
        <v>454</v>
      </c>
      <c r="H457" s="179" t="s">
        <v>777</v>
      </c>
      <c r="I457" s="199" t="s">
        <v>864</v>
      </c>
      <c r="J457" s="117"/>
      <c r="K457" s="117"/>
      <c r="L457" s="400" t="s">
        <v>455</v>
      </c>
      <c r="M457" s="88">
        <v>-6.8963445682998188</v>
      </c>
      <c r="N457" s="88">
        <v>113.14862296611192</v>
      </c>
      <c r="O457" s="11">
        <f>ROUND(Table5[[#This Row],[Column13]],7)</f>
        <v>-6.8963445999999999</v>
      </c>
      <c r="P457" s="11">
        <f>ROUND(Table5[[#This Row],[Column14]],7)</f>
        <v>113.148623</v>
      </c>
      <c r="Q457" s="297"/>
      <c r="R457" s="297"/>
      <c r="S457" s="205"/>
      <c r="T457" s="117"/>
      <c r="U457" s="117"/>
    </row>
    <row r="458" spans="1:21" x14ac:dyDescent="0.3">
      <c r="A458" s="200">
        <v>457</v>
      </c>
      <c r="B458" s="117"/>
      <c r="C458" s="120" t="s">
        <v>1210</v>
      </c>
      <c r="D458" s="202">
        <v>16</v>
      </c>
      <c r="E458" s="207" t="s">
        <v>1423</v>
      </c>
      <c r="F458" s="204"/>
      <c r="G458" s="179" t="s">
        <v>455</v>
      </c>
      <c r="H458" s="179" t="s">
        <v>777</v>
      </c>
      <c r="I458" s="199" t="s">
        <v>777</v>
      </c>
      <c r="J458" s="117"/>
      <c r="K458" s="117"/>
      <c r="L458" s="400" t="s">
        <v>455</v>
      </c>
      <c r="M458" s="88">
        <v>-6.8965177727260549</v>
      </c>
      <c r="N458" s="88">
        <v>113.14807785866493</v>
      </c>
      <c r="O458" s="11">
        <f>ROUND(Table5[[#This Row],[Column13]],7)</f>
        <v>-6.8965177999999998</v>
      </c>
      <c r="P458" s="11">
        <f>ROUND(Table5[[#This Row],[Column14]],7)</f>
        <v>113.1480779</v>
      </c>
      <c r="Q458" s="297"/>
      <c r="R458" s="297"/>
      <c r="S458" s="205"/>
      <c r="T458" s="117"/>
      <c r="U458" s="117"/>
    </row>
    <row r="459" spans="1:21" x14ac:dyDescent="0.3">
      <c r="A459" s="200">
        <v>458</v>
      </c>
      <c r="B459" s="117"/>
      <c r="C459" s="120" t="s">
        <v>1211</v>
      </c>
      <c r="D459" s="202">
        <v>29</v>
      </c>
      <c r="E459" s="207" t="s">
        <v>1421</v>
      </c>
      <c r="F459" s="204"/>
      <c r="G459" s="179" t="s">
        <v>456</v>
      </c>
      <c r="H459" s="179" t="s">
        <v>775</v>
      </c>
      <c r="I459" s="117" t="s">
        <v>796</v>
      </c>
      <c r="J459" s="117"/>
      <c r="K459" s="117"/>
      <c r="L459" s="400" t="s">
        <v>572</v>
      </c>
      <c r="M459" s="88">
        <v>-7.1825720594225579</v>
      </c>
      <c r="N459" s="88">
        <v>113.23381166119651</v>
      </c>
      <c r="O459" s="11">
        <f>ROUND(Table5[[#This Row],[Column13]],7)</f>
        <v>-7.1825720999999998</v>
      </c>
      <c r="P459" s="11">
        <f>ROUND(Table5[[#This Row],[Column14]],7)</f>
        <v>113.2338117</v>
      </c>
      <c r="Q459" s="297"/>
      <c r="R459" s="297"/>
      <c r="S459" s="205"/>
      <c r="T459" s="117"/>
      <c r="U459" s="117"/>
    </row>
    <row r="460" spans="1:21" x14ac:dyDescent="0.3">
      <c r="A460" s="200">
        <v>459</v>
      </c>
      <c r="B460" s="117"/>
      <c r="C460" s="120" t="s">
        <v>1212</v>
      </c>
      <c r="D460" s="202" t="s">
        <v>1437</v>
      </c>
      <c r="E460" s="207" t="s">
        <v>1423</v>
      </c>
      <c r="F460" s="204"/>
      <c r="G460" s="179" t="s">
        <v>456</v>
      </c>
      <c r="H460" s="179" t="s">
        <v>775</v>
      </c>
      <c r="I460" s="117" t="s">
        <v>796</v>
      </c>
      <c r="J460" s="117"/>
      <c r="K460" s="117"/>
      <c r="L460" s="400" t="s">
        <v>572</v>
      </c>
      <c r="M460" s="88">
        <v>-7.18213629807091</v>
      </c>
      <c r="N460" s="88">
        <v>113.23355928595068</v>
      </c>
      <c r="O460" s="11">
        <f>ROUND(Table5[[#This Row],[Column13]],7)</f>
        <v>-7.1821362999999998</v>
      </c>
      <c r="P460" s="11">
        <f>ROUND(Table5[[#This Row],[Column14]],7)</f>
        <v>113.2335593</v>
      </c>
      <c r="Q460" s="297"/>
      <c r="R460" s="297"/>
      <c r="S460" s="205"/>
      <c r="T460" s="117"/>
      <c r="U460" s="117"/>
    </row>
    <row r="461" spans="1:21" ht="57.6" x14ac:dyDescent="0.3">
      <c r="A461" s="200">
        <v>460</v>
      </c>
      <c r="B461" s="117"/>
      <c r="C461" s="120" t="s">
        <v>1213</v>
      </c>
      <c r="D461" s="202" t="s">
        <v>1450</v>
      </c>
      <c r="E461" s="207" t="s">
        <v>1421</v>
      </c>
      <c r="F461" s="204"/>
      <c r="G461" s="432" t="s">
        <v>457</v>
      </c>
      <c r="H461" s="179" t="s">
        <v>1984</v>
      </c>
      <c r="I461" s="117" t="s">
        <v>796</v>
      </c>
      <c r="J461" s="117"/>
      <c r="K461" s="117"/>
      <c r="L461" s="400" t="s">
        <v>572</v>
      </c>
      <c r="M461" s="88">
        <v>-7.1830043626478517</v>
      </c>
      <c r="N461" s="88">
        <v>113.23379187133023</v>
      </c>
      <c r="O461" s="11">
        <f>ROUND(Table5[[#This Row],[Column13]],7)</f>
        <v>-7.1830043999999997</v>
      </c>
      <c r="P461" s="11">
        <f>ROUND(Table5[[#This Row],[Column14]],7)</f>
        <v>113.2337919</v>
      </c>
      <c r="Q461" s="297"/>
      <c r="R461" s="297"/>
      <c r="S461" s="205"/>
      <c r="T461" s="117"/>
      <c r="U461" s="117"/>
    </row>
    <row r="462" spans="1:21" x14ac:dyDescent="0.3">
      <c r="A462" s="200">
        <v>461</v>
      </c>
      <c r="B462" s="117"/>
      <c r="C462" s="120" t="s">
        <v>1214</v>
      </c>
      <c r="D462" s="202" t="s">
        <v>1429</v>
      </c>
      <c r="E462" s="207" t="s">
        <v>1423</v>
      </c>
      <c r="F462" s="204"/>
      <c r="G462" s="179" t="s">
        <v>458</v>
      </c>
      <c r="H462" s="179" t="s">
        <v>783</v>
      </c>
      <c r="I462" s="117" t="s">
        <v>831</v>
      </c>
      <c r="J462" s="117"/>
      <c r="K462" s="117"/>
      <c r="L462" s="400" t="s">
        <v>459</v>
      </c>
      <c r="M462" s="88">
        <v>-7.1591986477494229</v>
      </c>
      <c r="N462" s="88">
        <v>113.20209008699881</v>
      </c>
      <c r="O462" s="11">
        <f>ROUND(Table5[[#This Row],[Column13]],7)</f>
        <v>-7.1591985999999999</v>
      </c>
      <c r="P462" s="11">
        <f>ROUND(Table5[[#This Row],[Column14]],7)</f>
        <v>113.20209010000001</v>
      </c>
      <c r="Q462" s="297"/>
      <c r="R462" s="297"/>
      <c r="S462" s="205"/>
      <c r="T462" s="117"/>
      <c r="U462" s="117"/>
    </row>
    <row r="463" spans="1:21" x14ac:dyDescent="0.3">
      <c r="A463" s="200">
        <v>462</v>
      </c>
      <c r="B463" s="117"/>
      <c r="C463" s="120" t="s">
        <v>1215</v>
      </c>
      <c r="D463" s="202"/>
      <c r="E463" s="207" t="s">
        <v>1423</v>
      </c>
      <c r="F463" s="204"/>
      <c r="G463" s="179" t="s">
        <v>459</v>
      </c>
      <c r="H463" s="179" t="s">
        <v>783</v>
      </c>
      <c r="I463" s="117" t="s">
        <v>783</v>
      </c>
      <c r="J463" s="117"/>
      <c r="K463" s="117"/>
      <c r="L463" s="400" t="s">
        <v>459</v>
      </c>
      <c r="M463" s="88">
        <v>-7.1588922025881905</v>
      </c>
      <c r="N463" s="88">
        <v>113.20129537832719</v>
      </c>
      <c r="O463" s="11">
        <f>ROUND(Table5[[#This Row],[Column13]],7)</f>
        <v>-7.1588922000000004</v>
      </c>
      <c r="P463" s="11">
        <f>ROUND(Table5[[#This Row],[Column14]],7)</f>
        <v>113.20129540000001</v>
      </c>
      <c r="Q463" s="297"/>
      <c r="R463" s="297"/>
      <c r="S463" s="205"/>
      <c r="T463" s="117"/>
      <c r="U463" s="117"/>
    </row>
    <row r="464" spans="1:21" x14ac:dyDescent="0.3">
      <c r="A464" s="200">
        <v>463</v>
      </c>
      <c r="B464" s="117"/>
      <c r="C464" s="120" t="s">
        <v>1216</v>
      </c>
      <c r="D464" s="202">
        <v>23</v>
      </c>
      <c r="E464" s="207" t="s">
        <v>1423</v>
      </c>
      <c r="F464" s="204"/>
      <c r="G464" s="179" t="s">
        <v>373</v>
      </c>
      <c r="H464" s="179" t="s">
        <v>783</v>
      </c>
      <c r="I464" s="117" t="s">
        <v>819</v>
      </c>
      <c r="J464" s="117"/>
      <c r="K464" s="117"/>
      <c r="L464" s="400" t="s">
        <v>459</v>
      </c>
      <c r="M464" s="88">
        <v>-7.159359475781665</v>
      </c>
      <c r="N464" s="88">
        <v>113.20210394472237</v>
      </c>
      <c r="O464" s="11">
        <f>ROUND(Table5[[#This Row],[Column13]],7)</f>
        <v>-7.1593594999999999</v>
      </c>
      <c r="P464" s="11">
        <f>ROUND(Table5[[#This Row],[Column14]],7)</f>
        <v>113.2021039</v>
      </c>
      <c r="Q464" s="297"/>
      <c r="R464" s="297"/>
      <c r="S464" s="205"/>
      <c r="T464" s="117"/>
      <c r="U464" s="117"/>
    </row>
    <row r="465" spans="1:21" x14ac:dyDescent="0.3">
      <c r="A465" s="200">
        <v>464</v>
      </c>
      <c r="B465" s="117"/>
      <c r="C465" s="120" t="s">
        <v>1217</v>
      </c>
      <c r="D465" s="202">
        <v>37</v>
      </c>
      <c r="E465" s="207" t="s">
        <v>1423</v>
      </c>
      <c r="F465" s="204"/>
      <c r="G465" s="179" t="s">
        <v>460</v>
      </c>
      <c r="H465" s="179" t="s">
        <v>782</v>
      </c>
      <c r="I465" s="117" t="s">
        <v>865</v>
      </c>
      <c r="J465" s="117"/>
      <c r="K465" s="117"/>
      <c r="L465" s="400" t="s">
        <v>562</v>
      </c>
      <c r="M465" s="88">
        <v>-7.0089614655440613</v>
      </c>
      <c r="N465" s="88">
        <v>113.37726087007587</v>
      </c>
      <c r="O465" s="11">
        <f>ROUND(Table5[[#This Row],[Column13]],7)</f>
        <v>-7.0089614999999998</v>
      </c>
      <c r="P465" s="11">
        <f>ROUND(Table5[[#This Row],[Column14]],7)</f>
        <v>113.3772609</v>
      </c>
      <c r="Q465" s="297"/>
      <c r="R465" s="297"/>
      <c r="S465" s="205"/>
      <c r="T465" s="117"/>
      <c r="U465" s="117"/>
    </row>
    <row r="466" spans="1:21" x14ac:dyDescent="0.3">
      <c r="A466" s="200">
        <v>465</v>
      </c>
      <c r="B466" s="117"/>
      <c r="C466" s="120" t="s">
        <v>1218</v>
      </c>
      <c r="D466" s="202">
        <v>16</v>
      </c>
      <c r="E466" s="207" t="s">
        <v>1423</v>
      </c>
      <c r="F466" s="204"/>
      <c r="G466" s="179" t="s">
        <v>400</v>
      </c>
      <c r="H466" s="179" t="s">
        <v>775</v>
      </c>
      <c r="I466" s="199" t="s">
        <v>592</v>
      </c>
      <c r="J466" s="117"/>
      <c r="K466" s="117"/>
      <c r="L466" s="400" t="s">
        <v>571</v>
      </c>
      <c r="M466" s="88">
        <v>-7.2032080702078316</v>
      </c>
      <c r="N466" s="88">
        <v>113.24446130058087</v>
      </c>
      <c r="O466" s="11">
        <f>ROUND(Table5[[#This Row],[Column13]],7)</f>
        <v>-7.2032081000000003</v>
      </c>
      <c r="P466" s="11">
        <f>ROUND(Table5[[#This Row],[Column14]],7)</f>
        <v>113.2444613</v>
      </c>
      <c r="Q466" s="297"/>
      <c r="R466" s="297"/>
      <c r="S466" s="205"/>
      <c r="T466" s="117"/>
      <c r="U466" s="117"/>
    </row>
    <row r="467" spans="1:21" x14ac:dyDescent="0.3">
      <c r="A467" s="200">
        <v>466</v>
      </c>
      <c r="B467" s="117"/>
      <c r="C467" s="120" t="s">
        <v>1219</v>
      </c>
      <c r="D467" s="202">
        <v>20</v>
      </c>
      <c r="E467" s="207" t="s">
        <v>1421</v>
      </c>
      <c r="F467" s="204"/>
      <c r="G467" s="179" t="s">
        <v>461</v>
      </c>
      <c r="H467" s="179" t="s">
        <v>376</v>
      </c>
      <c r="I467" s="117" t="s">
        <v>866</v>
      </c>
      <c r="J467" s="117"/>
      <c r="K467" s="117"/>
      <c r="L467" s="400" t="s">
        <v>564</v>
      </c>
      <c r="M467" s="88">
        <v>-6.9981335096115966</v>
      </c>
      <c r="N467" s="88">
        <v>113.2789178264769</v>
      </c>
      <c r="O467" s="11">
        <f>ROUND(Table5[[#This Row],[Column13]],7)</f>
        <v>-6.9981334999999998</v>
      </c>
      <c r="P467" s="11">
        <f>ROUND(Table5[[#This Row],[Column14]],7)</f>
        <v>113.2789178</v>
      </c>
      <c r="Q467" s="297"/>
      <c r="R467" s="297"/>
      <c r="S467" s="205"/>
      <c r="T467" s="117"/>
      <c r="U467" s="117"/>
    </row>
    <row r="468" spans="1:21" x14ac:dyDescent="0.3">
      <c r="A468" s="200">
        <v>467</v>
      </c>
      <c r="B468" s="117"/>
      <c r="C468" s="120" t="s">
        <v>1220</v>
      </c>
      <c r="D468" s="202">
        <v>9</v>
      </c>
      <c r="E468" s="207" t="s">
        <v>1421</v>
      </c>
      <c r="F468" s="204"/>
      <c r="G468" s="179" t="s">
        <v>462</v>
      </c>
      <c r="H468" s="179" t="s">
        <v>775</v>
      </c>
      <c r="I468" s="117" t="s">
        <v>786</v>
      </c>
      <c r="J468" s="117"/>
      <c r="K468" s="117"/>
      <c r="L468" s="400" t="s">
        <v>572</v>
      </c>
      <c r="M468" s="88">
        <v>-7.1824757496181659</v>
      </c>
      <c r="N468" s="88">
        <v>113.23371425294432</v>
      </c>
      <c r="O468" s="11">
        <f>ROUND(Table5[[#This Row],[Column13]],7)</f>
        <v>-7.1824757000000004</v>
      </c>
      <c r="P468" s="11">
        <f>ROUND(Table5[[#This Row],[Column14]],7)</f>
        <v>113.2337143</v>
      </c>
      <c r="Q468" s="297"/>
      <c r="R468" s="297"/>
      <c r="S468" s="205"/>
      <c r="T468" s="117"/>
      <c r="U468" s="117"/>
    </row>
    <row r="469" spans="1:21" x14ac:dyDescent="0.3">
      <c r="A469" s="200">
        <v>468</v>
      </c>
      <c r="B469" s="117"/>
      <c r="C469" s="120" t="s">
        <v>1221</v>
      </c>
      <c r="D469" s="202">
        <v>43</v>
      </c>
      <c r="E469" s="207" t="s">
        <v>1423</v>
      </c>
      <c r="F469" s="204"/>
      <c r="G469" s="179" t="s">
        <v>463</v>
      </c>
      <c r="H469" s="179" t="s">
        <v>780</v>
      </c>
      <c r="I469" s="117" t="s">
        <v>829</v>
      </c>
      <c r="J469" s="117"/>
      <c r="K469" s="117"/>
      <c r="L469" s="400" t="s">
        <v>560</v>
      </c>
      <c r="M469" s="88">
        <v>-7.2138023197515864</v>
      </c>
      <c r="N469" s="88">
        <v>113.04281823653017</v>
      </c>
      <c r="O469" s="11">
        <f>ROUND(Table5[[#This Row],[Column13]],7)</f>
        <v>-7.2138023000000002</v>
      </c>
      <c r="P469" s="11">
        <f>ROUND(Table5[[#This Row],[Column14]],7)</f>
        <v>113.0428182</v>
      </c>
      <c r="Q469" s="297"/>
      <c r="R469" s="297"/>
      <c r="S469" s="205"/>
      <c r="T469" s="117"/>
      <c r="U469" s="117"/>
    </row>
    <row r="470" spans="1:21" x14ac:dyDescent="0.3">
      <c r="A470" s="200">
        <v>469</v>
      </c>
      <c r="B470" s="117"/>
      <c r="C470" s="120" t="s">
        <v>1222</v>
      </c>
      <c r="D470" s="202">
        <v>4</v>
      </c>
      <c r="E470" s="207" t="s">
        <v>1423</v>
      </c>
      <c r="F470" s="204"/>
      <c r="G470" s="179" t="s">
        <v>464</v>
      </c>
      <c r="H470" s="179" t="s">
        <v>780</v>
      </c>
      <c r="I470" s="117" t="s">
        <v>803</v>
      </c>
      <c r="J470" s="117"/>
      <c r="K470" s="117"/>
      <c r="L470" s="400" t="s">
        <v>560</v>
      </c>
      <c r="M470" s="88">
        <v>-7.2136148540937537</v>
      </c>
      <c r="N470" s="88">
        <v>113.04275078836977</v>
      </c>
      <c r="O470" s="11">
        <f>ROUND(Table5[[#This Row],[Column13]],7)</f>
        <v>-7.2136148999999996</v>
      </c>
      <c r="P470" s="11">
        <f>ROUND(Table5[[#This Row],[Column14]],7)</f>
        <v>113.04275079999999</v>
      </c>
      <c r="Q470" s="297"/>
      <c r="R470" s="297"/>
      <c r="S470" s="205"/>
      <c r="T470" s="117"/>
      <c r="U470" s="117"/>
    </row>
    <row r="471" spans="1:21" x14ac:dyDescent="0.3">
      <c r="A471" s="200">
        <v>470</v>
      </c>
      <c r="B471" s="117"/>
      <c r="C471" s="120" t="s">
        <v>1223</v>
      </c>
      <c r="D471" s="202">
        <v>25</v>
      </c>
      <c r="E471" s="207" t="s">
        <v>1423</v>
      </c>
      <c r="F471" s="204"/>
      <c r="G471" s="179" t="s">
        <v>465</v>
      </c>
      <c r="H471" s="179" t="s">
        <v>778</v>
      </c>
      <c r="I471" s="117" t="s">
        <v>465</v>
      </c>
      <c r="J471" s="117"/>
      <c r="K471" s="117"/>
      <c r="L471" s="400" t="s">
        <v>542</v>
      </c>
      <c r="M471" s="88">
        <v>-7.205854571079259</v>
      </c>
      <c r="N471" s="88">
        <v>113.17700533324407</v>
      </c>
      <c r="O471" s="11">
        <f>ROUND(Table5[[#This Row],[Column13]],7)</f>
        <v>-7.2058546000000003</v>
      </c>
      <c r="P471" s="11">
        <f>ROUND(Table5[[#This Row],[Column14]],7)</f>
        <v>113.1770053</v>
      </c>
      <c r="Q471" s="297"/>
      <c r="R471" s="297"/>
      <c r="S471" s="205"/>
      <c r="T471" s="117"/>
      <c r="U471" s="117"/>
    </row>
    <row r="472" spans="1:21" x14ac:dyDescent="0.3">
      <c r="A472" s="200">
        <v>471</v>
      </c>
      <c r="B472" s="117"/>
      <c r="C472" s="120" t="s">
        <v>1224</v>
      </c>
      <c r="D472" s="202">
        <v>70</v>
      </c>
      <c r="E472" s="207" t="s">
        <v>1423</v>
      </c>
      <c r="F472" s="204"/>
      <c r="G472" s="179" t="s">
        <v>466</v>
      </c>
      <c r="H472" s="179" t="s">
        <v>566</v>
      </c>
      <c r="I472" s="117" t="s">
        <v>817</v>
      </c>
      <c r="J472" s="117"/>
      <c r="K472" s="117"/>
      <c r="L472" s="400" t="s">
        <v>561</v>
      </c>
      <c r="M472" s="88">
        <v>-7.1116246459963417</v>
      </c>
      <c r="N472" s="88">
        <v>113.32009922141403</v>
      </c>
      <c r="O472" s="11">
        <f>ROUND(Table5[[#This Row],[Column13]],7)</f>
        <v>-7.1116245999999999</v>
      </c>
      <c r="P472" s="11">
        <f>ROUND(Table5[[#This Row],[Column14]],7)</f>
        <v>113.3200992</v>
      </c>
      <c r="Q472" s="297"/>
      <c r="R472" s="297"/>
      <c r="S472" s="205"/>
      <c r="T472" s="117"/>
      <c r="U472" s="117"/>
    </row>
    <row r="473" spans="1:21" x14ac:dyDescent="0.3">
      <c r="A473" s="200">
        <v>472</v>
      </c>
      <c r="B473" s="117"/>
      <c r="C473" s="120" t="s">
        <v>1225</v>
      </c>
      <c r="D473" s="202">
        <v>4</v>
      </c>
      <c r="E473" s="207" t="s">
        <v>1421</v>
      </c>
      <c r="F473" s="204"/>
      <c r="G473" s="179" t="s">
        <v>467</v>
      </c>
      <c r="H473" s="179" t="s">
        <v>566</v>
      </c>
      <c r="I473" s="117" t="s">
        <v>781</v>
      </c>
      <c r="J473" s="117"/>
      <c r="K473" s="117"/>
      <c r="L473" s="400" t="s">
        <v>561</v>
      </c>
      <c r="M473" s="88">
        <v>-7.1121624170648818</v>
      </c>
      <c r="N473" s="88">
        <v>113.32048225936428</v>
      </c>
      <c r="O473" s="11">
        <f>ROUND(Table5[[#This Row],[Column13]],7)</f>
        <v>-7.1121623999999999</v>
      </c>
      <c r="P473" s="11">
        <f>ROUND(Table5[[#This Row],[Column14]],7)</f>
        <v>113.32048229999999</v>
      </c>
      <c r="Q473" s="297"/>
      <c r="R473" s="297"/>
      <c r="S473" s="205"/>
      <c r="T473" s="117"/>
      <c r="U473" s="117"/>
    </row>
    <row r="474" spans="1:21" x14ac:dyDescent="0.3">
      <c r="A474" s="200">
        <v>473</v>
      </c>
      <c r="B474" s="117"/>
      <c r="C474" s="120" t="s">
        <v>1226</v>
      </c>
      <c r="D474" s="202">
        <v>28</v>
      </c>
      <c r="E474" s="207" t="s">
        <v>1423</v>
      </c>
      <c r="F474" s="204"/>
      <c r="G474" s="179" t="s">
        <v>468</v>
      </c>
      <c r="H474" s="179" t="s">
        <v>30</v>
      </c>
      <c r="I474" s="117" t="s">
        <v>847</v>
      </c>
      <c r="J474" s="117"/>
      <c r="K474" s="117"/>
      <c r="L474" s="400" t="s">
        <v>558</v>
      </c>
      <c r="M474" s="117">
        <v>-7.0734094826479925</v>
      </c>
      <c r="N474" s="117">
        <v>113.14059093594561</v>
      </c>
      <c r="O474" s="11">
        <f>ROUND(Table5[[#This Row],[Column13]],7)</f>
        <v>-7.0734095000000003</v>
      </c>
      <c r="P474" s="11">
        <f>ROUND(Table5[[#This Row],[Column14]],7)</f>
        <v>113.14059090000001</v>
      </c>
      <c r="Q474" s="297"/>
      <c r="R474" s="297"/>
      <c r="S474" s="205"/>
      <c r="T474" s="117"/>
      <c r="U474" s="117"/>
    </row>
    <row r="475" spans="1:21" x14ac:dyDescent="0.3">
      <c r="A475" s="200">
        <v>474</v>
      </c>
      <c r="B475" s="117"/>
      <c r="C475" s="120" t="s">
        <v>1227</v>
      </c>
      <c r="D475" s="202">
        <v>50</v>
      </c>
      <c r="E475" s="207" t="s">
        <v>1421</v>
      </c>
      <c r="F475" s="204"/>
      <c r="G475" s="179" t="s">
        <v>469</v>
      </c>
      <c r="H475" s="179" t="s">
        <v>783</v>
      </c>
      <c r="I475" s="117" t="s">
        <v>867</v>
      </c>
      <c r="J475" s="117"/>
      <c r="K475" s="117"/>
      <c r="L475" s="400" t="s">
        <v>459</v>
      </c>
      <c r="M475" s="88">
        <v>-7.1589303836289879</v>
      </c>
      <c r="N475" s="88">
        <v>113.20128663572672</v>
      </c>
      <c r="O475" s="11">
        <f>ROUND(Table5[[#This Row],[Column13]],7)</f>
        <v>-7.1589304</v>
      </c>
      <c r="P475" s="11">
        <f>ROUND(Table5[[#This Row],[Column14]],7)</f>
        <v>113.2012866</v>
      </c>
      <c r="Q475" s="297"/>
      <c r="R475" s="297"/>
      <c r="S475" s="205"/>
      <c r="T475" s="117"/>
      <c r="U475" s="117"/>
    </row>
    <row r="476" spans="1:21" ht="43.2" x14ac:dyDescent="0.3">
      <c r="A476" s="200">
        <v>475</v>
      </c>
      <c r="B476" s="117"/>
      <c r="C476" s="120" t="s">
        <v>1228</v>
      </c>
      <c r="D476" s="202">
        <v>7</v>
      </c>
      <c r="E476" s="207" t="s">
        <v>1423</v>
      </c>
      <c r="F476" s="204"/>
      <c r="G476" s="432" t="s">
        <v>470</v>
      </c>
      <c r="H476" s="179" t="s">
        <v>775</v>
      </c>
      <c r="I476" s="117" t="s">
        <v>868</v>
      </c>
      <c r="J476" s="117"/>
      <c r="K476" s="117"/>
      <c r="L476" s="400" t="s">
        <v>572</v>
      </c>
      <c r="M476" s="88">
        <v>-7.1824395211290941</v>
      </c>
      <c r="N476" s="88">
        <v>113.23388464783547</v>
      </c>
      <c r="O476" s="11">
        <f>ROUND(Table5[[#This Row],[Column13]],7)</f>
        <v>-7.1824395000000001</v>
      </c>
      <c r="P476" s="11">
        <f>ROUND(Table5[[#This Row],[Column14]],7)</f>
        <v>113.2338846</v>
      </c>
      <c r="Q476" s="297"/>
      <c r="R476" s="297"/>
      <c r="S476" s="205"/>
      <c r="T476" s="117"/>
      <c r="U476" s="117"/>
    </row>
    <row r="477" spans="1:21" x14ac:dyDescent="0.3">
      <c r="A477" s="200">
        <v>476</v>
      </c>
      <c r="B477" s="117"/>
      <c r="C477" s="120" t="s">
        <v>1229</v>
      </c>
      <c r="D477" s="202">
        <v>58</v>
      </c>
      <c r="E477" s="207" t="s">
        <v>1421</v>
      </c>
      <c r="F477" s="204"/>
      <c r="G477" s="179" t="s">
        <v>389</v>
      </c>
      <c r="H477" s="179" t="s">
        <v>775</v>
      </c>
      <c r="I477" s="199" t="s">
        <v>592</v>
      </c>
      <c r="J477" s="117"/>
      <c r="K477" s="117"/>
      <c r="L477" s="400" t="s">
        <v>571</v>
      </c>
      <c r="M477" s="88">
        <v>-7.2028754785706459</v>
      </c>
      <c r="N477" s="88">
        <v>113.24365877526739</v>
      </c>
      <c r="O477" s="11">
        <f>ROUND(Table5[[#This Row],[Column13]],7)</f>
        <v>-7.2028755000000002</v>
      </c>
      <c r="P477" s="11">
        <f>ROUND(Table5[[#This Row],[Column14]],7)</f>
        <v>113.24365880000001</v>
      </c>
      <c r="Q477" s="297"/>
      <c r="R477" s="297"/>
      <c r="S477" s="205"/>
      <c r="T477" s="117"/>
      <c r="U477" s="117"/>
    </row>
    <row r="478" spans="1:21" x14ac:dyDescent="0.3">
      <c r="A478" s="200">
        <v>477</v>
      </c>
      <c r="B478" s="117"/>
      <c r="C478" s="120" t="s">
        <v>1230</v>
      </c>
      <c r="D478" s="202">
        <v>27</v>
      </c>
      <c r="E478" s="207" t="s">
        <v>1423</v>
      </c>
      <c r="F478" s="204"/>
      <c r="G478" s="179" t="s">
        <v>471</v>
      </c>
      <c r="H478" s="179" t="s">
        <v>781</v>
      </c>
      <c r="I478" s="117" t="s">
        <v>834</v>
      </c>
      <c r="J478" s="117"/>
      <c r="K478" s="117"/>
      <c r="L478" s="400" t="s">
        <v>568</v>
      </c>
      <c r="M478" s="88">
        <v>-7.1124850388661018</v>
      </c>
      <c r="N478" s="88">
        <v>113.20532297264829</v>
      </c>
      <c r="O478" s="11">
        <f>ROUND(Table5[[#This Row],[Column13]],7)</f>
        <v>-7.1124850000000004</v>
      </c>
      <c r="P478" s="11">
        <f>ROUND(Table5[[#This Row],[Column14]],7)</f>
        <v>113.20532300000001</v>
      </c>
      <c r="Q478" s="297"/>
      <c r="R478" s="297"/>
      <c r="S478" s="205"/>
      <c r="T478" s="117"/>
      <c r="U478" s="117"/>
    </row>
    <row r="479" spans="1:21" x14ac:dyDescent="0.3">
      <c r="A479" s="200">
        <v>478</v>
      </c>
      <c r="B479" s="117"/>
      <c r="C479" s="120" t="s">
        <v>1231</v>
      </c>
      <c r="D479" s="202">
        <v>3</v>
      </c>
      <c r="E479" s="207" t="s">
        <v>1423</v>
      </c>
      <c r="F479" s="204"/>
      <c r="G479" s="179" t="s">
        <v>365</v>
      </c>
      <c r="H479" s="179" t="s">
        <v>781</v>
      </c>
      <c r="I479" s="117" t="s">
        <v>365</v>
      </c>
      <c r="J479" s="117"/>
      <c r="K479" s="117"/>
      <c r="L479" s="400" t="s">
        <v>568</v>
      </c>
      <c r="M479" s="88">
        <v>-7.1130026765697352</v>
      </c>
      <c r="N479" s="88">
        <v>113.20531939931166</v>
      </c>
      <c r="O479" s="11">
        <f>ROUND(Table5[[#This Row],[Column13]],7)</f>
        <v>-7.1130027</v>
      </c>
      <c r="P479" s="11">
        <f>ROUND(Table5[[#This Row],[Column14]],7)</f>
        <v>113.20531939999999</v>
      </c>
      <c r="Q479" s="297"/>
      <c r="R479" s="297"/>
      <c r="S479" s="205"/>
      <c r="T479" s="117"/>
      <c r="U479" s="117"/>
    </row>
    <row r="480" spans="1:21" x14ac:dyDescent="0.3">
      <c r="A480" s="200">
        <v>479</v>
      </c>
      <c r="B480" s="117"/>
      <c r="C480" s="120" t="s">
        <v>1232</v>
      </c>
      <c r="D480" s="202">
        <v>22</v>
      </c>
      <c r="E480" s="207" t="s">
        <v>1423</v>
      </c>
      <c r="F480" s="204"/>
      <c r="G480" s="179" t="s">
        <v>472</v>
      </c>
      <c r="H480" s="179" t="s">
        <v>780</v>
      </c>
      <c r="I480" s="117" t="s">
        <v>789</v>
      </c>
      <c r="J480" s="117"/>
      <c r="K480" s="117"/>
      <c r="L480" s="400" t="s">
        <v>560</v>
      </c>
      <c r="M480" s="88">
        <v>-7.2136327520100698</v>
      </c>
      <c r="N480" s="88">
        <v>113.0429232088628</v>
      </c>
      <c r="O480" s="11">
        <f>ROUND(Table5[[#This Row],[Column13]],7)</f>
        <v>-7.2136328000000001</v>
      </c>
      <c r="P480" s="11">
        <f>ROUND(Table5[[#This Row],[Column14]],7)</f>
        <v>113.0429232</v>
      </c>
      <c r="Q480" s="297"/>
      <c r="R480" s="297"/>
      <c r="S480" s="205"/>
      <c r="T480" s="117"/>
      <c r="U480" s="117"/>
    </row>
    <row r="481" spans="1:21" x14ac:dyDescent="0.3">
      <c r="A481" s="200">
        <v>480</v>
      </c>
      <c r="B481" s="117"/>
      <c r="C481" s="120" t="s">
        <v>1233</v>
      </c>
      <c r="D481" s="202">
        <v>3</v>
      </c>
      <c r="E481" s="207" t="s">
        <v>1423</v>
      </c>
      <c r="F481" s="204"/>
      <c r="G481" s="179" t="s">
        <v>473</v>
      </c>
      <c r="H481" s="179" t="s">
        <v>776</v>
      </c>
      <c r="I481" s="117" t="s">
        <v>35</v>
      </c>
      <c r="J481" s="117"/>
      <c r="K481" s="117"/>
      <c r="L481" s="400" t="s">
        <v>631</v>
      </c>
      <c r="M481" s="88">
        <v>-7.2162628955038581</v>
      </c>
      <c r="N481" s="88">
        <v>113.38525921514821</v>
      </c>
      <c r="O481" s="11">
        <f>ROUND(Table5[[#This Row],[Column13]],7)</f>
        <v>-7.2162629000000003</v>
      </c>
      <c r="P481" s="11">
        <f>ROUND(Table5[[#This Row],[Column14]],7)</f>
        <v>113.38525919999999</v>
      </c>
      <c r="Q481" s="297"/>
      <c r="R481" s="297"/>
      <c r="S481" s="205"/>
      <c r="T481" s="117"/>
      <c r="U481" s="117"/>
    </row>
    <row r="482" spans="1:21" x14ac:dyDescent="0.3">
      <c r="A482" s="200">
        <v>481</v>
      </c>
      <c r="B482" s="117"/>
      <c r="C482" s="120" t="s">
        <v>1234</v>
      </c>
      <c r="D482" s="202">
        <v>25</v>
      </c>
      <c r="E482" s="207" t="s">
        <v>1423</v>
      </c>
      <c r="F482" s="204"/>
      <c r="G482" s="179" t="s">
        <v>413</v>
      </c>
      <c r="H482" s="179" t="s">
        <v>776</v>
      </c>
      <c r="I482" s="117" t="s">
        <v>804</v>
      </c>
      <c r="J482" s="117"/>
      <c r="K482" s="117"/>
      <c r="L482" s="400" t="s">
        <v>631</v>
      </c>
      <c r="M482" s="88">
        <v>-7.2159901535057234</v>
      </c>
      <c r="N482" s="88">
        <v>113.38604318233497</v>
      </c>
      <c r="O482" s="11">
        <f>ROUND(Table5[[#This Row],[Column13]],7)</f>
        <v>-7.2159902000000002</v>
      </c>
      <c r="P482" s="11">
        <f>ROUND(Table5[[#This Row],[Column14]],7)</f>
        <v>113.3860432</v>
      </c>
      <c r="Q482" s="297"/>
      <c r="R482" s="297"/>
      <c r="S482" s="205"/>
      <c r="T482" s="117"/>
      <c r="U482" s="117"/>
    </row>
    <row r="483" spans="1:21" x14ac:dyDescent="0.3">
      <c r="A483" s="200">
        <v>482</v>
      </c>
      <c r="B483" s="117"/>
      <c r="C483" s="120" t="s">
        <v>1235</v>
      </c>
      <c r="D483" s="202" t="s">
        <v>1446</v>
      </c>
      <c r="E483" s="207" t="s">
        <v>1421</v>
      </c>
      <c r="F483" s="204"/>
      <c r="G483" s="179" t="s">
        <v>474</v>
      </c>
      <c r="H483" s="179" t="s">
        <v>782</v>
      </c>
      <c r="I483" s="117" t="s">
        <v>865</v>
      </c>
      <c r="J483" s="117"/>
      <c r="K483" s="117"/>
      <c r="L483" s="400" t="s">
        <v>562</v>
      </c>
      <c r="M483" s="88">
        <v>-7.0086115026810782</v>
      </c>
      <c r="N483" s="88">
        <v>113.37764823032896</v>
      </c>
      <c r="O483" s="11">
        <f>ROUND(Table5[[#This Row],[Column13]],7)</f>
        <v>-7.0086114999999998</v>
      </c>
      <c r="P483" s="11">
        <f>ROUND(Table5[[#This Row],[Column14]],7)</f>
        <v>113.3776482</v>
      </c>
      <c r="Q483" s="297"/>
      <c r="R483" s="297"/>
      <c r="S483" s="205"/>
      <c r="T483" s="117"/>
      <c r="U483" s="117"/>
    </row>
    <row r="484" spans="1:21" x14ac:dyDescent="0.3">
      <c r="A484" s="200">
        <v>483</v>
      </c>
      <c r="B484" s="117"/>
      <c r="C484" s="120" t="s">
        <v>1236</v>
      </c>
      <c r="D484" s="202">
        <v>5</v>
      </c>
      <c r="E484" s="207" t="s">
        <v>1423</v>
      </c>
      <c r="F484" s="204"/>
      <c r="G484" s="179" t="s">
        <v>475</v>
      </c>
      <c r="H484" s="179" t="s">
        <v>781</v>
      </c>
      <c r="I484" s="117" t="s">
        <v>869</v>
      </c>
      <c r="J484" s="117"/>
      <c r="K484" s="117"/>
      <c r="L484" s="400" t="s">
        <v>568</v>
      </c>
      <c r="M484" s="88">
        <v>-7.112328641490711</v>
      </c>
      <c r="N484" s="88">
        <v>113.20512387208004</v>
      </c>
      <c r="O484" s="11">
        <f>ROUND(Table5[[#This Row],[Column13]],7)</f>
        <v>-7.1123285999999997</v>
      </c>
      <c r="P484" s="11">
        <f>ROUND(Table5[[#This Row],[Column14]],7)</f>
        <v>113.2051239</v>
      </c>
      <c r="Q484" s="297"/>
      <c r="R484" s="297"/>
      <c r="S484" s="205"/>
      <c r="T484" s="117"/>
      <c r="U484" s="117"/>
    </row>
    <row r="485" spans="1:21" x14ac:dyDescent="0.3">
      <c r="A485" s="200">
        <v>484</v>
      </c>
      <c r="B485" s="117"/>
      <c r="C485" s="120" t="s">
        <v>1237</v>
      </c>
      <c r="D485" s="202">
        <v>35</v>
      </c>
      <c r="E485" s="207" t="s">
        <v>1423</v>
      </c>
      <c r="F485" s="204"/>
      <c r="G485" s="179" t="s">
        <v>476</v>
      </c>
      <c r="H485" s="179" t="s">
        <v>781</v>
      </c>
      <c r="I485" s="117" t="s">
        <v>397</v>
      </c>
      <c r="J485" s="117"/>
      <c r="K485" s="117"/>
      <c r="L485" s="400" t="s">
        <v>568</v>
      </c>
      <c r="M485" s="88">
        <v>-7.1122031333996016</v>
      </c>
      <c r="N485" s="88">
        <v>113.20504313371168</v>
      </c>
      <c r="O485" s="11">
        <f>ROUND(Table5[[#This Row],[Column13]],7)</f>
        <v>-7.1122031000000003</v>
      </c>
      <c r="P485" s="11">
        <f>ROUND(Table5[[#This Row],[Column14]],7)</f>
        <v>113.2050431</v>
      </c>
      <c r="Q485" s="297"/>
      <c r="R485" s="297"/>
      <c r="S485" s="205"/>
      <c r="T485" s="117"/>
      <c r="U485" s="117"/>
    </row>
    <row r="486" spans="1:21" x14ac:dyDescent="0.3">
      <c r="A486" s="200">
        <v>485</v>
      </c>
      <c r="B486" s="117"/>
      <c r="C486" s="120" t="s">
        <v>1238</v>
      </c>
      <c r="D486" s="202">
        <v>15</v>
      </c>
      <c r="E486" s="207" t="s">
        <v>1423</v>
      </c>
      <c r="F486" s="204"/>
      <c r="G486" s="179" t="s">
        <v>477</v>
      </c>
      <c r="H486" s="179" t="s">
        <v>778</v>
      </c>
      <c r="I486" s="117" t="s">
        <v>465</v>
      </c>
      <c r="J486" s="117"/>
      <c r="K486" s="117"/>
      <c r="L486" s="400" t="s">
        <v>542</v>
      </c>
      <c r="M486" s="88">
        <v>-7.2058092270336749</v>
      </c>
      <c r="N486" s="88">
        <v>113.17687172871139</v>
      </c>
      <c r="O486" s="11">
        <f>ROUND(Table5[[#This Row],[Column13]],7)</f>
        <v>-7.2058092</v>
      </c>
      <c r="P486" s="11">
        <f>ROUND(Table5[[#This Row],[Column14]],7)</f>
        <v>113.17687170000001</v>
      </c>
      <c r="Q486" s="297"/>
      <c r="R486" s="297"/>
      <c r="S486" s="205"/>
      <c r="T486" s="117"/>
      <c r="U486" s="117"/>
    </row>
    <row r="487" spans="1:21" x14ac:dyDescent="0.3">
      <c r="A487" s="200">
        <v>486</v>
      </c>
      <c r="B487" s="117"/>
      <c r="C487" s="120" t="s">
        <v>1239</v>
      </c>
      <c r="D487" s="202">
        <v>36</v>
      </c>
      <c r="E487" s="207" t="s">
        <v>1421</v>
      </c>
      <c r="F487" s="204"/>
      <c r="G487" s="179" t="s">
        <v>477</v>
      </c>
      <c r="H487" s="179" t="s">
        <v>778</v>
      </c>
      <c r="I487" s="117" t="s">
        <v>465</v>
      </c>
      <c r="J487" s="117"/>
      <c r="K487" s="117"/>
      <c r="L487" s="400" t="s">
        <v>542</v>
      </c>
      <c r="M487" s="88">
        <v>-7.2064130293959741</v>
      </c>
      <c r="N487" s="88">
        <v>113.1773166146245</v>
      </c>
      <c r="O487" s="11">
        <f>ROUND(Table5[[#This Row],[Column13]],7)</f>
        <v>-7.2064130000000004</v>
      </c>
      <c r="P487" s="11">
        <f>ROUND(Table5[[#This Row],[Column14]],7)</f>
        <v>113.1773166</v>
      </c>
      <c r="Q487" s="297"/>
      <c r="R487" s="297"/>
      <c r="S487" s="205"/>
      <c r="T487" s="117"/>
      <c r="U487" s="117"/>
    </row>
    <row r="488" spans="1:21" x14ac:dyDescent="0.3">
      <c r="A488" s="200">
        <v>487</v>
      </c>
      <c r="B488" s="117"/>
      <c r="C488" s="120" t="s">
        <v>1240</v>
      </c>
      <c r="D488" s="202">
        <v>13</v>
      </c>
      <c r="E488" s="207" t="s">
        <v>1423</v>
      </c>
      <c r="F488" s="204"/>
      <c r="G488" s="179" t="s">
        <v>477</v>
      </c>
      <c r="H488" s="179" t="s">
        <v>778</v>
      </c>
      <c r="I488" s="117" t="s">
        <v>465</v>
      </c>
      <c r="J488" s="117"/>
      <c r="K488" s="117"/>
      <c r="L488" s="400" t="s">
        <v>542</v>
      </c>
      <c r="M488" s="88">
        <v>-7.2058011647252966</v>
      </c>
      <c r="N488" s="88">
        <v>113.17740841576686</v>
      </c>
      <c r="O488" s="11">
        <f>ROUND(Table5[[#This Row],[Column13]],7)</f>
        <v>-7.2058011999999998</v>
      </c>
      <c r="P488" s="11">
        <f>ROUND(Table5[[#This Row],[Column14]],7)</f>
        <v>113.1774084</v>
      </c>
      <c r="Q488" s="297"/>
      <c r="R488" s="297"/>
      <c r="S488" s="205"/>
      <c r="T488" s="117"/>
      <c r="U488" s="117"/>
    </row>
    <row r="489" spans="1:21" x14ac:dyDescent="0.3">
      <c r="A489" s="200">
        <v>488</v>
      </c>
      <c r="B489" s="117"/>
      <c r="C489" s="120" t="s">
        <v>1241</v>
      </c>
      <c r="D489" s="202">
        <v>60</v>
      </c>
      <c r="E489" s="207" t="s">
        <v>1423</v>
      </c>
      <c r="F489" s="117"/>
      <c r="G489" s="179" t="s">
        <v>478</v>
      </c>
      <c r="H489" s="179" t="s">
        <v>775</v>
      </c>
      <c r="I489" s="199" t="s">
        <v>601</v>
      </c>
      <c r="J489" s="117"/>
      <c r="K489" s="117"/>
      <c r="L489" s="400" t="s">
        <v>571</v>
      </c>
      <c r="M489" s="88">
        <v>-7.2033304360532293</v>
      </c>
      <c r="N489" s="88">
        <v>113.24413069567265</v>
      </c>
      <c r="O489" s="11">
        <f>ROUND(Table5[[#This Row],[Column13]],7)</f>
        <v>-7.2033303999999996</v>
      </c>
      <c r="P489" s="11">
        <f>ROUND(Table5[[#This Row],[Column14]],7)</f>
        <v>113.2441307</v>
      </c>
      <c r="Q489" s="297"/>
      <c r="R489" s="297"/>
      <c r="S489" s="205"/>
      <c r="T489" s="117"/>
      <c r="U489" s="117"/>
    </row>
    <row r="490" spans="1:21" x14ac:dyDescent="0.3">
      <c r="A490" s="200">
        <v>489</v>
      </c>
      <c r="B490" s="117"/>
      <c r="C490" s="120" t="s">
        <v>1242</v>
      </c>
      <c r="D490" s="202">
        <v>3</v>
      </c>
      <c r="E490" s="207" t="s">
        <v>1421</v>
      </c>
      <c r="F490" s="117"/>
      <c r="G490" s="179" t="s">
        <v>479</v>
      </c>
      <c r="H490" s="179" t="s">
        <v>775</v>
      </c>
      <c r="I490" s="199" t="s">
        <v>602</v>
      </c>
      <c r="J490" s="117"/>
      <c r="K490" s="117"/>
      <c r="L490" s="400" t="s">
        <v>571</v>
      </c>
      <c r="M490" s="88">
        <v>-7.2025240728626647</v>
      </c>
      <c r="N490" s="88">
        <v>113.24368655977932</v>
      </c>
      <c r="O490" s="11">
        <f>ROUND(Table5[[#This Row],[Column13]],7)</f>
        <v>-7.2025240999999998</v>
      </c>
      <c r="P490" s="11">
        <f>ROUND(Table5[[#This Row],[Column14]],7)</f>
        <v>113.2436866</v>
      </c>
      <c r="Q490" s="297"/>
      <c r="R490" s="297"/>
      <c r="S490" s="205"/>
      <c r="T490" s="117"/>
      <c r="U490" s="117"/>
    </row>
    <row r="491" spans="1:21" x14ac:dyDescent="0.3">
      <c r="A491" s="200">
        <v>490</v>
      </c>
      <c r="B491" s="117"/>
      <c r="C491" s="120" t="s">
        <v>1243</v>
      </c>
      <c r="D491" s="202">
        <v>40</v>
      </c>
      <c r="E491" s="207" t="s">
        <v>1421</v>
      </c>
      <c r="F491" s="117"/>
      <c r="G491" s="179" t="s">
        <v>473</v>
      </c>
      <c r="H491" s="179" t="s">
        <v>776</v>
      </c>
      <c r="I491" s="117" t="s">
        <v>35</v>
      </c>
      <c r="J491" s="117"/>
      <c r="K491" s="117"/>
      <c r="L491" s="400" t="s">
        <v>631</v>
      </c>
      <c r="M491" s="88">
        <v>-7.2162310625219277</v>
      </c>
      <c r="N491" s="88">
        <v>113.38567930166462</v>
      </c>
      <c r="O491" s="11">
        <f>ROUND(Table5[[#This Row],[Column13]],7)</f>
        <v>-7.2162310999999999</v>
      </c>
      <c r="P491" s="11">
        <f>ROUND(Table5[[#This Row],[Column14]],7)</f>
        <v>113.38567930000001</v>
      </c>
      <c r="Q491" s="297"/>
      <c r="R491" s="297"/>
      <c r="S491" s="205"/>
      <c r="T491" s="117"/>
      <c r="U491" s="117"/>
    </row>
    <row r="492" spans="1:21" x14ac:dyDescent="0.3">
      <c r="A492" s="200">
        <v>491</v>
      </c>
      <c r="B492" s="117"/>
      <c r="C492" s="120" t="s">
        <v>1244</v>
      </c>
      <c r="D492" s="202">
        <v>3</v>
      </c>
      <c r="E492" s="207" t="s">
        <v>1423</v>
      </c>
      <c r="F492" s="117"/>
      <c r="G492" s="179" t="s">
        <v>480</v>
      </c>
      <c r="H492" s="179" t="s">
        <v>782</v>
      </c>
      <c r="I492" s="117" t="s">
        <v>1912</v>
      </c>
      <c r="J492" s="117"/>
      <c r="K492" s="117"/>
      <c r="L492" s="400" t="s">
        <v>562</v>
      </c>
      <c r="M492" s="88">
        <v>-7.0089115372705235</v>
      </c>
      <c r="N492" s="88">
        <v>113.37781205249151</v>
      </c>
      <c r="O492" s="11">
        <f>ROUND(Table5[[#This Row],[Column13]],7)</f>
        <v>-7.0089115</v>
      </c>
      <c r="P492" s="11">
        <f>ROUND(Table5[[#This Row],[Column14]],7)</f>
        <v>113.3778121</v>
      </c>
      <c r="Q492" s="297"/>
      <c r="R492" s="297"/>
      <c r="S492" s="205"/>
      <c r="T492" s="117"/>
      <c r="U492" s="117"/>
    </row>
    <row r="493" spans="1:21" x14ac:dyDescent="0.3">
      <c r="A493" s="200">
        <v>492</v>
      </c>
      <c r="B493" s="117"/>
      <c r="C493" s="120" t="s">
        <v>1245</v>
      </c>
      <c r="D493" s="202">
        <v>23</v>
      </c>
      <c r="E493" s="207" t="s">
        <v>1423</v>
      </c>
      <c r="F493" s="117"/>
      <c r="G493" s="179" t="s">
        <v>481</v>
      </c>
      <c r="H493" s="179" t="s">
        <v>775</v>
      </c>
      <c r="I493" s="199" t="s">
        <v>602</v>
      </c>
      <c r="J493" s="117"/>
      <c r="K493" s="117"/>
      <c r="L493" s="400" t="s">
        <v>571</v>
      </c>
      <c r="M493" s="88">
        <v>-7.2029998192751288</v>
      </c>
      <c r="N493" s="88">
        <v>113.24439978805175</v>
      </c>
      <c r="O493" s="11">
        <f>ROUND(Table5[[#This Row],[Column13]],7)</f>
        <v>-7.2029997999999997</v>
      </c>
      <c r="P493" s="11">
        <f>ROUND(Table5[[#This Row],[Column14]],7)</f>
        <v>113.2443998</v>
      </c>
      <c r="Q493" s="297"/>
      <c r="R493" s="297"/>
      <c r="S493" s="205"/>
      <c r="T493" s="117"/>
      <c r="U493" s="117"/>
    </row>
    <row r="494" spans="1:21" x14ac:dyDescent="0.3">
      <c r="A494" s="200">
        <v>493</v>
      </c>
      <c r="B494" s="117"/>
      <c r="C494" s="120" t="s">
        <v>1246</v>
      </c>
      <c r="D494" s="202">
        <v>38</v>
      </c>
      <c r="E494" s="207" t="s">
        <v>1423</v>
      </c>
      <c r="F494" s="117"/>
      <c r="G494" s="179" t="s">
        <v>482</v>
      </c>
      <c r="H494" s="179" t="s">
        <v>30</v>
      </c>
      <c r="I494" s="199" t="s">
        <v>576</v>
      </c>
      <c r="J494" s="117"/>
      <c r="K494" s="117"/>
      <c r="L494" s="400" t="s">
        <v>595</v>
      </c>
      <c r="M494" s="290">
        <v>-7.0798682697026933</v>
      </c>
      <c r="N494" s="290">
        <v>113.21057679764741</v>
      </c>
      <c r="O494" s="11">
        <f>ROUND(Table5[[#This Row],[Column13]],7)</f>
        <v>-7.0798683000000002</v>
      </c>
      <c r="P494" s="11">
        <f>ROUND(Table5[[#This Row],[Column14]],7)</f>
        <v>113.2105768</v>
      </c>
      <c r="Q494" s="297"/>
      <c r="R494" s="297"/>
      <c r="S494" s="205"/>
      <c r="T494" s="117"/>
      <c r="U494" s="117"/>
    </row>
    <row r="495" spans="1:21" x14ac:dyDescent="0.3">
      <c r="A495" s="200">
        <v>494</v>
      </c>
      <c r="B495" s="117"/>
      <c r="C495" s="120" t="s">
        <v>1247</v>
      </c>
      <c r="D495" s="202">
        <v>6</v>
      </c>
      <c r="E495" s="207" t="s">
        <v>1421</v>
      </c>
      <c r="F495" s="117"/>
      <c r="G495" s="179" t="s">
        <v>483</v>
      </c>
      <c r="H495" s="179" t="s">
        <v>30</v>
      </c>
      <c r="I495" s="199" t="s">
        <v>849</v>
      </c>
      <c r="J495" s="117"/>
      <c r="K495" s="117"/>
      <c r="L495" s="400" t="s">
        <v>595</v>
      </c>
      <c r="M495" s="290">
        <v>-7.0790858517883937</v>
      </c>
      <c r="N495" s="290">
        <v>113.21008260801311</v>
      </c>
      <c r="O495" s="11">
        <f>ROUND(Table5[[#This Row],[Column13]],7)</f>
        <v>-7.0790858999999999</v>
      </c>
      <c r="P495" s="11">
        <f>ROUND(Table5[[#This Row],[Column14]],7)</f>
        <v>113.21008260000001</v>
      </c>
      <c r="Q495" s="297"/>
      <c r="R495" s="297"/>
      <c r="S495" s="205"/>
      <c r="T495" s="117"/>
      <c r="U495" s="117"/>
    </row>
    <row r="496" spans="1:21" x14ac:dyDescent="0.3">
      <c r="A496" s="200">
        <v>495</v>
      </c>
      <c r="B496" s="117"/>
      <c r="C496" s="120" t="s">
        <v>1248</v>
      </c>
      <c r="D496" s="202">
        <v>47</v>
      </c>
      <c r="E496" s="207" t="s">
        <v>1421</v>
      </c>
      <c r="F496" s="117"/>
      <c r="G496" s="179" t="s">
        <v>484</v>
      </c>
      <c r="H496" s="179" t="s">
        <v>780</v>
      </c>
      <c r="I496" s="117" t="s">
        <v>829</v>
      </c>
      <c r="J496" s="117"/>
      <c r="K496" s="117"/>
      <c r="L496" s="400" t="s">
        <v>560</v>
      </c>
      <c r="M496" s="88">
        <v>-7.2138067185883745</v>
      </c>
      <c r="N496" s="88">
        <v>113.04320193531895</v>
      </c>
      <c r="O496" s="11">
        <f>ROUND(Table5[[#This Row],[Column13]],7)</f>
        <v>-7.2138067000000001</v>
      </c>
      <c r="P496" s="11">
        <f>ROUND(Table5[[#This Row],[Column14]],7)</f>
        <v>113.0432019</v>
      </c>
      <c r="Q496" s="297"/>
      <c r="R496" s="297"/>
      <c r="S496" s="205"/>
      <c r="T496" s="117"/>
      <c r="U496" s="117"/>
    </row>
    <row r="497" spans="1:21" x14ac:dyDescent="0.3">
      <c r="A497" s="200">
        <v>496</v>
      </c>
      <c r="B497" s="117"/>
      <c r="C497" s="120" t="s">
        <v>1249</v>
      </c>
      <c r="D497" s="202"/>
      <c r="E497" s="207" t="s">
        <v>1423</v>
      </c>
      <c r="F497" s="117"/>
      <c r="G497" s="179" t="s">
        <v>485</v>
      </c>
      <c r="H497" s="179" t="s">
        <v>777</v>
      </c>
      <c r="I497" s="199" t="s">
        <v>777</v>
      </c>
      <c r="J497" s="117"/>
      <c r="K497" s="117"/>
      <c r="L497" s="400" t="s">
        <v>455</v>
      </c>
      <c r="M497" s="88">
        <v>-6.8967474258492194</v>
      </c>
      <c r="N497" s="88">
        <v>113.14785243259873</v>
      </c>
      <c r="O497" s="11">
        <f>ROUND(Table5[[#This Row],[Column13]],7)</f>
        <v>-6.8967473999999998</v>
      </c>
      <c r="P497" s="11">
        <f>ROUND(Table5[[#This Row],[Column14]],7)</f>
        <v>113.1478524</v>
      </c>
      <c r="Q497" s="297"/>
      <c r="R497" s="297"/>
      <c r="S497" s="205"/>
      <c r="T497" s="117"/>
      <c r="U497" s="117"/>
    </row>
    <row r="498" spans="1:21" x14ac:dyDescent="0.3">
      <c r="A498" s="200">
        <v>497</v>
      </c>
      <c r="B498" s="117"/>
      <c r="C498" s="120" t="s">
        <v>1250</v>
      </c>
      <c r="D498" s="202">
        <v>22</v>
      </c>
      <c r="E498" s="207" t="s">
        <v>1423</v>
      </c>
      <c r="F498" s="117"/>
      <c r="G498" s="179" t="s">
        <v>486</v>
      </c>
      <c r="H498" s="179" t="s">
        <v>777</v>
      </c>
      <c r="I498" s="199" t="s">
        <v>870</v>
      </c>
      <c r="J498" s="117"/>
      <c r="K498" s="117"/>
      <c r="L498" s="400" t="s">
        <v>711</v>
      </c>
      <c r="M498" s="88">
        <v>-6.8962259757057147</v>
      </c>
      <c r="N498" s="88">
        <v>113.19973069789042</v>
      </c>
      <c r="O498" s="11">
        <f>ROUND(Table5[[#This Row],[Column13]],7)</f>
        <v>-6.8962260000000004</v>
      </c>
      <c r="P498" s="11">
        <f>ROUND(Table5[[#This Row],[Column14]],7)</f>
        <v>113.1997307</v>
      </c>
      <c r="Q498" s="297"/>
      <c r="R498" s="297"/>
      <c r="S498" s="205"/>
      <c r="T498" s="117"/>
      <c r="U498" s="117"/>
    </row>
    <row r="499" spans="1:21" x14ac:dyDescent="0.3">
      <c r="A499" s="200">
        <v>498</v>
      </c>
      <c r="B499" s="117"/>
      <c r="C499" s="120" t="s">
        <v>1251</v>
      </c>
      <c r="D499" s="202">
        <v>32</v>
      </c>
      <c r="E499" s="207" t="s">
        <v>1423</v>
      </c>
      <c r="F499" s="117"/>
      <c r="G499" s="179" t="s">
        <v>487</v>
      </c>
      <c r="H499" s="179" t="s">
        <v>777</v>
      </c>
      <c r="I499" s="199" t="s">
        <v>863</v>
      </c>
      <c r="J499" s="117"/>
      <c r="K499" s="117"/>
      <c r="L499" s="400" t="s">
        <v>455</v>
      </c>
      <c r="M499" s="88">
        <v>-6.8959975176390529</v>
      </c>
      <c r="N499" s="88">
        <v>113.14839099199422</v>
      </c>
      <c r="O499" s="11">
        <f>ROUND(Table5[[#This Row],[Column13]],7)</f>
        <v>-6.8959975</v>
      </c>
      <c r="P499" s="11">
        <f>ROUND(Table5[[#This Row],[Column14]],7)</f>
        <v>113.148391</v>
      </c>
      <c r="Q499" s="297"/>
      <c r="R499" s="297"/>
      <c r="S499" s="205"/>
      <c r="T499" s="117"/>
      <c r="U499" s="117"/>
    </row>
    <row r="500" spans="1:21" x14ac:dyDescent="0.3">
      <c r="A500" s="200">
        <v>499</v>
      </c>
      <c r="B500" s="117"/>
      <c r="C500" s="120" t="s">
        <v>1252</v>
      </c>
      <c r="D500" s="202">
        <v>35</v>
      </c>
      <c r="E500" s="207" t="s">
        <v>1423</v>
      </c>
      <c r="F500" s="117"/>
      <c r="G500" s="179" t="s">
        <v>488</v>
      </c>
      <c r="H500" s="179" t="s">
        <v>777</v>
      </c>
      <c r="I500" s="199" t="s">
        <v>871</v>
      </c>
      <c r="J500" s="117"/>
      <c r="K500" s="117"/>
      <c r="L500" s="400" t="s">
        <v>455</v>
      </c>
      <c r="M500" s="88">
        <v>-6.8959109459031422</v>
      </c>
      <c r="N500" s="88">
        <v>113.14849089692579</v>
      </c>
      <c r="O500" s="11">
        <f>ROUND(Table5[[#This Row],[Column13]],7)</f>
        <v>-6.8959108999999996</v>
      </c>
      <c r="P500" s="11">
        <f>ROUND(Table5[[#This Row],[Column14]],7)</f>
        <v>113.1484909</v>
      </c>
      <c r="Q500" s="297"/>
      <c r="R500" s="297"/>
      <c r="S500" s="205"/>
      <c r="T500" s="117"/>
      <c r="U500" s="117"/>
    </row>
    <row r="501" spans="1:21" x14ac:dyDescent="0.3">
      <c r="A501" s="200">
        <v>500</v>
      </c>
      <c r="B501" s="117"/>
      <c r="C501" s="120" t="s">
        <v>1253</v>
      </c>
      <c r="D501" s="202">
        <v>39</v>
      </c>
      <c r="E501" s="207" t="s">
        <v>1423</v>
      </c>
      <c r="F501" s="117"/>
      <c r="G501" s="179" t="s">
        <v>489</v>
      </c>
      <c r="H501" s="179" t="s">
        <v>777</v>
      </c>
      <c r="I501" s="199" t="s">
        <v>872</v>
      </c>
      <c r="J501" s="117"/>
      <c r="K501" s="117"/>
      <c r="L501" s="400" t="s">
        <v>455</v>
      </c>
      <c r="M501" s="88">
        <v>-6.8960075935636542</v>
      </c>
      <c r="N501" s="88">
        <v>113.14837369436817</v>
      </c>
      <c r="O501" s="11">
        <f>ROUND(Table5[[#This Row],[Column13]],7)</f>
        <v>-6.8960075999999999</v>
      </c>
      <c r="P501" s="11">
        <f>ROUND(Table5[[#This Row],[Column14]],7)</f>
        <v>113.14837369999999</v>
      </c>
      <c r="Q501" s="297"/>
      <c r="R501" s="297"/>
      <c r="S501" s="205"/>
      <c r="T501" s="117"/>
      <c r="U501" s="117"/>
    </row>
    <row r="502" spans="1:21" x14ac:dyDescent="0.3">
      <c r="A502" s="200">
        <v>501</v>
      </c>
      <c r="B502" s="117"/>
      <c r="C502" s="120" t="s">
        <v>1254</v>
      </c>
      <c r="D502" s="202">
        <v>1</v>
      </c>
      <c r="E502" s="207" t="s">
        <v>1421</v>
      </c>
      <c r="F502" s="117"/>
      <c r="G502" s="179" t="s">
        <v>490</v>
      </c>
      <c r="H502" s="179" t="s">
        <v>779</v>
      </c>
      <c r="I502" s="117" t="s">
        <v>490</v>
      </c>
      <c r="J502" s="117"/>
      <c r="K502" s="117"/>
      <c r="L502" s="400" t="s">
        <v>559</v>
      </c>
      <c r="M502" s="88">
        <v>-7.1128486605535199</v>
      </c>
      <c r="N502" s="290">
        <v>113.20500742609894</v>
      </c>
      <c r="O502" s="11">
        <f>ROUND(Table5[[#This Row],[Column13]],7)</f>
        <v>-7.1128486999999998</v>
      </c>
      <c r="P502" s="11">
        <f>ROUND(Table5[[#This Row],[Column14]],7)</f>
        <v>113.2050074</v>
      </c>
      <c r="Q502" s="297"/>
      <c r="R502" s="297"/>
      <c r="S502" s="205"/>
      <c r="T502" s="117"/>
      <c r="U502" s="117"/>
    </row>
    <row r="503" spans="1:21" x14ac:dyDescent="0.3">
      <c r="A503" s="200">
        <v>502</v>
      </c>
      <c r="B503" s="117"/>
      <c r="C503" s="120" t="s">
        <v>1255</v>
      </c>
      <c r="D503" s="202">
        <v>1.5</v>
      </c>
      <c r="E503" s="207" t="s">
        <v>1423</v>
      </c>
      <c r="F503" s="117"/>
      <c r="G503" s="179" t="s">
        <v>491</v>
      </c>
      <c r="H503" s="179" t="s">
        <v>779</v>
      </c>
      <c r="I503" s="117" t="s">
        <v>491</v>
      </c>
      <c r="J503" s="117"/>
      <c r="K503" s="117"/>
      <c r="L503" s="400" t="s">
        <v>559</v>
      </c>
      <c r="M503" s="88">
        <v>-7.1127974965185032</v>
      </c>
      <c r="N503" s="88">
        <v>113.20480924406442</v>
      </c>
      <c r="O503" s="11">
        <f>ROUND(Table5[[#This Row],[Column13]],7)</f>
        <v>-7.1127975000000001</v>
      </c>
      <c r="P503" s="11">
        <f>ROUND(Table5[[#This Row],[Column14]],7)</f>
        <v>113.2048092</v>
      </c>
      <c r="Q503" s="297"/>
      <c r="R503" s="297"/>
      <c r="S503" s="205"/>
      <c r="T503" s="117"/>
      <c r="U503" s="117"/>
    </row>
    <row r="504" spans="1:21" x14ac:dyDescent="0.3">
      <c r="A504" s="200">
        <v>503</v>
      </c>
      <c r="B504" s="117"/>
      <c r="C504" s="120" t="s">
        <v>1256</v>
      </c>
      <c r="D504" s="202" t="s">
        <v>1455</v>
      </c>
      <c r="E504" s="207" t="s">
        <v>1423</v>
      </c>
      <c r="F504" s="117"/>
      <c r="G504" s="179" t="s">
        <v>492</v>
      </c>
      <c r="H504" s="179" t="s">
        <v>781</v>
      </c>
      <c r="I504" s="117" t="s">
        <v>873</v>
      </c>
      <c r="J504" s="117"/>
      <c r="K504" s="117"/>
      <c r="L504" s="400" t="s">
        <v>568</v>
      </c>
      <c r="M504" s="88">
        <v>-7.1131232014611703</v>
      </c>
      <c r="N504" s="88">
        <v>113.20512000022599</v>
      </c>
      <c r="O504" s="11">
        <f>ROUND(Table5[[#This Row],[Column13]],7)</f>
        <v>-7.1131232000000004</v>
      </c>
      <c r="P504" s="11">
        <f>ROUND(Table5[[#This Row],[Column14]],7)</f>
        <v>113.20511999999999</v>
      </c>
      <c r="Q504" s="297"/>
      <c r="R504" s="297"/>
      <c r="S504" s="205"/>
      <c r="T504" s="117"/>
      <c r="U504" s="117"/>
    </row>
    <row r="505" spans="1:21" x14ac:dyDescent="0.3">
      <c r="A505" s="200">
        <v>504</v>
      </c>
      <c r="B505" s="117"/>
      <c r="C505" s="120" t="s">
        <v>1257</v>
      </c>
      <c r="D505" s="202">
        <v>30</v>
      </c>
      <c r="E505" s="207" t="s">
        <v>1423</v>
      </c>
      <c r="F505" s="117"/>
      <c r="G505" s="179" t="s">
        <v>493</v>
      </c>
      <c r="H505" s="179" t="s">
        <v>781</v>
      </c>
      <c r="I505" s="117" t="s">
        <v>431</v>
      </c>
      <c r="J505" s="117"/>
      <c r="K505" s="117"/>
      <c r="L505" s="400" t="s">
        <v>568</v>
      </c>
      <c r="M505" s="88">
        <v>-7.1127409235019829</v>
      </c>
      <c r="N505" s="88">
        <v>113.20493599190517</v>
      </c>
      <c r="O505" s="11">
        <f>ROUND(Table5[[#This Row],[Column13]],7)</f>
        <v>-7.1127409000000004</v>
      </c>
      <c r="P505" s="11">
        <f>ROUND(Table5[[#This Row],[Column14]],7)</f>
        <v>113.204936</v>
      </c>
      <c r="Q505" s="297"/>
      <c r="R505" s="297"/>
      <c r="S505" s="205"/>
      <c r="T505" s="117"/>
      <c r="U505" s="117"/>
    </row>
    <row r="506" spans="1:21" x14ac:dyDescent="0.3">
      <c r="A506" s="200">
        <v>505</v>
      </c>
      <c r="B506" s="117"/>
      <c r="C506" s="120" t="s">
        <v>1258</v>
      </c>
      <c r="D506" s="202" t="s">
        <v>1455</v>
      </c>
      <c r="E506" s="207" t="s">
        <v>1423</v>
      </c>
      <c r="F506" s="117"/>
      <c r="G506" s="179" t="s">
        <v>444</v>
      </c>
      <c r="H506" s="179" t="s">
        <v>781</v>
      </c>
      <c r="I506" s="117" t="s">
        <v>444</v>
      </c>
      <c r="J506" s="117"/>
      <c r="K506" s="117"/>
      <c r="L506" s="400" t="s">
        <v>568</v>
      </c>
      <c r="M506" s="88">
        <v>-7.1124208299975544</v>
      </c>
      <c r="N506" s="88">
        <v>113.20528772648618</v>
      </c>
      <c r="O506" s="11">
        <f>ROUND(Table5[[#This Row],[Column13]],7)</f>
        <v>-7.1124207999999998</v>
      </c>
      <c r="P506" s="11">
        <f>ROUND(Table5[[#This Row],[Column14]],7)</f>
        <v>113.2052877</v>
      </c>
      <c r="Q506" s="297"/>
      <c r="R506" s="297"/>
      <c r="S506" s="205"/>
      <c r="T506" s="117"/>
      <c r="U506" s="117"/>
    </row>
    <row r="507" spans="1:21" x14ac:dyDescent="0.3">
      <c r="A507" s="200">
        <v>506</v>
      </c>
      <c r="B507" s="117"/>
      <c r="C507" s="120" t="s">
        <v>1259</v>
      </c>
      <c r="D507" s="202">
        <v>27</v>
      </c>
      <c r="E507" s="207"/>
      <c r="F507" s="117"/>
      <c r="G507" s="179" t="s">
        <v>494</v>
      </c>
      <c r="H507" s="179" t="s">
        <v>376</v>
      </c>
      <c r="I507" s="117" t="s">
        <v>494</v>
      </c>
      <c r="J507" s="117"/>
      <c r="K507" s="117"/>
      <c r="L507" s="400" t="s">
        <v>564</v>
      </c>
      <c r="M507" s="88">
        <v>-6.9981218546568069</v>
      </c>
      <c r="N507" s="88">
        <v>113.27937513621109</v>
      </c>
      <c r="O507" s="11">
        <f>ROUND(Table5[[#This Row],[Column13]],7)</f>
        <v>-6.9981219000000001</v>
      </c>
      <c r="P507" s="11">
        <f>ROUND(Table5[[#This Row],[Column14]],7)</f>
        <v>113.2793751</v>
      </c>
      <c r="Q507" s="297"/>
      <c r="R507" s="297"/>
      <c r="S507" s="205"/>
      <c r="T507" s="117"/>
      <c r="U507" s="117"/>
    </row>
    <row r="508" spans="1:21" x14ac:dyDescent="0.3">
      <c r="A508" s="200">
        <v>507</v>
      </c>
      <c r="B508" s="117"/>
      <c r="C508" s="120" t="s">
        <v>1260</v>
      </c>
      <c r="D508" s="202">
        <v>41</v>
      </c>
      <c r="E508" s="207" t="s">
        <v>1421</v>
      </c>
      <c r="F508" s="117"/>
      <c r="G508" s="179" t="s">
        <v>495</v>
      </c>
      <c r="H508" s="179" t="s">
        <v>781</v>
      </c>
      <c r="I508" s="117" t="s">
        <v>495</v>
      </c>
      <c r="J508" s="117"/>
      <c r="K508" s="117"/>
      <c r="L508" s="400" t="s">
        <v>561</v>
      </c>
      <c r="M508" s="88">
        <v>-7.111506301045643</v>
      </c>
      <c r="N508" s="88">
        <v>113.31992721715335</v>
      </c>
      <c r="O508" s="11">
        <f>ROUND(Table5[[#This Row],[Column13]],7)</f>
        <v>-7.1115063000000003</v>
      </c>
      <c r="P508" s="11">
        <f>ROUND(Table5[[#This Row],[Column14]],7)</f>
        <v>113.3199272</v>
      </c>
      <c r="Q508" s="297"/>
      <c r="R508" s="297"/>
      <c r="S508" s="205"/>
      <c r="T508" s="117"/>
      <c r="U508" s="117"/>
    </row>
    <row r="509" spans="1:21" x14ac:dyDescent="0.3">
      <c r="A509" s="200">
        <v>508</v>
      </c>
      <c r="B509" s="117"/>
      <c r="C509" s="120" t="s">
        <v>1261</v>
      </c>
      <c r="D509" s="202">
        <v>36</v>
      </c>
      <c r="E509" s="207" t="s">
        <v>1421</v>
      </c>
      <c r="F509" s="117"/>
      <c r="G509" s="179" t="s">
        <v>459</v>
      </c>
      <c r="H509" s="179" t="s">
        <v>783</v>
      </c>
      <c r="I509" s="117" t="s">
        <v>783</v>
      </c>
      <c r="J509" s="117"/>
      <c r="K509" s="117"/>
      <c r="L509" s="400" t="s">
        <v>459</v>
      </c>
      <c r="M509" s="88">
        <v>-7.1590376285037456</v>
      </c>
      <c r="N509" s="88">
        <v>113.20199050883808</v>
      </c>
      <c r="O509" s="11">
        <f>ROUND(Table5[[#This Row],[Column13]],7)</f>
        <v>-7.1590375999999996</v>
      </c>
      <c r="P509" s="11">
        <f>ROUND(Table5[[#This Row],[Column14]],7)</f>
        <v>113.20199049999999</v>
      </c>
      <c r="Q509" s="297"/>
      <c r="R509" s="297"/>
      <c r="S509" s="205"/>
      <c r="T509" s="117"/>
      <c r="U509" s="117"/>
    </row>
    <row r="510" spans="1:21" x14ac:dyDescent="0.3">
      <c r="A510" s="200">
        <v>509</v>
      </c>
      <c r="B510" s="117"/>
      <c r="C510" s="120" t="s">
        <v>1262</v>
      </c>
      <c r="D510" s="202">
        <v>28</v>
      </c>
      <c r="E510" s="207" t="s">
        <v>1423</v>
      </c>
      <c r="F510" s="117"/>
      <c r="G510" s="179" t="s">
        <v>496</v>
      </c>
      <c r="H510" s="179" t="s">
        <v>781</v>
      </c>
      <c r="I510" s="117" t="s">
        <v>856</v>
      </c>
      <c r="J510" s="117"/>
      <c r="K510" s="117"/>
      <c r="L510" s="400" t="s">
        <v>561</v>
      </c>
      <c r="M510" s="88">
        <v>-7.1113304726404474</v>
      </c>
      <c r="N510" s="88">
        <v>113.31986401375927</v>
      </c>
      <c r="O510" s="11">
        <f>ROUND(Table5[[#This Row],[Column13]],7)</f>
        <v>-7.1113305000000002</v>
      </c>
      <c r="P510" s="11">
        <f>ROUND(Table5[[#This Row],[Column14]],7)</f>
        <v>113.319864</v>
      </c>
      <c r="Q510" s="297"/>
      <c r="R510" s="297"/>
      <c r="S510" s="205"/>
      <c r="T510" s="117"/>
      <c r="U510" s="117"/>
    </row>
    <row r="511" spans="1:21" x14ac:dyDescent="0.3">
      <c r="A511" s="200">
        <v>510</v>
      </c>
      <c r="B511" s="117"/>
      <c r="C511" s="120" t="s">
        <v>1263</v>
      </c>
      <c r="D511" s="202">
        <v>42</v>
      </c>
      <c r="E511" s="207" t="s">
        <v>1423</v>
      </c>
      <c r="F511" s="117"/>
      <c r="G511" s="179" t="s">
        <v>497</v>
      </c>
      <c r="H511" s="179" t="s">
        <v>775</v>
      </c>
      <c r="I511" s="199" t="s">
        <v>601</v>
      </c>
      <c r="J511" s="117"/>
      <c r="K511" s="117"/>
      <c r="L511" s="400" t="s">
        <v>571</v>
      </c>
      <c r="M511" s="88">
        <v>-7.202948581797525</v>
      </c>
      <c r="N511" s="88">
        <v>113.24392992720766</v>
      </c>
      <c r="O511" s="11">
        <f>ROUND(Table5[[#This Row],[Column13]],7)</f>
        <v>-7.2029486</v>
      </c>
      <c r="P511" s="11">
        <f>ROUND(Table5[[#This Row],[Column14]],7)</f>
        <v>113.2439299</v>
      </c>
      <c r="Q511" s="297"/>
      <c r="R511" s="297"/>
      <c r="S511" s="205"/>
      <c r="T511" s="117"/>
      <c r="U511" s="117"/>
    </row>
    <row r="512" spans="1:21" x14ac:dyDescent="0.3">
      <c r="A512" s="200">
        <v>511</v>
      </c>
      <c r="B512" s="117"/>
      <c r="C512" s="120" t="s">
        <v>1264</v>
      </c>
      <c r="D512" s="202">
        <v>20</v>
      </c>
      <c r="E512" s="207" t="s">
        <v>1421</v>
      </c>
      <c r="F512" s="117"/>
      <c r="G512" s="439" t="s">
        <v>498</v>
      </c>
      <c r="H512" s="179" t="s">
        <v>775</v>
      </c>
      <c r="I512" s="199" t="s">
        <v>592</v>
      </c>
      <c r="J512" s="117"/>
      <c r="K512" s="117"/>
      <c r="L512" s="400" t="s">
        <v>571</v>
      </c>
      <c r="M512" s="88">
        <v>-7.2028135482378701</v>
      </c>
      <c r="N512" s="88">
        <v>113.24424169862674</v>
      </c>
      <c r="O512" s="11">
        <f>ROUND(Table5[[#This Row],[Column13]],7)</f>
        <v>-7.2028135000000004</v>
      </c>
      <c r="P512" s="11">
        <f>ROUND(Table5[[#This Row],[Column14]],7)</f>
        <v>113.2442417</v>
      </c>
      <c r="Q512" s="297"/>
      <c r="R512" s="297"/>
      <c r="S512" s="205"/>
      <c r="T512" s="117"/>
      <c r="U512" s="117"/>
    </row>
    <row r="513" spans="1:21" x14ac:dyDescent="0.3">
      <c r="A513" s="200">
        <v>512</v>
      </c>
      <c r="B513" s="117"/>
      <c r="C513" s="120" t="s">
        <v>1265</v>
      </c>
      <c r="D513" s="202">
        <v>18</v>
      </c>
      <c r="E513" s="207" t="s">
        <v>1423</v>
      </c>
      <c r="F513" s="117"/>
      <c r="G513" s="439" t="s">
        <v>499</v>
      </c>
      <c r="H513" s="179" t="s">
        <v>775</v>
      </c>
      <c r="I513" s="199" t="s">
        <v>799</v>
      </c>
      <c r="J513" s="117"/>
      <c r="K513" s="117"/>
      <c r="L513" s="400" t="s">
        <v>571</v>
      </c>
      <c r="M513" s="88">
        <v>-7.2029820710144854</v>
      </c>
      <c r="N513" s="88">
        <v>113.24392923165716</v>
      </c>
      <c r="O513" s="11">
        <f>ROUND(Table5[[#This Row],[Column13]],7)</f>
        <v>-7.2029820999999998</v>
      </c>
      <c r="P513" s="11">
        <f>ROUND(Table5[[#This Row],[Column14]],7)</f>
        <v>113.2439292</v>
      </c>
      <c r="Q513" s="297"/>
      <c r="R513" s="297"/>
      <c r="S513" s="205"/>
      <c r="T513" s="117"/>
      <c r="U513" s="117"/>
    </row>
    <row r="514" spans="1:21" x14ac:dyDescent="0.3">
      <c r="A514" s="200">
        <v>513</v>
      </c>
      <c r="B514" s="117"/>
      <c r="C514" s="120" t="s">
        <v>1266</v>
      </c>
      <c r="D514" s="202">
        <v>40</v>
      </c>
      <c r="E514" s="207" t="s">
        <v>1423</v>
      </c>
      <c r="F514" s="117"/>
      <c r="G514" s="439" t="s">
        <v>500</v>
      </c>
      <c r="H514" s="179" t="s">
        <v>781</v>
      </c>
      <c r="I514" s="117" t="s">
        <v>500</v>
      </c>
      <c r="J514" s="117"/>
      <c r="K514" s="117"/>
      <c r="L514" s="400" t="s">
        <v>568</v>
      </c>
      <c r="M514" s="88">
        <v>-7.1124481334228422</v>
      </c>
      <c r="N514" s="88">
        <v>113.20464108125499</v>
      </c>
      <c r="O514" s="11">
        <f>ROUND(Table5[[#This Row],[Column13]],7)</f>
        <v>-7.1124480999999999</v>
      </c>
      <c r="P514" s="11">
        <f>ROUND(Table5[[#This Row],[Column14]],7)</f>
        <v>113.2046411</v>
      </c>
      <c r="Q514" s="297"/>
      <c r="R514" s="297"/>
      <c r="S514" s="205"/>
      <c r="T514" s="117"/>
      <c r="U514" s="117"/>
    </row>
    <row r="515" spans="1:21" x14ac:dyDescent="0.3">
      <c r="A515" s="200">
        <v>514</v>
      </c>
      <c r="B515" s="117"/>
      <c r="C515" s="120" t="s">
        <v>1267</v>
      </c>
      <c r="D515" s="202">
        <v>26</v>
      </c>
      <c r="E515" s="207" t="s">
        <v>1423</v>
      </c>
      <c r="F515" s="117"/>
      <c r="G515" s="439" t="s">
        <v>501</v>
      </c>
      <c r="H515" s="179" t="s">
        <v>781</v>
      </c>
      <c r="I515" s="117" t="s">
        <v>501</v>
      </c>
      <c r="J515" s="117"/>
      <c r="K515" s="117"/>
      <c r="L515" s="400" t="s">
        <v>568</v>
      </c>
      <c r="M515" s="88">
        <v>-7.1131044885580721</v>
      </c>
      <c r="N515" s="88">
        <v>113.20501065568008</v>
      </c>
      <c r="O515" s="11">
        <f>ROUND(Table5[[#This Row],[Column13]],7)</f>
        <v>-7.1131045000000004</v>
      </c>
      <c r="P515" s="11">
        <f>ROUND(Table5[[#This Row],[Column14]],7)</f>
        <v>113.2050107</v>
      </c>
      <c r="Q515" s="297"/>
      <c r="R515" s="297"/>
      <c r="S515" s="205"/>
      <c r="T515" s="117"/>
      <c r="U515" s="117"/>
    </row>
    <row r="516" spans="1:21" x14ac:dyDescent="0.3">
      <c r="A516" s="200">
        <v>515</v>
      </c>
      <c r="B516" s="117"/>
      <c r="C516" s="120" t="s">
        <v>1268</v>
      </c>
      <c r="D516" s="202">
        <v>57</v>
      </c>
      <c r="E516" s="207" t="s">
        <v>1423</v>
      </c>
      <c r="F516" s="117"/>
      <c r="G516" s="179" t="s">
        <v>502</v>
      </c>
      <c r="H516" s="179" t="s">
        <v>781</v>
      </c>
      <c r="I516" s="117" t="s">
        <v>834</v>
      </c>
      <c r="J516" s="117"/>
      <c r="K516" s="117"/>
      <c r="L516" s="400" t="s">
        <v>568</v>
      </c>
      <c r="M516" s="88">
        <v>-7.1127608191720855</v>
      </c>
      <c r="N516" s="88">
        <v>113.20443140609213</v>
      </c>
      <c r="O516" s="11">
        <f>ROUND(Table5[[#This Row],[Column13]],7)</f>
        <v>-7.1127608000000002</v>
      </c>
      <c r="P516" s="11">
        <f>ROUND(Table5[[#This Row],[Column14]],7)</f>
        <v>113.2044314</v>
      </c>
      <c r="Q516" s="297"/>
      <c r="R516" s="297"/>
      <c r="S516" s="205"/>
      <c r="T516" s="117"/>
      <c r="U516" s="117"/>
    </row>
    <row r="517" spans="1:21" x14ac:dyDescent="0.3">
      <c r="A517" s="200">
        <v>516</v>
      </c>
      <c r="B517" s="117"/>
      <c r="C517" s="120" t="s">
        <v>1269</v>
      </c>
      <c r="D517" s="202">
        <v>35</v>
      </c>
      <c r="E517" s="207" t="s">
        <v>1423</v>
      </c>
      <c r="F517" s="117"/>
      <c r="G517" s="179" t="s">
        <v>443</v>
      </c>
      <c r="H517" s="179" t="s">
        <v>777</v>
      </c>
      <c r="I517" s="199" t="s">
        <v>861</v>
      </c>
      <c r="J517" s="117"/>
      <c r="K517" s="117"/>
      <c r="L517" s="400" t="s">
        <v>455</v>
      </c>
      <c r="M517" s="88">
        <v>-6.8958326006500599</v>
      </c>
      <c r="N517" s="88">
        <v>113.14877223882303</v>
      </c>
      <c r="O517" s="11">
        <f>ROUND(Table5[[#This Row],[Column13]],7)</f>
        <v>-6.8958326000000003</v>
      </c>
      <c r="P517" s="11">
        <f>ROUND(Table5[[#This Row],[Column14]],7)</f>
        <v>113.1487722</v>
      </c>
      <c r="Q517" s="297"/>
      <c r="R517" s="297"/>
      <c r="S517" s="205"/>
      <c r="T517" s="117"/>
      <c r="U517" s="117"/>
    </row>
    <row r="518" spans="1:21" x14ac:dyDescent="0.3">
      <c r="A518" s="200">
        <v>517</v>
      </c>
      <c r="B518" s="117"/>
      <c r="C518" s="185" t="s">
        <v>1270</v>
      </c>
      <c r="D518" s="217">
        <v>25</v>
      </c>
      <c r="E518" s="217" t="s">
        <v>1421</v>
      </c>
      <c r="F518" s="117"/>
      <c r="G518" s="185" t="s">
        <v>503</v>
      </c>
      <c r="H518" s="185" t="s">
        <v>777</v>
      </c>
      <c r="I518" s="199" t="s">
        <v>874</v>
      </c>
      <c r="J518" s="117"/>
      <c r="K518" s="117"/>
      <c r="L518" s="400" t="s">
        <v>455</v>
      </c>
      <c r="M518" s="88">
        <v>-6.8966117812467482</v>
      </c>
      <c r="N518" s="88">
        <v>113.14839608371463</v>
      </c>
      <c r="O518" s="11">
        <f>ROUND(Table5[[#This Row],[Column13]],7)</f>
        <v>-6.8966117999999996</v>
      </c>
      <c r="P518" s="11">
        <f>ROUND(Table5[[#This Row],[Column14]],7)</f>
        <v>113.1483961</v>
      </c>
      <c r="Q518" s="297"/>
      <c r="R518" s="297"/>
      <c r="S518" s="205"/>
      <c r="T518" s="117"/>
      <c r="U518" s="117"/>
    </row>
    <row r="519" spans="1:21" x14ac:dyDescent="0.3">
      <c r="A519" s="200">
        <v>518</v>
      </c>
      <c r="B519" s="117"/>
      <c r="C519" s="185" t="s">
        <v>1271</v>
      </c>
      <c r="D519" s="217">
        <v>33</v>
      </c>
      <c r="E519" s="217" t="s">
        <v>1423</v>
      </c>
      <c r="F519" s="117"/>
      <c r="G519" s="185" t="s">
        <v>374</v>
      </c>
      <c r="H519" s="185" t="s">
        <v>783</v>
      </c>
      <c r="I519" s="117" t="s">
        <v>805</v>
      </c>
      <c r="J519" s="117"/>
      <c r="K519" s="117"/>
      <c r="L519" s="400" t="s">
        <v>459</v>
      </c>
      <c r="M519" s="88">
        <v>-7.1592587357200745</v>
      </c>
      <c r="N519" s="88">
        <v>113.20138160434279</v>
      </c>
      <c r="O519" s="11">
        <f>ROUND(Table5[[#This Row],[Column13]],7)</f>
        <v>-7.1592586999999996</v>
      </c>
      <c r="P519" s="11">
        <f>ROUND(Table5[[#This Row],[Column14]],7)</f>
        <v>113.2013816</v>
      </c>
      <c r="Q519" s="297"/>
      <c r="R519" s="297"/>
      <c r="S519" s="205"/>
      <c r="T519" s="117"/>
      <c r="U519" s="117"/>
    </row>
    <row r="520" spans="1:21" x14ac:dyDescent="0.3">
      <c r="A520" s="200">
        <v>519</v>
      </c>
      <c r="B520" s="117"/>
      <c r="C520" s="185" t="s">
        <v>1272</v>
      </c>
      <c r="D520" s="217">
        <v>36</v>
      </c>
      <c r="E520" s="217" t="s">
        <v>1423</v>
      </c>
      <c r="F520" s="117"/>
      <c r="G520" s="185" t="s">
        <v>504</v>
      </c>
      <c r="H520" s="185" t="s">
        <v>776</v>
      </c>
      <c r="I520" s="117" t="s">
        <v>596</v>
      </c>
      <c r="J520" s="117"/>
      <c r="K520" s="117"/>
      <c r="L520" s="400" t="s">
        <v>631</v>
      </c>
      <c r="M520" s="88">
        <v>-7.2160259654317152</v>
      </c>
      <c r="N520" s="88">
        <v>113.38594605571977</v>
      </c>
      <c r="O520" s="11">
        <f>ROUND(Table5[[#This Row],[Column13]],7)</f>
        <v>-7.2160260000000003</v>
      </c>
      <c r="P520" s="11">
        <f>ROUND(Table5[[#This Row],[Column14]],7)</f>
        <v>113.3859461</v>
      </c>
      <c r="Q520" s="297"/>
      <c r="R520" s="297"/>
      <c r="S520" s="205"/>
      <c r="T520" s="117"/>
      <c r="U520" s="117"/>
    </row>
    <row r="521" spans="1:21" x14ac:dyDescent="0.3">
      <c r="A521" s="200">
        <v>520</v>
      </c>
      <c r="B521" s="117"/>
      <c r="C521" s="185" t="s">
        <v>1273</v>
      </c>
      <c r="D521" s="217">
        <v>40</v>
      </c>
      <c r="E521" s="217" t="s">
        <v>1421</v>
      </c>
      <c r="F521" s="117"/>
      <c r="G521" s="185" t="s">
        <v>505</v>
      </c>
      <c r="H521" s="185" t="s">
        <v>780</v>
      </c>
      <c r="I521" s="117" t="s">
        <v>803</v>
      </c>
      <c r="J521" s="117"/>
      <c r="K521" s="117"/>
      <c r="L521" s="400" t="s">
        <v>560</v>
      </c>
      <c r="M521" s="88">
        <v>-7.2132477764695473</v>
      </c>
      <c r="N521" s="88">
        <v>113.04295198049887</v>
      </c>
      <c r="O521" s="11">
        <f>ROUND(Table5[[#This Row],[Column13]],7)</f>
        <v>-7.2132478000000004</v>
      </c>
      <c r="P521" s="11">
        <f>ROUND(Table5[[#This Row],[Column14]],7)</f>
        <v>113.042952</v>
      </c>
      <c r="Q521" s="297"/>
      <c r="R521" s="297"/>
      <c r="S521" s="205"/>
      <c r="T521" s="117"/>
      <c r="U521" s="117"/>
    </row>
    <row r="522" spans="1:21" x14ac:dyDescent="0.3">
      <c r="A522" s="200">
        <v>521</v>
      </c>
      <c r="B522" s="117"/>
      <c r="C522" s="186" t="s">
        <v>1274</v>
      </c>
      <c r="D522" s="440">
        <v>34</v>
      </c>
      <c r="E522" s="440" t="s">
        <v>1421</v>
      </c>
      <c r="F522" s="117"/>
      <c r="G522" s="186" t="s">
        <v>506</v>
      </c>
      <c r="H522" s="186" t="s">
        <v>776</v>
      </c>
      <c r="I522" s="117" t="s">
        <v>875</v>
      </c>
      <c r="J522" s="117"/>
      <c r="K522" s="117"/>
      <c r="L522" s="400" t="s">
        <v>631</v>
      </c>
      <c r="M522" s="88">
        <v>-7.2164887761151624</v>
      </c>
      <c r="N522" s="88">
        <v>113.38566410701154</v>
      </c>
      <c r="O522" s="11">
        <f>ROUND(Table5[[#This Row],[Column13]],7)</f>
        <v>-7.2164887999999996</v>
      </c>
      <c r="P522" s="11">
        <f>ROUND(Table5[[#This Row],[Column14]],7)</f>
        <v>113.3856641</v>
      </c>
      <c r="Q522" s="297"/>
      <c r="R522" s="297"/>
      <c r="S522" s="205"/>
      <c r="T522" s="117"/>
      <c r="U522" s="117"/>
    </row>
    <row r="523" spans="1:21" x14ac:dyDescent="0.3">
      <c r="A523" s="200">
        <v>522</v>
      </c>
      <c r="B523" s="117"/>
      <c r="C523" s="296" t="s">
        <v>1275</v>
      </c>
      <c r="D523" s="471">
        <v>28</v>
      </c>
      <c r="E523" s="471" t="s">
        <v>1423</v>
      </c>
      <c r="F523" s="117"/>
      <c r="G523" s="473" t="s">
        <v>507</v>
      </c>
      <c r="H523" s="296" t="s">
        <v>775</v>
      </c>
      <c r="I523" s="199" t="s">
        <v>592</v>
      </c>
      <c r="J523" s="117"/>
      <c r="K523" s="117"/>
      <c r="L523" s="400" t="s">
        <v>571</v>
      </c>
      <c r="M523" s="88">
        <v>-7.2030152468580084</v>
      </c>
      <c r="N523" s="88">
        <v>113.2437490487431</v>
      </c>
      <c r="O523" s="11">
        <f>ROUND(Table5[[#This Row],[Column13]],7)</f>
        <v>-7.2030152000000003</v>
      </c>
      <c r="P523" s="11">
        <f>ROUND(Table5[[#This Row],[Column14]],7)</f>
        <v>113.24374899999999</v>
      </c>
      <c r="Q523" s="297"/>
      <c r="R523" s="297"/>
      <c r="S523" s="205"/>
      <c r="T523" s="117"/>
      <c r="U523" s="117"/>
    </row>
    <row r="524" spans="1:21" x14ac:dyDescent="0.3">
      <c r="A524" s="200">
        <v>523</v>
      </c>
      <c r="B524" s="117"/>
      <c r="C524" s="188" t="s">
        <v>1276</v>
      </c>
      <c r="D524" s="441">
        <v>48</v>
      </c>
      <c r="E524" s="441" t="s">
        <v>1423</v>
      </c>
      <c r="F524" s="117"/>
      <c r="G524" s="188" t="s">
        <v>508</v>
      </c>
      <c r="H524" s="188" t="s">
        <v>775</v>
      </c>
      <c r="I524" s="199" t="s">
        <v>790</v>
      </c>
      <c r="J524" s="117"/>
      <c r="K524" s="117"/>
      <c r="L524" s="400" t="s">
        <v>571</v>
      </c>
      <c r="M524" s="88">
        <v>-7.202581033827518</v>
      </c>
      <c r="N524" s="88">
        <v>113.24451668788012</v>
      </c>
      <c r="O524" s="11">
        <f>ROUND(Table5[[#This Row],[Column13]],7)</f>
        <v>-7.2025810000000003</v>
      </c>
      <c r="P524" s="11">
        <f>ROUND(Table5[[#This Row],[Column14]],7)</f>
        <v>113.24451670000001</v>
      </c>
      <c r="Q524" s="297"/>
      <c r="R524" s="297"/>
      <c r="S524" s="205"/>
      <c r="T524" s="117"/>
      <c r="U524" s="117"/>
    </row>
    <row r="525" spans="1:21" x14ac:dyDescent="0.3">
      <c r="A525" s="200">
        <v>524</v>
      </c>
      <c r="B525" s="117"/>
      <c r="C525" s="189" t="s">
        <v>1277</v>
      </c>
      <c r="D525" s="442" t="s">
        <v>1438</v>
      </c>
      <c r="E525" s="442" t="s">
        <v>1421</v>
      </c>
      <c r="F525" s="117"/>
      <c r="G525" s="189" t="s">
        <v>509</v>
      </c>
      <c r="H525" s="189" t="s">
        <v>779</v>
      </c>
      <c r="I525" s="117" t="s">
        <v>509</v>
      </c>
      <c r="J525" s="117"/>
      <c r="K525" s="117"/>
      <c r="L525" s="400" t="s">
        <v>559</v>
      </c>
      <c r="M525" s="88">
        <v>-7.1128998245885304</v>
      </c>
      <c r="N525" s="88">
        <v>113.20473320002739</v>
      </c>
      <c r="O525" s="11">
        <f>ROUND(Table5[[#This Row],[Column13]],7)</f>
        <v>-7.1128998000000001</v>
      </c>
      <c r="P525" s="11">
        <f>ROUND(Table5[[#This Row],[Column14]],7)</f>
        <v>113.20473320000001</v>
      </c>
      <c r="Q525" s="297"/>
      <c r="R525" s="297"/>
      <c r="S525" s="205"/>
      <c r="T525" s="117"/>
      <c r="U525" s="117"/>
    </row>
    <row r="526" spans="1:21" x14ac:dyDescent="0.3">
      <c r="A526" s="200">
        <v>525</v>
      </c>
      <c r="B526" s="117"/>
      <c r="C526" s="189" t="s">
        <v>1278</v>
      </c>
      <c r="D526" s="442" t="s">
        <v>1439</v>
      </c>
      <c r="E526" s="442" t="s">
        <v>1423</v>
      </c>
      <c r="F526" s="117"/>
      <c r="G526" s="189" t="s">
        <v>509</v>
      </c>
      <c r="H526" s="189" t="s">
        <v>779</v>
      </c>
      <c r="I526" s="117" t="s">
        <v>509</v>
      </c>
      <c r="J526" s="117"/>
      <c r="K526" s="117"/>
      <c r="L526" s="400" t="s">
        <v>559</v>
      </c>
      <c r="M526" s="88">
        <v>-7.1129254066060401</v>
      </c>
      <c r="N526" s="291">
        <v>113.20436290000001</v>
      </c>
      <c r="O526" s="11">
        <f>ROUND(Table5[[#This Row],[Column13]],7)</f>
        <v>-7.1129254</v>
      </c>
      <c r="P526" s="11">
        <f>ROUND(Table5[[#This Row],[Column14]],7)</f>
        <v>113.20436290000001</v>
      </c>
      <c r="Q526" s="297"/>
      <c r="R526" s="297"/>
      <c r="S526" s="205"/>
      <c r="T526" s="117"/>
      <c r="U526" s="117"/>
    </row>
    <row r="527" spans="1:21" x14ac:dyDescent="0.3">
      <c r="A527" s="200">
        <v>526</v>
      </c>
      <c r="B527" s="117"/>
      <c r="C527" s="188" t="s">
        <v>1279</v>
      </c>
      <c r="D527" s="442">
        <v>26</v>
      </c>
      <c r="E527" s="442" t="s">
        <v>1421</v>
      </c>
      <c r="F527" s="117"/>
      <c r="G527" s="189" t="s">
        <v>510</v>
      </c>
      <c r="H527" s="188" t="s">
        <v>30</v>
      </c>
      <c r="I527" s="117" t="s">
        <v>876</v>
      </c>
      <c r="J527" s="117"/>
      <c r="K527" s="117"/>
      <c r="L527" s="400" t="s">
        <v>558</v>
      </c>
      <c r="M527" s="117">
        <v>-7.073337576561487</v>
      </c>
      <c r="N527" s="117">
        <v>113.1402645122503</v>
      </c>
      <c r="O527" s="11">
        <f>ROUND(Table5[[#This Row],[Column13]],7)</f>
        <v>-7.0733376000000003</v>
      </c>
      <c r="P527" s="11">
        <f>ROUND(Table5[[#This Row],[Column14]],7)</f>
        <v>113.1402645</v>
      </c>
      <c r="Q527" s="297"/>
      <c r="R527" s="297"/>
      <c r="S527" s="205"/>
      <c r="T527" s="117"/>
      <c r="U527" s="117"/>
    </row>
    <row r="528" spans="1:21" x14ac:dyDescent="0.3">
      <c r="A528" s="200">
        <v>527</v>
      </c>
      <c r="B528" s="117"/>
      <c r="C528" s="469" t="s">
        <v>1280</v>
      </c>
      <c r="D528" s="465">
        <v>21</v>
      </c>
      <c r="E528" s="465" t="s">
        <v>1423</v>
      </c>
      <c r="F528" s="117"/>
      <c r="G528" s="189" t="s">
        <v>511</v>
      </c>
      <c r="H528" s="469" t="s">
        <v>781</v>
      </c>
      <c r="I528" s="117" t="s">
        <v>364</v>
      </c>
      <c r="J528" s="117"/>
      <c r="K528" s="117"/>
      <c r="L528" s="400" t="s">
        <v>568</v>
      </c>
      <c r="M528" s="88">
        <v>-7.1129310933701726</v>
      </c>
      <c r="N528" s="88">
        <v>113.2047855666261</v>
      </c>
      <c r="O528" s="11">
        <f>ROUND(Table5[[#This Row],[Column13]],7)</f>
        <v>-7.1129311</v>
      </c>
      <c r="P528" s="11">
        <f>ROUND(Table5[[#This Row],[Column14]],7)</f>
        <v>113.20478559999999</v>
      </c>
      <c r="Q528" s="297"/>
      <c r="R528" s="297"/>
      <c r="S528" s="205"/>
      <c r="T528" s="117"/>
      <c r="U528" s="117"/>
    </row>
    <row r="529" spans="1:21" x14ac:dyDescent="0.3">
      <c r="A529" s="200">
        <v>528</v>
      </c>
      <c r="B529" s="117"/>
      <c r="C529" s="188" t="s">
        <v>1281</v>
      </c>
      <c r="D529" s="442" t="s">
        <v>1457</v>
      </c>
      <c r="E529" s="442" t="s">
        <v>1421</v>
      </c>
      <c r="F529" s="117"/>
      <c r="G529" s="188" t="s">
        <v>511</v>
      </c>
      <c r="H529" s="188" t="s">
        <v>781</v>
      </c>
      <c r="I529" s="117" t="s">
        <v>364</v>
      </c>
      <c r="J529" s="117"/>
      <c r="K529" s="117"/>
      <c r="L529" s="400" t="s">
        <v>568</v>
      </c>
      <c r="M529" s="88">
        <v>-7.1129923218062601</v>
      </c>
      <c r="N529" s="88">
        <v>113.20460758876489</v>
      </c>
      <c r="O529" s="11">
        <f>ROUND(Table5[[#This Row],[Column13]],7)</f>
        <v>-7.1129923000000002</v>
      </c>
      <c r="P529" s="11">
        <f>ROUND(Table5[[#This Row],[Column14]],7)</f>
        <v>113.2046076</v>
      </c>
      <c r="Q529" s="297"/>
      <c r="R529" s="297"/>
      <c r="S529" s="205"/>
      <c r="T529" s="117"/>
      <c r="U529" s="117"/>
    </row>
    <row r="530" spans="1:21" x14ac:dyDescent="0.3">
      <c r="A530" s="200">
        <v>529</v>
      </c>
      <c r="B530" s="117"/>
      <c r="C530" s="190" t="s">
        <v>1282</v>
      </c>
      <c r="D530" s="456">
        <v>21</v>
      </c>
      <c r="E530" s="456" t="s">
        <v>1421</v>
      </c>
      <c r="F530" s="117"/>
      <c r="G530" s="190" t="s">
        <v>512</v>
      </c>
      <c r="H530" s="190" t="s">
        <v>777</v>
      </c>
      <c r="I530" s="199" t="s">
        <v>864</v>
      </c>
      <c r="J530" s="117"/>
      <c r="K530" s="117"/>
      <c r="L530" s="400" t="s">
        <v>455</v>
      </c>
      <c r="M530" s="88">
        <v>-6.8965465348404766</v>
      </c>
      <c r="N530" s="88">
        <v>113.14881618704335</v>
      </c>
      <c r="O530" s="11">
        <f>ROUND(Table5[[#This Row],[Column13]],7)</f>
        <v>-6.8965465000000004</v>
      </c>
      <c r="P530" s="11">
        <f>ROUND(Table5[[#This Row],[Column14]],7)</f>
        <v>113.1488162</v>
      </c>
      <c r="Q530" s="297"/>
      <c r="R530" s="297"/>
      <c r="S530" s="205"/>
      <c r="T530" s="117"/>
      <c r="U530" s="117"/>
    </row>
    <row r="531" spans="1:21" x14ac:dyDescent="0.3">
      <c r="A531" s="200">
        <v>530</v>
      </c>
      <c r="B531" s="117"/>
      <c r="C531" s="188" t="s">
        <v>1283</v>
      </c>
      <c r="D531" s="441">
        <v>25</v>
      </c>
      <c r="E531" s="441" t="s">
        <v>1421</v>
      </c>
      <c r="F531" s="117"/>
      <c r="G531" s="188" t="s">
        <v>474</v>
      </c>
      <c r="H531" s="188" t="s">
        <v>782</v>
      </c>
      <c r="I531" s="117" t="s">
        <v>865</v>
      </c>
      <c r="J531" s="117"/>
      <c r="K531" s="117"/>
      <c r="L531" s="400" t="s">
        <v>562</v>
      </c>
      <c r="M531" s="88">
        <v>-7.0086115026810782</v>
      </c>
      <c r="N531" s="88">
        <v>113.37763033316646</v>
      </c>
      <c r="O531" s="11">
        <f>ROUND(Table5[[#This Row],[Column13]],7)</f>
        <v>-7.0086114999999998</v>
      </c>
      <c r="P531" s="11">
        <f>ROUND(Table5[[#This Row],[Column14]],7)</f>
        <v>113.37763030000001</v>
      </c>
      <c r="Q531" s="297"/>
      <c r="R531" s="297"/>
      <c r="S531" s="205"/>
      <c r="T531" s="117"/>
      <c r="U531" s="117"/>
    </row>
    <row r="532" spans="1:21" x14ac:dyDescent="0.3">
      <c r="A532" s="200">
        <v>531</v>
      </c>
      <c r="B532" s="117"/>
      <c r="C532" s="188" t="s">
        <v>1284</v>
      </c>
      <c r="D532" s="441">
        <v>29</v>
      </c>
      <c r="E532" s="441" t="s">
        <v>1423</v>
      </c>
      <c r="F532" s="117"/>
      <c r="G532" s="188" t="s">
        <v>513</v>
      </c>
      <c r="H532" s="188" t="s">
        <v>578</v>
      </c>
      <c r="I532" s="117" t="s">
        <v>513</v>
      </c>
      <c r="J532" s="117"/>
      <c r="K532" s="117"/>
      <c r="L532" s="400" t="s">
        <v>535</v>
      </c>
      <c r="M532" s="88">
        <v>-7.0329319304450841</v>
      </c>
      <c r="N532" s="88">
        <v>113.14867955348153</v>
      </c>
      <c r="O532" s="11">
        <f>ROUND(Table5[[#This Row],[Column13]],7)</f>
        <v>-7.0329319000000003</v>
      </c>
      <c r="P532" s="11">
        <f>ROUND(Table5[[#This Row],[Column14]],7)</f>
        <v>113.14867959999999</v>
      </c>
      <c r="Q532" s="297"/>
      <c r="R532" s="297"/>
      <c r="S532" s="205"/>
      <c r="T532" s="117"/>
      <c r="U532" s="117"/>
    </row>
    <row r="533" spans="1:21" x14ac:dyDescent="0.3">
      <c r="A533" s="200">
        <v>532</v>
      </c>
      <c r="B533" s="117"/>
      <c r="C533" s="191" t="s">
        <v>1285</v>
      </c>
      <c r="D533" s="443">
        <v>68</v>
      </c>
      <c r="E533" s="443" t="s">
        <v>1423</v>
      </c>
      <c r="F533" s="117"/>
      <c r="G533" s="191" t="s">
        <v>514</v>
      </c>
      <c r="H533" s="191" t="s">
        <v>775</v>
      </c>
      <c r="I533" s="117" t="s">
        <v>807</v>
      </c>
      <c r="J533" s="117"/>
      <c r="K533" s="117"/>
      <c r="L533" s="400" t="s">
        <v>572</v>
      </c>
      <c r="M533" s="88">
        <v>-7.1815579999256336</v>
      </c>
      <c r="N533" s="88">
        <v>113.23453244112456</v>
      </c>
      <c r="O533" s="11">
        <f>ROUND(Table5[[#This Row],[Column13]],7)</f>
        <v>-7.1815579999999999</v>
      </c>
      <c r="P533" s="11">
        <f>ROUND(Table5[[#This Row],[Column14]],7)</f>
        <v>113.23453240000001</v>
      </c>
      <c r="Q533" s="297"/>
      <c r="R533" s="297"/>
      <c r="S533" s="205"/>
      <c r="T533" s="117"/>
      <c r="U533" s="117"/>
    </row>
    <row r="534" spans="1:21" x14ac:dyDescent="0.3">
      <c r="A534" s="200">
        <v>533</v>
      </c>
      <c r="B534" s="117"/>
      <c r="C534" s="188" t="s">
        <v>205</v>
      </c>
      <c r="D534" s="441">
        <v>35</v>
      </c>
      <c r="E534" s="441" t="s">
        <v>1421</v>
      </c>
      <c r="F534" s="117"/>
      <c r="G534" s="188" t="s">
        <v>515</v>
      </c>
      <c r="H534" s="188" t="s">
        <v>776</v>
      </c>
      <c r="I534" s="117" t="s">
        <v>818</v>
      </c>
      <c r="J534" s="117"/>
      <c r="K534" s="117"/>
      <c r="L534" s="400" t="s">
        <v>521</v>
      </c>
      <c r="M534" s="88">
        <v>-7.2149268697787479</v>
      </c>
      <c r="N534" s="88">
        <v>113.31816626506328</v>
      </c>
      <c r="O534" s="11">
        <f>ROUND(Table5[[#This Row],[Column13]],7)</f>
        <v>-7.2149269</v>
      </c>
      <c r="P534" s="11">
        <f>ROUND(Table5[[#This Row],[Column14]],7)</f>
        <v>113.3181663</v>
      </c>
      <c r="Q534" s="297"/>
      <c r="R534" s="297"/>
      <c r="S534" s="205"/>
      <c r="T534" s="117"/>
      <c r="U534" s="117"/>
    </row>
    <row r="535" spans="1:21" x14ac:dyDescent="0.3">
      <c r="A535" s="200">
        <v>534</v>
      </c>
      <c r="B535" s="117"/>
      <c r="C535" s="188" t="s">
        <v>1286</v>
      </c>
      <c r="D535" s="441" t="s">
        <v>1462</v>
      </c>
      <c r="E535" s="441" t="s">
        <v>1423</v>
      </c>
      <c r="F535" s="117"/>
      <c r="G535" s="188" t="s">
        <v>516</v>
      </c>
      <c r="H535" s="188" t="s">
        <v>782</v>
      </c>
      <c r="I535" s="117" t="s">
        <v>821</v>
      </c>
      <c r="J535" s="117"/>
      <c r="K535" s="117"/>
      <c r="L535" s="400" t="s">
        <v>562</v>
      </c>
      <c r="M535" s="88">
        <v>-7.0089115372705235</v>
      </c>
      <c r="N535" s="88">
        <v>113.37764823032896</v>
      </c>
      <c r="O535" s="11">
        <f>ROUND(Table5[[#This Row],[Column13]],7)</f>
        <v>-7.0089115</v>
      </c>
      <c r="P535" s="11">
        <f>ROUND(Table5[[#This Row],[Column14]],7)</f>
        <v>113.3776482</v>
      </c>
      <c r="Q535" s="297"/>
      <c r="R535" s="297"/>
      <c r="S535" s="205"/>
      <c r="T535" s="117"/>
      <c r="U535" s="117"/>
    </row>
    <row r="536" spans="1:21" x14ac:dyDescent="0.3">
      <c r="A536" s="200">
        <v>535</v>
      </c>
      <c r="B536" s="117"/>
      <c r="C536" s="188" t="s">
        <v>1287</v>
      </c>
      <c r="D536" s="441">
        <v>43</v>
      </c>
      <c r="E536" s="441" t="s">
        <v>1421</v>
      </c>
      <c r="F536" s="117"/>
      <c r="G536" s="188" t="s">
        <v>517</v>
      </c>
      <c r="H536" s="188" t="s">
        <v>776</v>
      </c>
      <c r="I536" s="117" t="s">
        <v>875</v>
      </c>
      <c r="J536" s="117"/>
      <c r="K536" s="117"/>
      <c r="L536" s="400" t="s">
        <v>631</v>
      </c>
      <c r="M536" s="88">
        <v>-7.2164050847867482</v>
      </c>
      <c r="N536" s="88">
        <v>113.38519623829121</v>
      </c>
      <c r="O536" s="11">
        <f>ROUND(Table5[[#This Row],[Column13]],7)</f>
        <v>-7.2164051000000002</v>
      </c>
      <c r="P536" s="11">
        <f>ROUND(Table5[[#This Row],[Column14]],7)</f>
        <v>113.3851962</v>
      </c>
      <c r="Q536" s="297"/>
      <c r="R536" s="297"/>
      <c r="S536" s="205"/>
      <c r="T536" s="117"/>
      <c r="U536" s="117"/>
    </row>
    <row r="537" spans="1:21" x14ac:dyDescent="0.3">
      <c r="A537" s="200">
        <v>536</v>
      </c>
      <c r="B537" s="117"/>
      <c r="C537" s="188" t="s">
        <v>1288</v>
      </c>
      <c r="D537" s="441">
        <v>4</v>
      </c>
      <c r="E537" s="441" t="s">
        <v>1423</v>
      </c>
      <c r="F537" s="117"/>
      <c r="G537" s="188" t="s">
        <v>27</v>
      </c>
      <c r="H537" s="188" t="s">
        <v>30</v>
      </c>
      <c r="I537" s="117" t="s">
        <v>31</v>
      </c>
      <c r="J537" s="117"/>
      <c r="K537" s="117"/>
      <c r="L537" s="400" t="s">
        <v>558</v>
      </c>
      <c r="M537" s="117">
        <v>-7.0731327688798853</v>
      </c>
      <c r="N537" s="117">
        <v>113.14037694466826</v>
      </c>
      <c r="O537" s="11">
        <f>ROUND(Table5[[#This Row],[Column13]],7)</f>
        <v>-7.0731327999999998</v>
      </c>
      <c r="P537" s="11">
        <f>ROUND(Table5[[#This Row],[Column14]],7)</f>
        <v>113.14037690000001</v>
      </c>
      <c r="Q537" s="297"/>
      <c r="R537" s="297"/>
      <c r="S537" s="205"/>
      <c r="T537" s="117"/>
      <c r="U537" s="117"/>
    </row>
    <row r="538" spans="1:21" x14ac:dyDescent="0.3">
      <c r="A538" s="200">
        <v>537</v>
      </c>
      <c r="B538" s="117"/>
      <c r="C538" s="188" t="s">
        <v>1289</v>
      </c>
      <c r="D538" s="441">
        <v>53</v>
      </c>
      <c r="E538" s="441" t="s">
        <v>1421</v>
      </c>
      <c r="F538" s="117"/>
      <c r="G538" s="188" t="s">
        <v>518</v>
      </c>
      <c r="H538" s="188" t="s">
        <v>783</v>
      </c>
      <c r="I538" s="117" t="s">
        <v>877</v>
      </c>
      <c r="J538" s="117"/>
      <c r="K538" s="117"/>
      <c r="L538" s="400" t="s">
        <v>459</v>
      </c>
      <c r="M538" s="88">
        <v>-7.158663070977398</v>
      </c>
      <c r="N538" s="88">
        <v>113.20193040453228</v>
      </c>
      <c r="O538" s="11">
        <f>ROUND(Table5[[#This Row],[Column13]],7)</f>
        <v>-7.1586631000000001</v>
      </c>
      <c r="P538" s="11">
        <f>ROUND(Table5[[#This Row],[Column14]],7)</f>
        <v>113.20193039999999</v>
      </c>
      <c r="Q538" s="297"/>
      <c r="R538" s="297"/>
      <c r="S538" s="205"/>
      <c r="T538" s="117"/>
      <c r="U538" s="117"/>
    </row>
    <row r="539" spans="1:21" x14ac:dyDescent="0.3">
      <c r="A539" s="200">
        <v>538</v>
      </c>
      <c r="B539" s="117"/>
      <c r="C539" s="188" t="s">
        <v>1290</v>
      </c>
      <c r="D539" s="441">
        <v>21</v>
      </c>
      <c r="E539" s="441" t="s">
        <v>1423</v>
      </c>
      <c r="F539" s="117"/>
      <c r="G539" s="188" t="s">
        <v>519</v>
      </c>
      <c r="H539" s="188" t="s">
        <v>777</v>
      </c>
      <c r="I539" s="199" t="s">
        <v>878</v>
      </c>
      <c r="J539" s="117"/>
      <c r="K539" s="117"/>
      <c r="L539" s="400" t="s">
        <v>711</v>
      </c>
      <c r="M539" s="88">
        <v>-6.8960361165251642</v>
      </c>
      <c r="N539" s="88">
        <v>113.20012220924689</v>
      </c>
      <c r="O539" s="11">
        <f>ROUND(Table5[[#This Row],[Column13]],7)</f>
        <v>-6.8960360999999999</v>
      </c>
      <c r="P539" s="11">
        <f>ROUND(Table5[[#This Row],[Column14]],7)</f>
        <v>113.2001222</v>
      </c>
      <c r="Q539" s="297"/>
      <c r="R539" s="297"/>
      <c r="S539" s="205"/>
      <c r="T539" s="117"/>
      <c r="U539" s="117"/>
    </row>
    <row r="540" spans="1:21" x14ac:dyDescent="0.3">
      <c r="A540" s="200">
        <v>539</v>
      </c>
      <c r="B540" s="117"/>
      <c r="C540" s="188" t="s">
        <v>1291</v>
      </c>
      <c r="D540" s="441">
        <v>19</v>
      </c>
      <c r="E540" s="441" t="s">
        <v>1421</v>
      </c>
      <c r="F540" s="117"/>
      <c r="G540" s="188" t="s">
        <v>520</v>
      </c>
      <c r="H540" s="188" t="s">
        <v>578</v>
      </c>
      <c r="I540" s="117" t="s">
        <v>577</v>
      </c>
      <c r="J540" s="117"/>
      <c r="K540" s="117"/>
      <c r="L540" s="400" t="s">
        <v>535</v>
      </c>
      <c r="M540" s="88">
        <v>-7.0323220921479592</v>
      </c>
      <c r="N540" s="88">
        <v>113.14877272222688</v>
      </c>
      <c r="O540" s="11">
        <f>ROUND(Table5[[#This Row],[Column13]],7)</f>
        <v>-7.0323221</v>
      </c>
      <c r="P540" s="11">
        <f>ROUND(Table5[[#This Row],[Column14]],7)</f>
        <v>113.14877269999999</v>
      </c>
      <c r="Q540" s="297"/>
      <c r="R540" s="297"/>
      <c r="S540" s="205"/>
      <c r="T540" s="117"/>
      <c r="U540" s="117"/>
    </row>
    <row r="541" spans="1:21" x14ac:dyDescent="0.3">
      <c r="A541" s="200">
        <v>540</v>
      </c>
      <c r="B541" s="117"/>
      <c r="C541" s="188" t="s">
        <v>1292</v>
      </c>
      <c r="D541" s="441">
        <v>11</v>
      </c>
      <c r="E541" s="441" t="s">
        <v>1423</v>
      </c>
      <c r="F541" s="117"/>
      <c r="G541" s="188" t="s">
        <v>521</v>
      </c>
      <c r="H541" s="188" t="s">
        <v>775</v>
      </c>
      <c r="I541" s="117" t="s">
        <v>482</v>
      </c>
      <c r="J541" s="117"/>
      <c r="K541" s="117"/>
      <c r="L541" s="400" t="s">
        <v>572</v>
      </c>
      <c r="M541" s="88">
        <v>-7.1820925328092136</v>
      </c>
      <c r="N541" s="88">
        <v>113.23348650575583</v>
      </c>
      <c r="O541" s="11">
        <f>ROUND(Table5[[#This Row],[Column13]],7)</f>
        <v>-7.1820925000000004</v>
      </c>
      <c r="P541" s="11">
        <f>ROUND(Table5[[#This Row],[Column14]],7)</f>
        <v>113.2334865</v>
      </c>
      <c r="Q541" s="297"/>
      <c r="R541" s="297"/>
      <c r="S541" s="205"/>
      <c r="T541" s="117"/>
      <c r="U541" s="117"/>
    </row>
    <row r="542" spans="1:21" x14ac:dyDescent="0.3">
      <c r="A542" s="200">
        <v>541</v>
      </c>
      <c r="B542" s="117"/>
      <c r="C542" s="192" t="s">
        <v>1293</v>
      </c>
      <c r="D542" s="219">
        <v>42</v>
      </c>
      <c r="E542" s="219" t="s">
        <v>1423</v>
      </c>
      <c r="F542" s="117"/>
      <c r="G542" s="192" t="s">
        <v>522</v>
      </c>
      <c r="H542" s="192" t="s">
        <v>780</v>
      </c>
      <c r="I542" s="117" t="s">
        <v>803</v>
      </c>
      <c r="J542" s="117"/>
      <c r="K542" s="117"/>
      <c r="L542" s="400" t="s">
        <v>560</v>
      </c>
      <c r="M542" s="88">
        <v>-7.2138933560084206</v>
      </c>
      <c r="N542" s="88">
        <v>113.04293617480904</v>
      </c>
      <c r="O542" s="11">
        <f>ROUND(Table5[[#This Row],[Column13]],7)</f>
        <v>-7.2138933999999999</v>
      </c>
      <c r="P542" s="11">
        <f>ROUND(Table5[[#This Row],[Column14]],7)</f>
        <v>113.0429362</v>
      </c>
      <c r="Q542" s="297"/>
      <c r="R542" s="297"/>
      <c r="S542" s="205"/>
      <c r="T542" s="117"/>
      <c r="U542" s="117"/>
    </row>
    <row r="543" spans="1:21" x14ac:dyDescent="0.3">
      <c r="A543" s="200">
        <v>542</v>
      </c>
      <c r="B543" s="117"/>
      <c r="C543" s="444" t="s">
        <v>1294</v>
      </c>
      <c r="D543" s="219">
        <v>33</v>
      </c>
      <c r="E543" s="219" t="s">
        <v>1423</v>
      </c>
      <c r="F543" s="117"/>
      <c r="G543" s="192" t="s">
        <v>523</v>
      </c>
      <c r="H543" s="192" t="s">
        <v>578</v>
      </c>
      <c r="I543" s="117" t="s">
        <v>577</v>
      </c>
      <c r="J543" s="117"/>
      <c r="K543" s="117"/>
      <c r="L543" s="400" t="s">
        <v>535</v>
      </c>
      <c r="M543" s="88">
        <v>-7.0329508280449478</v>
      </c>
      <c r="N543" s="88">
        <v>113.14833115441346</v>
      </c>
      <c r="O543" s="11">
        <f>ROUND(Table5[[#This Row],[Column13]],7)</f>
        <v>-7.0329508000000001</v>
      </c>
      <c r="P543" s="11">
        <f>ROUND(Table5[[#This Row],[Column14]],7)</f>
        <v>113.1483312</v>
      </c>
      <c r="Q543" s="297"/>
      <c r="R543" s="297"/>
      <c r="S543" s="205"/>
      <c r="T543" s="117"/>
      <c r="U543" s="117"/>
    </row>
    <row r="544" spans="1:21" x14ac:dyDescent="0.3">
      <c r="A544" s="200">
        <v>543</v>
      </c>
      <c r="B544" s="117"/>
      <c r="C544" s="192" t="s">
        <v>1295</v>
      </c>
      <c r="D544" s="219">
        <v>47</v>
      </c>
      <c r="E544" s="219" t="s">
        <v>1423</v>
      </c>
      <c r="F544" s="117"/>
      <c r="G544" s="192"/>
      <c r="H544" s="192" t="s">
        <v>783</v>
      </c>
      <c r="I544" s="117" t="s">
        <v>805</v>
      </c>
      <c r="J544" s="117"/>
      <c r="K544" s="117"/>
      <c r="L544" s="400" t="s">
        <v>459</v>
      </c>
      <c r="M544" s="88">
        <v>-7.1588922025881905</v>
      </c>
      <c r="N544" s="88">
        <v>113.2020723184967</v>
      </c>
      <c r="O544" s="11">
        <f>ROUND(Table5[[#This Row],[Column13]],7)</f>
        <v>-7.1588922000000004</v>
      </c>
      <c r="P544" s="11">
        <f>ROUND(Table5[[#This Row],[Column14]],7)</f>
        <v>113.2020723</v>
      </c>
      <c r="Q544" s="297"/>
      <c r="R544" s="297"/>
      <c r="S544" s="205"/>
      <c r="T544" s="117"/>
      <c r="U544" s="117"/>
    </row>
    <row r="545" spans="1:21" x14ac:dyDescent="0.3">
      <c r="A545" s="200">
        <v>544</v>
      </c>
      <c r="B545" s="117"/>
      <c r="C545" s="192" t="s">
        <v>1296</v>
      </c>
      <c r="D545" s="219">
        <v>20</v>
      </c>
      <c r="E545" s="219" t="s">
        <v>1423</v>
      </c>
      <c r="F545" s="117"/>
      <c r="G545" s="192" t="s">
        <v>524</v>
      </c>
      <c r="H545" s="192" t="s">
        <v>784</v>
      </c>
      <c r="I545" s="117" t="s">
        <v>581</v>
      </c>
      <c r="J545" s="117"/>
      <c r="K545" s="117"/>
      <c r="L545" s="400" t="s">
        <v>710</v>
      </c>
      <c r="M545" s="88">
        <v>-6.8921473545201479</v>
      </c>
      <c r="N545" s="88">
        <v>113.44863977212147</v>
      </c>
      <c r="O545" s="11">
        <f>ROUND(Table5[[#This Row],[Column13]],7)</f>
        <v>-6.8921473999999998</v>
      </c>
      <c r="P545" s="11">
        <f>ROUND(Table5[[#This Row],[Column14]],7)</f>
        <v>113.4486398</v>
      </c>
      <c r="Q545" s="297"/>
      <c r="R545" s="297"/>
      <c r="S545" s="205"/>
      <c r="T545" s="117"/>
      <c r="U545" s="117"/>
    </row>
    <row r="546" spans="1:21" x14ac:dyDescent="0.3">
      <c r="A546" s="200">
        <v>545</v>
      </c>
      <c r="B546" s="117"/>
      <c r="C546" s="192" t="s">
        <v>1297</v>
      </c>
      <c r="D546" s="219" t="s">
        <v>1448</v>
      </c>
      <c r="E546" s="219" t="s">
        <v>1423</v>
      </c>
      <c r="F546" s="117"/>
      <c r="G546" s="192" t="s">
        <v>525</v>
      </c>
      <c r="H546" s="192" t="s">
        <v>777</v>
      </c>
      <c r="I546" s="199" t="s">
        <v>864</v>
      </c>
      <c r="J546" s="117"/>
      <c r="K546" s="117"/>
      <c r="L546" s="400" t="s">
        <v>455</v>
      </c>
      <c r="M546" s="88">
        <v>-6.8959440069281728</v>
      </c>
      <c r="N546" s="88">
        <v>113.14798090936205</v>
      </c>
      <c r="O546" s="11">
        <f>ROUND(Table5[[#This Row],[Column13]],7)</f>
        <v>-6.8959440000000001</v>
      </c>
      <c r="P546" s="11">
        <f>ROUND(Table5[[#This Row],[Column14]],7)</f>
        <v>113.14798089999999</v>
      </c>
      <c r="Q546" s="297"/>
      <c r="R546" s="297"/>
      <c r="S546" s="205"/>
      <c r="T546" s="117"/>
      <c r="U546" s="117"/>
    </row>
    <row r="547" spans="1:21" x14ac:dyDescent="0.3">
      <c r="A547" s="200">
        <v>546</v>
      </c>
      <c r="B547" s="117"/>
      <c r="C547" s="192" t="s">
        <v>1298</v>
      </c>
      <c r="D547" s="219">
        <v>2</v>
      </c>
      <c r="E547" s="219" t="s">
        <v>1421</v>
      </c>
      <c r="F547" s="117"/>
      <c r="G547" s="192" t="s">
        <v>526</v>
      </c>
      <c r="H547" s="192" t="s">
        <v>777</v>
      </c>
      <c r="I547" s="199" t="s">
        <v>879</v>
      </c>
      <c r="J547" s="117"/>
      <c r="K547" s="117"/>
      <c r="L547" s="400" t="s">
        <v>711</v>
      </c>
      <c r="M547" s="88">
        <v>-6.8966168999999997</v>
      </c>
      <c r="N547" s="90">
        <v>113.19916790000001</v>
      </c>
      <c r="O547" s="11">
        <f>ROUND(Table5[[#This Row],[Column13]],7)</f>
        <v>-6.8966168999999997</v>
      </c>
      <c r="P547" s="11">
        <f>ROUND(Table5[[#This Row],[Column14]],7)</f>
        <v>113.19916790000001</v>
      </c>
      <c r="Q547" s="297"/>
      <c r="R547" s="297"/>
      <c r="S547" s="205"/>
      <c r="T547" s="117"/>
      <c r="U547" s="117"/>
    </row>
    <row r="548" spans="1:21" x14ac:dyDescent="0.3">
      <c r="A548" s="200">
        <v>547</v>
      </c>
      <c r="B548" s="117"/>
      <c r="C548" s="192" t="s">
        <v>1299</v>
      </c>
      <c r="D548" s="219" t="s">
        <v>1458</v>
      </c>
      <c r="E548" s="219" t="s">
        <v>1423</v>
      </c>
      <c r="F548" s="117"/>
      <c r="G548" s="192" t="s">
        <v>384</v>
      </c>
      <c r="H548" s="192" t="s">
        <v>776</v>
      </c>
      <c r="I548" s="117" t="s">
        <v>836</v>
      </c>
      <c r="J548" s="117"/>
      <c r="K548" s="117"/>
      <c r="L548" s="400" t="s">
        <v>521</v>
      </c>
      <c r="M548" s="88">
        <v>-7.2155268175598399</v>
      </c>
      <c r="N548" s="90">
        <v>113.3180004</v>
      </c>
      <c r="O548" s="11">
        <f>ROUND(Table5[[#This Row],[Column13]],7)</f>
        <v>-7.2155268000000001</v>
      </c>
      <c r="P548" s="11">
        <f>ROUND(Table5[[#This Row],[Column14]],7)</f>
        <v>113.3180004</v>
      </c>
      <c r="Q548" s="297"/>
      <c r="R548" s="297"/>
      <c r="S548" s="205"/>
      <c r="T548" s="117"/>
      <c r="U548" s="117"/>
    </row>
    <row r="549" spans="1:21" x14ac:dyDescent="0.3">
      <c r="A549" s="200">
        <v>548</v>
      </c>
      <c r="B549" s="117"/>
      <c r="C549" s="192" t="s">
        <v>1300</v>
      </c>
      <c r="D549" s="219">
        <v>25</v>
      </c>
      <c r="E549" s="219" t="s">
        <v>1423</v>
      </c>
      <c r="F549" s="117"/>
      <c r="G549" s="192" t="s">
        <v>527</v>
      </c>
      <c r="H549" s="192" t="s">
        <v>775</v>
      </c>
      <c r="I549" s="199" t="s">
        <v>880</v>
      </c>
      <c r="J549" s="117"/>
      <c r="K549" s="117"/>
      <c r="L549" s="400" t="s">
        <v>571</v>
      </c>
      <c r="M549" s="88">
        <v>-7.2028202107874417</v>
      </c>
      <c r="N549" s="88">
        <v>113.24393870394425</v>
      </c>
      <c r="O549" s="11">
        <f>ROUND(Table5[[#This Row],[Column13]],7)</f>
        <v>-7.2028201999999997</v>
      </c>
      <c r="P549" s="11">
        <f>ROUND(Table5[[#This Row],[Column14]],7)</f>
        <v>113.2439387</v>
      </c>
      <c r="Q549" s="297"/>
      <c r="R549" s="297"/>
      <c r="S549" s="205"/>
      <c r="T549" s="117"/>
      <c r="U549" s="117"/>
    </row>
    <row r="550" spans="1:21" x14ac:dyDescent="0.3">
      <c r="A550" s="200">
        <v>549</v>
      </c>
      <c r="B550" s="117"/>
      <c r="C550" s="192" t="s">
        <v>1301</v>
      </c>
      <c r="D550" s="219" t="s">
        <v>1440</v>
      </c>
      <c r="E550" s="219" t="s">
        <v>1423</v>
      </c>
      <c r="F550" s="117"/>
      <c r="G550" s="192" t="s">
        <v>528</v>
      </c>
      <c r="H550" s="192" t="s">
        <v>775</v>
      </c>
      <c r="I550" s="117" t="s">
        <v>482</v>
      </c>
      <c r="J550" s="117"/>
      <c r="K550" s="117"/>
      <c r="L550" s="400" t="s">
        <v>572</v>
      </c>
      <c r="M550" s="88">
        <v>-7.181969096110512</v>
      </c>
      <c r="N550" s="88">
        <v>113.23347842580438</v>
      </c>
      <c r="O550" s="11">
        <f>ROUND(Table5[[#This Row],[Column13]],7)</f>
        <v>-7.1819690999999999</v>
      </c>
      <c r="P550" s="11">
        <f>ROUND(Table5[[#This Row],[Column14]],7)</f>
        <v>113.2334784</v>
      </c>
      <c r="Q550" s="297"/>
      <c r="R550" s="297"/>
      <c r="S550" s="205"/>
      <c r="T550" s="117"/>
      <c r="U550" s="117"/>
    </row>
    <row r="551" spans="1:21" x14ac:dyDescent="0.3">
      <c r="A551" s="200">
        <v>550</v>
      </c>
      <c r="B551" s="117"/>
      <c r="C551" s="192" t="s">
        <v>1302</v>
      </c>
      <c r="D551" s="219">
        <v>21</v>
      </c>
      <c r="E551" s="219" t="s">
        <v>1423</v>
      </c>
      <c r="F551" s="117"/>
      <c r="G551" s="192" t="s">
        <v>529</v>
      </c>
      <c r="H551" s="192" t="s">
        <v>775</v>
      </c>
      <c r="I551" s="117" t="s">
        <v>881</v>
      </c>
      <c r="J551" s="117"/>
      <c r="K551" s="117"/>
      <c r="L551" s="400" t="s">
        <v>572</v>
      </c>
      <c r="M551" s="88">
        <v>-7.1822920707543361</v>
      </c>
      <c r="N551" s="88">
        <v>113.23398885227687</v>
      </c>
      <c r="O551" s="11">
        <f>ROUND(Table5[[#This Row],[Column13]],7)</f>
        <v>-7.1822920999999997</v>
      </c>
      <c r="P551" s="11">
        <f>ROUND(Table5[[#This Row],[Column14]],7)</f>
        <v>113.2339889</v>
      </c>
      <c r="Q551" s="297"/>
      <c r="R551" s="297"/>
      <c r="S551" s="205"/>
      <c r="T551" s="117"/>
      <c r="U551" s="117"/>
    </row>
    <row r="552" spans="1:21" x14ac:dyDescent="0.3">
      <c r="A552" s="200">
        <v>551</v>
      </c>
      <c r="B552" s="117"/>
      <c r="C552" s="192" t="s">
        <v>1303</v>
      </c>
      <c r="D552" s="219">
        <v>30</v>
      </c>
      <c r="E552" s="219" t="s">
        <v>1421</v>
      </c>
      <c r="F552" s="117"/>
      <c r="G552" s="192" t="s">
        <v>524</v>
      </c>
      <c r="H552" s="192" t="s">
        <v>784</v>
      </c>
      <c r="I552" s="117" t="s">
        <v>581</v>
      </c>
      <c r="J552" s="117"/>
      <c r="K552" s="117"/>
      <c r="L552" s="400" t="s">
        <v>710</v>
      </c>
      <c r="M552" s="88">
        <v>-6.8920904249300436</v>
      </c>
      <c r="N552" s="88">
        <v>113.44866396018485</v>
      </c>
      <c r="O552" s="11">
        <f>ROUND(Table5[[#This Row],[Column13]],7)</f>
        <v>-6.8920903999999998</v>
      </c>
      <c r="P552" s="11">
        <f>ROUND(Table5[[#This Row],[Column14]],7)</f>
        <v>113.44866399999999</v>
      </c>
      <c r="Q552" s="297"/>
      <c r="R552" s="297"/>
      <c r="S552" s="205"/>
      <c r="T552" s="117"/>
      <c r="U552" s="117"/>
    </row>
    <row r="553" spans="1:21" x14ac:dyDescent="0.3">
      <c r="A553" s="200">
        <v>552</v>
      </c>
      <c r="B553" s="117"/>
      <c r="C553" s="192" t="s">
        <v>1304</v>
      </c>
      <c r="D553" s="219">
        <v>56</v>
      </c>
      <c r="E553" s="219" t="s">
        <v>1421</v>
      </c>
      <c r="F553" s="117"/>
      <c r="G553" s="192" t="s">
        <v>530</v>
      </c>
      <c r="H553" s="192" t="s">
        <v>781</v>
      </c>
      <c r="I553" s="117" t="s">
        <v>431</v>
      </c>
      <c r="J553" s="117"/>
      <c r="K553" s="117"/>
      <c r="L553" s="400" t="s">
        <v>568</v>
      </c>
      <c r="M553" s="88">
        <v>-7.112472986659597</v>
      </c>
      <c r="N553" s="88">
        <v>113.20474095900602</v>
      </c>
      <c r="O553" s="11">
        <f>ROUND(Table5[[#This Row],[Column13]],7)</f>
        <v>-7.1124729999999996</v>
      </c>
      <c r="P553" s="11">
        <f>ROUND(Table5[[#This Row],[Column14]],7)</f>
        <v>113.204741</v>
      </c>
      <c r="Q553" s="297"/>
      <c r="R553" s="297"/>
      <c r="S553" s="205"/>
      <c r="T553" s="117"/>
      <c r="U553" s="117"/>
    </row>
    <row r="554" spans="1:21" x14ac:dyDescent="0.3">
      <c r="A554" s="200">
        <v>553</v>
      </c>
      <c r="B554" s="117"/>
      <c r="C554" s="192" t="s">
        <v>1305</v>
      </c>
      <c r="D554" s="219">
        <v>4</v>
      </c>
      <c r="E554" s="219" t="s">
        <v>1423</v>
      </c>
      <c r="F554" s="117"/>
      <c r="G554" s="192" t="s">
        <v>468</v>
      </c>
      <c r="H554" s="192" t="s">
        <v>30</v>
      </c>
      <c r="I554" s="199" t="s">
        <v>847</v>
      </c>
      <c r="J554" s="117"/>
      <c r="K554" s="117"/>
      <c r="L554" s="400" t="s">
        <v>595</v>
      </c>
      <c r="M554" s="290">
        <v>-7.0800318165272254</v>
      </c>
      <c r="N554" s="290">
        <v>113.21021172689764</v>
      </c>
      <c r="O554" s="11">
        <f>ROUND(Table5[[#This Row],[Column13]],7)</f>
        <v>-7.0800318000000004</v>
      </c>
      <c r="P554" s="11">
        <f>ROUND(Table5[[#This Row],[Column14]],7)</f>
        <v>113.2102117</v>
      </c>
      <c r="Q554" s="297"/>
      <c r="R554" s="297"/>
      <c r="S554" s="205"/>
      <c r="T554" s="117"/>
      <c r="U554" s="117"/>
    </row>
    <row r="555" spans="1:21" x14ac:dyDescent="0.3">
      <c r="A555" s="200">
        <v>554</v>
      </c>
      <c r="B555" s="117"/>
      <c r="C555" s="192" t="s">
        <v>1306</v>
      </c>
      <c r="D555" s="219">
        <v>42</v>
      </c>
      <c r="E555" s="219" t="s">
        <v>1423</v>
      </c>
      <c r="F555" s="117"/>
      <c r="G555" s="192" t="s">
        <v>531</v>
      </c>
      <c r="H555" s="192" t="s">
        <v>30</v>
      </c>
      <c r="I555" s="199" t="s">
        <v>846</v>
      </c>
      <c r="J555" s="117"/>
      <c r="K555" s="117"/>
      <c r="L555" s="400" t="s">
        <v>595</v>
      </c>
      <c r="M555" s="290">
        <v>-7.0798560453215629</v>
      </c>
      <c r="N555" s="290">
        <v>113.21003005940725</v>
      </c>
      <c r="O555" s="11">
        <f>ROUND(Table5[[#This Row],[Column13]],7)</f>
        <v>-7.0798560000000004</v>
      </c>
      <c r="P555" s="11">
        <f>ROUND(Table5[[#This Row],[Column14]],7)</f>
        <v>113.2100301</v>
      </c>
      <c r="Q555" s="297"/>
      <c r="R555" s="297"/>
      <c r="S555" s="205"/>
      <c r="T555" s="117"/>
      <c r="U555" s="117"/>
    </row>
    <row r="556" spans="1:21" x14ac:dyDescent="0.3">
      <c r="A556" s="200">
        <v>555</v>
      </c>
      <c r="B556" s="117"/>
      <c r="C556" s="192" t="s">
        <v>1307</v>
      </c>
      <c r="D556" s="219">
        <v>5</v>
      </c>
      <c r="E556" s="219" t="s">
        <v>1421</v>
      </c>
      <c r="F556" s="117"/>
      <c r="G556" s="192" t="s">
        <v>468</v>
      </c>
      <c r="H556" s="192" t="s">
        <v>30</v>
      </c>
      <c r="I556" s="199" t="s">
        <v>847</v>
      </c>
      <c r="J556" s="117"/>
      <c r="K556" s="117"/>
      <c r="L556" s="400" t="s">
        <v>595</v>
      </c>
      <c r="M556" s="290">
        <v>-7.0791751892258317</v>
      </c>
      <c r="N556" s="290">
        <v>113.21014635286693</v>
      </c>
      <c r="O556" s="11">
        <f>ROUND(Table5[[#This Row],[Column13]],7)</f>
        <v>-7.0791751999999999</v>
      </c>
      <c r="P556" s="11">
        <f>ROUND(Table5[[#This Row],[Column14]],7)</f>
        <v>113.2101464</v>
      </c>
      <c r="Q556" s="297"/>
      <c r="R556" s="297"/>
      <c r="S556" s="205"/>
      <c r="T556" s="117"/>
      <c r="U556" s="117"/>
    </row>
    <row r="557" spans="1:21" x14ac:dyDescent="0.3">
      <c r="A557" s="200">
        <v>556</v>
      </c>
      <c r="B557" s="117"/>
      <c r="C557" s="192" t="s">
        <v>1308</v>
      </c>
      <c r="D557" s="219">
        <v>2.5</v>
      </c>
      <c r="E557" s="219" t="s">
        <v>1421</v>
      </c>
      <c r="F557" s="117"/>
      <c r="G557" s="192" t="s">
        <v>506</v>
      </c>
      <c r="H557" s="192" t="s">
        <v>776</v>
      </c>
      <c r="I557" s="117" t="s">
        <v>875</v>
      </c>
      <c r="J557" s="117"/>
      <c r="K557" s="117"/>
      <c r="L557" s="400" t="s">
        <v>631</v>
      </c>
      <c r="M557" s="88">
        <v>-7.2166042375842014</v>
      </c>
      <c r="N557" s="88">
        <v>113.3856217525728</v>
      </c>
      <c r="O557" s="11">
        <f>ROUND(Table5[[#This Row],[Column13]],7)</f>
        <v>-7.2166041999999999</v>
      </c>
      <c r="P557" s="11">
        <f>ROUND(Table5[[#This Row],[Column14]],7)</f>
        <v>113.3856218</v>
      </c>
      <c r="Q557" s="297"/>
      <c r="R557" s="297"/>
      <c r="S557" s="205"/>
      <c r="T557" s="117"/>
      <c r="U557" s="117"/>
    </row>
    <row r="558" spans="1:21" x14ac:dyDescent="0.3">
      <c r="A558" s="200">
        <v>557</v>
      </c>
      <c r="B558" s="117"/>
      <c r="C558" s="192" t="s">
        <v>1309</v>
      </c>
      <c r="D558" s="219">
        <v>65</v>
      </c>
      <c r="E558" s="219" t="s">
        <v>1423</v>
      </c>
      <c r="F558" s="117"/>
      <c r="G558" s="192" t="s">
        <v>532</v>
      </c>
      <c r="H558" s="192" t="s">
        <v>775</v>
      </c>
      <c r="I558" s="117" t="s">
        <v>881</v>
      </c>
      <c r="J558" s="117"/>
      <c r="K558" s="117"/>
      <c r="L558" s="400" t="s">
        <v>572</v>
      </c>
      <c r="M558" s="88">
        <v>-7.1819868533352142</v>
      </c>
      <c r="N558" s="88">
        <v>113.23371819672177</v>
      </c>
      <c r="O558" s="11">
        <f>ROUND(Table5[[#This Row],[Column13]],7)</f>
        <v>-7.1819869000000001</v>
      </c>
      <c r="P558" s="11">
        <f>ROUND(Table5[[#This Row],[Column14]],7)</f>
        <v>113.2337182</v>
      </c>
      <c r="Q558" s="297"/>
      <c r="R558" s="297"/>
      <c r="S558" s="205"/>
      <c r="T558" s="117"/>
      <c r="U558" s="117"/>
    </row>
    <row r="559" spans="1:21" x14ac:dyDescent="0.3">
      <c r="A559" s="200">
        <v>558</v>
      </c>
      <c r="B559" s="117"/>
      <c r="C559" s="193" t="s">
        <v>1310</v>
      </c>
      <c r="D559" s="220">
        <v>32</v>
      </c>
      <c r="E559" s="219" t="s">
        <v>1421</v>
      </c>
      <c r="F559" s="117"/>
      <c r="G559" s="193" t="s">
        <v>533</v>
      </c>
      <c r="H559" s="193" t="s">
        <v>775</v>
      </c>
      <c r="I559" s="117" t="s">
        <v>807</v>
      </c>
      <c r="J559" s="117"/>
      <c r="K559" s="117"/>
      <c r="L559" s="400" t="s">
        <v>572</v>
      </c>
      <c r="M559" s="88">
        <v>-7.1818441804714821</v>
      </c>
      <c r="N559" s="88">
        <v>113.23428823322686</v>
      </c>
      <c r="O559" s="11">
        <f>ROUND(Table5[[#This Row],[Column13]],7)</f>
        <v>-7.1818441999999996</v>
      </c>
      <c r="P559" s="11">
        <f>ROUND(Table5[[#This Row],[Column14]],7)</f>
        <v>113.23428819999999</v>
      </c>
      <c r="Q559" s="297"/>
      <c r="R559" s="297"/>
      <c r="S559" s="205"/>
      <c r="T559" s="117"/>
      <c r="U559" s="117"/>
    </row>
    <row r="560" spans="1:21" x14ac:dyDescent="0.3">
      <c r="A560" s="200">
        <v>559</v>
      </c>
      <c r="B560" s="117"/>
      <c r="C560" s="193" t="s">
        <v>1311</v>
      </c>
      <c r="D560" s="220">
        <v>12</v>
      </c>
      <c r="E560" s="219" t="s">
        <v>1421</v>
      </c>
      <c r="F560" s="117"/>
      <c r="G560" s="193" t="s">
        <v>534</v>
      </c>
      <c r="H560" s="193" t="s">
        <v>776</v>
      </c>
      <c r="I560" s="117" t="s">
        <v>812</v>
      </c>
      <c r="J560" s="117"/>
      <c r="K560" s="117"/>
      <c r="L560" s="400" t="s">
        <v>521</v>
      </c>
      <c r="M560" s="88">
        <v>-7.2152091858451106</v>
      </c>
      <c r="N560" s="88">
        <v>113.31855924984683</v>
      </c>
      <c r="O560" s="11">
        <f>ROUND(Table5[[#This Row],[Column13]],7)</f>
        <v>-7.2152092000000003</v>
      </c>
      <c r="P560" s="11">
        <f>ROUND(Table5[[#This Row],[Column14]],7)</f>
        <v>113.3185592</v>
      </c>
      <c r="Q560" s="297"/>
      <c r="R560" s="297"/>
      <c r="S560" s="205"/>
      <c r="T560" s="117"/>
      <c r="U560" s="117"/>
    </row>
    <row r="561" spans="1:21" ht="57.6" hidden="1" x14ac:dyDescent="0.3">
      <c r="A561" s="452" t="s">
        <v>1</v>
      </c>
      <c r="B561" s="8" t="s">
        <v>25</v>
      </c>
      <c r="C561" s="29" t="s">
        <v>2</v>
      </c>
      <c r="D561" s="29" t="s">
        <v>6</v>
      </c>
      <c r="E561" s="29" t="s">
        <v>3</v>
      </c>
      <c r="F561" s="460" t="s">
        <v>7</v>
      </c>
      <c r="G561" s="30" t="s">
        <v>18</v>
      </c>
      <c r="H561" s="30" t="s">
        <v>36</v>
      </c>
      <c r="I561" s="8" t="s">
        <v>23</v>
      </c>
      <c r="J561" s="8" t="s">
        <v>19</v>
      </c>
      <c r="K561" s="8" t="s">
        <v>8</v>
      </c>
      <c r="L561" s="30" t="s">
        <v>709</v>
      </c>
      <c r="M561" s="462" t="s">
        <v>11</v>
      </c>
      <c r="N561" s="462"/>
      <c r="O561" s="460" t="s">
        <v>4</v>
      </c>
      <c r="P561" s="462" t="s">
        <v>5</v>
      </c>
      <c r="Q561" s="463" t="s">
        <v>1732</v>
      </c>
      <c r="R561" s="464" t="s">
        <v>1733</v>
      </c>
      <c r="S561" s="8" t="s">
        <v>22</v>
      </c>
      <c r="T561" s="460" t="s">
        <v>21</v>
      </c>
      <c r="U561" s="8" t="s">
        <v>24</v>
      </c>
    </row>
    <row r="562" spans="1:21" x14ac:dyDescent="0.3">
      <c r="A562" s="200">
        <v>560</v>
      </c>
      <c r="B562" s="117"/>
      <c r="C562" s="193" t="s">
        <v>1312</v>
      </c>
      <c r="D562" s="220">
        <v>18</v>
      </c>
      <c r="E562" s="219" t="s">
        <v>1421</v>
      </c>
      <c r="F562" s="117"/>
      <c r="G562" s="193" t="s">
        <v>535</v>
      </c>
      <c r="H562" s="193" t="s">
        <v>578</v>
      </c>
      <c r="I562" s="117" t="s">
        <v>578</v>
      </c>
      <c r="J562" s="117"/>
      <c r="K562" s="117"/>
      <c r="L562" s="400" t="s">
        <v>535</v>
      </c>
      <c r="M562" s="88">
        <v>-7.0329865632482322</v>
      </c>
      <c r="N562" s="88">
        <v>113.14797371887119</v>
      </c>
      <c r="O562" s="11">
        <f>ROUND(Table5[[#This Row],[Column13]],7)</f>
        <v>-7.0329866000000001</v>
      </c>
      <c r="P562" s="11">
        <f>ROUND(Table5[[#This Row],[Column14]],7)</f>
        <v>113.14797369999999</v>
      </c>
      <c r="Q562" s="297"/>
      <c r="R562" s="297"/>
      <c r="S562" s="205"/>
      <c r="T562" s="117"/>
      <c r="U562" s="117"/>
    </row>
    <row r="563" spans="1:21" x14ac:dyDescent="0.3">
      <c r="A563" s="200">
        <v>561</v>
      </c>
      <c r="B563" s="117"/>
      <c r="C563" s="193" t="s">
        <v>1313</v>
      </c>
      <c r="D563" s="220">
        <v>1</v>
      </c>
      <c r="E563" s="219" t="s">
        <v>1423</v>
      </c>
      <c r="F563" s="117"/>
      <c r="G563" s="193" t="s">
        <v>536</v>
      </c>
      <c r="H563" s="193" t="s">
        <v>376</v>
      </c>
      <c r="I563" s="117" t="s">
        <v>824</v>
      </c>
      <c r="J563" s="117"/>
      <c r="K563" s="117"/>
      <c r="L563" s="400" t="s">
        <v>564</v>
      </c>
      <c r="M563" s="88">
        <v>-6.9980326236921888</v>
      </c>
      <c r="N563" s="90">
        <v>113.2788327</v>
      </c>
      <c r="O563" s="11">
        <f>ROUND(Table5[[#This Row],[Column13]],7)</f>
        <v>-6.9980326000000002</v>
      </c>
      <c r="P563" s="11">
        <f>ROUND(Table5[[#This Row],[Column14]],7)</f>
        <v>113.2788327</v>
      </c>
      <c r="Q563" s="297"/>
      <c r="R563" s="297"/>
      <c r="S563" s="205"/>
      <c r="T563" s="117"/>
      <c r="U563" s="117"/>
    </row>
    <row r="564" spans="1:21" x14ac:dyDescent="0.3">
      <c r="A564" s="200">
        <v>562</v>
      </c>
      <c r="B564" s="117"/>
      <c r="C564" s="193" t="s">
        <v>1314</v>
      </c>
      <c r="D564" s="220">
        <v>5</v>
      </c>
      <c r="E564" s="219" t="s">
        <v>1423</v>
      </c>
      <c r="F564" s="117"/>
      <c r="G564" s="193" t="s">
        <v>537</v>
      </c>
      <c r="H564" s="193" t="s">
        <v>781</v>
      </c>
      <c r="I564" s="117" t="s">
        <v>575</v>
      </c>
      <c r="J564" s="117"/>
      <c r="K564" s="117"/>
      <c r="L564" s="400" t="s">
        <v>568</v>
      </c>
      <c r="M564" s="88">
        <v>-7.1124593225628638</v>
      </c>
      <c r="N564" s="88">
        <v>113.2047017601449</v>
      </c>
      <c r="O564" s="11">
        <f>ROUND(Table5[[#This Row],[Column13]],7)</f>
        <v>-7.1124593000000003</v>
      </c>
      <c r="P564" s="11">
        <f>ROUND(Table5[[#This Row],[Column14]],7)</f>
        <v>113.2047018</v>
      </c>
      <c r="Q564" s="297"/>
      <c r="R564" s="297"/>
      <c r="S564" s="205"/>
      <c r="T564" s="117"/>
      <c r="U564" s="117"/>
    </row>
    <row r="565" spans="1:21" x14ac:dyDescent="0.3">
      <c r="A565" s="200">
        <v>563</v>
      </c>
      <c r="B565" s="117"/>
      <c r="C565" s="194" t="s">
        <v>1315</v>
      </c>
      <c r="D565" s="221">
        <v>34</v>
      </c>
      <c r="E565" s="221" t="s">
        <v>1421</v>
      </c>
      <c r="F565" s="117"/>
      <c r="G565" s="194" t="s">
        <v>538</v>
      </c>
      <c r="H565" s="194" t="s">
        <v>781</v>
      </c>
      <c r="I565" s="117" t="s">
        <v>832</v>
      </c>
      <c r="J565" s="117"/>
      <c r="K565" s="117"/>
      <c r="L565" s="400" t="s">
        <v>561</v>
      </c>
      <c r="M565" s="88">
        <v>-7.1112725273546111</v>
      </c>
      <c r="N565" s="88">
        <v>113.32033791084065</v>
      </c>
      <c r="O565" s="11">
        <f>ROUND(Table5[[#This Row],[Column13]],7)</f>
        <v>-7.1112725000000001</v>
      </c>
      <c r="P565" s="11">
        <f>ROUND(Table5[[#This Row],[Column14]],7)</f>
        <v>113.3203379</v>
      </c>
      <c r="Q565" s="297"/>
      <c r="R565" s="297"/>
      <c r="S565" s="205"/>
      <c r="T565" s="117"/>
      <c r="U565" s="117"/>
    </row>
    <row r="566" spans="1:21" x14ac:dyDescent="0.3">
      <c r="A566" s="200">
        <v>564</v>
      </c>
      <c r="B566" s="117"/>
      <c r="C566" s="193" t="s">
        <v>1316</v>
      </c>
      <c r="D566" s="220">
        <v>31</v>
      </c>
      <c r="E566" s="219" t="s">
        <v>1421</v>
      </c>
      <c r="F566" s="117"/>
      <c r="G566" s="193" t="s">
        <v>539</v>
      </c>
      <c r="H566" s="193" t="s">
        <v>781</v>
      </c>
      <c r="I566" s="117" t="s">
        <v>781</v>
      </c>
      <c r="J566" s="117"/>
      <c r="K566" s="117"/>
      <c r="L566" s="400" t="s">
        <v>561</v>
      </c>
      <c r="M566" s="88">
        <v>-7.111988935990599</v>
      </c>
      <c r="N566" s="88">
        <v>113.31996293730766</v>
      </c>
      <c r="O566" s="11">
        <f>ROUND(Table5[[#This Row],[Column13]],7)</f>
        <v>-7.1119889000000001</v>
      </c>
      <c r="P566" s="11">
        <f>ROUND(Table5[[#This Row],[Column14]],7)</f>
        <v>113.31996289999999</v>
      </c>
      <c r="Q566" s="297"/>
      <c r="R566" s="297"/>
      <c r="S566" s="205"/>
      <c r="T566" s="117"/>
      <c r="U566" s="117"/>
    </row>
    <row r="567" spans="1:21" x14ac:dyDescent="0.3">
      <c r="A567" s="200">
        <v>565</v>
      </c>
      <c r="B567" s="117"/>
      <c r="C567" s="193" t="s">
        <v>1317</v>
      </c>
      <c r="D567" s="220">
        <v>17</v>
      </c>
      <c r="E567" s="219" t="s">
        <v>1423</v>
      </c>
      <c r="F567" s="117"/>
      <c r="G567" s="193" t="s">
        <v>540</v>
      </c>
      <c r="H567" s="193" t="s">
        <v>777</v>
      </c>
      <c r="I567" s="199" t="s">
        <v>825</v>
      </c>
      <c r="J567" s="117"/>
      <c r="K567" s="117"/>
      <c r="L567" s="400" t="s">
        <v>455</v>
      </c>
      <c r="M567" s="88">
        <v>-6.8959109459031422</v>
      </c>
      <c r="N567" s="88">
        <v>113.14805665230286</v>
      </c>
      <c r="O567" s="11">
        <f>ROUND(Table5[[#This Row],[Column13]],7)</f>
        <v>-6.8959108999999996</v>
      </c>
      <c r="P567" s="11">
        <f>ROUND(Table5[[#This Row],[Column14]],7)</f>
        <v>113.1480567</v>
      </c>
      <c r="Q567" s="297"/>
      <c r="R567" s="297"/>
      <c r="S567" s="205"/>
      <c r="T567" s="117"/>
      <c r="U567" s="117"/>
    </row>
    <row r="568" spans="1:21" x14ac:dyDescent="0.3">
      <c r="A568" s="200">
        <v>566</v>
      </c>
      <c r="B568" s="117"/>
      <c r="C568" s="193" t="s">
        <v>1318</v>
      </c>
      <c r="D568" s="220">
        <v>1</v>
      </c>
      <c r="E568" s="219" t="s">
        <v>1423</v>
      </c>
      <c r="F568" s="117"/>
      <c r="G568" s="193" t="s">
        <v>541</v>
      </c>
      <c r="H568" s="193" t="s">
        <v>779</v>
      </c>
      <c r="I568" s="117" t="s">
        <v>779</v>
      </c>
      <c r="J568" s="117"/>
      <c r="K568" s="117"/>
      <c r="L568" s="400" t="s">
        <v>559</v>
      </c>
      <c r="M568" s="88">
        <v>-7.1127974965185032</v>
      </c>
      <c r="N568" s="290">
        <v>113.20492653561776</v>
      </c>
      <c r="O568" s="11">
        <f>ROUND(Table5[[#This Row],[Column13]],7)</f>
        <v>-7.1127975000000001</v>
      </c>
      <c r="P568" s="11">
        <f>ROUND(Table5[[#This Row],[Column14]],7)</f>
        <v>113.2049265</v>
      </c>
      <c r="Q568" s="297"/>
      <c r="R568" s="297"/>
      <c r="S568" s="205"/>
      <c r="T568" s="117"/>
      <c r="U568" s="117"/>
    </row>
    <row r="569" spans="1:21" x14ac:dyDescent="0.3">
      <c r="A569" s="200">
        <v>567</v>
      </c>
      <c r="B569" s="117"/>
      <c r="C569" s="193" t="s">
        <v>1319</v>
      </c>
      <c r="D569" s="220">
        <v>37</v>
      </c>
      <c r="E569" s="221" t="s">
        <v>1423</v>
      </c>
      <c r="F569" s="117"/>
      <c r="G569" s="193" t="s">
        <v>542</v>
      </c>
      <c r="H569" s="193" t="s">
        <v>778</v>
      </c>
      <c r="I569" s="117" t="s">
        <v>778</v>
      </c>
      <c r="J569" s="117"/>
      <c r="K569" s="117"/>
      <c r="L569" s="400" t="s">
        <v>542</v>
      </c>
      <c r="M569" s="88">
        <v>-7.2063506985534937</v>
      </c>
      <c r="N569" s="88">
        <v>113.17717335943863</v>
      </c>
      <c r="O569" s="11">
        <f>ROUND(Table5[[#This Row],[Column13]],7)</f>
        <v>-7.2063506999999998</v>
      </c>
      <c r="P569" s="11">
        <f>ROUND(Table5[[#This Row],[Column14]],7)</f>
        <v>113.1771734</v>
      </c>
      <c r="Q569" s="297"/>
      <c r="R569" s="297"/>
      <c r="S569" s="205"/>
      <c r="T569" s="117"/>
      <c r="U569" s="117"/>
    </row>
    <row r="570" spans="1:21" x14ac:dyDescent="0.3">
      <c r="A570" s="200">
        <v>568</v>
      </c>
      <c r="B570" s="117"/>
      <c r="C570" s="295" t="s">
        <v>1320</v>
      </c>
      <c r="D570" s="457">
        <v>61</v>
      </c>
      <c r="E570" s="221" t="s">
        <v>1423</v>
      </c>
      <c r="F570" s="117"/>
      <c r="G570" s="295" t="s">
        <v>543</v>
      </c>
      <c r="H570" s="193" t="s">
        <v>780</v>
      </c>
      <c r="I570" s="117" t="s">
        <v>848</v>
      </c>
      <c r="J570" s="117"/>
      <c r="K570" s="117"/>
      <c r="L570" s="400" t="s">
        <v>560</v>
      </c>
      <c r="M570" s="88">
        <v>-7.2136829815991161</v>
      </c>
      <c r="N570" s="88">
        <v>113.04317274318535</v>
      </c>
      <c r="O570" s="11">
        <f>ROUND(Table5[[#This Row],[Column13]],7)</f>
        <v>-7.2136829999999996</v>
      </c>
      <c r="P570" s="11">
        <f>ROUND(Table5[[#This Row],[Column14]],7)</f>
        <v>113.0431727</v>
      </c>
      <c r="Q570" s="297"/>
      <c r="R570" s="297"/>
      <c r="S570" s="205"/>
      <c r="T570" s="117"/>
      <c r="U570" s="117"/>
    </row>
    <row r="571" spans="1:21" x14ac:dyDescent="0.3">
      <c r="A571" s="200">
        <v>569</v>
      </c>
      <c r="B571" s="117"/>
      <c r="C571" s="224" t="s">
        <v>1321</v>
      </c>
      <c r="D571" s="220">
        <v>41</v>
      </c>
      <c r="E571" s="221" t="s">
        <v>1423</v>
      </c>
      <c r="F571" s="117"/>
      <c r="G571" s="223" t="s">
        <v>544</v>
      </c>
      <c r="H571" s="193" t="s">
        <v>30</v>
      </c>
      <c r="I571" s="117" t="s">
        <v>30</v>
      </c>
      <c r="J571" s="117"/>
      <c r="K571" s="117"/>
      <c r="L571" s="400" t="s">
        <v>558</v>
      </c>
      <c r="M571" s="117">
        <v>-7.0733677517097044</v>
      </c>
      <c r="N571" s="117">
        <v>113.14085618665916</v>
      </c>
      <c r="O571" s="11">
        <f>ROUND(Table5[[#This Row],[Column13]],7)</f>
        <v>-7.0733677999999998</v>
      </c>
      <c r="P571" s="11">
        <f>ROUND(Table5[[#This Row],[Column14]],7)</f>
        <v>113.1408562</v>
      </c>
      <c r="Q571" s="297"/>
      <c r="R571" s="297"/>
      <c r="S571" s="205"/>
      <c r="T571" s="117"/>
      <c r="U571" s="117"/>
    </row>
    <row r="572" spans="1:21" x14ac:dyDescent="0.3">
      <c r="A572" s="200">
        <v>570</v>
      </c>
      <c r="B572" s="117"/>
      <c r="C572" s="225" t="s">
        <v>1322</v>
      </c>
      <c r="D572" s="220">
        <v>41</v>
      </c>
      <c r="E572" s="221" t="s">
        <v>1423</v>
      </c>
      <c r="F572" s="117"/>
      <c r="G572" s="295" t="s">
        <v>545</v>
      </c>
      <c r="H572" s="193" t="s">
        <v>30</v>
      </c>
      <c r="I572" s="117" t="s">
        <v>35</v>
      </c>
      <c r="J572" s="117"/>
      <c r="K572" s="117"/>
      <c r="L572" s="400" t="s">
        <v>558</v>
      </c>
      <c r="M572" s="117">
        <v>-7.0733131794132857</v>
      </c>
      <c r="N572" s="117">
        <v>113.14035214596795</v>
      </c>
      <c r="O572" s="11">
        <f>ROUND(Table5[[#This Row],[Column13]],7)</f>
        <v>-7.0733132000000003</v>
      </c>
      <c r="P572" s="11">
        <f>ROUND(Table5[[#This Row],[Column14]],7)</f>
        <v>113.1403521</v>
      </c>
      <c r="Q572" s="297"/>
      <c r="R572" s="297"/>
      <c r="S572" s="205"/>
      <c r="T572" s="117"/>
      <c r="U572" s="117"/>
    </row>
    <row r="573" spans="1:21" x14ac:dyDescent="0.3">
      <c r="A573" s="200">
        <v>571</v>
      </c>
      <c r="B573" s="117"/>
      <c r="C573" s="225" t="s">
        <v>1323</v>
      </c>
      <c r="D573" s="220">
        <v>40</v>
      </c>
      <c r="E573" s="221" t="s">
        <v>1423</v>
      </c>
      <c r="F573" s="117"/>
      <c r="G573" s="223" t="s">
        <v>546</v>
      </c>
      <c r="H573" s="193" t="s">
        <v>586</v>
      </c>
      <c r="I573" s="117" t="s">
        <v>575</v>
      </c>
      <c r="J573" s="117"/>
      <c r="K573" s="117"/>
      <c r="L573" s="400" t="s">
        <v>568</v>
      </c>
      <c r="M573" s="88">
        <v>-7.1122808719330015</v>
      </c>
      <c r="N573" s="88">
        <v>113.20468468315372</v>
      </c>
      <c r="O573" s="11">
        <f>ROUND(Table5[[#This Row],[Column13]],7)</f>
        <v>-7.1122809</v>
      </c>
      <c r="P573" s="11">
        <f>ROUND(Table5[[#This Row],[Column14]],7)</f>
        <v>113.2046847</v>
      </c>
      <c r="Q573" s="297"/>
      <c r="R573" s="297"/>
      <c r="S573" s="205"/>
      <c r="T573" s="117"/>
      <c r="U573" s="117"/>
    </row>
    <row r="574" spans="1:21" x14ac:dyDescent="0.3">
      <c r="A574" s="200">
        <v>572</v>
      </c>
      <c r="B574" s="117"/>
      <c r="C574" s="225" t="s">
        <v>1324</v>
      </c>
      <c r="D574" s="220">
        <v>35</v>
      </c>
      <c r="E574" s="221" t="s">
        <v>1421</v>
      </c>
      <c r="F574" s="117"/>
      <c r="G574" s="223" t="s">
        <v>547</v>
      </c>
      <c r="H574" s="193" t="s">
        <v>776</v>
      </c>
      <c r="I574" s="117" t="s">
        <v>812</v>
      </c>
      <c r="J574" s="117"/>
      <c r="K574" s="117"/>
      <c r="L574" s="400" t="s">
        <v>521</v>
      </c>
      <c r="M574" s="88">
        <v>-7.2152880672653579</v>
      </c>
      <c r="N574" s="88">
        <v>113.31833709867531</v>
      </c>
      <c r="O574" s="11">
        <f>ROUND(Table5[[#This Row],[Column13]],7)</f>
        <v>-7.2152881000000004</v>
      </c>
      <c r="P574" s="11">
        <f>ROUND(Table5[[#This Row],[Column14]],7)</f>
        <v>113.31833709999999</v>
      </c>
      <c r="Q574" s="297"/>
      <c r="R574" s="297"/>
      <c r="S574" s="205"/>
      <c r="T574" s="117"/>
      <c r="U574" s="117"/>
    </row>
    <row r="575" spans="1:21" x14ac:dyDescent="0.3">
      <c r="A575" s="200">
        <v>573</v>
      </c>
      <c r="B575" s="117"/>
      <c r="C575" s="225" t="s">
        <v>1325</v>
      </c>
      <c r="D575" s="220"/>
      <c r="E575" s="221" t="s">
        <v>1423</v>
      </c>
      <c r="F575" s="117"/>
      <c r="G575" s="223" t="s">
        <v>548</v>
      </c>
      <c r="H575" s="193" t="s">
        <v>781</v>
      </c>
      <c r="I575" s="117" t="s">
        <v>495</v>
      </c>
      <c r="J575" s="117"/>
      <c r="K575" s="117"/>
      <c r="L575" s="400" t="s">
        <v>561</v>
      </c>
      <c r="M575" s="88">
        <v>-7.1117222252841747</v>
      </c>
      <c r="N575" s="88">
        <v>113.32013258907703</v>
      </c>
      <c r="O575" s="11">
        <f>ROUND(Table5[[#This Row],[Column13]],7)</f>
        <v>-7.1117222</v>
      </c>
      <c r="P575" s="11">
        <f>ROUND(Table5[[#This Row],[Column14]],7)</f>
        <v>113.32013259999999</v>
      </c>
      <c r="Q575" s="297"/>
      <c r="R575" s="297"/>
      <c r="S575" s="205"/>
      <c r="T575" s="117"/>
      <c r="U575" s="117"/>
    </row>
    <row r="576" spans="1:21" x14ac:dyDescent="0.3">
      <c r="A576" s="200">
        <v>574</v>
      </c>
      <c r="B576" s="117"/>
      <c r="C576" s="295" t="s">
        <v>1326</v>
      </c>
      <c r="D576" s="220">
        <v>50</v>
      </c>
      <c r="E576" s="221" t="s">
        <v>1421</v>
      </c>
      <c r="F576" s="117"/>
      <c r="G576" s="223"/>
      <c r="H576" s="193" t="s">
        <v>775</v>
      </c>
      <c r="I576" s="117" t="s">
        <v>808</v>
      </c>
      <c r="J576" s="117"/>
      <c r="K576" s="117"/>
      <c r="L576" s="400" t="s">
        <v>572</v>
      </c>
      <c r="M576" s="88">
        <v>-7.182961425783625</v>
      </c>
      <c r="N576" s="88">
        <v>113.23406776244276</v>
      </c>
      <c r="O576" s="11">
        <f>ROUND(Table5[[#This Row],[Column13]],7)</f>
        <v>-7.1829613999999999</v>
      </c>
      <c r="P576" s="11">
        <f>ROUND(Table5[[#This Row],[Column14]],7)</f>
        <v>113.23406780000001</v>
      </c>
      <c r="Q576" s="297"/>
      <c r="R576" s="297"/>
      <c r="S576" s="205"/>
      <c r="T576" s="117"/>
      <c r="U576" s="117"/>
    </row>
    <row r="577" spans="1:21" x14ac:dyDescent="0.3">
      <c r="A577" s="200">
        <v>575</v>
      </c>
      <c r="B577" s="117"/>
      <c r="C577" s="225" t="s">
        <v>1327</v>
      </c>
      <c r="D577" s="220">
        <v>52</v>
      </c>
      <c r="E577" s="221" t="s">
        <v>1421</v>
      </c>
      <c r="F577" s="117"/>
      <c r="G577" s="193" t="s">
        <v>549</v>
      </c>
      <c r="H577" s="193" t="s">
        <v>775</v>
      </c>
      <c r="I577" s="117" t="s">
        <v>796</v>
      </c>
      <c r="J577" s="117"/>
      <c r="K577" s="117"/>
      <c r="L577" s="400" t="s">
        <v>572</v>
      </c>
      <c r="M577" s="88">
        <v>-7.1815155306054148</v>
      </c>
      <c r="N577" s="88">
        <v>113.23396447254562</v>
      </c>
      <c r="O577" s="11">
        <f>ROUND(Table5[[#This Row],[Column13]],7)</f>
        <v>-7.1815154999999997</v>
      </c>
      <c r="P577" s="11">
        <f>ROUND(Table5[[#This Row],[Column14]],7)</f>
        <v>113.2339645</v>
      </c>
      <c r="Q577" s="297"/>
      <c r="R577" s="297"/>
      <c r="S577" s="205"/>
      <c r="T577" s="117"/>
      <c r="U577" s="117"/>
    </row>
    <row r="578" spans="1:21" x14ac:dyDescent="0.3">
      <c r="A578" s="200">
        <v>576</v>
      </c>
      <c r="B578" s="117"/>
      <c r="C578" s="226" t="s">
        <v>1328</v>
      </c>
      <c r="D578" s="220">
        <v>26</v>
      </c>
      <c r="E578" s="221" t="s">
        <v>1421</v>
      </c>
      <c r="F578" s="117"/>
      <c r="G578" s="223" t="s">
        <v>550</v>
      </c>
      <c r="H578" s="193" t="s">
        <v>775</v>
      </c>
      <c r="I578" s="199" t="s">
        <v>799</v>
      </c>
      <c r="J578" s="117"/>
      <c r="K578" s="117"/>
      <c r="L578" s="400" t="s">
        <v>571</v>
      </c>
      <c r="M578" s="88">
        <v>-7.202978984494365</v>
      </c>
      <c r="N578" s="88">
        <v>113.24404251675317</v>
      </c>
      <c r="O578" s="11">
        <f>ROUND(Table5[[#This Row],[Column13]],7)</f>
        <v>-7.202979</v>
      </c>
      <c r="P578" s="11">
        <f>ROUND(Table5[[#This Row],[Column14]],7)</f>
        <v>113.24404250000001</v>
      </c>
      <c r="Q578" s="297"/>
      <c r="R578" s="297"/>
      <c r="S578" s="205"/>
      <c r="T578" s="117"/>
      <c r="U578" s="117"/>
    </row>
    <row r="579" spans="1:21" x14ac:dyDescent="0.3">
      <c r="A579" s="200">
        <v>577</v>
      </c>
      <c r="B579" s="117"/>
      <c r="C579" s="225" t="s">
        <v>1329</v>
      </c>
      <c r="D579" s="220">
        <v>56</v>
      </c>
      <c r="E579" s="221" t="s">
        <v>1421</v>
      </c>
      <c r="F579" s="117"/>
      <c r="G579" s="223" t="s">
        <v>551</v>
      </c>
      <c r="H579" s="193" t="s">
        <v>775</v>
      </c>
      <c r="I579" s="199" t="s">
        <v>882</v>
      </c>
      <c r="J579" s="117"/>
      <c r="K579" s="117"/>
      <c r="L579" s="400" t="s">
        <v>571</v>
      </c>
      <c r="M579" s="88">
        <v>-7.2029444610801026</v>
      </c>
      <c r="N579" s="88">
        <v>113.24449249883239</v>
      </c>
      <c r="O579" s="11">
        <f>ROUND(Table5[[#This Row],[Column13]],7)</f>
        <v>-7.2029445000000001</v>
      </c>
      <c r="P579" s="11">
        <f>ROUND(Table5[[#This Row],[Column14]],7)</f>
        <v>113.24449250000001</v>
      </c>
      <c r="Q579" s="297"/>
      <c r="R579" s="297"/>
      <c r="S579" s="205"/>
      <c r="T579" s="117"/>
      <c r="U579" s="117"/>
    </row>
    <row r="580" spans="1:21" x14ac:dyDescent="0.3">
      <c r="A580" s="200">
        <v>578</v>
      </c>
      <c r="B580" s="117"/>
      <c r="C580" s="295" t="s">
        <v>1330</v>
      </c>
      <c r="D580" s="220">
        <v>24</v>
      </c>
      <c r="E580" s="221" t="s">
        <v>1423</v>
      </c>
      <c r="F580" s="117"/>
      <c r="G580" s="295" t="s">
        <v>552</v>
      </c>
      <c r="H580" s="193" t="s">
        <v>776</v>
      </c>
      <c r="I580" s="117" t="s">
        <v>597</v>
      </c>
      <c r="J580" s="117"/>
      <c r="K580" s="117"/>
      <c r="L580" s="400" t="s">
        <v>631</v>
      </c>
      <c r="M580" s="88">
        <v>-7.2165154912186766</v>
      </c>
      <c r="N580" s="88">
        <v>113.38604318233497</v>
      </c>
      <c r="O580" s="11">
        <f>ROUND(Table5[[#This Row],[Column13]],7)</f>
        <v>-7.2165154999999999</v>
      </c>
      <c r="P580" s="11">
        <f>ROUND(Table5[[#This Row],[Column14]],7)</f>
        <v>113.3860432</v>
      </c>
      <c r="Q580" s="297"/>
      <c r="R580" s="297"/>
      <c r="S580" s="205"/>
      <c r="T580" s="117"/>
      <c r="U580" s="117"/>
    </row>
    <row r="581" spans="1:21" x14ac:dyDescent="0.3">
      <c r="A581" s="200">
        <v>579</v>
      </c>
      <c r="B581" s="117"/>
      <c r="C581" s="225" t="s">
        <v>1331</v>
      </c>
      <c r="D581" s="220">
        <v>24</v>
      </c>
      <c r="E581" s="221" t="s">
        <v>1423</v>
      </c>
      <c r="F581" s="117"/>
      <c r="G581" s="193" t="s">
        <v>523</v>
      </c>
      <c r="H581" s="193" t="s">
        <v>578</v>
      </c>
      <c r="I581" s="117" t="s">
        <v>577</v>
      </c>
      <c r="J581" s="117"/>
      <c r="K581" s="117"/>
      <c r="L581" s="400" t="s">
        <v>535</v>
      </c>
      <c r="M581" s="88">
        <v>-7.033148191870251</v>
      </c>
      <c r="N581" s="88">
        <v>113.14860250488498</v>
      </c>
      <c r="O581" s="11">
        <f>ROUND(Table5[[#This Row],[Column13]],7)</f>
        <v>-7.0331482000000003</v>
      </c>
      <c r="P581" s="11">
        <f>ROUND(Table5[[#This Row],[Column14]],7)</f>
        <v>113.1486025</v>
      </c>
      <c r="Q581" s="297"/>
      <c r="R581" s="297"/>
      <c r="S581" s="205"/>
      <c r="T581" s="117"/>
      <c r="U581" s="117"/>
    </row>
    <row r="582" spans="1:21" x14ac:dyDescent="0.3">
      <c r="A582" s="200">
        <v>580</v>
      </c>
      <c r="B582" s="117"/>
      <c r="C582" s="225" t="s">
        <v>1332</v>
      </c>
      <c r="D582" s="220">
        <v>52</v>
      </c>
      <c r="E582" s="221" t="s">
        <v>1421</v>
      </c>
      <c r="F582" s="117"/>
      <c r="G582" s="223" t="s">
        <v>553</v>
      </c>
      <c r="H582" s="193" t="s">
        <v>775</v>
      </c>
      <c r="I582" s="117" t="s">
        <v>881</v>
      </c>
      <c r="J582" s="117"/>
      <c r="K582" s="117"/>
      <c r="L582" s="400" t="s">
        <v>572</v>
      </c>
      <c r="M582" s="88">
        <v>-7.1825754246117208</v>
      </c>
      <c r="N582" s="88">
        <v>113.23322147369976</v>
      </c>
      <c r="O582" s="11">
        <f>ROUND(Table5[[#This Row],[Column13]],7)</f>
        <v>-7.1825754000000002</v>
      </c>
      <c r="P582" s="11">
        <f>ROUND(Table5[[#This Row],[Column14]],7)</f>
        <v>113.2332215</v>
      </c>
      <c r="Q582" s="297"/>
      <c r="R582" s="297"/>
      <c r="S582" s="205"/>
      <c r="T582" s="117"/>
      <c r="U582" s="117"/>
    </row>
    <row r="583" spans="1:21" x14ac:dyDescent="0.3">
      <c r="A583" s="200">
        <v>581</v>
      </c>
      <c r="B583" s="117"/>
      <c r="C583" s="225" t="s">
        <v>1333</v>
      </c>
      <c r="D583" s="220">
        <v>40</v>
      </c>
      <c r="E583" s="221" t="s">
        <v>1421</v>
      </c>
      <c r="F583" s="117"/>
      <c r="G583" s="193" t="s">
        <v>545</v>
      </c>
      <c r="H583" s="193" t="s">
        <v>781</v>
      </c>
      <c r="I583" s="117" t="s">
        <v>586</v>
      </c>
      <c r="J583" s="117"/>
      <c r="K583" s="117"/>
      <c r="L583" s="400" t="s">
        <v>568</v>
      </c>
      <c r="M583" s="88">
        <v>-7.1130448874712524</v>
      </c>
      <c r="N583" s="88">
        <v>113.20460953748444</v>
      </c>
      <c r="O583" s="11">
        <f>ROUND(Table5[[#This Row],[Column13]],7)</f>
        <v>-7.1130449000000002</v>
      </c>
      <c r="P583" s="11">
        <f>ROUND(Table5[[#This Row],[Column14]],7)</f>
        <v>113.2046095</v>
      </c>
      <c r="Q583" s="297"/>
      <c r="R583" s="297"/>
      <c r="S583" s="205"/>
      <c r="T583" s="117"/>
      <c r="U583" s="117"/>
    </row>
    <row r="584" spans="1:21" x14ac:dyDescent="0.3">
      <c r="A584" s="200">
        <v>582</v>
      </c>
      <c r="B584" s="117"/>
      <c r="C584" s="225" t="s">
        <v>1334</v>
      </c>
      <c r="D584" s="220">
        <v>57</v>
      </c>
      <c r="E584" s="221" t="s">
        <v>1423</v>
      </c>
      <c r="F584" s="117"/>
      <c r="G584" s="193" t="s">
        <v>554</v>
      </c>
      <c r="H584" s="193" t="s">
        <v>775</v>
      </c>
      <c r="I584" s="199" t="s">
        <v>880</v>
      </c>
      <c r="J584" s="117"/>
      <c r="K584" s="117"/>
      <c r="L584" s="400" t="s">
        <v>571</v>
      </c>
      <c r="M584" s="88">
        <v>-7.202761339232203</v>
      </c>
      <c r="N584" s="88">
        <v>113.24441278932308</v>
      </c>
      <c r="O584" s="11">
        <f>ROUND(Table5[[#This Row],[Column13]],7)</f>
        <v>-7.2027612999999997</v>
      </c>
      <c r="P584" s="11">
        <f>ROUND(Table5[[#This Row],[Column14]],7)</f>
        <v>113.24441280000001</v>
      </c>
      <c r="Q584" s="297"/>
      <c r="R584" s="297"/>
      <c r="S584" s="205"/>
      <c r="T584" s="117"/>
      <c r="U584" s="117"/>
    </row>
    <row r="585" spans="1:21" x14ac:dyDescent="0.3">
      <c r="A585" s="200">
        <v>583</v>
      </c>
      <c r="B585" s="117"/>
      <c r="C585" s="225" t="s">
        <v>1335</v>
      </c>
      <c r="D585" s="220">
        <v>55</v>
      </c>
      <c r="E585" s="221" t="s">
        <v>1423</v>
      </c>
      <c r="F585" s="117"/>
      <c r="G585" s="193"/>
      <c r="H585" s="193" t="s">
        <v>775</v>
      </c>
      <c r="I585" s="199" t="s">
        <v>882</v>
      </c>
      <c r="J585" s="117"/>
      <c r="K585" s="117"/>
      <c r="L585" s="400" t="s">
        <v>571</v>
      </c>
      <c r="M585" s="88">
        <v>-7.2033295500569325</v>
      </c>
      <c r="N585" s="88">
        <v>113.24374905444031</v>
      </c>
      <c r="O585" s="11">
        <f>ROUND(Table5[[#This Row],[Column13]],7)</f>
        <v>-7.2033296</v>
      </c>
      <c r="P585" s="11">
        <f>ROUND(Table5[[#This Row],[Column14]],7)</f>
        <v>113.2437491</v>
      </c>
      <c r="Q585" s="297"/>
      <c r="R585" s="297"/>
      <c r="S585" s="205"/>
      <c r="T585" s="117"/>
      <c r="U585" s="117"/>
    </row>
    <row r="586" spans="1:21" x14ac:dyDescent="0.3">
      <c r="A586" s="200">
        <v>584</v>
      </c>
      <c r="B586" s="117"/>
      <c r="C586" s="295" t="s">
        <v>1336</v>
      </c>
      <c r="D586" s="220">
        <v>35</v>
      </c>
      <c r="E586" s="221" t="s">
        <v>1421</v>
      </c>
      <c r="F586" s="117"/>
      <c r="G586" s="295"/>
      <c r="H586" s="193" t="s">
        <v>775</v>
      </c>
      <c r="I586" s="199" t="s">
        <v>790</v>
      </c>
      <c r="J586" s="117"/>
      <c r="K586" s="117"/>
      <c r="L586" s="400" t="s">
        <v>571</v>
      </c>
      <c r="M586" s="88">
        <v>-7.2029723210460936</v>
      </c>
      <c r="N586" s="88">
        <v>113.24375931070473</v>
      </c>
      <c r="O586" s="11">
        <f>ROUND(Table5[[#This Row],[Column13]],7)</f>
        <v>-7.2029722999999999</v>
      </c>
      <c r="P586" s="11">
        <f>ROUND(Table5[[#This Row],[Column14]],7)</f>
        <v>113.24375929999999</v>
      </c>
      <c r="Q586" s="297"/>
      <c r="R586" s="297"/>
      <c r="S586" s="205"/>
      <c r="T586" s="117"/>
      <c r="U586" s="117"/>
    </row>
    <row r="587" spans="1:21" x14ac:dyDescent="0.3">
      <c r="A587" s="200">
        <v>585</v>
      </c>
      <c r="B587" s="117"/>
      <c r="C587" s="225" t="s">
        <v>1337</v>
      </c>
      <c r="D587" s="220">
        <v>34</v>
      </c>
      <c r="E587" s="221" t="s">
        <v>1421</v>
      </c>
      <c r="F587" s="117"/>
      <c r="G587" s="193"/>
      <c r="H587" s="193" t="s">
        <v>775</v>
      </c>
      <c r="I587" s="199" t="s">
        <v>882</v>
      </c>
      <c r="J587" s="117"/>
      <c r="K587" s="117"/>
      <c r="L587" s="400" t="s">
        <v>571</v>
      </c>
      <c r="M587" s="88">
        <v>-7.203052439174324</v>
      </c>
      <c r="N587" s="88">
        <v>113.24388146552936</v>
      </c>
      <c r="O587" s="11">
        <f>ROUND(Table5[[#This Row],[Column13]],7)</f>
        <v>-7.2030523999999998</v>
      </c>
      <c r="P587" s="11">
        <f>ROUND(Table5[[#This Row],[Column14]],7)</f>
        <v>113.2438815</v>
      </c>
      <c r="Q587" s="297"/>
      <c r="R587" s="297"/>
      <c r="S587" s="205"/>
      <c r="T587" s="117"/>
      <c r="U587" s="117"/>
    </row>
    <row r="588" spans="1:21" x14ac:dyDescent="0.3">
      <c r="A588" s="200">
        <v>586</v>
      </c>
      <c r="B588" s="117"/>
      <c r="C588" s="226" t="s">
        <v>1338</v>
      </c>
      <c r="D588" s="220">
        <v>51</v>
      </c>
      <c r="E588" s="221" t="s">
        <v>1421</v>
      </c>
      <c r="F588" s="117"/>
      <c r="G588" s="193"/>
      <c r="H588" s="193" t="s">
        <v>578</v>
      </c>
      <c r="I588" s="117" t="s">
        <v>578</v>
      </c>
      <c r="J588" s="117"/>
      <c r="K588" s="117"/>
      <c r="L588" s="400" t="s">
        <v>535</v>
      </c>
      <c r="M588" s="88">
        <v>-7.0329826179448904</v>
      </c>
      <c r="N588" s="88">
        <v>113.14819287818122</v>
      </c>
      <c r="O588" s="11">
        <f>ROUND(Table5[[#This Row],[Column13]],7)</f>
        <v>-7.0329826000000004</v>
      </c>
      <c r="P588" s="11">
        <f>ROUND(Table5[[#This Row],[Column14]],7)</f>
        <v>113.1481929</v>
      </c>
      <c r="Q588" s="297"/>
      <c r="R588" s="297"/>
      <c r="S588" s="205"/>
      <c r="T588" s="117"/>
      <c r="U588" s="117"/>
    </row>
    <row r="589" spans="1:21" x14ac:dyDescent="0.3">
      <c r="A589" s="200">
        <v>587</v>
      </c>
      <c r="B589" s="117"/>
      <c r="C589" s="295" t="s">
        <v>1339</v>
      </c>
      <c r="D589" s="220">
        <v>29</v>
      </c>
      <c r="E589" s="221" t="s">
        <v>1423</v>
      </c>
      <c r="F589" s="117"/>
      <c r="G589" s="295"/>
      <c r="H589" s="193" t="s">
        <v>376</v>
      </c>
      <c r="I589" s="117" t="s">
        <v>866</v>
      </c>
      <c r="J589" s="117"/>
      <c r="K589" s="117"/>
      <c r="L589" s="400" t="s">
        <v>564</v>
      </c>
      <c r="M589" s="88">
        <v>-6.9985505247718187</v>
      </c>
      <c r="N589" s="88">
        <v>113.27927255079567</v>
      </c>
      <c r="O589" s="11">
        <f>ROUND(Table5[[#This Row],[Column13]],7)</f>
        <v>-6.9985505000000003</v>
      </c>
      <c r="P589" s="11">
        <f>ROUND(Table5[[#This Row],[Column14]],7)</f>
        <v>113.2792726</v>
      </c>
      <c r="Q589" s="297"/>
      <c r="R589" s="297"/>
      <c r="S589" s="205"/>
      <c r="T589" s="117"/>
      <c r="U589" s="117"/>
    </row>
    <row r="590" spans="1:21" x14ac:dyDescent="0.3">
      <c r="A590" s="200">
        <v>588</v>
      </c>
      <c r="B590" s="117"/>
      <c r="C590" s="226" t="s">
        <v>1340</v>
      </c>
      <c r="D590" s="220">
        <v>51</v>
      </c>
      <c r="E590" s="221" t="s">
        <v>1421</v>
      </c>
      <c r="F590" s="117"/>
      <c r="G590" s="193" t="s">
        <v>556</v>
      </c>
      <c r="H590" s="193" t="s">
        <v>775</v>
      </c>
      <c r="I590" s="117" t="s">
        <v>883</v>
      </c>
      <c r="J590" s="117"/>
      <c r="K590" s="117"/>
      <c r="L590" s="400" t="s">
        <v>572</v>
      </c>
      <c r="M590" s="88">
        <v>-7.1818479024797295</v>
      </c>
      <c r="N590" s="88">
        <v>113.23380438827228</v>
      </c>
      <c r="O590" s="11">
        <f>ROUND(Table5[[#This Row],[Column13]],7)</f>
        <v>-7.1818479000000002</v>
      </c>
      <c r="P590" s="11">
        <f>ROUND(Table5[[#This Row],[Column14]],7)</f>
        <v>113.2338044</v>
      </c>
      <c r="Q590" s="297"/>
      <c r="R590" s="297"/>
      <c r="S590" s="205"/>
      <c r="T590" s="117"/>
      <c r="U590" s="117"/>
    </row>
    <row r="591" spans="1:21" x14ac:dyDescent="0.3">
      <c r="A591" s="200">
        <v>589</v>
      </c>
      <c r="B591" s="117"/>
      <c r="C591" s="225" t="s">
        <v>1341</v>
      </c>
      <c r="D591" s="220">
        <v>21</v>
      </c>
      <c r="E591" s="221" t="s">
        <v>1423</v>
      </c>
      <c r="F591" s="117"/>
      <c r="G591" s="193"/>
      <c r="H591" s="193" t="s">
        <v>778</v>
      </c>
      <c r="I591" s="117" t="s">
        <v>778</v>
      </c>
      <c r="J591" s="117"/>
      <c r="K591" s="117"/>
      <c r="L591" s="400" t="s">
        <v>542</v>
      </c>
      <c r="M591" s="88">
        <v>-7.2062652038417587</v>
      </c>
      <c r="N591" s="88">
        <v>113.17740841576686</v>
      </c>
      <c r="O591" s="11">
        <f>ROUND(Table5[[#This Row],[Column13]],7)</f>
        <v>-7.2062651999999998</v>
      </c>
      <c r="P591" s="11">
        <f>ROUND(Table5[[#This Row],[Column14]],7)</f>
        <v>113.1774084</v>
      </c>
      <c r="Q591" s="297"/>
      <c r="R591" s="297"/>
      <c r="S591" s="205"/>
      <c r="T591" s="117"/>
      <c r="U591" s="117"/>
    </row>
    <row r="592" spans="1:21" x14ac:dyDescent="0.3">
      <c r="A592" s="200">
        <v>590</v>
      </c>
      <c r="B592" s="117"/>
      <c r="C592" s="295" t="s">
        <v>1342</v>
      </c>
      <c r="D592" s="220">
        <v>65</v>
      </c>
      <c r="E592" s="221" t="s">
        <v>1423</v>
      </c>
      <c r="F592" s="117"/>
      <c r="G592" s="295"/>
      <c r="H592" s="193" t="s">
        <v>775</v>
      </c>
      <c r="I592" s="117" t="s">
        <v>808</v>
      </c>
      <c r="J592" s="117"/>
      <c r="K592" s="117"/>
      <c r="L592" s="400" t="s">
        <v>453</v>
      </c>
      <c r="M592" s="88">
        <v>-7.1754559000000002</v>
      </c>
      <c r="N592" s="90">
        <v>113.26074699999999</v>
      </c>
      <c r="O592" s="11">
        <f>ROUND(Table5[[#This Row],[Column13]],7)</f>
        <v>-7.1754559000000002</v>
      </c>
      <c r="P592" s="11">
        <f>ROUND(Table5[[#This Row],[Column14]],7)</f>
        <v>113.26074699999999</v>
      </c>
      <c r="Q592" s="297"/>
      <c r="R592" s="297"/>
      <c r="S592" s="205"/>
      <c r="T592" s="117"/>
      <c r="U592" s="117"/>
    </row>
    <row r="593" spans="1:21" x14ac:dyDescent="0.3">
      <c r="A593" s="200">
        <v>591</v>
      </c>
      <c r="B593" s="117"/>
      <c r="C593" s="225" t="s">
        <v>1343</v>
      </c>
      <c r="D593" s="220">
        <v>58</v>
      </c>
      <c r="E593" s="221" t="s">
        <v>1423</v>
      </c>
      <c r="F593" s="117"/>
      <c r="G593" s="193" t="s">
        <v>557</v>
      </c>
      <c r="H593" s="193" t="s">
        <v>775</v>
      </c>
      <c r="I593" s="117" t="s">
        <v>881</v>
      </c>
      <c r="J593" s="117"/>
      <c r="K593" s="117"/>
      <c r="L593" s="400" t="s">
        <v>572</v>
      </c>
      <c r="M593" s="88">
        <v>-7.1824223417151778</v>
      </c>
      <c r="N593" s="88">
        <v>113.23480383130617</v>
      </c>
      <c r="O593" s="11">
        <f>ROUND(Table5[[#This Row],[Column13]],7)</f>
        <v>-7.1824222999999998</v>
      </c>
      <c r="P593" s="11">
        <f>ROUND(Table5[[#This Row],[Column14]],7)</f>
        <v>113.23480379999999</v>
      </c>
      <c r="Q593" s="297"/>
      <c r="R593" s="297"/>
      <c r="S593" s="205"/>
      <c r="T593" s="117"/>
      <c r="U593" s="117"/>
    </row>
    <row r="594" spans="1:21" x14ac:dyDescent="0.3">
      <c r="A594" s="200">
        <v>592</v>
      </c>
      <c r="B594" s="117"/>
      <c r="C594" s="226" t="s">
        <v>1344</v>
      </c>
      <c r="D594" s="220">
        <v>20</v>
      </c>
      <c r="E594" s="221" t="s">
        <v>1423</v>
      </c>
      <c r="F594" s="117"/>
      <c r="G594" s="223" t="s">
        <v>557</v>
      </c>
      <c r="H594" s="193" t="s">
        <v>775</v>
      </c>
      <c r="I594" s="117" t="s">
        <v>881</v>
      </c>
      <c r="J594" s="117"/>
      <c r="K594" s="117"/>
      <c r="L594" s="400" t="s">
        <v>572</v>
      </c>
      <c r="M594" s="88">
        <v>-7.1820415983491133</v>
      </c>
      <c r="N594" s="88">
        <v>113.23383211820398</v>
      </c>
      <c r="O594" s="11">
        <f>ROUND(Table5[[#This Row],[Column13]],7)</f>
        <v>-7.1820415999999998</v>
      </c>
      <c r="P594" s="11">
        <f>ROUND(Table5[[#This Row],[Column14]],7)</f>
        <v>113.2338321</v>
      </c>
      <c r="Q594" s="297"/>
      <c r="R594" s="297"/>
      <c r="S594" s="205"/>
      <c r="T594" s="117"/>
      <c r="U594" s="117"/>
    </row>
    <row r="595" spans="1:21" x14ac:dyDescent="0.3">
      <c r="A595" s="200">
        <v>593</v>
      </c>
      <c r="B595" s="117"/>
      <c r="C595" s="225" t="s">
        <v>1345</v>
      </c>
      <c r="D595" s="220">
        <v>25</v>
      </c>
      <c r="E595" s="221" t="s">
        <v>1423</v>
      </c>
      <c r="F595" s="117"/>
      <c r="G595" s="193"/>
      <c r="H595" s="295" t="s">
        <v>781</v>
      </c>
      <c r="I595" s="117" t="s">
        <v>364</v>
      </c>
      <c r="J595" s="117"/>
      <c r="K595" s="117"/>
      <c r="L595" s="400" t="s">
        <v>561</v>
      </c>
      <c r="M595" s="88">
        <v>-7.1119229154925678</v>
      </c>
      <c r="N595" s="88">
        <v>113.32058036494416</v>
      </c>
      <c r="O595" s="11">
        <f>ROUND(Table5[[#This Row],[Column13]],7)</f>
        <v>-7.1119228999999997</v>
      </c>
      <c r="P595" s="11">
        <f>ROUND(Table5[[#This Row],[Column14]],7)</f>
        <v>113.3205804</v>
      </c>
      <c r="Q595" s="297"/>
      <c r="R595" s="297"/>
      <c r="S595" s="205"/>
      <c r="T595" s="117"/>
      <c r="U595" s="117"/>
    </row>
    <row r="596" spans="1:21" x14ac:dyDescent="0.3">
      <c r="A596" s="200">
        <v>594</v>
      </c>
      <c r="B596" s="117"/>
      <c r="C596" s="295" t="s">
        <v>1346</v>
      </c>
      <c r="D596" s="220">
        <v>25</v>
      </c>
      <c r="E596" s="221" t="s">
        <v>1423</v>
      </c>
      <c r="F596" s="117"/>
      <c r="G596" s="295"/>
      <c r="H596" s="193" t="s">
        <v>578</v>
      </c>
      <c r="I596" s="117" t="s">
        <v>577</v>
      </c>
      <c r="J596" s="117"/>
      <c r="K596" s="117"/>
      <c r="L596" s="400" t="s">
        <v>535</v>
      </c>
      <c r="M596" s="88">
        <v>-7.0329048782685435</v>
      </c>
      <c r="N596" s="88">
        <v>113.14825969348607</v>
      </c>
      <c r="O596" s="11">
        <f>ROUND(Table5[[#This Row],[Column13]],7)</f>
        <v>-7.0329049000000001</v>
      </c>
      <c r="P596" s="11">
        <f>ROUND(Table5[[#This Row],[Column14]],7)</f>
        <v>113.1482597</v>
      </c>
      <c r="Q596" s="297"/>
      <c r="R596" s="297"/>
      <c r="S596" s="205"/>
      <c r="T596" s="117"/>
      <c r="U596" s="117"/>
    </row>
    <row r="597" spans="1:21" x14ac:dyDescent="0.3">
      <c r="A597" s="200">
        <v>595</v>
      </c>
      <c r="B597" s="117"/>
      <c r="C597" s="225" t="s">
        <v>1347</v>
      </c>
      <c r="D597" s="220">
        <v>38</v>
      </c>
      <c r="E597" s="221" t="s">
        <v>1423</v>
      </c>
      <c r="F597" s="117"/>
      <c r="G597" s="193" t="s">
        <v>1470</v>
      </c>
      <c r="H597" s="193" t="s">
        <v>785</v>
      </c>
      <c r="I597" s="117" t="s">
        <v>1721</v>
      </c>
      <c r="J597" s="117"/>
      <c r="K597" s="117"/>
      <c r="L597" s="400" t="s">
        <v>1558</v>
      </c>
      <c r="M597" s="117">
        <v>-6.9431925000000003</v>
      </c>
      <c r="N597" s="204">
        <v>113.27607070000001</v>
      </c>
      <c r="O597" s="11">
        <f>ROUND(Table5[[#This Row],[Column13]],7)</f>
        <v>-6.9431925000000003</v>
      </c>
      <c r="P597" s="11">
        <f>ROUND(Table5[[#This Row],[Column14]],7)</f>
        <v>113.27607070000001</v>
      </c>
      <c r="Q597" s="297"/>
      <c r="R597" s="297"/>
      <c r="S597" s="205"/>
      <c r="T597" s="117"/>
      <c r="U597" s="117"/>
    </row>
    <row r="598" spans="1:21" x14ac:dyDescent="0.3">
      <c r="A598" s="200">
        <v>596</v>
      </c>
      <c r="B598" s="117"/>
      <c r="C598" s="225" t="s">
        <v>1337</v>
      </c>
      <c r="D598" s="220">
        <v>34</v>
      </c>
      <c r="E598" s="445" t="s">
        <v>1421</v>
      </c>
      <c r="F598" s="117"/>
      <c r="G598" s="196"/>
      <c r="H598" s="196" t="s">
        <v>778</v>
      </c>
      <c r="I598" s="117" t="s">
        <v>1721</v>
      </c>
      <c r="J598" s="117"/>
      <c r="K598" s="117"/>
      <c r="L598" s="400" t="s">
        <v>542</v>
      </c>
      <c r="M598" s="88">
        <v>-7.2064130293959741</v>
      </c>
      <c r="N598" s="88">
        <v>113.17717335943863</v>
      </c>
      <c r="O598" s="11">
        <f>ROUND(Table5[[#This Row],[Column13]],7)</f>
        <v>-7.2064130000000004</v>
      </c>
      <c r="P598" s="11">
        <f>ROUND(Table5[[#This Row],[Column14]],7)</f>
        <v>113.1771734</v>
      </c>
      <c r="Q598" s="297"/>
      <c r="R598" s="297"/>
      <c r="S598" s="205"/>
      <c r="T598" s="117"/>
      <c r="U598" s="117"/>
    </row>
    <row r="599" spans="1:21" x14ac:dyDescent="0.3">
      <c r="A599" s="200">
        <v>597</v>
      </c>
      <c r="B599" s="117"/>
      <c r="C599" s="225" t="s">
        <v>1348</v>
      </c>
      <c r="D599" s="220">
        <v>16</v>
      </c>
      <c r="E599" s="221" t="s">
        <v>1421</v>
      </c>
      <c r="F599" s="117"/>
      <c r="G599" s="196"/>
      <c r="H599" s="196" t="s">
        <v>778</v>
      </c>
      <c r="I599" s="117" t="s">
        <v>465</v>
      </c>
      <c r="J599" s="117"/>
      <c r="K599" s="117"/>
      <c r="L599" s="400" t="s">
        <v>542</v>
      </c>
      <c r="M599" s="88">
        <v>-7.2058011647252966</v>
      </c>
      <c r="N599" s="88">
        <v>113.17709073620284</v>
      </c>
      <c r="O599" s="11">
        <f>ROUND(Table5[[#This Row],[Column13]],7)</f>
        <v>-7.2058011999999998</v>
      </c>
      <c r="P599" s="11">
        <f>ROUND(Table5[[#This Row],[Column14]],7)</f>
        <v>113.17709069999999</v>
      </c>
      <c r="Q599" s="297"/>
      <c r="R599" s="297"/>
      <c r="S599" s="205"/>
      <c r="T599" s="117"/>
      <c r="U599" s="117"/>
    </row>
    <row r="600" spans="1:21" x14ac:dyDescent="0.3">
      <c r="A600" s="200">
        <v>598</v>
      </c>
      <c r="B600" s="117"/>
      <c r="C600" s="225" t="s">
        <v>1349</v>
      </c>
      <c r="D600" s="220">
        <v>31</v>
      </c>
      <c r="E600" s="221" t="s">
        <v>1423</v>
      </c>
      <c r="F600" s="117"/>
      <c r="G600" s="196"/>
      <c r="H600" s="196" t="s">
        <v>578</v>
      </c>
      <c r="I600" s="117" t="s">
        <v>1715</v>
      </c>
      <c r="J600" s="117"/>
      <c r="K600" s="117"/>
      <c r="L600" s="400" t="s">
        <v>535</v>
      </c>
      <c r="M600" s="88">
        <v>-7.033148191870251</v>
      </c>
      <c r="N600" s="88">
        <v>113.14860250488498</v>
      </c>
      <c r="O600" s="11">
        <f>ROUND(Table5[[#This Row],[Column13]],7)</f>
        <v>-7.0331482000000003</v>
      </c>
      <c r="P600" s="11">
        <f>ROUND(Table5[[#This Row],[Column14]],7)</f>
        <v>113.1486025</v>
      </c>
      <c r="Q600" s="297"/>
      <c r="R600" s="297"/>
      <c r="S600" s="205"/>
      <c r="T600" s="117"/>
      <c r="U600" s="117"/>
    </row>
    <row r="601" spans="1:21" x14ac:dyDescent="0.3">
      <c r="A601" s="200">
        <v>599</v>
      </c>
      <c r="B601" s="117"/>
      <c r="C601" s="225" t="s">
        <v>1350</v>
      </c>
      <c r="D601" s="220">
        <v>11</v>
      </c>
      <c r="E601" s="221" t="s">
        <v>1423</v>
      </c>
      <c r="F601" s="117"/>
      <c r="G601" s="196" t="s">
        <v>1471</v>
      </c>
      <c r="H601" s="196" t="s">
        <v>775</v>
      </c>
      <c r="I601" s="117" t="s">
        <v>597</v>
      </c>
      <c r="J601" s="117"/>
      <c r="K601" s="117"/>
      <c r="L601" s="400" t="s">
        <v>631</v>
      </c>
      <c r="M601" s="88">
        <v>-7.2165154912186766</v>
      </c>
      <c r="N601" s="88">
        <v>113.38567930166462</v>
      </c>
      <c r="O601" s="11">
        <f>ROUND(Table5[[#This Row],[Column13]],7)</f>
        <v>-7.2165154999999999</v>
      </c>
      <c r="P601" s="11">
        <f>ROUND(Table5[[#This Row],[Column14]],7)</f>
        <v>113.38567930000001</v>
      </c>
      <c r="Q601" s="297"/>
      <c r="R601" s="297"/>
      <c r="S601" s="205"/>
      <c r="T601" s="117"/>
      <c r="U601" s="117"/>
    </row>
    <row r="602" spans="1:21" x14ac:dyDescent="0.3">
      <c r="A602" s="200">
        <v>600</v>
      </c>
      <c r="B602" s="117"/>
      <c r="C602" s="225" t="s">
        <v>1351</v>
      </c>
      <c r="D602" s="446">
        <v>19</v>
      </c>
      <c r="E602" s="446" t="s">
        <v>1423</v>
      </c>
      <c r="F602" s="117"/>
      <c r="G602" s="197" t="s">
        <v>1472</v>
      </c>
      <c r="H602" s="197" t="s">
        <v>775</v>
      </c>
      <c r="I602" s="117" t="s">
        <v>786</v>
      </c>
      <c r="J602" s="117"/>
      <c r="K602" s="117"/>
      <c r="L602" s="400" t="s">
        <v>572</v>
      </c>
      <c r="M602" s="88">
        <v>-7.182813961568649</v>
      </c>
      <c r="N602" s="88">
        <v>113.23434360725597</v>
      </c>
      <c r="O602" s="11">
        <f>ROUND(Table5[[#This Row],[Column13]],7)</f>
        <v>-7.1828139999999996</v>
      </c>
      <c r="P602" s="11">
        <f>ROUND(Table5[[#This Row],[Column14]],7)</f>
        <v>113.2343436</v>
      </c>
      <c r="Q602" s="297"/>
      <c r="R602" s="297"/>
      <c r="S602" s="205"/>
      <c r="T602" s="117"/>
      <c r="U602" s="117"/>
    </row>
    <row r="603" spans="1:21" x14ac:dyDescent="0.3">
      <c r="A603" s="200">
        <v>601</v>
      </c>
      <c r="B603" s="117"/>
      <c r="C603" s="225" t="s">
        <v>1352</v>
      </c>
      <c r="D603" s="446">
        <v>40</v>
      </c>
      <c r="E603" s="446" t="s">
        <v>1423</v>
      </c>
      <c r="F603" s="117"/>
      <c r="G603" s="197" t="s">
        <v>1472</v>
      </c>
      <c r="H603" s="197" t="s">
        <v>775</v>
      </c>
      <c r="I603" s="117" t="s">
        <v>786</v>
      </c>
      <c r="J603" s="117"/>
      <c r="K603" s="117"/>
      <c r="L603" s="400" t="s">
        <v>572</v>
      </c>
      <c r="M603" s="88">
        <v>-7.1821250974131301</v>
      </c>
      <c r="N603" s="88">
        <v>113.2340270478949</v>
      </c>
      <c r="O603" s="11">
        <f>ROUND(Table5[[#This Row],[Column13]],7)</f>
        <v>-7.1821251000000004</v>
      </c>
      <c r="P603" s="11">
        <f>ROUND(Table5[[#This Row],[Column14]],7)</f>
        <v>113.234027</v>
      </c>
      <c r="Q603" s="297"/>
      <c r="R603" s="297"/>
      <c r="S603" s="205"/>
      <c r="T603" s="117"/>
      <c r="U603" s="117"/>
    </row>
    <row r="604" spans="1:21" x14ac:dyDescent="0.3">
      <c r="A604" s="200">
        <v>602</v>
      </c>
      <c r="B604" s="117"/>
      <c r="C604" s="225" t="s">
        <v>1353</v>
      </c>
      <c r="D604" s="446">
        <v>11</v>
      </c>
      <c r="E604" s="446" t="s">
        <v>1423</v>
      </c>
      <c r="F604" s="117"/>
      <c r="G604" s="197" t="s">
        <v>1472</v>
      </c>
      <c r="H604" s="197" t="s">
        <v>775</v>
      </c>
      <c r="I604" s="117" t="s">
        <v>786</v>
      </c>
      <c r="J604" s="117"/>
      <c r="K604" s="117"/>
      <c r="L604" s="400" t="s">
        <v>572</v>
      </c>
      <c r="M604" s="88">
        <v>-7.1824776342116596</v>
      </c>
      <c r="N604" s="88">
        <v>113.23387629924216</v>
      </c>
      <c r="O604" s="11">
        <f>ROUND(Table5[[#This Row],[Column13]],7)</f>
        <v>-7.1824776000000004</v>
      </c>
      <c r="P604" s="11">
        <f>ROUND(Table5[[#This Row],[Column14]],7)</f>
        <v>113.23387630000001</v>
      </c>
      <c r="Q604" s="297"/>
      <c r="R604" s="297"/>
      <c r="S604" s="205"/>
      <c r="T604" s="117"/>
      <c r="U604" s="117"/>
    </row>
    <row r="605" spans="1:21" x14ac:dyDescent="0.3">
      <c r="A605" s="200">
        <v>603</v>
      </c>
      <c r="B605" s="117"/>
      <c r="C605" s="225" t="s">
        <v>1354</v>
      </c>
      <c r="D605" s="446">
        <v>21</v>
      </c>
      <c r="E605" s="446" t="s">
        <v>1421</v>
      </c>
      <c r="F605" s="117"/>
      <c r="G605" s="197" t="s">
        <v>1473</v>
      </c>
      <c r="H605" s="197" t="s">
        <v>781</v>
      </c>
      <c r="I605" s="117" t="s">
        <v>365</v>
      </c>
      <c r="J605" s="117"/>
      <c r="K605" s="117"/>
      <c r="L605" s="400" t="s">
        <v>568</v>
      </c>
      <c r="M605" s="88">
        <v>-7.1121396530397174</v>
      </c>
      <c r="N605" s="88">
        <v>113.20534773439432</v>
      </c>
      <c r="O605" s="11">
        <f>ROUND(Table5[[#This Row],[Column13]],7)</f>
        <v>-7.1121397000000002</v>
      </c>
      <c r="P605" s="11">
        <f>ROUND(Table5[[#This Row],[Column14]],7)</f>
        <v>113.2053477</v>
      </c>
      <c r="Q605" s="297"/>
      <c r="R605" s="297"/>
      <c r="S605" s="205"/>
      <c r="T605" s="117"/>
      <c r="U605" s="117"/>
    </row>
    <row r="606" spans="1:21" x14ac:dyDescent="0.3">
      <c r="A606" s="200">
        <v>604</v>
      </c>
      <c r="B606" s="117"/>
      <c r="C606" s="225" t="s">
        <v>1355</v>
      </c>
      <c r="D606" s="446">
        <v>22</v>
      </c>
      <c r="E606" s="446" t="s">
        <v>1423</v>
      </c>
      <c r="F606" s="117"/>
      <c r="G606" s="197" t="s">
        <v>1474</v>
      </c>
      <c r="H606" s="197" t="s">
        <v>781</v>
      </c>
      <c r="I606" s="117" t="s">
        <v>834</v>
      </c>
      <c r="J606" s="117"/>
      <c r="K606" s="117"/>
      <c r="L606" s="400" t="s">
        <v>568</v>
      </c>
      <c r="M606" s="88">
        <v>-7.1127167956406323</v>
      </c>
      <c r="N606" s="88">
        <v>113.20531471621152</v>
      </c>
      <c r="O606" s="11">
        <f>ROUND(Table5[[#This Row],[Column13]],7)</f>
        <v>-7.1127168000000003</v>
      </c>
      <c r="P606" s="11">
        <f>ROUND(Table5[[#This Row],[Column14]],7)</f>
        <v>113.2053147</v>
      </c>
      <c r="Q606" s="297"/>
      <c r="R606" s="297"/>
      <c r="S606" s="205"/>
      <c r="T606" s="117"/>
      <c r="U606" s="117"/>
    </row>
    <row r="607" spans="1:21" x14ac:dyDescent="0.3">
      <c r="A607" s="200">
        <v>605</v>
      </c>
      <c r="B607" s="117"/>
      <c r="C607" s="225" t="s">
        <v>1356</v>
      </c>
      <c r="D607" s="446">
        <v>35</v>
      </c>
      <c r="E607" s="446" t="s">
        <v>1421</v>
      </c>
      <c r="F607" s="117"/>
      <c r="G607" s="197" t="s">
        <v>1475</v>
      </c>
      <c r="H607" s="197" t="s">
        <v>775</v>
      </c>
      <c r="I607" s="199" t="s">
        <v>790</v>
      </c>
      <c r="J607" s="117"/>
      <c r="K607" s="117"/>
      <c r="L607" s="400" t="s">
        <v>571</v>
      </c>
      <c r="M607" s="88">
        <v>-7.2030874172620578</v>
      </c>
      <c r="N607" s="88">
        <v>113.24391456559565</v>
      </c>
      <c r="O607" s="11">
        <f>ROUND(Table5[[#This Row],[Column13]],7)</f>
        <v>-7.2030874000000003</v>
      </c>
      <c r="P607" s="11">
        <f>ROUND(Table5[[#This Row],[Column14]],7)</f>
        <v>113.2439146</v>
      </c>
      <c r="Q607" s="297"/>
      <c r="R607" s="297"/>
      <c r="S607" s="205"/>
      <c r="T607" s="117"/>
      <c r="U607" s="117"/>
    </row>
    <row r="608" spans="1:21" x14ac:dyDescent="0.3">
      <c r="A608" s="200">
        <v>606</v>
      </c>
      <c r="B608" s="117"/>
      <c r="C608" s="225" t="s">
        <v>1357</v>
      </c>
      <c r="D608" s="446">
        <v>48</v>
      </c>
      <c r="E608" s="221" t="s">
        <v>1423</v>
      </c>
      <c r="F608" s="117"/>
      <c r="G608" s="196"/>
      <c r="H608" s="196" t="s">
        <v>376</v>
      </c>
      <c r="I608" s="117" t="s">
        <v>1716</v>
      </c>
      <c r="J608" s="117"/>
      <c r="K608" s="117"/>
      <c r="L608" s="400" t="s">
        <v>564</v>
      </c>
      <c r="M608" s="88">
        <v>-6.9982443041155786</v>
      </c>
      <c r="N608" s="88">
        <v>113.27907047940145</v>
      </c>
      <c r="O608" s="11">
        <f>ROUND(Table5[[#This Row],[Column13]],7)</f>
        <v>-6.9982442999999996</v>
      </c>
      <c r="P608" s="11">
        <f>ROUND(Table5[[#This Row],[Column14]],7)</f>
        <v>113.2790705</v>
      </c>
      <c r="Q608" s="297"/>
      <c r="R608" s="297"/>
      <c r="S608" s="205"/>
      <c r="T608" s="117"/>
      <c r="U608" s="117"/>
    </row>
    <row r="609" spans="1:21" x14ac:dyDescent="0.3">
      <c r="A609" s="200">
        <v>607</v>
      </c>
      <c r="B609" s="117"/>
      <c r="C609" s="225" t="s">
        <v>1358</v>
      </c>
      <c r="D609" s="446">
        <v>19</v>
      </c>
      <c r="E609" s="221" t="s">
        <v>1423</v>
      </c>
      <c r="F609" s="117"/>
      <c r="G609" s="196"/>
      <c r="H609" s="197" t="s">
        <v>777</v>
      </c>
      <c r="I609" s="117" t="s">
        <v>1717</v>
      </c>
      <c r="J609" s="117"/>
      <c r="K609" s="117"/>
      <c r="L609" s="400" t="s">
        <v>711</v>
      </c>
      <c r="M609" s="88">
        <v>-6.8962999578099167</v>
      </c>
      <c r="N609" s="88">
        <v>113.19920859006895</v>
      </c>
      <c r="O609" s="11">
        <f>ROUND(Table5[[#This Row],[Column13]],7)</f>
        <v>-6.8963000000000001</v>
      </c>
      <c r="P609" s="11">
        <f>ROUND(Table5[[#This Row],[Column14]],7)</f>
        <v>113.19920860000001</v>
      </c>
      <c r="Q609" s="297"/>
      <c r="R609" s="297"/>
      <c r="S609" s="205"/>
      <c r="T609" s="117"/>
      <c r="U609" s="117"/>
    </row>
    <row r="610" spans="1:21" x14ac:dyDescent="0.3">
      <c r="A610" s="200">
        <v>608</v>
      </c>
      <c r="B610" s="117"/>
      <c r="C610" s="199" t="s">
        <v>1359</v>
      </c>
      <c r="D610" s="294" t="s">
        <v>1441</v>
      </c>
      <c r="E610" s="294" t="s">
        <v>1423</v>
      </c>
      <c r="F610" s="117"/>
      <c r="G610" s="199"/>
      <c r="H610" s="199" t="s">
        <v>779</v>
      </c>
      <c r="I610" s="117" t="s">
        <v>490</v>
      </c>
      <c r="J610" s="117"/>
      <c r="K610" s="117"/>
      <c r="L610" s="400" t="s">
        <v>559</v>
      </c>
      <c r="M610" s="88">
        <v>-7.1129765706410604</v>
      </c>
      <c r="N610" s="290">
        <v>113.20500742609894</v>
      </c>
      <c r="O610" s="11">
        <f>ROUND(Table5[[#This Row],[Column13]],7)</f>
        <v>-7.1129765999999996</v>
      </c>
      <c r="P610" s="11">
        <f>ROUND(Table5[[#This Row],[Column14]],7)</f>
        <v>113.2050074</v>
      </c>
      <c r="Q610" s="199"/>
      <c r="R610" s="199"/>
      <c r="S610" s="205"/>
      <c r="T610" s="117"/>
      <c r="U610" s="117"/>
    </row>
    <row r="611" spans="1:21" x14ac:dyDescent="0.3">
      <c r="A611" s="200">
        <v>609</v>
      </c>
      <c r="B611" s="117"/>
      <c r="C611" s="199"/>
      <c r="D611" s="294"/>
      <c r="E611" s="294"/>
      <c r="F611" s="117"/>
      <c r="G611" s="199"/>
      <c r="H611" s="199" t="s">
        <v>1721</v>
      </c>
      <c r="I611" s="117" t="s">
        <v>1721</v>
      </c>
      <c r="J611" s="117"/>
      <c r="K611" s="117"/>
      <c r="L611" s="400" t="s">
        <v>711</v>
      </c>
      <c r="M611" s="88">
        <v>-6.8966129625272847</v>
      </c>
      <c r="N611" s="88">
        <v>113.20003775833297</v>
      </c>
      <c r="O611" s="11">
        <f>ROUND(Table5[[#This Row],[Column13]],7)</f>
        <v>-6.8966130000000003</v>
      </c>
      <c r="P611" s="11">
        <f>ROUND(Table5[[#This Row],[Column14]],7)</f>
        <v>113.2000378</v>
      </c>
      <c r="Q611" s="199"/>
      <c r="R611" s="199"/>
      <c r="S611" s="205"/>
      <c r="T611" s="117"/>
      <c r="U611" s="117"/>
    </row>
    <row r="612" spans="1:21" x14ac:dyDescent="0.3">
      <c r="A612" s="200">
        <v>610</v>
      </c>
      <c r="B612" s="117"/>
      <c r="C612" s="199" t="s">
        <v>1361</v>
      </c>
      <c r="D612" s="294">
        <v>28</v>
      </c>
      <c r="E612" s="294" t="s">
        <v>1421</v>
      </c>
      <c r="F612" s="117"/>
      <c r="G612" s="199" t="s">
        <v>1476</v>
      </c>
      <c r="H612" s="199" t="s">
        <v>1721</v>
      </c>
      <c r="I612" s="117" t="s">
        <v>779</v>
      </c>
      <c r="J612" s="117"/>
      <c r="K612" s="117"/>
      <c r="L612" s="400" t="s">
        <v>559</v>
      </c>
      <c r="M612" s="88">
        <v>-7.1130021526585701</v>
      </c>
      <c r="N612" s="88">
        <v>113.20480924406442</v>
      </c>
      <c r="O612" s="11">
        <f>ROUND(Table5[[#This Row],[Column13]],7)</f>
        <v>-7.1130022000000004</v>
      </c>
      <c r="P612" s="11">
        <f>ROUND(Table5[[#This Row],[Column14]],7)</f>
        <v>113.2048092</v>
      </c>
      <c r="Q612" s="199"/>
      <c r="R612" s="199"/>
      <c r="S612" s="205"/>
      <c r="T612" s="117"/>
      <c r="U612" s="117"/>
    </row>
    <row r="613" spans="1:21" x14ac:dyDescent="0.3">
      <c r="A613" s="200">
        <v>611</v>
      </c>
      <c r="B613" s="117"/>
      <c r="C613" s="199" t="s">
        <v>1362</v>
      </c>
      <c r="D613" s="294">
        <v>40</v>
      </c>
      <c r="E613" s="294" t="s">
        <v>1421</v>
      </c>
      <c r="F613" s="117"/>
      <c r="G613" s="199"/>
      <c r="H613" s="199" t="s">
        <v>1721</v>
      </c>
      <c r="I613" s="117" t="s">
        <v>779</v>
      </c>
      <c r="J613" s="117"/>
      <c r="K613" s="117"/>
      <c r="L613" s="400" t="s">
        <v>559</v>
      </c>
      <c r="M613" s="88">
        <v>-7.11302773467607</v>
      </c>
      <c r="N613" s="291">
        <v>113.20436290000001</v>
      </c>
      <c r="O613" s="11">
        <f>ROUND(Table5[[#This Row],[Column13]],7)</f>
        <v>-7.1130277</v>
      </c>
      <c r="P613" s="11">
        <f>ROUND(Table5[[#This Row],[Column14]],7)</f>
        <v>113.20436290000001</v>
      </c>
      <c r="Q613" s="199"/>
      <c r="R613" s="199"/>
      <c r="S613" s="205"/>
      <c r="T613" s="117"/>
      <c r="U613" s="117"/>
    </row>
    <row r="614" spans="1:21" x14ac:dyDescent="0.3">
      <c r="A614" s="200">
        <v>612</v>
      </c>
      <c r="B614" s="117"/>
      <c r="C614" s="199" t="s">
        <v>1363</v>
      </c>
      <c r="D614" s="294">
        <v>26</v>
      </c>
      <c r="E614" s="294" t="s">
        <v>1423</v>
      </c>
      <c r="F614" s="117"/>
      <c r="G614" s="199" t="s">
        <v>541</v>
      </c>
      <c r="H614" s="199" t="s">
        <v>1721</v>
      </c>
      <c r="I614" s="117" t="s">
        <v>779</v>
      </c>
      <c r="J614" s="117"/>
      <c r="K614" s="117"/>
      <c r="L614" s="400" t="s">
        <v>559</v>
      </c>
      <c r="M614" s="88">
        <v>-7.1128230785360111</v>
      </c>
      <c r="N614" s="290">
        <v>113.20492653561776</v>
      </c>
      <c r="O614" s="11">
        <f>ROUND(Table5[[#This Row],[Column13]],7)</f>
        <v>-7.1128231</v>
      </c>
      <c r="P614" s="11">
        <f>ROUND(Table5[[#This Row],[Column14]],7)</f>
        <v>113.2049265</v>
      </c>
      <c r="Q614" s="199"/>
      <c r="R614" s="199"/>
      <c r="S614" s="205"/>
      <c r="T614" s="117"/>
      <c r="U614" s="117"/>
    </row>
    <row r="615" spans="1:21" x14ac:dyDescent="0.3">
      <c r="A615" s="200">
        <v>613</v>
      </c>
      <c r="B615" s="117"/>
      <c r="C615" s="199" t="s">
        <v>1364</v>
      </c>
      <c r="D615" s="294">
        <v>44</v>
      </c>
      <c r="E615" s="294" t="s">
        <v>1423</v>
      </c>
      <c r="F615" s="117"/>
      <c r="G615" s="199" t="s">
        <v>1477</v>
      </c>
      <c r="H615" s="199" t="s">
        <v>1721</v>
      </c>
      <c r="I615" s="117" t="s">
        <v>796</v>
      </c>
      <c r="J615" s="117"/>
      <c r="K615" s="117"/>
      <c r="L615" s="400" t="s">
        <v>572</v>
      </c>
      <c r="M615" s="88">
        <v>-7.1823434860634654</v>
      </c>
      <c r="N615" s="88">
        <v>113.23439813199587</v>
      </c>
      <c r="O615" s="11">
        <f>ROUND(Table5[[#This Row],[Column13]],7)</f>
        <v>-7.1823435</v>
      </c>
      <c r="P615" s="11">
        <f>ROUND(Table5[[#This Row],[Column14]],7)</f>
        <v>113.23439810000001</v>
      </c>
      <c r="Q615" s="199"/>
      <c r="R615" s="199"/>
      <c r="S615" s="205"/>
      <c r="T615" s="117"/>
      <c r="U615" s="117"/>
    </row>
    <row r="616" spans="1:21" x14ac:dyDescent="0.3">
      <c r="A616" s="200">
        <v>614</v>
      </c>
      <c r="B616" s="117"/>
      <c r="C616" s="199" t="s">
        <v>1365</v>
      </c>
      <c r="D616" s="294">
        <v>54</v>
      </c>
      <c r="E616" s="294" t="s">
        <v>1423</v>
      </c>
      <c r="F616" s="117"/>
      <c r="G616" s="199" t="s">
        <v>743</v>
      </c>
      <c r="H616" s="199" t="s">
        <v>1721</v>
      </c>
      <c r="I616" s="117" t="s">
        <v>1721</v>
      </c>
      <c r="J616" s="117"/>
      <c r="K616" s="117"/>
      <c r="L616" s="400" t="s">
        <v>572</v>
      </c>
      <c r="M616" s="88">
        <v>-7.1820049595497766</v>
      </c>
      <c r="N616" s="88">
        <v>113.23415316842562</v>
      </c>
      <c r="O616" s="11">
        <f>ROUND(Table5[[#This Row],[Column13]],7)</f>
        <v>-7.1820050000000002</v>
      </c>
      <c r="P616" s="11">
        <f>ROUND(Table5[[#This Row],[Column14]],7)</f>
        <v>113.23415319999999</v>
      </c>
      <c r="Q616" s="199"/>
      <c r="R616" s="199"/>
      <c r="S616" s="205"/>
      <c r="T616" s="117"/>
      <c r="U616" s="117"/>
    </row>
    <row r="617" spans="1:21" x14ac:dyDescent="0.3">
      <c r="A617" s="200">
        <v>615</v>
      </c>
      <c r="B617" s="117"/>
      <c r="C617" s="199" t="s">
        <v>1366</v>
      </c>
      <c r="D617" s="294">
        <v>32</v>
      </c>
      <c r="E617" s="294" t="s">
        <v>1421</v>
      </c>
      <c r="F617" s="117"/>
      <c r="G617" s="199"/>
      <c r="H617" s="199" t="s">
        <v>775</v>
      </c>
      <c r="I617" s="117" t="s">
        <v>807</v>
      </c>
      <c r="J617" s="117"/>
      <c r="K617" s="117"/>
      <c r="L617" s="400" t="s">
        <v>572</v>
      </c>
      <c r="M617" s="88">
        <v>-7.181793357422535</v>
      </c>
      <c r="N617" s="88">
        <v>113.23433831624106</v>
      </c>
      <c r="O617" s="11">
        <f>ROUND(Table5[[#This Row],[Column13]],7)</f>
        <v>-7.1817934000000001</v>
      </c>
      <c r="P617" s="11">
        <f>ROUND(Table5[[#This Row],[Column14]],7)</f>
        <v>113.2343383</v>
      </c>
      <c r="Q617" s="199"/>
      <c r="R617" s="199"/>
      <c r="S617" s="205"/>
      <c r="T617" s="117"/>
      <c r="U617" s="117"/>
    </row>
    <row r="618" spans="1:21" x14ac:dyDescent="0.3">
      <c r="A618" s="200">
        <v>616</v>
      </c>
      <c r="B618" s="117"/>
      <c r="C618" s="117" t="s">
        <v>1367</v>
      </c>
      <c r="D618" s="204">
        <v>31</v>
      </c>
      <c r="E618" s="204" t="s">
        <v>1421</v>
      </c>
      <c r="F618" s="117"/>
      <c r="G618" s="117"/>
      <c r="H618" s="117" t="s">
        <v>1721</v>
      </c>
      <c r="I618" s="117" t="s">
        <v>827</v>
      </c>
      <c r="J618" s="117"/>
      <c r="K618" s="117"/>
      <c r="L618" s="400" t="s">
        <v>459</v>
      </c>
      <c r="M618" s="88">
        <v>-7.1588922025881905</v>
      </c>
      <c r="N618" s="88">
        <v>113.20199050883808</v>
      </c>
      <c r="O618" s="11">
        <f>ROUND(Table5[[#This Row],[Column13]],7)</f>
        <v>-7.1588922000000004</v>
      </c>
      <c r="P618" s="11">
        <f>ROUND(Table5[[#This Row],[Column14]],7)</f>
        <v>113.20199049999999</v>
      </c>
      <c r="Q618" s="117"/>
      <c r="R618" s="117"/>
      <c r="S618" s="205"/>
      <c r="T618" s="117"/>
      <c r="U618" s="117"/>
    </row>
    <row r="619" spans="1:21" x14ac:dyDescent="0.3">
      <c r="A619" s="200">
        <v>617</v>
      </c>
      <c r="B619" s="117"/>
      <c r="C619" s="199" t="s">
        <v>1368</v>
      </c>
      <c r="D619" s="294">
        <v>67</v>
      </c>
      <c r="E619" s="294" t="s">
        <v>1421</v>
      </c>
      <c r="F619" s="117"/>
      <c r="G619" s="199"/>
      <c r="H619" s="199" t="s">
        <v>775</v>
      </c>
      <c r="I619" s="117" t="s">
        <v>807</v>
      </c>
      <c r="J619" s="117"/>
      <c r="K619" s="117"/>
      <c r="L619" s="400" t="s">
        <v>572</v>
      </c>
      <c r="M619" s="88">
        <v>-7.1820738312698307</v>
      </c>
      <c r="N619" s="88">
        <v>113.23424831920333</v>
      </c>
      <c r="O619" s="11">
        <f>ROUND(Table5[[#This Row],[Column13]],7)</f>
        <v>-7.1820738000000004</v>
      </c>
      <c r="P619" s="11">
        <f>ROUND(Table5[[#This Row],[Column14]],7)</f>
        <v>113.2342483</v>
      </c>
      <c r="Q619" s="199"/>
      <c r="R619" s="199"/>
      <c r="S619" s="205"/>
      <c r="T619" s="117"/>
      <c r="U619" s="117"/>
    </row>
    <row r="620" spans="1:21" x14ac:dyDescent="0.3">
      <c r="A620" s="200">
        <v>618</v>
      </c>
      <c r="B620" s="117"/>
      <c r="C620" s="199" t="s">
        <v>1369</v>
      </c>
      <c r="D620" s="294">
        <v>16</v>
      </c>
      <c r="E620" s="294" t="s">
        <v>1423</v>
      </c>
      <c r="F620" s="117"/>
      <c r="G620" s="199"/>
      <c r="H620" s="199" t="s">
        <v>781</v>
      </c>
      <c r="I620" s="117" t="s">
        <v>364</v>
      </c>
      <c r="J620" s="117"/>
      <c r="K620" s="117"/>
      <c r="L620" s="400" t="s">
        <v>568</v>
      </c>
      <c r="M620" s="88">
        <v>-7.1124398843310894</v>
      </c>
      <c r="N620" s="88">
        <v>113.2046677690455</v>
      </c>
      <c r="O620" s="11">
        <f>ROUND(Table5[[#This Row],[Column13]],7)</f>
        <v>-7.1124399</v>
      </c>
      <c r="P620" s="11">
        <f>ROUND(Table5[[#This Row],[Column14]],7)</f>
        <v>113.2046678</v>
      </c>
      <c r="Q620" s="199"/>
      <c r="R620" s="199"/>
      <c r="S620" s="205"/>
      <c r="T620" s="117"/>
      <c r="U620" s="117"/>
    </row>
    <row r="621" spans="1:21" x14ac:dyDescent="0.3">
      <c r="A621" s="200">
        <v>619</v>
      </c>
      <c r="B621" s="117"/>
      <c r="C621" s="199" t="s">
        <v>1370</v>
      </c>
      <c r="D621" s="294">
        <v>24</v>
      </c>
      <c r="E621" s="294" t="s">
        <v>1421</v>
      </c>
      <c r="F621" s="117"/>
      <c r="G621" s="199" t="s">
        <v>1478</v>
      </c>
      <c r="H621" s="199" t="s">
        <v>781</v>
      </c>
      <c r="I621" s="117" t="s">
        <v>444</v>
      </c>
      <c r="J621" s="117"/>
      <c r="K621" s="117"/>
      <c r="L621" s="400" t="s">
        <v>568</v>
      </c>
      <c r="M621" s="88">
        <v>-7.1130918699362091</v>
      </c>
      <c r="N621" s="88">
        <v>113.20532297264829</v>
      </c>
      <c r="O621" s="11">
        <f>ROUND(Table5[[#This Row],[Column13]],7)</f>
        <v>-7.1130918999999997</v>
      </c>
      <c r="P621" s="11">
        <f>ROUND(Table5[[#This Row],[Column14]],7)</f>
        <v>113.20532300000001</v>
      </c>
      <c r="Q621" s="199"/>
      <c r="R621" s="199"/>
      <c r="S621" s="205"/>
      <c r="T621" s="117"/>
      <c r="U621" s="117"/>
    </row>
    <row r="622" spans="1:21" x14ac:dyDescent="0.3">
      <c r="A622" s="200">
        <v>620</v>
      </c>
      <c r="B622" s="117"/>
      <c r="C622" s="117" t="s">
        <v>1371</v>
      </c>
      <c r="D622" s="204">
        <v>27</v>
      </c>
      <c r="E622" s="204" t="s">
        <v>1423</v>
      </c>
      <c r="F622" s="117"/>
      <c r="G622" s="117" t="s">
        <v>1479</v>
      </c>
      <c r="H622" s="117" t="s">
        <v>784</v>
      </c>
      <c r="I622" s="117" t="s">
        <v>581</v>
      </c>
      <c r="J622" s="117"/>
      <c r="K622" s="117"/>
      <c r="L622" s="400" t="s">
        <v>710</v>
      </c>
      <c r="M622" s="88">
        <v>-6.8918565927260218</v>
      </c>
      <c r="N622" s="88">
        <v>113.44812009650458</v>
      </c>
      <c r="O622" s="11">
        <f>ROUND(Table5[[#This Row],[Column13]],7)</f>
        <v>-6.8918565999999997</v>
      </c>
      <c r="P622" s="11">
        <f>ROUND(Table5[[#This Row],[Column14]],7)</f>
        <v>113.4481201</v>
      </c>
      <c r="Q622" s="117"/>
      <c r="R622" s="117"/>
      <c r="S622" s="205"/>
      <c r="T622" s="117"/>
      <c r="U622" s="117"/>
    </row>
    <row r="623" spans="1:21" x14ac:dyDescent="0.3">
      <c r="A623" s="200">
        <v>621</v>
      </c>
      <c r="B623" s="117"/>
      <c r="C623" s="199" t="s">
        <v>1372</v>
      </c>
      <c r="D623" s="294">
        <v>51</v>
      </c>
      <c r="E623" s="294" t="s">
        <v>1423</v>
      </c>
      <c r="F623" s="117"/>
      <c r="G623" s="199"/>
      <c r="H623" s="199" t="s">
        <v>785</v>
      </c>
      <c r="I623" s="117" t="s">
        <v>809</v>
      </c>
      <c r="J623" s="117"/>
      <c r="K623" s="117"/>
      <c r="L623" s="400" t="s">
        <v>563</v>
      </c>
      <c r="M623" s="117">
        <v>-6.9178543444054137</v>
      </c>
      <c r="N623" s="117">
        <v>113.2470564511904</v>
      </c>
      <c r="O623" s="11">
        <f>ROUND(Table5[[#This Row],[Column13]],7)</f>
        <v>-6.9178543000000001</v>
      </c>
      <c r="P623" s="11">
        <f>ROUND(Table5[[#This Row],[Column14]],7)</f>
        <v>113.2470565</v>
      </c>
      <c r="Q623" s="199"/>
      <c r="R623" s="199"/>
      <c r="S623" s="205"/>
      <c r="T623" s="117"/>
      <c r="U623" s="117"/>
    </row>
    <row r="624" spans="1:21" x14ac:dyDescent="0.3">
      <c r="A624" s="200">
        <v>622</v>
      </c>
      <c r="B624" s="117"/>
      <c r="C624" s="199" t="s">
        <v>1373</v>
      </c>
      <c r="D624" s="294">
        <v>51</v>
      </c>
      <c r="E624" s="294" t="s">
        <v>1423</v>
      </c>
      <c r="F624" s="117"/>
      <c r="G624" s="199"/>
      <c r="H624" s="199" t="s">
        <v>781</v>
      </c>
      <c r="I624" s="117" t="s">
        <v>365</v>
      </c>
      <c r="J624" s="117"/>
      <c r="K624" s="117"/>
      <c r="L624" s="400" t="s">
        <v>568</v>
      </c>
      <c r="M624" s="88">
        <v>-7.1128066414222477</v>
      </c>
      <c r="N624" s="88">
        <v>113.20531939931166</v>
      </c>
      <c r="O624" s="11">
        <f>ROUND(Table5[[#This Row],[Column13]],7)</f>
        <v>-7.1128065999999999</v>
      </c>
      <c r="P624" s="11">
        <f>ROUND(Table5[[#This Row],[Column14]],7)</f>
        <v>113.20531939999999</v>
      </c>
      <c r="Q624" s="199"/>
      <c r="R624" s="199"/>
      <c r="S624" s="205"/>
      <c r="T624" s="117"/>
      <c r="U624" s="117"/>
    </row>
    <row r="625" spans="1:21" x14ac:dyDescent="0.3">
      <c r="A625" s="200">
        <v>623</v>
      </c>
      <c r="B625" s="117"/>
      <c r="C625" s="117" t="s">
        <v>1076</v>
      </c>
      <c r="D625" s="204" t="s">
        <v>1447</v>
      </c>
      <c r="E625" s="204" t="s">
        <v>1421</v>
      </c>
      <c r="F625" s="117"/>
      <c r="G625" s="117"/>
      <c r="H625" s="117" t="s">
        <v>783</v>
      </c>
      <c r="I625" s="117" t="s">
        <v>819</v>
      </c>
      <c r="J625" s="117"/>
      <c r="K625" s="117"/>
      <c r="L625" s="400" t="s">
        <v>459</v>
      </c>
      <c r="M625" s="88">
        <v>-7.159359475781665</v>
      </c>
      <c r="N625" s="88">
        <v>113.20138160434279</v>
      </c>
      <c r="O625" s="11">
        <f>ROUND(Table5[[#This Row],[Column13]],7)</f>
        <v>-7.1593594999999999</v>
      </c>
      <c r="P625" s="11">
        <f>ROUND(Table5[[#This Row],[Column14]],7)</f>
        <v>113.2013816</v>
      </c>
      <c r="Q625" s="117"/>
      <c r="R625" s="117"/>
      <c r="S625" s="205"/>
      <c r="T625" s="117"/>
      <c r="U625" s="117"/>
    </row>
    <row r="626" spans="1:21" x14ac:dyDescent="0.3">
      <c r="A626" s="200">
        <v>624</v>
      </c>
      <c r="B626" s="117"/>
      <c r="C626" s="199" t="s">
        <v>1374</v>
      </c>
      <c r="D626" s="294">
        <v>63</v>
      </c>
      <c r="E626" s="294" t="s">
        <v>1421</v>
      </c>
      <c r="F626" s="117"/>
      <c r="G626" s="199" t="s">
        <v>1480</v>
      </c>
      <c r="H626" s="199" t="s">
        <v>775</v>
      </c>
      <c r="I626" s="199" t="s">
        <v>601</v>
      </c>
      <c r="J626" s="117"/>
      <c r="K626" s="117"/>
      <c r="L626" s="400" t="s">
        <v>571</v>
      </c>
      <c r="M626" s="88">
        <v>-7.2031364528992459</v>
      </c>
      <c r="N626" s="88">
        <v>113.24378618018429</v>
      </c>
      <c r="O626" s="11">
        <f>ROUND(Table5[[#This Row],[Column13]],7)</f>
        <v>-7.2031365000000003</v>
      </c>
      <c r="P626" s="11">
        <f>ROUND(Table5[[#This Row],[Column14]],7)</f>
        <v>113.2437862</v>
      </c>
      <c r="Q626" s="199"/>
      <c r="R626" s="199"/>
      <c r="S626" s="205"/>
      <c r="T626" s="117"/>
      <c r="U626" s="117"/>
    </row>
    <row r="627" spans="1:21" x14ac:dyDescent="0.3">
      <c r="A627" s="200">
        <v>625</v>
      </c>
      <c r="B627" s="117"/>
      <c r="C627" s="199" t="s">
        <v>1375</v>
      </c>
      <c r="D627" s="294">
        <v>46</v>
      </c>
      <c r="E627" s="294" t="s">
        <v>1421</v>
      </c>
      <c r="F627" s="117"/>
      <c r="G627" s="199"/>
      <c r="H627" s="199" t="s">
        <v>776</v>
      </c>
      <c r="I627" s="117" t="s">
        <v>812</v>
      </c>
      <c r="J627" s="117"/>
      <c r="K627" s="117"/>
      <c r="L627" s="400" t="s">
        <v>521</v>
      </c>
      <c r="M627" s="88">
        <v>-7.2155687195426292</v>
      </c>
      <c r="N627" s="88">
        <v>113.31832067194897</v>
      </c>
      <c r="O627" s="11">
        <f>ROUND(Table5[[#This Row],[Column13]],7)</f>
        <v>-7.2155687000000004</v>
      </c>
      <c r="P627" s="11">
        <f>ROUND(Table5[[#This Row],[Column14]],7)</f>
        <v>113.3183207</v>
      </c>
      <c r="Q627" s="199"/>
      <c r="R627" s="199"/>
      <c r="S627" s="205"/>
      <c r="T627" s="117"/>
      <c r="U627" s="117"/>
    </row>
    <row r="628" spans="1:21" x14ac:dyDescent="0.3">
      <c r="A628" s="200">
        <v>626</v>
      </c>
      <c r="B628" s="117"/>
      <c r="C628" s="199" t="s">
        <v>1376</v>
      </c>
      <c r="D628" s="294">
        <v>22</v>
      </c>
      <c r="E628" s="294" t="s">
        <v>1421</v>
      </c>
      <c r="F628" s="117"/>
      <c r="G628" s="199"/>
      <c r="H628" s="199" t="s">
        <v>776</v>
      </c>
      <c r="I628" s="117" t="s">
        <v>812</v>
      </c>
      <c r="J628" s="117"/>
      <c r="K628" s="117"/>
      <c r="L628" s="400" t="s">
        <v>521</v>
      </c>
      <c r="M628" s="88">
        <v>-7.215396613756603</v>
      </c>
      <c r="N628" s="88">
        <v>113.318720838525</v>
      </c>
      <c r="O628" s="11">
        <f>ROUND(Table5[[#This Row],[Column13]],7)</f>
        <v>-7.2153966</v>
      </c>
      <c r="P628" s="11">
        <f>ROUND(Table5[[#This Row],[Column14]],7)</f>
        <v>113.31872079999999</v>
      </c>
      <c r="Q628" s="199"/>
      <c r="R628" s="199"/>
      <c r="S628" s="205"/>
      <c r="T628" s="117"/>
      <c r="U628" s="117"/>
    </row>
    <row r="629" spans="1:21" x14ac:dyDescent="0.3">
      <c r="A629" s="200">
        <v>627</v>
      </c>
      <c r="B629" s="117"/>
      <c r="C629" s="199" t="s">
        <v>1377</v>
      </c>
      <c r="D629" s="294">
        <v>19</v>
      </c>
      <c r="E629" s="294" t="s">
        <v>1423</v>
      </c>
      <c r="F629" s="117"/>
      <c r="G629" s="199"/>
      <c r="H629" s="199" t="s">
        <v>776</v>
      </c>
      <c r="I629" s="117" t="s">
        <v>812</v>
      </c>
      <c r="J629" s="117"/>
      <c r="K629" s="117"/>
      <c r="L629" s="400" t="s">
        <v>521</v>
      </c>
      <c r="M629" s="88">
        <v>-7.2151341057409635</v>
      </c>
      <c r="N629" s="88">
        <v>113.31816626506328</v>
      </c>
      <c r="O629" s="11">
        <f>ROUND(Table5[[#This Row],[Column13]],7)</f>
        <v>-7.2151341000000002</v>
      </c>
      <c r="P629" s="11">
        <f>ROUND(Table5[[#This Row],[Column14]],7)</f>
        <v>113.3181663</v>
      </c>
      <c r="Q629" s="199"/>
      <c r="R629" s="199"/>
      <c r="S629" s="205"/>
      <c r="T629" s="117"/>
      <c r="U629" s="117"/>
    </row>
    <row r="630" spans="1:21" x14ac:dyDescent="0.3">
      <c r="A630" s="200">
        <v>628</v>
      </c>
      <c r="B630" s="117"/>
      <c r="C630" s="199" t="s">
        <v>1378</v>
      </c>
      <c r="D630" s="294">
        <v>13</v>
      </c>
      <c r="E630" s="294" t="s">
        <v>1423</v>
      </c>
      <c r="F630" s="117"/>
      <c r="G630" s="199"/>
      <c r="H630" s="199" t="s">
        <v>776</v>
      </c>
      <c r="I630" s="117" t="s">
        <v>812</v>
      </c>
      <c r="J630" s="117"/>
      <c r="K630" s="117"/>
      <c r="L630" s="400" t="s">
        <v>521</v>
      </c>
      <c r="M630" s="88">
        <v>-7.2156774204130114</v>
      </c>
      <c r="N630" s="88">
        <v>113.31845075641982</v>
      </c>
      <c r="O630" s="11">
        <f>ROUND(Table5[[#This Row],[Column13]],7)</f>
        <v>-7.2156773999999997</v>
      </c>
      <c r="P630" s="11">
        <f>ROUND(Table5[[#This Row],[Column14]],7)</f>
        <v>113.31845079999999</v>
      </c>
      <c r="Q630" s="199"/>
      <c r="R630" s="199"/>
      <c r="S630" s="205"/>
      <c r="T630" s="117"/>
      <c r="U630" s="117"/>
    </row>
    <row r="631" spans="1:21" x14ac:dyDescent="0.3">
      <c r="A631" s="200">
        <v>629</v>
      </c>
      <c r="B631" s="117"/>
      <c r="C631" s="199" t="s">
        <v>1379</v>
      </c>
      <c r="D631" s="294" t="s">
        <v>1453</v>
      </c>
      <c r="E631" s="294" t="s">
        <v>1423</v>
      </c>
      <c r="F631" s="117"/>
      <c r="G631" s="199" t="s">
        <v>1481</v>
      </c>
      <c r="H631" s="199" t="s">
        <v>30</v>
      </c>
      <c r="I631" s="199" t="s">
        <v>849</v>
      </c>
      <c r="J631" s="117"/>
      <c r="K631" s="117"/>
      <c r="L631" s="400" t="s">
        <v>595</v>
      </c>
      <c r="M631" s="290">
        <v>-7.0800461923002684</v>
      </c>
      <c r="N631" s="290">
        <v>113.21004888793783</v>
      </c>
      <c r="O631" s="11">
        <f>ROUND(Table5[[#This Row],[Column13]],7)</f>
        <v>-7.0800462</v>
      </c>
      <c r="P631" s="11">
        <f>ROUND(Table5[[#This Row],[Column14]],7)</f>
        <v>113.2100489</v>
      </c>
      <c r="Q631" s="199"/>
      <c r="R631" s="199"/>
      <c r="S631" s="205"/>
      <c r="T631" s="117"/>
      <c r="U631" s="117"/>
    </row>
    <row r="632" spans="1:21" x14ac:dyDescent="0.3">
      <c r="A632" s="200">
        <v>630</v>
      </c>
      <c r="B632" s="117"/>
      <c r="C632" s="199" t="s">
        <v>1380</v>
      </c>
      <c r="D632" s="294">
        <v>40</v>
      </c>
      <c r="E632" s="294" t="s">
        <v>1421</v>
      </c>
      <c r="F632" s="117"/>
      <c r="G632" s="199"/>
      <c r="H632" s="199" t="s">
        <v>30</v>
      </c>
      <c r="I632" s="199" t="s">
        <v>1719</v>
      </c>
      <c r="J632" s="117"/>
      <c r="K632" s="117"/>
      <c r="L632" s="400" t="s">
        <v>595</v>
      </c>
      <c r="M632" s="290">
        <v>-7.0796003813623605</v>
      </c>
      <c r="N632" s="290">
        <v>113.21064689954032</v>
      </c>
      <c r="O632" s="11">
        <f>ROUND(Table5[[#This Row],[Column13]],7)</f>
        <v>-7.0796004000000003</v>
      </c>
      <c r="P632" s="11">
        <f>ROUND(Table5[[#This Row],[Column14]],7)</f>
        <v>113.2106469</v>
      </c>
      <c r="Q632" s="199"/>
      <c r="R632" s="199"/>
      <c r="S632" s="205"/>
      <c r="T632" s="117"/>
      <c r="U632" s="117"/>
    </row>
    <row r="633" spans="1:21" x14ac:dyDescent="0.3">
      <c r="A633" s="200">
        <v>631</v>
      </c>
      <c r="B633" s="117"/>
      <c r="C633" s="117" t="s">
        <v>1381</v>
      </c>
      <c r="D633" s="204">
        <v>1.5</v>
      </c>
      <c r="E633" s="204" t="s">
        <v>1421</v>
      </c>
      <c r="F633" s="117"/>
      <c r="G633" s="117" t="s">
        <v>1482</v>
      </c>
      <c r="H633" s="117" t="s">
        <v>578</v>
      </c>
      <c r="I633" s="117" t="s">
        <v>1720</v>
      </c>
      <c r="J633" s="117"/>
      <c r="K633" s="117"/>
      <c r="L633" s="400" t="s">
        <v>535</v>
      </c>
      <c r="M633" s="88">
        <v>-7.0329826179448904</v>
      </c>
      <c r="N633" s="88">
        <v>113.14819287818122</v>
      </c>
      <c r="O633" s="11">
        <f>ROUND(Table5[[#This Row],[Column13]],7)</f>
        <v>-7.0329826000000004</v>
      </c>
      <c r="P633" s="11">
        <f>ROUND(Table5[[#This Row],[Column14]],7)</f>
        <v>113.1481929</v>
      </c>
      <c r="Q633" s="117"/>
      <c r="R633" s="117"/>
      <c r="S633" s="205"/>
      <c r="T633" s="117"/>
      <c r="U633" s="117"/>
    </row>
    <row r="634" spans="1:21" x14ac:dyDescent="0.3">
      <c r="A634" s="200">
        <v>632</v>
      </c>
      <c r="B634" s="117"/>
      <c r="C634" s="199" t="s">
        <v>1382</v>
      </c>
      <c r="D634" s="294">
        <v>2</v>
      </c>
      <c r="E634" s="294" t="s">
        <v>1423</v>
      </c>
      <c r="F634" s="117"/>
      <c r="G634" s="199"/>
      <c r="H634" s="199" t="s">
        <v>376</v>
      </c>
      <c r="I634" s="117" t="s">
        <v>824</v>
      </c>
      <c r="J634" s="117"/>
      <c r="K634" s="117"/>
      <c r="L634" s="400" t="s">
        <v>564</v>
      </c>
      <c r="M634" s="88">
        <v>-6.9981335096115966</v>
      </c>
      <c r="N634" s="88">
        <v>113.27967579931288</v>
      </c>
      <c r="O634" s="11">
        <f>ROUND(Table5[[#This Row],[Column13]],7)</f>
        <v>-6.9981334999999998</v>
      </c>
      <c r="P634" s="11">
        <f>ROUND(Table5[[#This Row],[Column14]],7)</f>
        <v>113.27967580000001</v>
      </c>
      <c r="Q634" s="199"/>
      <c r="R634" s="199"/>
      <c r="S634" s="205"/>
      <c r="T634" s="117"/>
      <c r="U634" s="117"/>
    </row>
    <row r="635" spans="1:21" x14ac:dyDescent="0.3">
      <c r="A635" s="200">
        <v>633</v>
      </c>
      <c r="B635" s="117"/>
      <c r="C635" s="199" t="s">
        <v>1383</v>
      </c>
      <c r="D635" s="294">
        <v>18</v>
      </c>
      <c r="E635" s="294" t="s">
        <v>1421</v>
      </c>
      <c r="F635" s="117"/>
      <c r="G635" s="199" t="s">
        <v>480</v>
      </c>
      <c r="H635" s="199" t="s">
        <v>779</v>
      </c>
      <c r="I635" s="117" t="s">
        <v>611</v>
      </c>
      <c r="J635" s="117"/>
      <c r="K635" s="117"/>
      <c r="L635" s="400" t="s">
        <v>559</v>
      </c>
      <c r="M635" s="88">
        <v>-7.1122090856859836</v>
      </c>
      <c r="N635" s="290">
        <v>113.20500742609894</v>
      </c>
      <c r="O635" s="11">
        <f>ROUND(Table5[[#This Row],[Column13]],7)</f>
        <v>-7.1122091000000003</v>
      </c>
      <c r="P635" s="11">
        <f>ROUND(Table5[[#This Row],[Column14]],7)</f>
        <v>113.2050074</v>
      </c>
      <c r="Q635" s="199"/>
      <c r="R635" s="199"/>
      <c r="S635" s="205"/>
      <c r="T635" s="117"/>
      <c r="U635" s="117"/>
    </row>
    <row r="636" spans="1:21" x14ac:dyDescent="0.3">
      <c r="A636" s="200">
        <v>634</v>
      </c>
      <c r="B636" s="117"/>
      <c r="C636" s="199" t="s">
        <v>1384</v>
      </c>
      <c r="D636" s="294" t="s">
        <v>1445</v>
      </c>
      <c r="E636" s="294" t="s">
        <v>1421</v>
      </c>
      <c r="F636" s="117"/>
      <c r="G636" s="199" t="s">
        <v>1483</v>
      </c>
      <c r="H636" s="199" t="s">
        <v>779</v>
      </c>
      <c r="I636" s="117" t="s">
        <v>779</v>
      </c>
      <c r="J636" s="117"/>
      <c r="K636" s="117"/>
      <c r="L636" s="400" t="s">
        <v>559</v>
      </c>
      <c r="M636" s="88">
        <v>-7.1131044807285999</v>
      </c>
      <c r="N636" s="88">
        <v>113.20480924406442</v>
      </c>
      <c r="O636" s="11">
        <f>ROUND(Table5[[#This Row],[Column13]],7)</f>
        <v>-7.1131045000000004</v>
      </c>
      <c r="P636" s="11">
        <f>ROUND(Table5[[#This Row],[Column14]],7)</f>
        <v>113.2048092</v>
      </c>
      <c r="Q636" s="199"/>
      <c r="R636" s="199"/>
      <c r="S636" s="205"/>
      <c r="T636" s="117"/>
      <c r="U636" s="117"/>
    </row>
    <row r="637" spans="1:21" x14ac:dyDescent="0.3">
      <c r="A637" s="200">
        <v>635</v>
      </c>
      <c r="B637" s="117"/>
      <c r="C637" s="199" t="s">
        <v>1385</v>
      </c>
      <c r="D637" s="294">
        <v>35</v>
      </c>
      <c r="E637" s="294" t="s">
        <v>1421</v>
      </c>
      <c r="F637" s="117"/>
      <c r="G637" s="199"/>
      <c r="H637" s="199" t="s">
        <v>779</v>
      </c>
      <c r="I637" s="117" t="s">
        <v>779</v>
      </c>
      <c r="J637" s="117"/>
      <c r="K637" s="117"/>
      <c r="L637" s="400" t="s">
        <v>559</v>
      </c>
      <c r="M637" s="88">
        <v>-7.1128486324593441</v>
      </c>
      <c r="N637" s="88">
        <v>113.20473320002739</v>
      </c>
      <c r="O637" s="11">
        <f>ROUND(Table5[[#This Row],[Column13]],7)</f>
        <v>-7.1128486000000004</v>
      </c>
      <c r="P637" s="11">
        <f>ROUND(Table5[[#This Row],[Column14]],7)</f>
        <v>113.20473320000001</v>
      </c>
      <c r="Q637" s="199"/>
      <c r="R637" s="199"/>
      <c r="S637" s="205"/>
      <c r="T637" s="117"/>
      <c r="U637" s="117"/>
    </row>
    <row r="638" spans="1:21" x14ac:dyDescent="0.3">
      <c r="A638" s="200">
        <v>636</v>
      </c>
      <c r="B638" s="117"/>
      <c r="C638" s="199" t="s">
        <v>1386</v>
      </c>
      <c r="D638" s="294">
        <v>48</v>
      </c>
      <c r="E638" s="294" t="s">
        <v>1423</v>
      </c>
      <c r="F638" s="117"/>
      <c r="G638" s="199"/>
      <c r="H638" s="199" t="s">
        <v>776</v>
      </c>
      <c r="I638" s="117" t="s">
        <v>812</v>
      </c>
      <c r="J638" s="117"/>
      <c r="K638" s="117"/>
      <c r="L638" s="400" t="s">
        <v>521</v>
      </c>
      <c r="M638" s="88">
        <v>-7.2151341057409635</v>
      </c>
      <c r="N638" s="88">
        <v>113.31840716127985</v>
      </c>
      <c r="O638" s="11">
        <f>ROUND(Table5[[#This Row],[Column13]],7)</f>
        <v>-7.2151341000000002</v>
      </c>
      <c r="P638" s="11">
        <f>ROUND(Table5[[#This Row],[Column14]],7)</f>
        <v>113.3184072</v>
      </c>
      <c r="Q638" s="199"/>
      <c r="R638" s="199"/>
      <c r="S638" s="205"/>
      <c r="T638" s="117"/>
      <c r="U638" s="117"/>
    </row>
    <row r="639" spans="1:21" x14ac:dyDescent="0.3">
      <c r="A639" s="200">
        <v>637</v>
      </c>
      <c r="B639" s="117"/>
      <c r="C639" s="199" t="s">
        <v>1387</v>
      </c>
      <c r="D639" s="294" t="s">
        <v>1453</v>
      </c>
      <c r="E639" s="294" t="s">
        <v>1421</v>
      </c>
      <c r="F639" s="117"/>
      <c r="G639" s="199"/>
      <c r="H639" s="199" t="s">
        <v>781</v>
      </c>
      <c r="I639" s="117" t="s">
        <v>364</v>
      </c>
      <c r="J639" s="117"/>
      <c r="K639" s="117"/>
      <c r="L639" s="400" t="s">
        <v>568</v>
      </c>
      <c r="M639" s="88">
        <v>-7.1126785810587148</v>
      </c>
      <c r="N639" s="88">
        <v>113.2046677690455</v>
      </c>
      <c r="O639" s="11">
        <f>ROUND(Table5[[#This Row],[Column13]],7)</f>
        <v>-7.1126785999999997</v>
      </c>
      <c r="P639" s="11">
        <f>ROUND(Table5[[#This Row],[Column14]],7)</f>
        <v>113.2046678</v>
      </c>
      <c r="Q639" s="199"/>
      <c r="R639" s="199"/>
      <c r="S639" s="205"/>
      <c r="T639" s="117"/>
      <c r="U639" s="117"/>
    </row>
    <row r="640" spans="1:21" x14ac:dyDescent="0.3">
      <c r="A640" s="200">
        <v>638</v>
      </c>
      <c r="B640" s="117"/>
      <c r="C640" s="199" t="s">
        <v>1388</v>
      </c>
      <c r="D640" s="294">
        <v>30</v>
      </c>
      <c r="E640" s="294" t="s">
        <v>1421</v>
      </c>
      <c r="F640" s="117"/>
      <c r="G640" s="199" t="s">
        <v>1484</v>
      </c>
      <c r="H640" s="199" t="s">
        <v>775</v>
      </c>
      <c r="I640" s="117" t="s">
        <v>786</v>
      </c>
      <c r="J640" s="117"/>
      <c r="K640" s="117"/>
      <c r="L640" s="400" t="s">
        <v>572</v>
      </c>
      <c r="M640" s="88">
        <v>-7.1822575872038685</v>
      </c>
      <c r="N640" s="88">
        <v>113.23332896114347</v>
      </c>
      <c r="O640" s="11">
        <f>ROUND(Table5[[#This Row],[Column13]],7)</f>
        <v>-7.1822575999999998</v>
      </c>
      <c r="P640" s="11">
        <f>ROUND(Table5[[#This Row],[Column14]],7)</f>
        <v>113.233329</v>
      </c>
      <c r="Q640" s="199"/>
      <c r="R640" s="199"/>
      <c r="S640" s="205"/>
      <c r="T640" s="117"/>
      <c r="U640" s="117"/>
    </row>
    <row r="641" spans="1:21" x14ac:dyDescent="0.3">
      <c r="A641" s="200">
        <v>639</v>
      </c>
      <c r="B641" s="117"/>
      <c r="C641" s="199" t="s">
        <v>1389</v>
      </c>
      <c r="D641" s="294">
        <v>40</v>
      </c>
      <c r="E641" s="294" t="s">
        <v>1423</v>
      </c>
      <c r="F641" s="117"/>
      <c r="G641" s="199" t="s">
        <v>1484</v>
      </c>
      <c r="H641" s="199" t="s">
        <v>775</v>
      </c>
      <c r="I641" s="117" t="s">
        <v>786</v>
      </c>
      <c r="J641" s="117"/>
      <c r="K641" s="117"/>
      <c r="L641" s="400" t="s">
        <v>572</v>
      </c>
      <c r="M641" s="88">
        <v>-7.1823139126574453</v>
      </c>
      <c r="N641" s="88">
        <v>113.23440672738894</v>
      </c>
      <c r="O641" s="11">
        <f>ROUND(Table5[[#This Row],[Column13]],7)</f>
        <v>-7.1823138999999996</v>
      </c>
      <c r="P641" s="11">
        <f>ROUND(Table5[[#This Row],[Column14]],7)</f>
        <v>113.23440669999999</v>
      </c>
      <c r="Q641" s="199"/>
      <c r="R641" s="199"/>
      <c r="S641" s="205"/>
      <c r="T641" s="117"/>
      <c r="U641" s="117"/>
    </row>
    <row r="642" spans="1:21" x14ac:dyDescent="0.3">
      <c r="A642" s="200">
        <v>640</v>
      </c>
      <c r="B642" s="117"/>
      <c r="C642" s="117" t="s">
        <v>1390</v>
      </c>
      <c r="D642" s="204">
        <v>30</v>
      </c>
      <c r="E642" s="204" t="s">
        <v>1423</v>
      </c>
      <c r="F642" s="117"/>
      <c r="G642" s="117" t="s">
        <v>661</v>
      </c>
      <c r="H642" s="117" t="s">
        <v>776</v>
      </c>
      <c r="I642" s="117" t="s">
        <v>35</v>
      </c>
      <c r="J642" s="117"/>
      <c r="K642" s="117"/>
      <c r="L642" s="400" t="s">
        <v>631</v>
      </c>
      <c r="M642" s="88">
        <v>-7.2157248681202919</v>
      </c>
      <c r="N642" s="88">
        <v>113.38594605571977</v>
      </c>
      <c r="O642" s="11">
        <f>ROUND(Table5[[#This Row],[Column13]],7)</f>
        <v>-7.2157248999999997</v>
      </c>
      <c r="P642" s="11">
        <f>ROUND(Table5[[#This Row],[Column14]],7)</f>
        <v>113.3859461</v>
      </c>
      <c r="Q642" s="117"/>
      <c r="R642" s="117"/>
      <c r="S642" s="205"/>
      <c r="T642" s="117"/>
      <c r="U642" s="117"/>
    </row>
    <row r="643" spans="1:21" x14ac:dyDescent="0.3">
      <c r="A643" s="200">
        <v>641</v>
      </c>
      <c r="B643" s="117"/>
      <c r="C643" s="199" t="s">
        <v>1391</v>
      </c>
      <c r="D643" s="294">
        <v>37</v>
      </c>
      <c r="E643" s="294" t="s">
        <v>1421</v>
      </c>
      <c r="F643" s="117"/>
      <c r="G643" s="199" t="s">
        <v>1485</v>
      </c>
      <c r="H643" s="199" t="s">
        <v>781</v>
      </c>
      <c r="I643" s="117" t="s">
        <v>856</v>
      </c>
      <c r="J643" s="117"/>
      <c r="K643" s="117"/>
      <c r="L643" s="400" t="s">
        <v>561</v>
      </c>
      <c r="M643" s="88">
        <v>-7.1113100411613939</v>
      </c>
      <c r="N643" s="88">
        <v>113.31983722647387</v>
      </c>
      <c r="O643" s="11">
        <f>ROUND(Table5[[#This Row],[Column13]],7)</f>
        <v>-7.1113099999999996</v>
      </c>
      <c r="P643" s="11">
        <f>ROUND(Table5[[#This Row],[Column14]],7)</f>
        <v>113.31983719999999</v>
      </c>
      <c r="Q643" s="199"/>
      <c r="R643" s="199"/>
      <c r="S643" s="205"/>
      <c r="T643" s="117"/>
      <c r="U643" s="117"/>
    </row>
    <row r="644" spans="1:21" x14ac:dyDescent="0.3">
      <c r="A644" s="200">
        <v>642</v>
      </c>
      <c r="B644" s="117"/>
      <c r="C644" s="199" t="s">
        <v>1392</v>
      </c>
      <c r="D644" s="294">
        <v>45</v>
      </c>
      <c r="E644" s="294" t="s">
        <v>1421</v>
      </c>
      <c r="F644" s="117"/>
      <c r="G644" s="199"/>
      <c r="H644" s="199" t="s">
        <v>775</v>
      </c>
      <c r="I644" s="117" t="s">
        <v>808</v>
      </c>
      <c r="J644" s="117"/>
      <c r="K644" s="117"/>
      <c r="L644" s="400" t="s">
        <v>572</v>
      </c>
      <c r="M644" s="88">
        <v>-7.1826153859471518</v>
      </c>
      <c r="N644" s="88">
        <v>113.23362177881104</v>
      </c>
      <c r="O644" s="11">
        <f>ROUND(Table5[[#This Row],[Column13]],7)</f>
        <v>-7.1826154000000004</v>
      </c>
      <c r="P644" s="11">
        <f>ROUND(Table5[[#This Row],[Column14]],7)</f>
        <v>113.23362179999999</v>
      </c>
      <c r="Q644" s="199"/>
      <c r="R644" s="199"/>
      <c r="S644" s="205"/>
      <c r="T644" s="117"/>
      <c r="U644" s="117"/>
    </row>
    <row r="645" spans="1:21" x14ac:dyDescent="0.3">
      <c r="A645" s="200">
        <v>643</v>
      </c>
      <c r="B645" s="117"/>
      <c r="C645" s="199" t="s">
        <v>1393</v>
      </c>
      <c r="D645" s="294">
        <v>55</v>
      </c>
      <c r="E645" s="294" t="s">
        <v>1421</v>
      </c>
      <c r="F645" s="117"/>
      <c r="G645" s="199"/>
      <c r="H645" s="199" t="s">
        <v>775</v>
      </c>
      <c r="I645" s="117" t="s">
        <v>798</v>
      </c>
      <c r="J645" s="117"/>
      <c r="K645" s="117"/>
      <c r="L645" s="400" t="s">
        <v>572</v>
      </c>
      <c r="M645" s="88">
        <v>-7.1820668357388735</v>
      </c>
      <c r="N645" s="88">
        <v>113.23487488781801</v>
      </c>
      <c r="O645" s="11">
        <f>ROUND(Table5[[#This Row],[Column13]],7)</f>
        <v>-7.1820668000000003</v>
      </c>
      <c r="P645" s="11">
        <f>ROUND(Table5[[#This Row],[Column14]],7)</f>
        <v>113.23487489999999</v>
      </c>
      <c r="Q645" s="199"/>
      <c r="R645" s="199"/>
      <c r="S645" s="205"/>
      <c r="T645" s="117"/>
      <c r="U645" s="117"/>
    </row>
    <row r="646" spans="1:21" x14ac:dyDescent="0.3">
      <c r="A646" s="200">
        <v>644</v>
      </c>
      <c r="B646" s="117"/>
      <c r="C646" s="199" t="s">
        <v>1394</v>
      </c>
      <c r="D646" s="294">
        <v>55</v>
      </c>
      <c r="E646" s="294" t="s">
        <v>1421</v>
      </c>
      <c r="F646" s="117"/>
      <c r="G646" s="199"/>
      <c r="H646" s="199" t="s">
        <v>775</v>
      </c>
      <c r="I646" s="117" t="s">
        <v>797</v>
      </c>
      <c r="J646" s="117"/>
      <c r="K646" s="117"/>
      <c r="L646" s="400" t="s">
        <v>572</v>
      </c>
      <c r="M646" s="88">
        <v>-7.1821201041001981</v>
      </c>
      <c r="N646" s="88">
        <v>113.2339318726862</v>
      </c>
      <c r="O646" s="11">
        <f>ROUND(Table5[[#This Row],[Column13]],7)</f>
        <v>-7.1821200999999997</v>
      </c>
      <c r="P646" s="11">
        <f>ROUND(Table5[[#This Row],[Column14]],7)</f>
        <v>113.2339319</v>
      </c>
      <c r="Q646" s="199"/>
      <c r="R646" s="199"/>
      <c r="S646" s="205"/>
      <c r="T646" s="117"/>
      <c r="U646" s="117"/>
    </row>
    <row r="647" spans="1:21" x14ac:dyDescent="0.3">
      <c r="A647" s="200">
        <v>645</v>
      </c>
      <c r="B647" s="117"/>
      <c r="C647" s="199" t="s">
        <v>1395</v>
      </c>
      <c r="D647" s="294">
        <v>45</v>
      </c>
      <c r="E647" s="294" t="s">
        <v>1421</v>
      </c>
      <c r="F647" s="117"/>
      <c r="G647" s="199"/>
      <c r="H647" s="199" t="s">
        <v>775</v>
      </c>
      <c r="I647" s="117" t="s">
        <v>796</v>
      </c>
      <c r="J647" s="117"/>
      <c r="K647" s="117"/>
      <c r="L647" s="400" t="s">
        <v>572</v>
      </c>
      <c r="M647" s="88">
        <v>-7.1827025415901531</v>
      </c>
      <c r="N647" s="88">
        <v>113.23426000774326</v>
      </c>
      <c r="O647" s="11">
        <f>ROUND(Table5[[#This Row],[Column13]],7)</f>
        <v>-7.1827025000000004</v>
      </c>
      <c r="P647" s="11">
        <f>ROUND(Table5[[#This Row],[Column14]],7)</f>
        <v>113.23426000000001</v>
      </c>
      <c r="Q647" s="199"/>
      <c r="R647" s="199"/>
      <c r="S647" s="205"/>
      <c r="T647" s="117"/>
      <c r="U647" s="117"/>
    </row>
    <row r="648" spans="1:21" x14ac:dyDescent="0.3">
      <c r="A648" s="200">
        <v>646</v>
      </c>
      <c r="B648" s="117"/>
      <c r="C648" s="199" t="s">
        <v>1396</v>
      </c>
      <c r="D648" s="294">
        <v>48</v>
      </c>
      <c r="E648" s="294" t="s">
        <v>1421</v>
      </c>
      <c r="F648" s="117"/>
      <c r="G648" s="199"/>
      <c r="H648" s="199" t="s">
        <v>775</v>
      </c>
      <c r="I648" s="117" t="s">
        <v>482</v>
      </c>
      <c r="J648" s="117"/>
      <c r="K648" s="117"/>
      <c r="L648" s="400" t="s">
        <v>572</v>
      </c>
      <c r="M648" s="88">
        <v>-7.1821535625783142</v>
      </c>
      <c r="N648" s="88">
        <v>113.23417216562933</v>
      </c>
      <c r="O648" s="11">
        <f>ROUND(Table5[[#This Row],[Column13]],7)</f>
        <v>-7.1821536000000004</v>
      </c>
      <c r="P648" s="11">
        <f>ROUND(Table5[[#This Row],[Column14]],7)</f>
        <v>113.2341722</v>
      </c>
      <c r="Q648" s="199"/>
      <c r="R648" s="199"/>
      <c r="S648" s="205"/>
      <c r="T648" s="117"/>
      <c r="U648" s="117"/>
    </row>
    <row r="649" spans="1:21" x14ac:dyDescent="0.3">
      <c r="A649" s="200">
        <v>647</v>
      </c>
      <c r="B649" s="117"/>
      <c r="C649" s="199" t="s">
        <v>1397</v>
      </c>
      <c r="D649" s="294">
        <v>60</v>
      </c>
      <c r="E649" s="294" t="s">
        <v>1421</v>
      </c>
      <c r="F649" s="117"/>
      <c r="G649" s="199"/>
      <c r="H649" s="199" t="s">
        <v>775</v>
      </c>
      <c r="I649" s="117" t="s">
        <v>482</v>
      </c>
      <c r="J649" s="117"/>
      <c r="K649" s="117"/>
      <c r="L649" s="400" t="s">
        <v>572</v>
      </c>
      <c r="M649" s="88">
        <v>-7.1821020977098078</v>
      </c>
      <c r="N649" s="88">
        <v>113.23458407339105</v>
      </c>
      <c r="O649" s="11">
        <f>ROUND(Table5[[#This Row],[Column13]],7)</f>
        <v>-7.1821020999999998</v>
      </c>
      <c r="P649" s="11">
        <f>ROUND(Table5[[#This Row],[Column14]],7)</f>
        <v>113.23458410000001</v>
      </c>
      <c r="Q649" s="199"/>
      <c r="R649" s="199"/>
      <c r="S649" s="205"/>
      <c r="T649" s="117"/>
      <c r="U649" s="117"/>
    </row>
    <row r="650" spans="1:21" x14ac:dyDescent="0.3">
      <c r="A650" s="200">
        <v>648</v>
      </c>
      <c r="B650" s="117"/>
      <c r="C650" s="117" t="s">
        <v>1398</v>
      </c>
      <c r="D650" s="204">
        <v>60</v>
      </c>
      <c r="E650" s="204" t="s">
        <v>1423</v>
      </c>
      <c r="F650" s="117"/>
      <c r="G650" s="117" t="s">
        <v>1486</v>
      </c>
      <c r="H650" s="117" t="s">
        <v>784</v>
      </c>
      <c r="I650" s="117" t="s">
        <v>581</v>
      </c>
      <c r="J650" s="117"/>
      <c r="K650" s="117"/>
      <c r="L650" s="400" t="s">
        <v>710</v>
      </c>
      <c r="M650" s="88">
        <v>-6.8918667873315389</v>
      </c>
      <c r="N650" s="88">
        <v>113.44828535430487</v>
      </c>
      <c r="O650" s="11">
        <f>ROUND(Table5[[#This Row],[Column13]],7)</f>
        <v>-6.8918667999999998</v>
      </c>
      <c r="P650" s="11">
        <f>ROUND(Table5[[#This Row],[Column14]],7)</f>
        <v>113.4482854</v>
      </c>
      <c r="Q650" s="117"/>
      <c r="R650" s="117"/>
      <c r="S650" s="205"/>
      <c r="T650" s="117"/>
      <c r="U650" s="117"/>
    </row>
    <row r="651" spans="1:21" x14ac:dyDescent="0.3">
      <c r="A651" s="200">
        <v>649</v>
      </c>
      <c r="B651" s="117"/>
      <c r="C651" s="199" t="s">
        <v>1399</v>
      </c>
      <c r="D651" s="294">
        <v>23</v>
      </c>
      <c r="E651" s="294" t="s">
        <v>1421</v>
      </c>
      <c r="F651" s="117"/>
      <c r="G651" s="199" t="s">
        <v>1487</v>
      </c>
      <c r="H651" s="199" t="s">
        <v>30</v>
      </c>
      <c r="I651" s="199" t="s">
        <v>862</v>
      </c>
      <c r="J651" s="117"/>
      <c r="K651" s="117"/>
      <c r="L651" s="400" t="s">
        <v>595</v>
      </c>
      <c r="M651" s="290">
        <v>-7.0800318165272254</v>
      </c>
      <c r="N651" s="290">
        <v>113.2105266058591</v>
      </c>
      <c r="O651" s="11">
        <f>ROUND(Table5[[#This Row],[Column13]],7)</f>
        <v>-7.0800318000000004</v>
      </c>
      <c r="P651" s="11">
        <f>ROUND(Table5[[#This Row],[Column14]],7)</f>
        <v>113.21052659999999</v>
      </c>
      <c r="Q651" s="199"/>
      <c r="R651" s="199"/>
      <c r="S651" s="205"/>
      <c r="T651" s="117"/>
      <c r="U651" s="117"/>
    </row>
    <row r="652" spans="1:21" x14ac:dyDescent="0.3">
      <c r="A652" s="200">
        <v>650</v>
      </c>
      <c r="B652" s="117"/>
      <c r="C652" s="199" t="s">
        <v>1400</v>
      </c>
      <c r="D652" s="294">
        <v>1</v>
      </c>
      <c r="E652" s="294" t="s">
        <v>1423</v>
      </c>
      <c r="F652" s="117"/>
      <c r="G652" s="199" t="s">
        <v>1488</v>
      </c>
      <c r="H652" s="199" t="s">
        <v>775</v>
      </c>
      <c r="I652" s="117" t="s">
        <v>806</v>
      </c>
      <c r="J652" s="117"/>
      <c r="K652" s="117"/>
      <c r="L652" s="400" t="s">
        <v>572</v>
      </c>
      <c r="M652" s="88">
        <v>-7.1824319658923823</v>
      </c>
      <c r="N652" s="88">
        <v>113.23314614505183</v>
      </c>
      <c r="O652" s="11">
        <f>ROUND(Table5[[#This Row],[Column13]],7)</f>
        <v>-7.1824320000000004</v>
      </c>
      <c r="P652" s="11">
        <f>ROUND(Table5[[#This Row],[Column14]],7)</f>
        <v>113.2331461</v>
      </c>
      <c r="Q652" s="199"/>
      <c r="R652" s="199"/>
      <c r="S652" s="205"/>
      <c r="T652" s="117"/>
      <c r="U652" s="117"/>
    </row>
    <row r="653" spans="1:21" x14ac:dyDescent="0.3">
      <c r="A653" s="200">
        <v>651</v>
      </c>
      <c r="B653" s="117"/>
      <c r="C653" s="199" t="s">
        <v>1401</v>
      </c>
      <c r="D653" s="294">
        <v>42</v>
      </c>
      <c r="E653" s="294" t="s">
        <v>1423</v>
      </c>
      <c r="F653" s="117"/>
      <c r="G653" s="199" t="s">
        <v>1489</v>
      </c>
      <c r="H653" s="199" t="s">
        <v>775</v>
      </c>
      <c r="I653" s="117" t="s">
        <v>786</v>
      </c>
      <c r="J653" s="117"/>
      <c r="K653" s="117"/>
      <c r="L653" s="400" t="s">
        <v>572</v>
      </c>
      <c r="M653" s="88">
        <v>-7.1820650647240569</v>
      </c>
      <c r="N653" s="88">
        <v>113.23337594525</v>
      </c>
      <c r="O653" s="11">
        <f>ROUND(Table5[[#This Row],[Column13]],7)</f>
        <v>-7.1820651</v>
      </c>
      <c r="P653" s="11">
        <f>ROUND(Table5[[#This Row],[Column14]],7)</f>
        <v>113.2333759</v>
      </c>
      <c r="Q653" s="199"/>
      <c r="R653" s="199"/>
      <c r="S653" s="205"/>
      <c r="T653" s="117"/>
      <c r="U653" s="117"/>
    </row>
    <row r="654" spans="1:21" x14ac:dyDescent="0.3">
      <c r="A654" s="200">
        <v>652</v>
      </c>
      <c r="B654" s="117"/>
      <c r="C654" s="199" t="s">
        <v>1402</v>
      </c>
      <c r="D654" s="294">
        <v>27</v>
      </c>
      <c r="E654" s="294" t="s">
        <v>1421</v>
      </c>
      <c r="F654" s="117"/>
      <c r="G654" s="199" t="s">
        <v>405</v>
      </c>
      <c r="H654" s="199" t="s">
        <v>780</v>
      </c>
      <c r="I654" s="117" t="s">
        <v>803</v>
      </c>
      <c r="J654" s="117"/>
      <c r="K654" s="117"/>
      <c r="L654" s="400" t="s">
        <v>560</v>
      </c>
      <c r="M654" s="88">
        <v>-7.2133644142483426</v>
      </c>
      <c r="N654" s="88">
        <v>113.04288129683992</v>
      </c>
      <c r="O654" s="11">
        <f>ROUND(Table5[[#This Row],[Column13]],7)</f>
        <v>-7.2133643999999997</v>
      </c>
      <c r="P654" s="11">
        <f>ROUND(Table5[[#This Row],[Column14]],7)</f>
        <v>113.0428813</v>
      </c>
      <c r="Q654" s="199"/>
      <c r="R654" s="199"/>
      <c r="S654" s="205"/>
      <c r="T654" s="117"/>
      <c r="U654" s="117"/>
    </row>
    <row r="655" spans="1:21" x14ac:dyDescent="0.3">
      <c r="A655" s="200">
        <v>653</v>
      </c>
      <c r="B655" s="117"/>
      <c r="C655" s="199" t="s">
        <v>1403</v>
      </c>
      <c r="D655" s="294">
        <v>1.5</v>
      </c>
      <c r="E655" s="294" t="s">
        <v>1423</v>
      </c>
      <c r="F655" s="117"/>
      <c r="G655" s="199" t="s">
        <v>405</v>
      </c>
      <c r="H655" s="199" t="s">
        <v>780</v>
      </c>
      <c r="I655" s="117" t="s">
        <v>803</v>
      </c>
      <c r="J655" s="117"/>
      <c r="K655" s="117"/>
      <c r="L655" s="400" t="s">
        <v>560</v>
      </c>
      <c r="M655" s="88">
        <v>-7.2137611500859418</v>
      </c>
      <c r="N655" s="88">
        <v>113.04307438478551</v>
      </c>
      <c r="O655" s="11">
        <f>ROUND(Table5[[#This Row],[Column13]],7)</f>
        <v>-7.2137612000000004</v>
      </c>
      <c r="P655" s="11">
        <f>ROUND(Table5[[#This Row],[Column14]],7)</f>
        <v>113.04307439999999</v>
      </c>
      <c r="Q655" s="199"/>
      <c r="R655" s="199"/>
      <c r="S655" s="205"/>
      <c r="T655" s="117"/>
      <c r="U655" s="117"/>
    </row>
    <row r="656" spans="1:21" x14ac:dyDescent="0.3">
      <c r="A656" s="200">
        <v>654</v>
      </c>
      <c r="B656" s="117"/>
      <c r="C656" s="199" t="s">
        <v>1404</v>
      </c>
      <c r="D656" s="294">
        <v>45</v>
      </c>
      <c r="E656" s="294" t="s">
        <v>1421</v>
      </c>
      <c r="F656" s="117"/>
      <c r="G656" s="199" t="s">
        <v>1490</v>
      </c>
      <c r="H656" s="199" t="s">
        <v>780</v>
      </c>
      <c r="I656" s="117" t="s">
        <v>803</v>
      </c>
      <c r="J656" s="117"/>
      <c r="K656" s="117"/>
      <c r="L656" s="400" t="s">
        <v>560</v>
      </c>
      <c r="M656" s="88">
        <v>-7.2132541979081921</v>
      </c>
      <c r="N656" s="88">
        <v>113.04295198049887</v>
      </c>
      <c r="O656" s="11">
        <f>ROUND(Table5[[#This Row],[Column13]],7)</f>
        <v>-7.2132541999999997</v>
      </c>
      <c r="P656" s="11">
        <f>ROUND(Table5[[#This Row],[Column14]],7)</f>
        <v>113.042952</v>
      </c>
      <c r="Q656" s="199"/>
      <c r="R656" s="199"/>
      <c r="S656" s="205"/>
      <c r="T656" s="117"/>
      <c r="U656" s="117"/>
    </row>
    <row r="657" spans="1:21" x14ac:dyDescent="0.3">
      <c r="A657" s="200">
        <v>655</v>
      </c>
      <c r="B657" s="117"/>
      <c r="C657" s="199" t="s">
        <v>1405</v>
      </c>
      <c r="D657" s="294">
        <v>52</v>
      </c>
      <c r="E657" s="294" t="s">
        <v>1423</v>
      </c>
      <c r="F657" s="117"/>
      <c r="G657" s="199"/>
      <c r="H657" s="199" t="s">
        <v>779</v>
      </c>
      <c r="I657" s="117" t="s">
        <v>490</v>
      </c>
      <c r="J657" s="117"/>
      <c r="K657" s="117"/>
      <c r="L657" s="400" t="s">
        <v>559</v>
      </c>
      <c r="M657" s="88">
        <v>-7.1127974965185032</v>
      </c>
      <c r="N657" s="88">
        <v>113.20480924406442</v>
      </c>
      <c r="O657" s="11">
        <f>ROUND(Table5[[#This Row],[Column13]],7)</f>
        <v>-7.1127975000000001</v>
      </c>
      <c r="P657" s="11">
        <f>ROUND(Table5[[#This Row],[Column14]],7)</f>
        <v>113.2048092</v>
      </c>
      <c r="Q657" s="199"/>
      <c r="R657" s="199"/>
      <c r="S657" s="205"/>
      <c r="T657" s="117"/>
      <c r="U657" s="117"/>
    </row>
    <row r="658" spans="1:21" x14ac:dyDescent="0.3">
      <c r="A658" s="200">
        <v>656</v>
      </c>
      <c r="B658" s="117"/>
      <c r="C658" s="199" t="s">
        <v>1406</v>
      </c>
      <c r="D658" s="294">
        <v>59</v>
      </c>
      <c r="E658" s="294" t="s">
        <v>1423</v>
      </c>
      <c r="F658" s="117"/>
      <c r="G658" s="199" t="s">
        <v>1491</v>
      </c>
      <c r="H658" s="199" t="s">
        <v>785</v>
      </c>
      <c r="I658" s="117" t="s">
        <v>1722</v>
      </c>
      <c r="J658" s="117"/>
      <c r="K658" s="117"/>
      <c r="L658" s="400" t="s">
        <v>563</v>
      </c>
      <c r="M658" s="117">
        <v>-6.9184930740985466</v>
      </c>
      <c r="N658" s="117">
        <v>113.24783424990387</v>
      </c>
      <c r="O658" s="11">
        <f>ROUND(Table5[[#This Row],[Column13]],7)</f>
        <v>-6.9184931000000001</v>
      </c>
      <c r="P658" s="11">
        <f>ROUND(Table5[[#This Row],[Column14]],7)</f>
        <v>113.2478342</v>
      </c>
      <c r="Q658" s="199"/>
      <c r="R658" s="199"/>
      <c r="S658" s="205"/>
      <c r="T658" s="117"/>
      <c r="U658" s="117"/>
    </row>
    <row r="659" spans="1:21" x14ac:dyDescent="0.3">
      <c r="A659" s="200">
        <v>657</v>
      </c>
      <c r="B659" s="117"/>
      <c r="C659" s="117" t="s">
        <v>1407</v>
      </c>
      <c r="D659" s="204">
        <v>34</v>
      </c>
      <c r="E659" s="204" t="s">
        <v>1423</v>
      </c>
      <c r="F659" s="117"/>
      <c r="G659" s="117" t="s">
        <v>631</v>
      </c>
      <c r="H659" s="117" t="s">
        <v>776</v>
      </c>
      <c r="I659" s="117" t="s">
        <v>884</v>
      </c>
      <c r="J659" s="117"/>
      <c r="K659" s="117"/>
      <c r="L659" s="400" t="s">
        <v>631</v>
      </c>
      <c r="M659" s="88">
        <v>-7.2159499183191285</v>
      </c>
      <c r="N659" s="88">
        <v>113.38566410701154</v>
      </c>
      <c r="O659" s="11">
        <f>ROUND(Table5[[#This Row],[Column13]],7)</f>
        <v>-7.2159499</v>
      </c>
      <c r="P659" s="11">
        <f>ROUND(Table5[[#This Row],[Column14]],7)</f>
        <v>113.3856641</v>
      </c>
      <c r="Q659" s="117"/>
      <c r="R659" s="117"/>
      <c r="S659" s="205"/>
      <c r="T659" s="117"/>
      <c r="U659" s="117"/>
    </row>
    <row r="660" spans="1:21" x14ac:dyDescent="0.3">
      <c r="A660" s="200">
        <v>658</v>
      </c>
      <c r="B660" s="117"/>
      <c r="C660" s="199" t="s">
        <v>1408</v>
      </c>
      <c r="D660" s="294">
        <v>59</v>
      </c>
      <c r="E660" s="294" t="s">
        <v>1423</v>
      </c>
      <c r="F660" s="117"/>
      <c r="G660" s="199"/>
      <c r="H660" s="199" t="s">
        <v>781</v>
      </c>
      <c r="I660" s="117" t="s">
        <v>365</v>
      </c>
      <c r="J660" s="117"/>
      <c r="K660" s="117"/>
      <c r="L660" s="400" t="s">
        <v>568</v>
      </c>
      <c r="M660" s="88">
        <v>-7.1123794947627825</v>
      </c>
      <c r="N660" s="88">
        <v>113.20532297264829</v>
      </c>
      <c r="O660" s="11">
        <f>ROUND(Table5[[#This Row],[Column13]],7)</f>
        <v>-7.1123795000000003</v>
      </c>
      <c r="P660" s="11">
        <f>ROUND(Table5[[#This Row],[Column14]],7)</f>
        <v>113.20532300000001</v>
      </c>
      <c r="Q660" s="199"/>
      <c r="R660" s="199"/>
      <c r="S660" s="205"/>
      <c r="T660" s="117"/>
      <c r="U660" s="117"/>
    </row>
    <row r="661" spans="1:21" x14ac:dyDescent="0.3">
      <c r="A661" s="200">
        <v>659</v>
      </c>
      <c r="B661" s="117"/>
      <c r="C661" s="199" t="s">
        <v>1409</v>
      </c>
      <c r="D661" s="294">
        <v>55</v>
      </c>
      <c r="E661" s="294" t="s">
        <v>1423</v>
      </c>
      <c r="F661" s="117"/>
      <c r="G661" s="199" t="s">
        <v>405</v>
      </c>
      <c r="H661" s="199" t="s">
        <v>780</v>
      </c>
      <c r="I661" s="117" t="s">
        <v>803</v>
      </c>
      <c r="J661" s="117"/>
      <c r="K661" s="117"/>
      <c r="L661" s="400" t="s">
        <v>560</v>
      </c>
      <c r="M661" s="88">
        <v>-7.2133644142483426</v>
      </c>
      <c r="N661" s="88">
        <v>113.04293617480904</v>
      </c>
      <c r="O661" s="11">
        <f>ROUND(Table5[[#This Row],[Column13]],7)</f>
        <v>-7.2133643999999997</v>
      </c>
      <c r="P661" s="11">
        <f>ROUND(Table5[[#This Row],[Column14]],7)</f>
        <v>113.0429362</v>
      </c>
      <c r="Q661" s="199"/>
      <c r="R661" s="199"/>
      <c r="S661" s="205"/>
      <c r="T661" s="117"/>
      <c r="U661" s="117"/>
    </row>
    <row r="662" spans="1:21" x14ac:dyDescent="0.3">
      <c r="A662" s="200">
        <v>660</v>
      </c>
      <c r="B662" s="117"/>
      <c r="C662" s="199" t="s">
        <v>1410</v>
      </c>
      <c r="D662" s="294">
        <v>35</v>
      </c>
      <c r="E662" s="294" t="s">
        <v>1423</v>
      </c>
      <c r="F662" s="117"/>
      <c r="G662" s="199" t="s">
        <v>1492</v>
      </c>
      <c r="H662" s="199" t="s">
        <v>780</v>
      </c>
      <c r="I662" s="117" t="s">
        <v>789</v>
      </c>
      <c r="J662" s="117"/>
      <c r="K662" s="117"/>
      <c r="L662" s="400" t="s">
        <v>560</v>
      </c>
      <c r="M662" s="88">
        <v>-7.2133644142483426</v>
      </c>
      <c r="N662" s="88">
        <v>113.04317274318535</v>
      </c>
      <c r="O662" s="11">
        <f>ROUND(Table5[[#This Row],[Column13]],7)</f>
        <v>-7.2133643999999997</v>
      </c>
      <c r="P662" s="11">
        <f>ROUND(Table5[[#This Row],[Column14]],7)</f>
        <v>113.0431727</v>
      </c>
      <c r="Q662" s="199"/>
      <c r="R662" s="199"/>
      <c r="S662" s="205"/>
      <c r="T662" s="117"/>
      <c r="U662" s="117"/>
    </row>
    <row r="663" spans="1:21" x14ac:dyDescent="0.3">
      <c r="A663" s="200">
        <v>661</v>
      </c>
      <c r="B663" s="117"/>
      <c r="C663" s="199" t="s">
        <v>1411</v>
      </c>
      <c r="D663" s="294">
        <v>58</v>
      </c>
      <c r="E663" s="294" t="s">
        <v>1423</v>
      </c>
      <c r="F663" s="117"/>
      <c r="G663" s="199" t="s">
        <v>1493</v>
      </c>
      <c r="H663" s="199" t="s">
        <v>775</v>
      </c>
      <c r="I663" s="199" t="s">
        <v>592</v>
      </c>
      <c r="J663" s="117"/>
      <c r="K663" s="117"/>
      <c r="L663" s="400" t="s">
        <v>571</v>
      </c>
      <c r="M663" s="88">
        <v>-7.2032080702078316</v>
      </c>
      <c r="N663" s="88">
        <v>113.24416488684001</v>
      </c>
      <c r="O663" s="11">
        <f>ROUND(Table5[[#This Row],[Column13]],7)</f>
        <v>-7.2032081000000003</v>
      </c>
      <c r="P663" s="11">
        <f>ROUND(Table5[[#This Row],[Column14]],7)</f>
        <v>113.2441649</v>
      </c>
      <c r="Q663" s="199"/>
      <c r="R663" s="199"/>
      <c r="S663" s="205"/>
      <c r="T663" s="117"/>
      <c r="U663" s="117"/>
    </row>
    <row r="664" spans="1:21" x14ac:dyDescent="0.3">
      <c r="A664" s="200">
        <v>662</v>
      </c>
      <c r="B664" s="117"/>
      <c r="C664" s="199" t="s">
        <v>1412</v>
      </c>
      <c r="D664" s="294">
        <v>52</v>
      </c>
      <c r="E664" s="294" t="s">
        <v>1421</v>
      </c>
      <c r="F664" s="117"/>
      <c r="G664" s="199" t="s">
        <v>1494</v>
      </c>
      <c r="H664" s="199" t="s">
        <v>775</v>
      </c>
      <c r="I664" s="117" t="s">
        <v>786</v>
      </c>
      <c r="J664" s="117"/>
      <c r="K664" s="117"/>
      <c r="L664" s="400" t="s">
        <v>572</v>
      </c>
      <c r="M664" s="88">
        <v>-7.1819074366513265</v>
      </c>
      <c r="N664" s="88">
        <v>113.23427486015214</v>
      </c>
      <c r="O664" s="11">
        <f>ROUND(Table5[[#This Row],[Column13]],7)</f>
        <v>-7.1819074000000001</v>
      </c>
      <c r="P664" s="11">
        <f>ROUND(Table5[[#This Row],[Column14]],7)</f>
        <v>113.2342749</v>
      </c>
      <c r="Q664" s="199"/>
      <c r="R664" s="199"/>
      <c r="S664" s="205"/>
      <c r="T664" s="117"/>
      <c r="U664" s="117"/>
    </row>
    <row r="665" spans="1:21" x14ac:dyDescent="0.3">
      <c r="A665" s="200">
        <v>663</v>
      </c>
      <c r="B665" s="117"/>
      <c r="C665" s="199" t="s">
        <v>1413</v>
      </c>
      <c r="D665" s="294">
        <v>45</v>
      </c>
      <c r="E665" s="294" t="s">
        <v>1423</v>
      </c>
      <c r="F665" s="117"/>
      <c r="G665" s="199" t="s">
        <v>1495</v>
      </c>
      <c r="H665" s="199" t="s">
        <v>780</v>
      </c>
      <c r="I665" s="117" t="s">
        <v>848</v>
      </c>
      <c r="J665" s="117"/>
      <c r="K665" s="117"/>
      <c r="L665" s="400" t="s">
        <v>560</v>
      </c>
      <c r="M665" s="88">
        <v>-7.2137611500859418</v>
      </c>
      <c r="N665" s="88">
        <v>113.0433886980567</v>
      </c>
      <c r="O665" s="11">
        <f>ROUND(Table5[[#This Row],[Column13]],7)</f>
        <v>-7.2137612000000004</v>
      </c>
      <c r="P665" s="11">
        <f>ROUND(Table5[[#This Row],[Column14]],7)</f>
        <v>113.04338869999999</v>
      </c>
      <c r="Q665" s="199"/>
      <c r="R665" s="199"/>
      <c r="S665" s="205"/>
      <c r="T665" s="117"/>
      <c r="U665" s="117"/>
    </row>
    <row r="666" spans="1:21" x14ac:dyDescent="0.3">
      <c r="A666" s="200">
        <v>664</v>
      </c>
      <c r="B666" s="117"/>
      <c r="C666" s="199" t="s">
        <v>1414</v>
      </c>
      <c r="D666" s="294" t="s">
        <v>1446</v>
      </c>
      <c r="E666" s="294" t="s">
        <v>1421</v>
      </c>
      <c r="F666" s="117"/>
      <c r="G666" s="199" t="s">
        <v>443</v>
      </c>
      <c r="H666" s="199" t="s">
        <v>780</v>
      </c>
      <c r="I666" s="117" t="s">
        <v>789</v>
      </c>
      <c r="J666" s="117"/>
      <c r="K666" s="117"/>
      <c r="L666" s="400" t="s">
        <v>560</v>
      </c>
      <c r="M666" s="88">
        <v>-7.2132541979081921</v>
      </c>
      <c r="N666" s="88">
        <v>113.04304763002803</v>
      </c>
      <c r="O666" s="11">
        <f>ROUND(Table5[[#This Row],[Column13]],7)</f>
        <v>-7.2132541999999997</v>
      </c>
      <c r="P666" s="11">
        <f>ROUND(Table5[[#This Row],[Column14]],7)</f>
        <v>113.04304759999999</v>
      </c>
      <c r="Q666" s="199"/>
      <c r="R666" s="199"/>
      <c r="S666" s="205"/>
      <c r="T666" s="117"/>
      <c r="U666" s="117"/>
    </row>
    <row r="667" spans="1:21" x14ac:dyDescent="0.3">
      <c r="A667" s="200">
        <v>665</v>
      </c>
      <c r="B667" s="117"/>
      <c r="C667" s="199" t="s">
        <v>1415</v>
      </c>
      <c r="D667" s="294">
        <v>28</v>
      </c>
      <c r="E667" s="294" t="s">
        <v>1421</v>
      </c>
      <c r="F667" s="117"/>
      <c r="G667" s="199"/>
      <c r="H667" s="199" t="s">
        <v>781</v>
      </c>
      <c r="I667" s="117" t="s">
        <v>856</v>
      </c>
      <c r="J667" s="117"/>
      <c r="K667" s="117"/>
      <c r="L667" s="400" t="s">
        <v>561</v>
      </c>
      <c r="M667" s="88">
        <v>-7.1114990337653134</v>
      </c>
      <c r="N667" s="88">
        <v>113.32062960495236</v>
      </c>
      <c r="O667" s="11">
        <f>ROUND(Table5[[#This Row],[Column13]],7)</f>
        <v>-7.1114990000000002</v>
      </c>
      <c r="P667" s="11">
        <f>ROUND(Table5[[#This Row],[Column14]],7)</f>
        <v>113.3206296</v>
      </c>
      <c r="Q667" s="199"/>
      <c r="R667" s="199"/>
      <c r="S667" s="205"/>
      <c r="T667" s="117"/>
      <c r="U667" s="117"/>
    </row>
    <row r="668" spans="1:21" x14ac:dyDescent="0.3">
      <c r="A668" s="200">
        <v>666</v>
      </c>
      <c r="B668" s="117"/>
      <c r="C668" s="199" t="s">
        <v>1416</v>
      </c>
      <c r="D668" s="294">
        <v>33</v>
      </c>
      <c r="E668" s="294" t="s">
        <v>1421</v>
      </c>
      <c r="F668" s="117"/>
      <c r="G668" s="199"/>
      <c r="H668" s="199" t="s">
        <v>781</v>
      </c>
      <c r="I668" s="117" t="s">
        <v>794</v>
      </c>
      <c r="J668" s="117"/>
      <c r="K668" s="117"/>
      <c r="L668" s="400" t="s">
        <v>561</v>
      </c>
      <c r="M668" s="88">
        <v>-7.1114990337653134</v>
      </c>
      <c r="N668" s="88">
        <v>113.31986876125836</v>
      </c>
      <c r="O668" s="11">
        <f>ROUND(Table5[[#This Row],[Column13]],7)</f>
        <v>-7.1114990000000002</v>
      </c>
      <c r="P668" s="11">
        <f>ROUND(Table5[[#This Row],[Column14]],7)</f>
        <v>113.31986879999999</v>
      </c>
      <c r="Q668" s="199"/>
      <c r="R668" s="199"/>
      <c r="S668" s="205"/>
      <c r="T668" s="117"/>
      <c r="U668" s="117"/>
    </row>
    <row r="669" spans="1:21" x14ac:dyDescent="0.3">
      <c r="A669" s="200">
        <v>667</v>
      </c>
      <c r="B669" s="117"/>
      <c r="C669" s="199" t="s">
        <v>1417</v>
      </c>
      <c r="D669" s="294">
        <v>29</v>
      </c>
      <c r="E669" s="294" t="s">
        <v>1423</v>
      </c>
      <c r="F669" s="117"/>
      <c r="G669" s="199"/>
      <c r="H669" s="199" t="s">
        <v>781</v>
      </c>
      <c r="I669" s="117" t="s">
        <v>856</v>
      </c>
      <c r="J669" s="117"/>
      <c r="K669" s="117"/>
      <c r="L669" s="400" t="s">
        <v>561</v>
      </c>
      <c r="M669" s="88">
        <v>-7.1115599294856571</v>
      </c>
      <c r="N669" s="88">
        <v>113.31996293730766</v>
      </c>
      <c r="O669" s="11">
        <f>ROUND(Table5[[#This Row],[Column13]],7)</f>
        <v>-7.1115598999999996</v>
      </c>
      <c r="P669" s="11">
        <f>ROUND(Table5[[#This Row],[Column14]],7)</f>
        <v>113.31996289999999</v>
      </c>
      <c r="Q669" s="199"/>
      <c r="R669" s="199"/>
      <c r="S669" s="205"/>
      <c r="T669" s="117"/>
      <c r="U669" s="117"/>
    </row>
    <row r="670" spans="1:21" x14ac:dyDescent="0.3">
      <c r="A670" s="200">
        <v>668</v>
      </c>
      <c r="B670" s="117"/>
      <c r="C670" s="199" t="s">
        <v>1418</v>
      </c>
      <c r="D670" s="294">
        <v>29</v>
      </c>
      <c r="E670" s="294" t="s">
        <v>1421</v>
      </c>
      <c r="F670" s="117"/>
      <c r="G670" s="199"/>
      <c r="H670" s="199" t="s">
        <v>781</v>
      </c>
      <c r="I670" s="117" t="s">
        <v>781</v>
      </c>
      <c r="J670" s="117"/>
      <c r="K670" s="117"/>
      <c r="L670" s="400" t="s">
        <v>561</v>
      </c>
      <c r="M670" s="88">
        <v>-7.1115599294856571</v>
      </c>
      <c r="N670" s="88">
        <v>113.31996293730766</v>
      </c>
      <c r="O670" s="11">
        <f>ROUND(Table5[[#This Row],[Column13]],7)</f>
        <v>-7.1115598999999996</v>
      </c>
      <c r="P670" s="11">
        <f>ROUND(Table5[[#This Row],[Column14]],7)</f>
        <v>113.31996289999999</v>
      </c>
      <c r="Q670" s="199"/>
      <c r="R670" s="199"/>
      <c r="S670" s="205"/>
      <c r="T670" s="117"/>
      <c r="U670" s="117"/>
    </row>
    <row r="671" spans="1:21" x14ac:dyDescent="0.3">
      <c r="A671" s="200">
        <v>669</v>
      </c>
      <c r="B671" s="117"/>
      <c r="C671" s="199" t="s">
        <v>1419</v>
      </c>
      <c r="D671" s="294">
        <v>22</v>
      </c>
      <c r="E671" s="294" t="s">
        <v>1423</v>
      </c>
      <c r="F671" s="117"/>
      <c r="G671" s="199" t="s">
        <v>1496</v>
      </c>
      <c r="H671" s="199" t="s">
        <v>775</v>
      </c>
      <c r="I671" s="117" t="s">
        <v>786</v>
      </c>
      <c r="J671" s="117"/>
      <c r="K671" s="117"/>
      <c r="L671" s="400" t="s">
        <v>572</v>
      </c>
      <c r="M671" s="88">
        <v>-7.1811765167068993</v>
      </c>
      <c r="N671" s="88">
        <v>113.23366622587078</v>
      </c>
      <c r="O671" s="11">
        <f>ROUND(Table5[[#This Row],[Column13]],7)</f>
        <v>-7.1811765000000003</v>
      </c>
      <c r="P671" s="11">
        <f>ROUND(Table5[[#This Row],[Column14]],7)</f>
        <v>113.2336662</v>
      </c>
      <c r="Q671" s="199"/>
      <c r="R671" s="199"/>
      <c r="S671" s="205"/>
      <c r="T671" s="117"/>
      <c r="U671" s="117"/>
    </row>
    <row r="672" spans="1:21" x14ac:dyDescent="0.3">
      <c r="A672" s="200">
        <v>670</v>
      </c>
      <c r="B672" s="117"/>
      <c r="C672" s="199" t="s">
        <v>1420</v>
      </c>
      <c r="D672" s="294">
        <v>30</v>
      </c>
      <c r="E672" s="294" t="s">
        <v>1421</v>
      </c>
      <c r="F672" s="117"/>
      <c r="G672" s="199" t="s">
        <v>1497</v>
      </c>
      <c r="H672" s="199" t="s">
        <v>775</v>
      </c>
      <c r="I672" s="117" t="s">
        <v>786</v>
      </c>
      <c r="J672" s="117"/>
      <c r="K672" s="117"/>
      <c r="L672" s="400" t="s">
        <v>572</v>
      </c>
      <c r="M672" s="88">
        <v>-7.1822527029067782</v>
      </c>
      <c r="N672" s="88">
        <v>113.23407002687307</v>
      </c>
      <c r="O672" s="11">
        <f>ROUND(Table5[[#This Row],[Column13]],7)</f>
        <v>-7.1822527000000003</v>
      </c>
      <c r="P672" s="11">
        <f>ROUND(Table5[[#This Row],[Column14]],7)</f>
        <v>113.23407</v>
      </c>
      <c r="Q672" s="199"/>
      <c r="R672" s="199"/>
      <c r="S672" s="205"/>
      <c r="T672" s="117"/>
      <c r="U672" s="117"/>
    </row>
    <row r="673" spans="1:21" x14ac:dyDescent="0.3">
      <c r="A673" s="200">
        <v>671</v>
      </c>
      <c r="B673" s="117"/>
      <c r="C673" s="117" t="s">
        <v>1924</v>
      </c>
      <c r="D673" s="204">
        <v>55</v>
      </c>
      <c r="E673" s="204" t="s">
        <v>1423</v>
      </c>
      <c r="F673" s="117"/>
      <c r="G673" s="117"/>
      <c r="H673" s="117" t="s">
        <v>775</v>
      </c>
      <c r="I673" s="117" t="s">
        <v>581</v>
      </c>
      <c r="J673" s="117"/>
      <c r="K673" s="117"/>
      <c r="L673" s="400" t="s">
        <v>710</v>
      </c>
      <c r="M673" s="88">
        <v>-6.8916992585064047</v>
      </c>
      <c r="N673" s="88">
        <v>113.44806357277109</v>
      </c>
      <c r="O673" s="11">
        <f>ROUND(Table5[[#This Row],[Column13]],7)</f>
        <v>-6.8916993</v>
      </c>
      <c r="P673" s="11">
        <f>ROUND(Table5[[#This Row],[Column14]],7)</f>
        <v>113.4480636</v>
      </c>
      <c r="Q673" s="117"/>
      <c r="R673" s="117"/>
      <c r="S673" s="205"/>
      <c r="T673" s="117"/>
      <c r="U673" s="117"/>
    </row>
    <row r="674" spans="1:21" x14ac:dyDescent="0.3">
      <c r="A674" s="200">
        <v>672</v>
      </c>
      <c r="B674" s="117"/>
      <c r="C674" s="199" t="s">
        <v>1925</v>
      </c>
      <c r="D674" s="294">
        <v>32</v>
      </c>
      <c r="E674" s="294" t="s">
        <v>1423</v>
      </c>
      <c r="F674" s="117"/>
      <c r="G674" s="199"/>
      <c r="H674" s="199" t="s">
        <v>785</v>
      </c>
      <c r="I674" s="117" t="s">
        <v>1722</v>
      </c>
      <c r="J674" s="117"/>
      <c r="K674" s="117"/>
      <c r="L674" s="400" t="s">
        <v>563</v>
      </c>
      <c r="M674" s="117">
        <v>-6.9184768611145389</v>
      </c>
      <c r="N674" s="117">
        <v>113.2471578752871</v>
      </c>
      <c r="O674" s="11">
        <f>ROUND(Table5[[#This Row],[Column13]],7)</f>
        <v>-6.9184768999999999</v>
      </c>
      <c r="P674" s="11">
        <f>ROUND(Table5[[#This Row],[Column14]],7)</f>
        <v>113.2471579</v>
      </c>
      <c r="Q674" s="199"/>
      <c r="R674" s="199"/>
      <c r="S674" s="205"/>
      <c r="T674" s="117"/>
      <c r="U674" s="117"/>
    </row>
    <row r="675" spans="1:21" x14ac:dyDescent="0.3">
      <c r="A675" s="200">
        <v>673</v>
      </c>
      <c r="B675" s="117"/>
      <c r="C675" s="199" t="s">
        <v>1926</v>
      </c>
      <c r="D675" s="294">
        <v>30</v>
      </c>
      <c r="E675" s="294" t="s">
        <v>1423</v>
      </c>
      <c r="F675" s="117"/>
      <c r="G675" s="199"/>
      <c r="H675" s="199" t="s">
        <v>785</v>
      </c>
      <c r="I675" s="117" t="s">
        <v>1722</v>
      </c>
      <c r="J675" s="117"/>
      <c r="K675" s="117"/>
      <c r="L675" s="400" t="s">
        <v>563</v>
      </c>
      <c r="M675" s="117">
        <v>-6.9186320859605042</v>
      </c>
      <c r="N675" s="117">
        <v>113.24748603335307</v>
      </c>
      <c r="O675" s="11">
        <f>ROUND(Table5[[#This Row],[Column13]],7)</f>
        <v>-6.9186321</v>
      </c>
      <c r="P675" s="11">
        <f>ROUND(Table5[[#This Row],[Column14]],7)</f>
        <v>113.24748599999999</v>
      </c>
      <c r="Q675" s="199"/>
      <c r="R675" s="199"/>
      <c r="S675" s="205"/>
      <c r="T675" s="117"/>
      <c r="U675" s="117"/>
    </row>
    <row r="676" spans="1:21" x14ac:dyDescent="0.3">
      <c r="A676" s="200">
        <v>674</v>
      </c>
      <c r="B676" s="117"/>
      <c r="C676" s="199" t="s">
        <v>1927</v>
      </c>
      <c r="D676" s="294">
        <v>43</v>
      </c>
      <c r="E676" s="294" t="s">
        <v>1421</v>
      </c>
      <c r="F676" s="117"/>
      <c r="G676" s="199"/>
      <c r="H676" s="199" t="s">
        <v>785</v>
      </c>
      <c r="I676" s="117" t="s">
        <v>1722</v>
      </c>
      <c r="J676" s="117"/>
      <c r="K676" s="117"/>
      <c r="L676" s="400" t="s">
        <v>563</v>
      </c>
      <c r="M676" s="117">
        <v>-6.9185365080365271</v>
      </c>
      <c r="N676" s="117">
        <v>113.24766829942006</v>
      </c>
      <c r="O676" s="11">
        <f>ROUND(Table5[[#This Row],[Column13]],7)</f>
        <v>-6.9185365000000001</v>
      </c>
      <c r="P676" s="11">
        <f>ROUND(Table5[[#This Row],[Column14]],7)</f>
        <v>113.2476683</v>
      </c>
      <c r="Q676" s="199"/>
      <c r="R676" s="199"/>
      <c r="S676" s="205"/>
      <c r="T676" s="117"/>
      <c r="U676" s="117"/>
    </row>
    <row r="677" spans="1:21" x14ac:dyDescent="0.3">
      <c r="A677" s="200">
        <v>675</v>
      </c>
      <c r="B677" s="117"/>
      <c r="C677" s="199" t="s">
        <v>1928</v>
      </c>
      <c r="D677" s="294">
        <v>42</v>
      </c>
      <c r="E677" s="294" t="s">
        <v>1423</v>
      </c>
      <c r="F677" s="117"/>
      <c r="G677" s="199"/>
      <c r="H677" s="199" t="s">
        <v>30</v>
      </c>
      <c r="I677" s="117" t="s">
        <v>1985</v>
      </c>
      <c r="J677" s="117"/>
      <c r="K677" s="117"/>
      <c r="L677" s="400" t="s">
        <v>558</v>
      </c>
      <c r="M677" s="117">
        <v>-7.0728232010703591</v>
      </c>
      <c r="N677" s="117">
        <v>113.14066482495622</v>
      </c>
      <c r="O677" s="11">
        <f>ROUND(Table5[[#This Row],[Column13]],7)</f>
        <v>-7.0728232000000002</v>
      </c>
      <c r="P677" s="11">
        <f>ROUND(Table5[[#This Row],[Column14]],7)</f>
        <v>113.1406648</v>
      </c>
      <c r="Q677" s="199"/>
      <c r="R677" s="199"/>
      <c r="S677" s="205"/>
      <c r="T677" s="117"/>
      <c r="U677" s="117"/>
    </row>
    <row r="678" spans="1:21" x14ac:dyDescent="0.3">
      <c r="A678" s="200">
        <v>676</v>
      </c>
      <c r="B678" s="117"/>
      <c r="C678" s="199" t="s">
        <v>1929</v>
      </c>
      <c r="D678" s="294">
        <v>19</v>
      </c>
      <c r="E678" s="294" t="s">
        <v>1421</v>
      </c>
      <c r="F678" s="117"/>
      <c r="G678" s="199"/>
      <c r="H678" s="199" t="s">
        <v>30</v>
      </c>
      <c r="I678" s="117" t="s">
        <v>1985</v>
      </c>
      <c r="J678" s="117"/>
      <c r="K678" s="117"/>
      <c r="L678" s="400" t="s">
        <v>558</v>
      </c>
      <c r="M678" s="117">
        <v>-7.0735705278198111</v>
      </c>
      <c r="N678" s="117">
        <v>113.14011809535234</v>
      </c>
      <c r="O678" s="11">
        <f>ROUND(Table5[[#This Row],[Column13]],7)</f>
        <v>-7.0735704999999998</v>
      </c>
      <c r="P678" s="11">
        <f>ROUND(Table5[[#This Row],[Column14]],7)</f>
        <v>113.1401181</v>
      </c>
      <c r="Q678" s="199"/>
      <c r="R678" s="199"/>
      <c r="S678" s="205"/>
      <c r="T678" s="117"/>
      <c r="U678" s="117"/>
    </row>
    <row r="679" spans="1:21" x14ac:dyDescent="0.3">
      <c r="A679" s="200">
        <v>677</v>
      </c>
      <c r="B679" s="117"/>
      <c r="C679" s="199" t="s">
        <v>1930</v>
      </c>
      <c r="D679" s="294">
        <v>13</v>
      </c>
      <c r="E679" s="294" t="s">
        <v>1423</v>
      </c>
      <c r="F679" s="117"/>
      <c r="G679" s="199"/>
      <c r="H679" s="199" t="s">
        <v>30</v>
      </c>
      <c r="I679" s="117" t="s">
        <v>1985</v>
      </c>
      <c r="J679" s="117"/>
      <c r="K679" s="117"/>
      <c r="L679" s="400" t="s">
        <v>558</v>
      </c>
      <c r="M679" s="117">
        <v>-7.0736791819489024</v>
      </c>
      <c r="N679" s="117">
        <v>113.13983667733982</v>
      </c>
      <c r="O679" s="11">
        <f>ROUND(Table5[[#This Row],[Column13]],7)</f>
        <v>-7.0736791999999999</v>
      </c>
      <c r="P679" s="11">
        <f>ROUND(Table5[[#This Row],[Column14]],7)</f>
        <v>113.1398367</v>
      </c>
      <c r="Q679" s="199"/>
      <c r="R679" s="199"/>
      <c r="S679" s="205"/>
      <c r="T679" s="117"/>
      <c r="U679" s="117"/>
    </row>
    <row r="680" spans="1:21" x14ac:dyDescent="0.3">
      <c r="A680" s="200">
        <v>678</v>
      </c>
      <c r="B680" s="117"/>
      <c r="C680" s="199" t="s">
        <v>1931</v>
      </c>
      <c r="D680" s="294">
        <v>66</v>
      </c>
      <c r="E680" s="294" t="s">
        <v>1421</v>
      </c>
      <c r="F680" s="117"/>
      <c r="G680" s="199"/>
      <c r="H680" s="199" t="s">
        <v>30</v>
      </c>
      <c r="I680" s="117" t="s">
        <v>1985</v>
      </c>
      <c r="J680" s="117"/>
      <c r="K680" s="117"/>
      <c r="L680" s="400" t="s">
        <v>558</v>
      </c>
      <c r="M680" s="117">
        <v>-7.0733923412806128</v>
      </c>
      <c r="N680" s="117">
        <v>113.14116864941782</v>
      </c>
      <c r="O680" s="11">
        <f>ROUND(Table5[[#This Row],[Column13]],7)</f>
        <v>-7.0733923000000001</v>
      </c>
      <c r="P680" s="11">
        <f>ROUND(Table5[[#This Row],[Column14]],7)</f>
        <v>113.1411686</v>
      </c>
      <c r="Q680" s="199"/>
      <c r="R680" s="199"/>
      <c r="S680" s="205"/>
      <c r="T680" s="117"/>
      <c r="U680" s="117"/>
    </row>
    <row r="681" spans="1:21" x14ac:dyDescent="0.3">
      <c r="A681" s="200">
        <v>679</v>
      </c>
      <c r="B681" s="117"/>
      <c r="C681" s="117" t="s">
        <v>1932</v>
      </c>
      <c r="D681" s="204">
        <v>30</v>
      </c>
      <c r="E681" s="204" t="s">
        <v>1421</v>
      </c>
      <c r="F681" s="117"/>
      <c r="G681" s="117"/>
      <c r="H681" s="117" t="s">
        <v>783</v>
      </c>
      <c r="I681" s="117" t="s">
        <v>827</v>
      </c>
      <c r="J681" s="117"/>
      <c r="K681" s="117"/>
      <c r="L681" s="400" t="s">
        <v>459</v>
      </c>
      <c r="M681" s="88">
        <v>-7.1589303836289879</v>
      </c>
      <c r="N681" s="88">
        <v>113.20193040453228</v>
      </c>
      <c r="O681" s="11">
        <f>ROUND(Table5[[#This Row],[Column13]],7)</f>
        <v>-7.1589304</v>
      </c>
      <c r="P681" s="11">
        <f>ROUND(Table5[[#This Row],[Column14]],7)</f>
        <v>113.20193039999999</v>
      </c>
      <c r="Q681" s="117"/>
      <c r="R681" s="117"/>
      <c r="S681" s="205"/>
      <c r="T681" s="117"/>
      <c r="U681" s="117"/>
    </row>
    <row r="682" spans="1:21" x14ac:dyDescent="0.3">
      <c r="A682" s="200">
        <v>680</v>
      </c>
      <c r="B682" s="117"/>
      <c r="C682" s="199" t="s">
        <v>1933</v>
      </c>
      <c r="D682" s="294">
        <v>45</v>
      </c>
      <c r="E682" s="294" t="s">
        <v>1955</v>
      </c>
      <c r="F682" s="117"/>
      <c r="G682" s="199" t="s">
        <v>1960</v>
      </c>
      <c r="H682" s="199" t="s">
        <v>780</v>
      </c>
      <c r="I682" s="117" t="s">
        <v>1918</v>
      </c>
      <c r="J682" s="117"/>
      <c r="K682" s="117"/>
      <c r="L682" s="400" t="s">
        <v>560</v>
      </c>
      <c r="M682" s="88">
        <v>-7.213150943370958</v>
      </c>
      <c r="N682" s="88">
        <v>113.04299616536623</v>
      </c>
      <c r="O682" s="11">
        <f>ROUND(Table5[[#This Row],[Column13]],7)</f>
        <v>-7.2131508999999996</v>
      </c>
      <c r="P682" s="11">
        <f>ROUND(Table5[[#This Row],[Column14]],7)</f>
        <v>113.0429962</v>
      </c>
      <c r="Q682" s="199"/>
      <c r="R682" s="199"/>
      <c r="S682" s="205"/>
      <c r="T682" s="117"/>
      <c r="U682" s="117"/>
    </row>
    <row r="683" spans="1:21" x14ac:dyDescent="0.3">
      <c r="A683" s="200">
        <v>681</v>
      </c>
      <c r="B683" s="117"/>
      <c r="C683" s="117" t="s">
        <v>1934</v>
      </c>
      <c r="D683" s="204" t="s">
        <v>1438</v>
      </c>
      <c r="E683" s="204" t="s">
        <v>1423</v>
      </c>
      <c r="F683" s="117"/>
      <c r="G683" s="117" t="s">
        <v>1961</v>
      </c>
      <c r="H683" s="117" t="s">
        <v>780</v>
      </c>
      <c r="I683" s="117" t="s">
        <v>1918</v>
      </c>
      <c r="J683" s="117"/>
      <c r="K683" s="117"/>
      <c r="L683" s="400" t="s">
        <v>560</v>
      </c>
      <c r="M683" s="88">
        <v>-7.2138904607118075</v>
      </c>
      <c r="N683" s="88">
        <v>113.04324142210899</v>
      </c>
      <c r="O683" s="11">
        <f>ROUND(Table5[[#This Row],[Column13]],7)</f>
        <v>-7.2138904999999998</v>
      </c>
      <c r="P683" s="11">
        <f>ROUND(Table5[[#This Row],[Column14]],7)</f>
        <v>113.0432414</v>
      </c>
      <c r="Q683" s="117"/>
      <c r="R683" s="117"/>
      <c r="S683" s="205"/>
      <c r="T683" s="117"/>
      <c r="U683" s="117"/>
    </row>
    <row r="684" spans="1:21" x14ac:dyDescent="0.3">
      <c r="A684" s="200">
        <v>682</v>
      </c>
      <c r="B684" s="117"/>
      <c r="C684" s="199" t="s">
        <v>1935</v>
      </c>
      <c r="D684" s="294">
        <v>42</v>
      </c>
      <c r="E684" s="294" t="s">
        <v>1423</v>
      </c>
      <c r="F684" s="117"/>
      <c r="G684" s="199" t="s">
        <v>1962</v>
      </c>
      <c r="H684" s="199" t="s">
        <v>775</v>
      </c>
      <c r="I684" s="117" t="s">
        <v>786</v>
      </c>
      <c r="J684" s="117"/>
      <c r="K684" s="117"/>
      <c r="L684" s="400" t="s">
        <v>572</v>
      </c>
      <c r="M684" s="88">
        <v>-7.1815374914807029</v>
      </c>
      <c r="N684" s="88">
        <v>113.2345645288239</v>
      </c>
      <c r="O684" s="11">
        <f>ROUND(Table5[[#This Row],[Column13]],7)</f>
        <v>-7.1815375000000001</v>
      </c>
      <c r="P684" s="11">
        <f>ROUND(Table5[[#This Row],[Column14]],7)</f>
        <v>113.2345645</v>
      </c>
      <c r="Q684" s="199"/>
      <c r="R684" s="199"/>
      <c r="S684" s="205"/>
      <c r="T684" s="117"/>
      <c r="U684" s="117"/>
    </row>
    <row r="685" spans="1:21" x14ac:dyDescent="0.3">
      <c r="A685" s="200">
        <v>683</v>
      </c>
      <c r="B685" s="117"/>
      <c r="C685" s="199" t="s">
        <v>1936</v>
      </c>
      <c r="D685" s="294">
        <v>12</v>
      </c>
      <c r="E685" s="294" t="s">
        <v>1421</v>
      </c>
      <c r="F685" s="117"/>
      <c r="G685" s="199" t="s">
        <v>1962</v>
      </c>
      <c r="H685" s="199" t="s">
        <v>775</v>
      </c>
      <c r="I685" s="117" t="s">
        <v>786</v>
      </c>
      <c r="J685" s="117"/>
      <c r="K685" s="117"/>
      <c r="L685" s="400" t="s">
        <v>572</v>
      </c>
      <c r="M685" s="88">
        <v>-7.1815704122019461</v>
      </c>
      <c r="N685" s="88">
        <v>113.23392767284034</v>
      </c>
      <c r="O685" s="11">
        <f>ROUND(Table5[[#This Row],[Column13]],7)</f>
        <v>-7.1815704</v>
      </c>
      <c r="P685" s="11">
        <f>ROUND(Table5[[#This Row],[Column14]],7)</f>
        <v>113.2339277</v>
      </c>
      <c r="Q685" s="199"/>
      <c r="R685" s="199"/>
      <c r="S685" s="205"/>
      <c r="T685" s="117"/>
      <c r="U685" s="117"/>
    </row>
    <row r="686" spans="1:21" x14ac:dyDescent="0.3">
      <c r="A686" s="200">
        <v>684</v>
      </c>
      <c r="B686" s="117"/>
      <c r="C686" s="199" t="s">
        <v>1937</v>
      </c>
      <c r="D686" s="294">
        <v>35</v>
      </c>
      <c r="E686" s="294" t="s">
        <v>1421</v>
      </c>
      <c r="F686" s="117"/>
      <c r="G686" s="199" t="s">
        <v>1962</v>
      </c>
      <c r="H686" s="199" t="s">
        <v>775</v>
      </c>
      <c r="I686" s="117" t="s">
        <v>786</v>
      </c>
      <c r="J686" s="117"/>
      <c r="K686" s="117"/>
      <c r="L686" s="400" t="s">
        <v>572</v>
      </c>
      <c r="M686" s="88">
        <v>-7.1827703247894554</v>
      </c>
      <c r="N686" s="88">
        <v>113.23439895648715</v>
      </c>
      <c r="O686" s="11">
        <f>ROUND(Table5[[#This Row],[Column13]],7)</f>
        <v>-7.1827702999999996</v>
      </c>
      <c r="P686" s="11">
        <f>ROUND(Table5[[#This Row],[Column14]],7)</f>
        <v>113.234399</v>
      </c>
      <c r="Q686" s="199"/>
      <c r="R686" s="199"/>
      <c r="S686" s="205"/>
      <c r="T686" s="117"/>
      <c r="U686" s="117"/>
    </row>
    <row r="687" spans="1:21" x14ac:dyDescent="0.3">
      <c r="A687" s="200">
        <v>685</v>
      </c>
      <c r="B687" s="117"/>
      <c r="C687" s="199" t="s">
        <v>1938</v>
      </c>
      <c r="D687" s="294">
        <v>8</v>
      </c>
      <c r="E687" s="294" t="s">
        <v>1421</v>
      </c>
      <c r="F687" s="117"/>
      <c r="G687" s="199" t="s">
        <v>1962</v>
      </c>
      <c r="H687" s="199" t="s">
        <v>775</v>
      </c>
      <c r="I687" s="117" t="s">
        <v>786</v>
      </c>
      <c r="J687" s="117"/>
      <c r="K687" s="117"/>
      <c r="L687" s="400" t="s">
        <v>572</v>
      </c>
      <c r="M687" s="88">
        <v>-7.1814196367775809</v>
      </c>
      <c r="N687" s="88">
        <v>113.23378476514492</v>
      </c>
      <c r="O687" s="11">
        <f>ROUND(Table5[[#This Row],[Column13]],7)</f>
        <v>-7.1814195999999999</v>
      </c>
      <c r="P687" s="11">
        <f>ROUND(Table5[[#This Row],[Column14]],7)</f>
        <v>113.2337848</v>
      </c>
      <c r="Q687" s="199"/>
      <c r="R687" s="199"/>
      <c r="S687" s="205"/>
      <c r="T687" s="117"/>
      <c r="U687" s="117"/>
    </row>
    <row r="688" spans="1:21" x14ac:dyDescent="0.3">
      <c r="A688" s="200">
        <v>686</v>
      </c>
      <c r="B688" s="117"/>
      <c r="C688" s="199" t="s">
        <v>1939</v>
      </c>
      <c r="D688" s="294">
        <v>28</v>
      </c>
      <c r="E688" s="294" t="s">
        <v>1421</v>
      </c>
      <c r="F688" s="117"/>
      <c r="G688" s="199" t="s">
        <v>1963</v>
      </c>
      <c r="H688" s="199" t="s">
        <v>775</v>
      </c>
      <c r="I688" s="117" t="s">
        <v>1986</v>
      </c>
      <c r="J688" s="117"/>
      <c r="K688" s="117"/>
      <c r="L688" s="400" t="s">
        <v>572</v>
      </c>
      <c r="M688" s="88">
        <v>-7.1818072937504418</v>
      </c>
      <c r="N688" s="88">
        <v>113.234239768782</v>
      </c>
      <c r="O688" s="11">
        <f>ROUND(Table5[[#This Row],[Column13]],7)</f>
        <v>-7.1818073</v>
      </c>
      <c r="P688" s="11">
        <f>ROUND(Table5[[#This Row],[Column14]],7)</f>
        <v>113.2342398</v>
      </c>
      <c r="Q688" s="199"/>
      <c r="R688" s="199"/>
      <c r="S688" s="205"/>
      <c r="T688" s="117"/>
      <c r="U688" s="117"/>
    </row>
    <row r="689" spans="1:21" x14ac:dyDescent="0.3">
      <c r="A689" s="200">
        <v>687</v>
      </c>
      <c r="B689" s="117"/>
      <c r="C689" s="199" t="s">
        <v>1940</v>
      </c>
      <c r="D689" s="294">
        <v>7</v>
      </c>
      <c r="E689" s="294" t="s">
        <v>1423</v>
      </c>
      <c r="F689" s="117"/>
      <c r="G689" s="199" t="s">
        <v>1963</v>
      </c>
      <c r="H689" s="199" t="s">
        <v>775</v>
      </c>
      <c r="I689" s="117" t="s">
        <v>1986</v>
      </c>
      <c r="J689" s="117"/>
      <c r="K689" s="117"/>
      <c r="L689" s="400" t="s">
        <v>572</v>
      </c>
      <c r="M689" s="88">
        <v>-7.1821071378489751</v>
      </c>
      <c r="N689" s="88">
        <v>113.23433809303428</v>
      </c>
      <c r="O689" s="11">
        <f>ROUND(Table5[[#This Row],[Column13]],7)</f>
        <v>-7.1821070999999996</v>
      </c>
      <c r="P689" s="11">
        <f>ROUND(Table5[[#This Row],[Column14]],7)</f>
        <v>113.2343381</v>
      </c>
      <c r="Q689" s="199"/>
      <c r="R689" s="199"/>
      <c r="S689" s="205"/>
      <c r="T689" s="117"/>
      <c r="U689" s="117"/>
    </row>
    <row r="690" spans="1:21" x14ac:dyDescent="0.3">
      <c r="A690" s="200">
        <v>688</v>
      </c>
      <c r="B690" s="117"/>
      <c r="C690" s="199" t="s">
        <v>1941</v>
      </c>
      <c r="D690" s="294">
        <v>70</v>
      </c>
      <c r="E690" s="294" t="s">
        <v>1423</v>
      </c>
      <c r="F690" s="117"/>
      <c r="G690" s="199" t="s">
        <v>1964</v>
      </c>
      <c r="H690" s="199" t="s">
        <v>775</v>
      </c>
      <c r="I690" s="117" t="s">
        <v>1987</v>
      </c>
      <c r="J690" s="117"/>
      <c r="K690" s="117"/>
      <c r="L690" s="400" t="s">
        <v>572</v>
      </c>
      <c r="M690" s="88">
        <v>-7.1828521376085073</v>
      </c>
      <c r="N690" s="88">
        <v>113.23370961929456</v>
      </c>
      <c r="O690" s="11">
        <f>ROUND(Table5[[#This Row],[Column13]],7)</f>
        <v>-7.1828520999999999</v>
      </c>
      <c r="P690" s="11">
        <f>ROUND(Table5[[#This Row],[Column14]],7)</f>
        <v>113.2337096</v>
      </c>
      <c r="Q690" s="199"/>
      <c r="R690" s="199"/>
      <c r="S690" s="205"/>
      <c r="T690" s="117"/>
      <c r="U690" s="117"/>
    </row>
    <row r="691" spans="1:21" x14ac:dyDescent="0.3">
      <c r="A691" s="200">
        <v>689</v>
      </c>
      <c r="B691" s="117"/>
      <c r="C691" s="117" t="s">
        <v>1942</v>
      </c>
      <c r="D691" s="204">
        <v>43</v>
      </c>
      <c r="E691" s="204" t="s">
        <v>1423</v>
      </c>
      <c r="F691" s="117"/>
      <c r="G691" s="117" t="s">
        <v>1965</v>
      </c>
      <c r="H691" s="117" t="s">
        <v>780</v>
      </c>
      <c r="I691" s="117" t="s">
        <v>803</v>
      </c>
      <c r="J691" s="117"/>
      <c r="K691" s="117"/>
      <c r="L691" s="400" t="s">
        <v>560</v>
      </c>
      <c r="M691" s="88">
        <v>-7.2132477764695473</v>
      </c>
      <c r="N691" s="88">
        <v>113.04330338378047</v>
      </c>
      <c r="O691" s="11">
        <f>ROUND(Table5[[#This Row],[Column13]],7)</f>
        <v>-7.2132478000000004</v>
      </c>
      <c r="P691" s="11">
        <f>ROUND(Table5[[#This Row],[Column14]],7)</f>
        <v>113.0433034</v>
      </c>
      <c r="Q691" s="117"/>
      <c r="R691" s="117"/>
      <c r="S691" s="205"/>
      <c r="T691" s="117"/>
      <c r="U691" s="117"/>
    </row>
    <row r="692" spans="1:21" x14ac:dyDescent="0.3">
      <c r="A692" s="200">
        <v>690</v>
      </c>
      <c r="B692" s="117"/>
      <c r="C692" s="117" t="s">
        <v>1943</v>
      </c>
      <c r="D692" s="204">
        <v>45</v>
      </c>
      <c r="E692" s="204" t="s">
        <v>1423</v>
      </c>
      <c r="F692" s="117"/>
      <c r="G692" s="117" t="s">
        <v>710</v>
      </c>
      <c r="H692" s="117" t="s">
        <v>784</v>
      </c>
      <c r="I692" s="117" t="s">
        <v>891</v>
      </c>
      <c r="J692" s="117"/>
      <c r="K692" s="117"/>
      <c r="L692" s="400" t="s">
        <v>710</v>
      </c>
      <c r="M692" s="88">
        <v>-6.8923014297886578</v>
      </c>
      <c r="N692" s="88">
        <v>113.44810069010776</v>
      </c>
      <c r="O692" s="11">
        <f>ROUND(Table5[[#This Row],[Column13]],7)</f>
        <v>-6.8923014</v>
      </c>
      <c r="P692" s="11">
        <f>ROUND(Table5[[#This Row],[Column14]],7)</f>
        <v>113.4481007</v>
      </c>
      <c r="Q692" s="117"/>
      <c r="R692" s="117"/>
      <c r="S692" s="205"/>
      <c r="T692" s="117"/>
      <c r="U692" s="117"/>
    </row>
    <row r="693" spans="1:21" x14ac:dyDescent="0.3">
      <c r="A693" s="200">
        <v>691</v>
      </c>
      <c r="B693" s="117"/>
      <c r="C693" s="199" t="s">
        <v>1944</v>
      </c>
      <c r="D693" s="294">
        <v>58</v>
      </c>
      <c r="E693" s="294" t="s">
        <v>1421</v>
      </c>
      <c r="F693" s="117"/>
      <c r="G693" s="199" t="s">
        <v>362</v>
      </c>
      <c r="H693" s="199" t="s">
        <v>1988</v>
      </c>
      <c r="I693" s="117" t="s">
        <v>1722</v>
      </c>
      <c r="J693" s="117"/>
      <c r="K693" s="117"/>
      <c r="L693" s="400" t="s">
        <v>1994</v>
      </c>
      <c r="M693" s="117">
        <v>-6.9184285188442258</v>
      </c>
      <c r="N693" s="117">
        <v>113.24773248052136</v>
      </c>
      <c r="O693" s="11">
        <f>ROUND(Table5[[#This Row],[Column13]],7)</f>
        <v>-6.9184285000000001</v>
      </c>
      <c r="P693" s="11">
        <f>ROUND(Table5[[#This Row],[Column14]],7)</f>
        <v>113.2477325</v>
      </c>
      <c r="Q693" s="199"/>
      <c r="R693" s="199"/>
      <c r="S693" s="205"/>
      <c r="T693" s="117"/>
      <c r="U693" s="117"/>
    </row>
    <row r="694" spans="1:21" x14ac:dyDescent="0.3">
      <c r="A694" s="200">
        <v>692</v>
      </c>
      <c r="B694" s="117"/>
      <c r="C694" s="199" t="s">
        <v>1945</v>
      </c>
      <c r="D694" s="294">
        <v>46</v>
      </c>
      <c r="E694" s="294" t="s">
        <v>1423</v>
      </c>
      <c r="F694" s="117"/>
      <c r="G694" s="199"/>
      <c r="H694" s="199" t="s">
        <v>1989</v>
      </c>
      <c r="I694" s="117" t="s">
        <v>1989</v>
      </c>
      <c r="J694" s="117"/>
      <c r="K694" s="117"/>
      <c r="L694" s="400" t="s">
        <v>1959</v>
      </c>
      <c r="M694" s="88">
        <v>-7.2056702800529049</v>
      </c>
      <c r="N694" s="88">
        <v>113.17756921389966</v>
      </c>
      <c r="O694" s="11">
        <f>ROUND(Table5[[#This Row],[Column13]],7)</f>
        <v>-7.2056703000000004</v>
      </c>
      <c r="P694" s="11">
        <f>ROUND(Table5[[#This Row],[Column14]],7)</f>
        <v>113.17756919999999</v>
      </c>
      <c r="Q694" s="199"/>
      <c r="R694" s="199"/>
      <c r="S694" s="205"/>
      <c r="T694" s="117"/>
      <c r="U694" s="117"/>
    </row>
    <row r="695" spans="1:21" x14ac:dyDescent="0.3">
      <c r="A695" s="200">
        <v>693</v>
      </c>
      <c r="B695" s="117"/>
      <c r="C695" s="199" t="s">
        <v>1946</v>
      </c>
      <c r="D695" s="294"/>
      <c r="E695" s="294" t="s">
        <v>1421</v>
      </c>
      <c r="F695" s="117"/>
      <c r="G695" s="199"/>
      <c r="H695" s="199" t="s">
        <v>785</v>
      </c>
      <c r="I695" s="117" t="s">
        <v>1722</v>
      </c>
      <c r="J695" s="117"/>
      <c r="K695" s="117"/>
      <c r="L695" s="400" t="s">
        <v>563</v>
      </c>
      <c r="M695" s="117">
        <v>-6.9182404365745072</v>
      </c>
      <c r="N695" s="117">
        <v>113.24796316500569</v>
      </c>
      <c r="O695" s="11">
        <f>ROUND(Table5[[#This Row],[Column13]],7)</f>
        <v>-6.9182404000000002</v>
      </c>
      <c r="P695" s="11">
        <f>ROUND(Table5[[#This Row],[Column14]],7)</f>
        <v>113.2479632</v>
      </c>
      <c r="Q695" s="199"/>
      <c r="R695" s="199"/>
      <c r="S695" s="205"/>
      <c r="T695" s="117"/>
      <c r="U695" s="117"/>
    </row>
    <row r="696" spans="1:21" x14ac:dyDescent="0.3">
      <c r="A696" s="200">
        <v>694</v>
      </c>
      <c r="B696" s="117"/>
      <c r="C696" s="199" t="s">
        <v>1947</v>
      </c>
      <c r="D696" s="294"/>
      <c r="E696" s="294" t="s">
        <v>1421</v>
      </c>
      <c r="F696" s="117"/>
      <c r="G696" s="199"/>
      <c r="H696" s="199" t="s">
        <v>785</v>
      </c>
      <c r="I696" s="117" t="s">
        <v>1722</v>
      </c>
      <c r="J696" s="117"/>
      <c r="K696" s="117"/>
      <c r="L696" s="400" t="s">
        <v>563</v>
      </c>
      <c r="M696" s="117">
        <v>-6.9187090344953006</v>
      </c>
      <c r="N696" s="117">
        <v>113.24744335267805</v>
      </c>
      <c r="O696" s="11">
        <f>ROUND(Table5[[#This Row],[Column13]],7)</f>
        <v>-6.9187089999999998</v>
      </c>
      <c r="P696" s="11">
        <f>ROUND(Table5[[#This Row],[Column14]],7)</f>
        <v>113.24744339999999</v>
      </c>
      <c r="Q696" s="199"/>
      <c r="R696" s="199"/>
      <c r="S696" s="205"/>
      <c r="T696" s="117"/>
      <c r="U696" s="117"/>
    </row>
    <row r="697" spans="1:21" x14ac:dyDescent="0.3">
      <c r="A697" s="200">
        <v>695</v>
      </c>
      <c r="B697" s="117"/>
      <c r="C697" s="117" t="s">
        <v>1948</v>
      </c>
      <c r="D697" s="204">
        <v>31</v>
      </c>
      <c r="E697" s="204" t="s">
        <v>1423</v>
      </c>
      <c r="F697" s="117"/>
      <c r="G697" s="117" t="s">
        <v>1966</v>
      </c>
      <c r="H697" s="117" t="s">
        <v>578</v>
      </c>
      <c r="I697" s="117" t="s">
        <v>1715</v>
      </c>
      <c r="J697" s="117"/>
      <c r="K697" s="117"/>
      <c r="L697" s="400" t="s">
        <v>535</v>
      </c>
      <c r="M697" s="88">
        <v>-7.033148191870251</v>
      </c>
      <c r="N697" s="88">
        <v>113.14860250488498</v>
      </c>
      <c r="O697" s="11">
        <f>ROUND(Table5[[#This Row],[Column13]],7)</f>
        <v>-7.0331482000000003</v>
      </c>
      <c r="P697" s="11">
        <f>ROUND(Table5[[#This Row],[Column14]],7)</f>
        <v>113.1486025</v>
      </c>
      <c r="Q697" s="117"/>
      <c r="R697" s="117"/>
      <c r="S697" s="205"/>
      <c r="T697" s="117"/>
      <c r="U697" s="117"/>
    </row>
    <row r="698" spans="1:21" x14ac:dyDescent="0.3">
      <c r="A698" s="200">
        <v>696</v>
      </c>
      <c r="B698" s="117"/>
      <c r="C698" s="199" t="s">
        <v>1623</v>
      </c>
      <c r="D698" s="294">
        <v>65</v>
      </c>
      <c r="E698" s="294" t="s">
        <v>1421</v>
      </c>
      <c r="F698" s="117"/>
      <c r="G698" s="199"/>
      <c r="H698" s="199" t="s">
        <v>777</v>
      </c>
      <c r="I698" s="117" t="s">
        <v>850</v>
      </c>
      <c r="J698" s="117"/>
      <c r="K698" s="117"/>
      <c r="L698" s="400" t="s">
        <v>711</v>
      </c>
      <c r="M698" s="88">
        <v>-6.8962259757057147</v>
      </c>
      <c r="N698" s="88">
        <v>113.19973069789042</v>
      </c>
      <c r="O698" s="11">
        <f>ROUND(Table5[[#This Row],[Column13]],7)</f>
        <v>-6.8962260000000004</v>
      </c>
      <c r="P698" s="11">
        <f>ROUND(Table5[[#This Row],[Column14]],7)</f>
        <v>113.1997307</v>
      </c>
      <c r="Q698" s="199"/>
      <c r="R698" s="199"/>
      <c r="S698" s="205"/>
      <c r="T698" s="117"/>
      <c r="U698" s="117"/>
    </row>
    <row r="699" spans="1:21" x14ac:dyDescent="0.3">
      <c r="A699" s="200">
        <v>697</v>
      </c>
      <c r="B699" s="117"/>
      <c r="C699" s="199" t="s">
        <v>1949</v>
      </c>
      <c r="D699" s="294">
        <v>40</v>
      </c>
      <c r="E699" s="294" t="s">
        <v>1421</v>
      </c>
      <c r="F699" s="117"/>
      <c r="G699" s="199"/>
      <c r="H699" s="199" t="s">
        <v>777</v>
      </c>
      <c r="I699" s="117" t="s">
        <v>1718</v>
      </c>
      <c r="J699" s="117"/>
      <c r="K699" s="117"/>
      <c r="L699" s="400" t="s">
        <v>711</v>
      </c>
      <c r="M699" s="88">
        <v>-6.8960361165251642</v>
      </c>
      <c r="N699" s="88">
        <v>113.20012220924689</v>
      </c>
      <c r="O699" s="11">
        <f>ROUND(Table5[[#This Row],[Column13]],7)</f>
        <v>-6.8960360999999999</v>
      </c>
      <c r="P699" s="11">
        <f>ROUND(Table5[[#This Row],[Column14]],7)</f>
        <v>113.2001222</v>
      </c>
      <c r="Q699" s="199"/>
      <c r="R699" s="199"/>
      <c r="S699" s="205"/>
      <c r="T699" s="117"/>
      <c r="U699" s="117"/>
    </row>
    <row r="700" spans="1:21" x14ac:dyDescent="0.3">
      <c r="A700" s="200">
        <v>698</v>
      </c>
      <c r="B700" s="117"/>
      <c r="C700" s="199" t="s">
        <v>1950</v>
      </c>
      <c r="D700" s="294">
        <v>32</v>
      </c>
      <c r="E700" s="294" t="s">
        <v>1421</v>
      </c>
      <c r="F700" s="117"/>
      <c r="G700" s="199" t="s">
        <v>1967</v>
      </c>
      <c r="H700" s="199" t="s">
        <v>775</v>
      </c>
      <c r="I700" s="199" t="s">
        <v>1992</v>
      </c>
      <c r="J700" s="117"/>
      <c r="K700" s="117"/>
      <c r="L700" s="400" t="s">
        <v>571</v>
      </c>
      <c r="M700" s="88">
        <v>-7.2028754785706459</v>
      </c>
      <c r="N700" s="88">
        <v>113.24393055920645</v>
      </c>
      <c r="O700" s="11">
        <f>ROUND(Table5[[#This Row],[Column13]],7)</f>
        <v>-7.2028755000000002</v>
      </c>
      <c r="P700" s="11">
        <f>ROUND(Table5[[#This Row],[Column14]],7)</f>
        <v>113.2439306</v>
      </c>
      <c r="Q700" s="199"/>
      <c r="R700" s="199"/>
      <c r="S700" s="205"/>
      <c r="T700" s="117"/>
      <c r="U700" s="117"/>
    </row>
    <row r="701" spans="1:21" x14ac:dyDescent="0.3">
      <c r="A701" s="200">
        <v>699</v>
      </c>
      <c r="B701" s="117"/>
      <c r="C701" s="199" t="s">
        <v>1951</v>
      </c>
      <c r="D701" s="294">
        <v>35</v>
      </c>
      <c r="E701" s="294" t="s">
        <v>1423</v>
      </c>
      <c r="F701" s="117"/>
      <c r="G701" s="199" t="s">
        <v>1968</v>
      </c>
      <c r="H701" s="199" t="s">
        <v>775</v>
      </c>
      <c r="I701" s="199" t="s">
        <v>1992</v>
      </c>
      <c r="J701" s="117"/>
      <c r="K701" s="117"/>
      <c r="L701" s="400" t="s">
        <v>571</v>
      </c>
      <c r="M701" s="88">
        <v>-7.2033304360532293</v>
      </c>
      <c r="N701" s="88">
        <v>113.24404305405028</v>
      </c>
      <c r="O701" s="11">
        <f>ROUND(Table5[[#This Row],[Column13]],7)</f>
        <v>-7.2033303999999996</v>
      </c>
      <c r="P701" s="11">
        <f>ROUND(Table5[[#This Row],[Column14]],7)</f>
        <v>113.2440431</v>
      </c>
      <c r="Q701" s="199"/>
      <c r="R701" s="199"/>
      <c r="S701" s="205"/>
      <c r="T701" s="117"/>
      <c r="U701" s="117"/>
    </row>
    <row r="702" spans="1:21" x14ac:dyDescent="0.3">
      <c r="A702" s="200">
        <v>700</v>
      </c>
      <c r="B702" s="117"/>
      <c r="C702" s="199" t="s">
        <v>1952</v>
      </c>
      <c r="D702" s="294">
        <v>36</v>
      </c>
      <c r="E702" s="294" t="s">
        <v>1423</v>
      </c>
      <c r="F702" s="117"/>
      <c r="G702" s="199"/>
      <c r="H702" s="199" t="s">
        <v>778</v>
      </c>
      <c r="I702" s="117" t="s">
        <v>1990</v>
      </c>
      <c r="J702" s="117"/>
      <c r="K702" s="117"/>
      <c r="L702" s="400" t="s">
        <v>542</v>
      </c>
      <c r="M702" s="88">
        <v>-7.2063506985534937</v>
      </c>
      <c r="N702" s="88">
        <v>113.17775723076176</v>
      </c>
      <c r="O702" s="11">
        <f>ROUND(Table5[[#This Row],[Column13]],7)</f>
        <v>-7.2063506999999998</v>
      </c>
      <c r="P702" s="11">
        <f>ROUND(Table5[[#This Row],[Column14]],7)</f>
        <v>113.1777572</v>
      </c>
      <c r="Q702" s="199"/>
      <c r="R702" s="199"/>
      <c r="S702" s="205"/>
      <c r="T702" s="117"/>
      <c r="U702" s="117"/>
    </row>
    <row r="703" spans="1:21" x14ac:dyDescent="0.3">
      <c r="A703" s="200">
        <v>701</v>
      </c>
      <c r="B703" s="117"/>
      <c r="C703" s="199" t="s">
        <v>1800</v>
      </c>
      <c r="D703" s="294">
        <v>33</v>
      </c>
      <c r="E703" s="294" t="s">
        <v>1421</v>
      </c>
      <c r="F703" s="117"/>
      <c r="G703" s="199"/>
      <c r="H703" s="199" t="s">
        <v>778</v>
      </c>
      <c r="I703" s="117" t="s">
        <v>1990</v>
      </c>
      <c r="J703" s="117"/>
      <c r="K703" s="117"/>
      <c r="L703" s="400" t="s">
        <v>542</v>
      </c>
      <c r="M703" s="88">
        <v>-7.2062652038417587</v>
      </c>
      <c r="N703" s="88">
        <v>113.17749418850056</v>
      </c>
      <c r="O703" s="11">
        <f>ROUND(Table5[[#This Row],[Column13]],7)</f>
        <v>-7.2062651999999998</v>
      </c>
      <c r="P703" s="11">
        <f>ROUND(Table5[[#This Row],[Column14]],7)</f>
        <v>113.1774942</v>
      </c>
      <c r="Q703" s="199"/>
      <c r="R703" s="199"/>
      <c r="S703" s="205"/>
      <c r="T703" s="117"/>
      <c r="U703" s="117"/>
    </row>
    <row r="704" spans="1:21" x14ac:dyDescent="0.3">
      <c r="A704" s="200">
        <v>702</v>
      </c>
      <c r="B704" s="117"/>
      <c r="C704" s="117" t="s">
        <v>1953</v>
      </c>
      <c r="D704" s="204">
        <v>56</v>
      </c>
      <c r="E704" s="204" t="s">
        <v>1423</v>
      </c>
      <c r="F704" s="117"/>
      <c r="G704" s="117" t="s">
        <v>1969</v>
      </c>
      <c r="H704" s="117" t="s">
        <v>776</v>
      </c>
      <c r="I704" s="117" t="s">
        <v>884</v>
      </c>
      <c r="J704" s="117"/>
      <c r="K704" s="117"/>
      <c r="L704" s="400" t="s">
        <v>631</v>
      </c>
      <c r="M704" s="88">
        <v>-7.2162152184649662</v>
      </c>
      <c r="N704" s="88">
        <v>113.38519623829121</v>
      </c>
      <c r="O704" s="11">
        <f>ROUND(Table5[[#This Row],[Column13]],7)</f>
        <v>-7.2162151999999997</v>
      </c>
      <c r="P704" s="11">
        <f>ROUND(Table5[[#This Row],[Column14]],7)</f>
        <v>113.3851962</v>
      </c>
      <c r="Q704" s="117"/>
      <c r="R704" s="117"/>
      <c r="S704" s="205"/>
      <c r="T704" s="117"/>
      <c r="U704" s="11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7</vt:i4>
      </vt:variant>
      <vt:variant>
        <vt:lpstr>Rentang Bernama</vt:lpstr>
      </vt:variant>
      <vt:variant>
        <vt:i4>2</vt:i4>
      </vt:variant>
    </vt:vector>
  </HeadingPairs>
  <TitlesOfParts>
    <vt:vector size="9" baseType="lpstr">
      <vt:lpstr>PUSKESMAS KOTA</vt:lpstr>
      <vt:lpstr>dataRaw</vt:lpstr>
      <vt:lpstr>Sheet7</vt:lpstr>
      <vt:lpstr>Sheet5</vt:lpstr>
      <vt:lpstr>Sheet2</vt:lpstr>
      <vt:lpstr>Sheet4 (2)</vt:lpstr>
      <vt:lpstr>Sheet4</vt:lpstr>
      <vt:lpstr>dataRaw!Print_Area</vt:lpstr>
      <vt:lpstr>'PUSKESMAS KOTA'!Print_Area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ypand</cp:lastModifiedBy>
  <cp:lastPrinted>2020-05-18T01:32:00Z</cp:lastPrinted>
  <dcterms:created xsi:type="dcterms:W3CDTF">2020-03-19T01:59:29Z</dcterms:created>
  <dcterms:modified xsi:type="dcterms:W3CDTF">2021-05-22T03:37:03Z</dcterms:modified>
</cp:coreProperties>
</file>