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R:\Zikopoulos\BZLab3\Research\Manuscripts-Ongoing\2025-CTE\Data\"/>
    </mc:Choice>
  </mc:AlternateContent>
  <xr:revisionPtr revIDLastSave="0" documentId="8_{652D8853-66A4-4D32-A54D-81BC3ED6C588}" xr6:coauthVersionLast="47" xr6:coauthVersionMax="47" xr10:uidLastSave="{00000000-0000-0000-0000-000000000000}"/>
  <bookViews>
    <workbookView xWindow="29145" yWindow="150" windowWidth="27975" windowHeight="15240" activeTab="1" xr2:uid="{1EFF9D38-8443-494A-A32B-63B5CE8FAEE7}"/>
  </bookViews>
  <sheets>
    <sheet name="Early Stage 3" sheetId="1" r:id="rId1"/>
    <sheet name="Late Stage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E11" i="1" l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<sst xmlns="http://schemas.openxmlformats.org/spreadsheetml/2006/main" count="52" uniqueCount="26">
  <si>
    <t>Number of neurons in supragranular layers</t>
  </si>
  <si>
    <t>Number of neurons in infragranular layers</t>
  </si>
  <si>
    <t>Total number of neurons</t>
  </si>
  <si>
    <t>Supragranular index</t>
  </si>
  <si>
    <t>Image 1</t>
  </si>
  <si>
    <t>On Figure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</si>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</sst>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Bierstadt"/>
      <family val="2"/>
    </font>
    <font>
      <sz val="11"/>
      <color theme="1"/>
      <name val="Bierstadt"/>
      <family val="2"/>
    </font>
    <font>
      <sz val="8"/>
      <name val="Aptos Narrow"/>
      <family val="2"/>
      <scheme val="minor"/>
    </font>
    <font>
      <b/>
      <sz val="12"/>
      <name val="Bierstadt"/>
      <family val="2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'Early Stage 3'!$F$1</c:f>
              <c:strCache>
                <c:ptCount val="1"/>
                <c:pt idx="0">
                  <c:v>Supragranular index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2598425196850397E-3"/>
                  <c:y val="-6.58727034120734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'Early Stage 3'!$F$2:$F$11</c:f>
              <c:numCache>
                <c:formatCode>General</c:formatCode>
                <c:ptCount val="10"/>
                <c:pt idx="0">
                  <c:v>7.8125E-2</c:v>
                </c:pt>
                <c:pt idx="1">
                  <c:v>0.37142857142857144</c:v>
                </c:pt>
                <c:pt idx="2">
                  <c:v>0.30526315789473685</c:v>
                </c:pt>
                <c:pt idx="3">
                  <c:v>0.46728971962616822</c:v>
                </c:pt>
                <c:pt idx="4">
                  <c:v>0.3595505617977528</c:v>
                </c:pt>
                <c:pt idx="5">
                  <c:v>0.50847457627118642</c:v>
                </c:pt>
                <c:pt idx="6">
                  <c:v>0.63888888888888884</c:v>
                </c:pt>
                <c:pt idx="7">
                  <c:v>0.61702127659574468</c:v>
                </c:pt>
                <c:pt idx="8">
                  <c:v>0.810126582278481</c:v>
                </c:pt>
                <c:pt idx="9">
                  <c:v>0.91803278688524592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6-4331-B666-AACFC6F4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509440"/>
        <c:axId val="1370530560"/>
      </c:scatterChart>
      <c:valAx>
        <c:axId val="137050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30560"/>
        <c:crosses val="autoZero"/>
        <c:crossBetween val="midCat"/>
      </c:valAx>
      <c:valAx>
        <c:axId val="13705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0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'Late Stage 3'!$F$1</c:f>
              <c:strCache>
                <c:ptCount val="1"/>
                <c:pt idx="0">
                  <c:v>Supragranular index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4873140857392825E-4"/>
                  <c:y val="-7.7118693496646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'Late Stage 3'!$F$2:$F$11</c:f>
              <c:numCache>
                <c:formatCode>General</c:formatCode>
                <c:ptCount val="10"/>
                <c:pt idx="0">
                  <c:v>0.4453125</c:v>
                </c:pt>
                <c:pt idx="1">
                  <c:v>0.38655462184873951</c:v>
                </c:pt>
                <c:pt idx="2">
                  <c:v>0.453125</c:v>
                </c:pt>
                <c:pt idx="3">
                  <c:v>0.6166666666666667</c:v>
                </c:pt>
                <c:pt idx="4">
                  <c:v>0.72093023255813948</c:v>
                </c:pt>
                <c:pt idx="5">
                  <c:v>0.84482758620689657</c:v>
                </c:pt>
                <c:pt idx="6">
                  <c:v>0.8441558441558441</c:v>
                </c:pt>
                <c:pt idx="7">
                  <c:v>0.69444444444444442</c:v>
                </c:pt>
                <c:pt idx="8">
                  <c:v>0.90476190476190477</c:v>
                </c:pt>
                <c:pt idx="9">
                  <c:v>0.95238095238095233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4-4A4F-8B60-86BDEB664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535360"/>
        <c:axId val="1370513760"/>
      </c:scatterChart>
      <c:valAx>
        <c:axId val="137053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13760"/>
        <c:crosses val="autoZero"/>
        <c:crossBetween val="midCat"/>
      </c:valAx>
      <c:valAx>
        <c:axId val="1370513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3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14</xdr:row>
      <xdr:rowOff>119062</xdr:rowOff>
    </xdr:from>
    <xdr:to>
      <xdr:col>4</xdr:col>
      <xdr:colOff>1733550</xdr:colOff>
      <xdr:row>29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5280C-1B28-D98B-162E-BB62AB73B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16</xdr:row>
      <xdr:rowOff>61912</xdr:rowOff>
    </xdr:from>
    <xdr:to>
      <xdr:col>4</xdr:col>
      <xdr:colOff>1809750</xdr:colOff>
      <xdr:row>30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9491A-1EDC-99DD-8B04-C92B083F4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2A636-0EBA-4A28-B3A8-B3C6DB6D57EC}">
  <dimension ref="A1:F11"/>
  <sheetViews>
    <sheetView workbookViewId="0">
      <selection activeCell="F26" sqref="F26"/>
    </sheetView>
  </sheetViews>
  <sheetFormatPr defaultColWidth="39.7109375" defaultRowHeight="15" x14ac:dyDescent="0.25"/>
  <cols>
    <col min="1" max="1" width="11.28515625" style="3" bestFit="1" customWidth="1"/>
    <col min="2" max="2" width="8.85546875" style="3" bestFit="1" customWidth="1"/>
    <col min="3" max="3" width="47.140625" style="3" bestFit="1" customWidth="1"/>
    <col min="4" max="4" width="45.85546875" style="3" bestFit="1" customWidth="1"/>
    <col min="5" max="5" width="27.28515625" style="3" bestFit="1" customWidth="1"/>
    <col min="6" max="6" width="22.7109375" style="3" bestFit="1" customWidth="1"/>
    <col min="7" max="16384" width="39.7109375" style="3"/>
  </cols>
  <sheetData>
    <row r="1" spans="1:6" ht="15.75" x14ac:dyDescent="0.25">
      <c r="A1" s="2" t="s">
        <v>5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ht="15.75" x14ac:dyDescent="0.25">
      <c r="A2" s="7" t="s">
        <v>6</v>
      </c>
      <c r="B2" s="8" t="s">
        <v>4</v>
      </c>
      <c r="C2" s="4">
        <v>5</v>
      </c>
      <c r="D2" s="4">
        <v>59</v>
      </c>
      <c r="E2" s="4">
        <f>D2+C2</f>
        <v>64</v>
      </c>
      <c r="F2" s="4">
        <f>C2/E2</f>
        <v>7.8125E-2</v>
      </c>
    </row>
    <row r="3" spans="1:6" ht="15.75" x14ac:dyDescent="0.25">
      <c r="A3" s="7" t="s">
        <v>7</v>
      </c>
      <c r="B3" s="8" t="s">
        <v>16</v>
      </c>
      <c r="C3" s="4">
        <v>52</v>
      </c>
      <c r="D3" s="4">
        <v>88</v>
      </c>
      <c r="E3" s="4">
        <f t="shared" ref="E3:E4" si="0">D3+C3</f>
        <v>140</v>
      </c>
      <c r="F3" s="4">
        <f t="shared" ref="F3:F11" si="1">C3/E3</f>
        <v>0.37142857142857144</v>
      </c>
    </row>
    <row r="4" spans="1:6" ht="15.75" x14ac:dyDescent="0.25">
      <c r="A4" s="7" t="s">
        <v>8</v>
      </c>
      <c r="B4" s="8" t="s">
        <v>17</v>
      </c>
      <c r="C4" s="4">
        <v>29</v>
      </c>
      <c r="D4" s="4">
        <v>66</v>
      </c>
      <c r="E4" s="4">
        <f t="shared" si="0"/>
        <v>95</v>
      </c>
      <c r="F4" s="4">
        <f t="shared" si="1"/>
        <v>0.30526315789473685</v>
      </c>
    </row>
    <row r="5" spans="1:6" ht="15.75" x14ac:dyDescent="0.25">
      <c r="A5" s="7" t="s">
        <v>9</v>
      </c>
      <c r="B5" s="8" t="s">
        <v>18</v>
      </c>
      <c r="C5" s="4">
        <v>50</v>
      </c>
      <c r="D5" s="4">
        <v>57</v>
      </c>
      <c r="E5" s="4">
        <f t="shared" ref="E5:E11" si="2">C5+D5</f>
        <v>107</v>
      </c>
      <c r="F5" s="4">
        <f t="shared" si="1"/>
        <v>0.46728971962616822</v>
      </c>
    </row>
    <row r="6" spans="1:6" ht="15.75" x14ac:dyDescent="0.25">
      <c r="A6" s="7" t="s">
        <v>10</v>
      </c>
      <c r="B6" s="8" t="s">
        <v>19</v>
      </c>
      <c r="C6" s="4">
        <v>32</v>
      </c>
      <c r="D6" s="4">
        <v>57</v>
      </c>
      <c r="E6" s="4">
        <f t="shared" si="2"/>
        <v>89</v>
      </c>
      <c r="F6" s="4">
        <f t="shared" si="1"/>
        <v>0.3595505617977528</v>
      </c>
    </row>
    <row r="7" spans="1:6" ht="15.75" x14ac:dyDescent="0.25">
      <c r="A7" s="7" t="s">
        <v>11</v>
      </c>
      <c r="B7" s="8" t="s">
        <v>20</v>
      </c>
      <c r="C7" s="4">
        <v>30</v>
      </c>
      <c r="D7" s="4">
        <v>29</v>
      </c>
      <c r="E7" s="4">
        <f t="shared" si="2"/>
        <v>59</v>
      </c>
      <c r="F7" s="4">
        <f t="shared" si="1"/>
        <v>0.50847457627118642</v>
      </c>
    </row>
    <row r="8" spans="1:6" ht="15.75" x14ac:dyDescent="0.25">
      <c r="A8" s="7" t="s">
        <v>12</v>
      </c>
      <c r="B8" s="8" t="s">
        <v>21</v>
      </c>
      <c r="C8" s="4">
        <v>69</v>
      </c>
      <c r="D8" s="4">
        <v>39</v>
      </c>
      <c r="E8" s="4">
        <f t="shared" si="2"/>
        <v>108</v>
      </c>
      <c r="F8" s="4">
        <f t="shared" si="1"/>
        <v>0.63888888888888884</v>
      </c>
    </row>
    <row r="9" spans="1:6" ht="15.75" x14ac:dyDescent="0.25">
      <c r="A9" s="7" t="s">
        <v>13</v>
      </c>
      <c r="B9" s="8" t="s">
        <v>22</v>
      </c>
      <c r="C9" s="4">
        <v>58</v>
      </c>
      <c r="D9" s="4">
        <v>36</v>
      </c>
      <c r="E9" s="4">
        <f t="shared" si="2"/>
        <v>94</v>
      </c>
      <c r="F9" s="4">
        <f t="shared" si="1"/>
        <v>0.61702127659574468</v>
      </c>
    </row>
    <row r="10" spans="1:6" ht="15.75" x14ac:dyDescent="0.25">
      <c r="A10" s="7" t="s">
        <v>14</v>
      </c>
      <c r="B10" s="8" t="s">
        <v>23</v>
      </c>
      <c r="C10" s="4">
        <v>64</v>
      </c>
      <c r="D10" s="4">
        <v>15</v>
      </c>
      <c r="E10" s="4">
        <f t="shared" si="2"/>
        <v>79</v>
      </c>
      <c r="F10" s="4">
        <f t="shared" si="1"/>
        <v>0.810126582278481</v>
      </c>
    </row>
    <row r="11" spans="1:6" ht="15.75" x14ac:dyDescent="0.25">
      <c r="A11" s="7" t="s">
        <v>15</v>
      </c>
      <c r="B11" s="8" t="s">
        <v>24</v>
      </c>
      <c r="C11" s="5">
        <v>56</v>
      </c>
      <c r="D11" s="5">
        <v>5</v>
      </c>
      <c r="E11" s="5">
        <f t="shared" si="2"/>
        <v>61</v>
      </c>
      <c r="F11" s="5">
        <f t="shared" si="1"/>
        <v>0.91803278688524592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F700-C767-4B48-8EAD-66FC2F58B5CD}">
  <dimension ref="A1:F11"/>
  <sheetViews>
    <sheetView tabSelected="1" workbookViewId="0">
      <selection activeCell="C26" sqref="C26"/>
    </sheetView>
  </sheetViews>
  <sheetFormatPr defaultRowHeight="15" x14ac:dyDescent="0.25"/>
  <cols>
    <col min="1" max="1" width="11.28515625" bestFit="1" customWidth="1"/>
    <col min="2" max="2" width="8.85546875" bestFit="1" customWidth="1"/>
    <col min="3" max="3" width="47.140625" bestFit="1" customWidth="1"/>
    <col min="4" max="4" width="45.85546875" bestFit="1" customWidth="1"/>
    <col min="5" max="5" width="27.28515625" bestFit="1" customWidth="1"/>
    <col min="6" max="6" width="22.7109375" bestFit="1" customWidth="1"/>
  </cols>
  <sheetData>
    <row r="1" spans="1:6" ht="15.75" x14ac:dyDescent="0.25">
      <c r="A1" s="2" t="s">
        <v>5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ht="15.75" x14ac:dyDescent="0.25">
      <c r="A2" s="7" t="s">
        <v>6</v>
      </c>
      <c r="B2" s="8" t="s">
        <v>4</v>
      </c>
      <c r="C2" s="1">
        <v>114</v>
      </c>
      <c r="D2" s="1">
        <v>142</v>
      </c>
      <c r="E2" s="1">
        <f t="shared" ref="E2:E11" si="0">C2+D2</f>
        <v>256</v>
      </c>
      <c r="F2" s="1">
        <f>C2/E2</f>
        <v>0.4453125</v>
      </c>
    </row>
    <row r="3" spans="1:6" ht="15.75" x14ac:dyDescent="0.25">
      <c r="A3" s="7" t="s">
        <v>7</v>
      </c>
      <c r="B3" s="8" t="s">
        <v>16</v>
      </c>
      <c r="C3" s="1">
        <v>46</v>
      </c>
      <c r="D3" s="1">
        <v>73</v>
      </c>
      <c r="E3" s="1">
        <f t="shared" si="0"/>
        <v>119</v>
      </c>
      <c r="F3" s="1">
        <f t="shared" ref="F3:F11" si="1">C3/E3</f>
        <v>0.38655462184873951</v>
      </c>
    </row>
    <row r="4" spans="1:6" ht="15.75" x14ac:dyDescent="0.25">
      <c r="A4" s="7" t="s">
        <v>8</v>
      </c>
      <c r="B4" s="8" t="s">
        <v>17</v>
      </c>
      <c r="C4" s="1">
        <v>29</v>
      </c>
      <c r="D4" s="1">
        <v>35</v>
      </c>
      <c r="E4" s="1">
        <f t="shared" si="0"/>
        <v>64</v>
      </c>
      <c r="F4" s="1">
        <f t="shared" si="1"/>
        <v>0.453125</v>
      </c>
    </row>
    <row r="5" spans="1:6" ht="15.75" x14ac:dyDescent="0.25">
      <c r="A5" s="7" t="s">
        <v>9</v>
      </c>
      <c r="B5" s="8" t="s">
        <v>18</v>
      </c>
      <c r="C5" s="1">
        <v>37</v>
      </c>
      <c r="D5" s="1">
        <v>23</v>
      </c>
      <c r="E5" s="1">
        <f t="shared" si="0"/>
        <v>60</v>
      </c>
      <c r="F5" s="1">
        <f t="shared" si="1"/>
        <v>0.6166666666666667</v>
      </c>
    </row>
    <row r="6" spans="1:6" ht="15.75" x14ac:dyDescent="0.25">
      <c r="A6" s="7" t="s">
        <v>10</v>
      </c>
      <c r="B6" s="8" t="s">
        <v>19</v>
      </c>
      <c r="C6" s="1">
        <v>31</v>
      </c>
      <c r="D6" s="1">
        <v>12</v>
      </c>
      <c r="E6" s="1">
        <f t="shared" si="0"/>
        <v>43</v>
      </c>
      <c r="F6" s="1">
        <f t="shared" si="1"/>
        <v>0.72093023255813948</v>
      </c>
    </row>
    <row r="7" spans="1:6" ht="15.75" x14ac:dyDescent="0.25">
      <c r="A7" s="7" t="s">
        <v>11</v>
      </c>
      <c r="B7" s="8" t="s">
        <v>20</v>
      </c>
      <c r="C7" s="1">
        <v>49</v>
      </c>
      <c r="D7" s="1">
        <v>9</v>
      </c>
      <c r="E7" s="1">
        <f t="shared" si="0"/>
        <v>58</v>
      </c>
      <c r="F7" s="1">
        <f t="shared" si="1"/>
        <v>0.84482758620689657</v>
      </c>
    </row>
    <row r="8" spans="1:6" ht="15.75" x14ac:dyDescent="0.25">
      <c r="A8" s="7" t="s">
        <v>12</v>
      </c>
      <c r="B8" s="8" t="s">
        <v>21</v>
      </c>
      <c r="C8" s="1">
        <v>65</v>
      </c>
      <c r="D8" s="1">
        <v>12</v>
      </c>
      <c r="E8" s="1">
        <f t="shared" si="0"/>
        <v>77</v>
      </c>
      <c r="F8" s="1">
        <f t="shared" si="1"/>
        <v>0.8441558441558441</v>
      </c>
    </row>
    <row r="9" spans="1:6" ht="15.75" x14ac:dyDescent="0.25">
      <c r="A9" s="7" t="s">
        <v>13</v>
      </c>
      <c r="B9" s="8" t="s">
        <v>22</v>
      </c>
      <c r="C9" s="1">
        <v>25</v>
      </c>
      <c r="D9" s="1">
        <v>11</v>
      </c>
      <c r="E9" s="1">
        <f t="shared" si="0"/>
        <v>36</v>
      </c>
      <c r="F9" s="1">
        <f t="shared" si="1"/>
        <v>0.69444444444444442</v>
      </c>
    </row>
    <row r="10" spans="1:6" ht="15.75" x14ac:dyDescent="0.25">
      <c r="A10" s="7" t="s">
        <v>14</v>
      </c>
      <c r="B10" s="8" t="s">
        <v>23</v>
      </c>
      <c r="C10" s="1">
        <v>19</v>
      </c>
      <c r="D10" s="1">
        <v>2</v>
      </c>
      <c r="E10" s="1">
        <f t="shared" si="0"/>
        <v>21</v>
      </c>
      <c r="F10" s="1">
        <f t="shared" si="1"/>
        <v>0.90476190476190477</v>
      </c>
    </row>
    <row r="11" spans="1:6" ht="15.75" x14ac:dyDescent="0.25">
      <c r="A11" s="7" t="s">
        <v>15</v>
      </c>
      <c r="B11" s="8" t="s">
        <v>24</v>
      </c>
      <c r="C11" s="1">
        <v>20</v>
      </c>
      <c r="D11" s="1">
        <v>1</v>
      </c>
      <c r="E11" s="1">
        <f t="shared" si="0"/>
        <v>21</v>
      </c>
      <c r="F11" s="1">
        <f t="shared" si="1"/>
        <v>0.95238095238095233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Early Stage 3</vt:lpstr>
      <vt:lpstr>Late Stage 3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Zikopoulos, Vasileios</dc:creator>
  <cp:lastModifiedBy>Zikopoulos, Vasileios</cp:lastModifiedBy>
  <dcterms:created xsi:type="dcterms:W3CDTF">2025-03-07T22:48:29Z</dcterms:created>
  <dcterms:modified xsi:type="dcterms:W3CDTF">2025-03-07T23:00:29Z</dcterms:modified>
</cp:coreProperties>
</file>