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16gnt\Documents\GitHub\P_Mobile\JNLTRV\"/>
    </mc:Choice>
  </mc:AlternateContent>
  <xr:revisionPtr revIDLastSave="0" documentId="13_ncr:1_{51FE041A-E020-4826-8B1D-76D0968C608D}" xr6:coauthVersionLast="47" xr6:coauthVersionMax="47" xr10:uidLastSave="{00000000-0000-0000-0000-000000000000}"/>
  <bookViews>
    <workbookView xWindow="-289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<sst xmlns="http://schemas.openxmlformats.org/spreadsheetml/2006/main" count="31" uniqueCount="30">
  <si>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</si>
  <si>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</si>
  <si>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</si>
  <si>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</si>
  <si>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</si>
  <si>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</si>
  <si>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</si>
  <si>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</si>
  <si>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</si>
  <si>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</si>
  <si>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</si>
  <si>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</si>
  <si>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</si>
  <si>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</si>
  <si>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</si>
  <si>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</si>
  <si>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</si>
  <si>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</si>
  <si>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</si>
  <si>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</si>
  <si>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</si>
  <si>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</si>
  <si>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</si>
  <si>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</si>
  <si>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</si>
  <si>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</si>
  <si>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</si>
  <si>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18.03.2024  au 27.05.2024</t>
  </si>
  <si>
    <t>P_App - 335 - Passion Lecture</t>
  </si>
  <si>
    <t>Cardis Yohan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</si>
</sst>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8" activePane="bottomLeft" state="frozen"/>
      <selection pane="bottomLeft" activeCell="G23" sqref="G23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29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0 heurs 30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0</v>
      </c>
      <c r="D4" s="25">
        <f>SUBTOTAL(9,$D$7:$D$531)</f>
        <v>30</v>
      </c>
      <c r="E4" s="52">
        <f>SUM(C4:D4)</f>
        <v>30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8</v>
      </c>
      <c r="B7" s="38">
        <v>45344</v>
      </c>
      <c r="C7" s="34"/>
      <c r="D7" s="42">
        <v>30</v>
      </c>
      <c r="E7" s="15" t="s">
        <v>25</v>
      </c>
      <c r="F7" s="48" t="s">
        <v>26</v>
      </c>
      <c r="G7" s="16"/>
    </row>
    <row r="8" spans="1:15" x14ac:dyDescent="0.25">
      <c r="A8" s="8">
        <f>IF(ISBLANK(B7),"",_xlfn.ISOWEEKNUM('Journal de travail'!$B7))</f>
        <v>8</v>
      </c>
      <c r="B8" s="39"/>
      <c r="C8" s="35"/>
      <c r="D8" s="43"/>
      <c r="F8" s="48"/>
      <c r="G8" s="17"/>
      <c r="M8" t="s">
        <v>3</v>
      </c>
      <c r="N8">
        <v>1</v>
      </c>
      <c r="O8">
        <v>0</v>
      </c>
    </row>
    <row r="9" spans="1:15" x14ac:dyDescent="0.25">
      <c r="A9" s="18"/>
      <c r="B9" s="40"/>
      <c r="C9" s="36"/>
      <c r="D9" s="44"/>
      <c r="E9" s="19"/>
      <c r="F9" s="48"/>
      <c r="G9" s="20"/>
      <c r="M9" t="s">
        <v>4</v>
      </c>
      <c r="N9">
        <v>2</v>
      </c>
      <c r="O9">
        <v>5</v>
      </c>
    </row>
    <row r="10" spans="1:15" x14ac:dyDescent="0.25"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/>
      <c r="C11" s="36"/>
      <c r="D11" s="44"/>
      <c r="E11" s="19"/>
      <c r="F11" s="48"/>
      <c r="G11" s="20"/>
      <c r="M11" t="s">
        <v>6</v>
      </c>
      <c r="N11">
        <v>4</v>
      </c>
      <c r="O11">
        <v>15</v>
      </c>
    </row>
    <row r="12" spans="1:15" x14ac:dyDescent="0.25"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53" t="str">
        <f>'Journal de travail'!M9</f>
        <v>Développement</v>
      </c>
      <c r="D5" s="45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30</v>
      </c>
      <c r="C11" s="51" t="str">
        <f>'Journal de travail'!M15</f>
        <v>Autre</v>
      </c>
      <c r="D11" s="45">
        <f t="shared" si="0"/>
        <v>2.0833333333333332E-2</v>
      </c>
    </row>
    <row r="12" spans="1:4" x14ac:dyDescent="0.3">
      <c r="C12" s="26" t="s">
        <v>23</v>
      </c>
      <c r="D12" s="46">
        <f>SUM(D4:D11)</f>
        <v>2.0833333333333332E-2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Yohan Jacques Cardis</cp:lastModifiedBy>
  <cp:revision/>
  <dcterms:created xsi:type="dcterms:W3CDTF">2023-11-21T20:00:34Z</dcterms:created>
  <dcterms:modified xsi:type="dcterms:W3CDTF">2024-03-18T12:36:27Z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