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生産依頼連絡表" sheetId="8" r:id="rId1"/>
    <sheet name="生産指示書　兼　工程管理表" sheetId="10" r:id="rId2"/>
    <sheet name="在庫出庫管理台帳" sheetId="13" r:id="rId3"/>
    <sheet name="在庫入出庫管理台帳" sheetId="14" r:id="rId4"/>
    <sheet name="出荷票" sheetId="15" r:id="rId5"/>
  </sheets>
  <calcPr calcId="152511"/>
</workbook>
</file>

<file path=xl/calcChain.xml><?xml version="1.0" encoding="utf-8"?>
<calcChain xmlns="http://schemas.openxmlformats.org/spreadsheetml/2006/main">
  <c r="E18" i="15" l="1"/>
  <c r="C17" i="15"/>
  <c r="E17" i="15" s="1"/>
  <c r="D18" i="15"/>
  <c r="D17" i="15" l="1"/>
</calcChain>
</file>

<file path=xl/sharedStrings.xml><?xml version="1.0" encoding="utf-8"?>
<sst xmlns="http://schemas.openxmlformats.org/spreadsheetml/2006/main" count="249" uniqueCount="85">
  <si>
    <t>管理No</t>
    <rPh sb="0" eb="2">
      <t>カンリ</t>
    </rPh>
    <phoneticPr fontId="1"/>
  </si>
  <si>
    <t>顧客</t>
    <rPh sb="0" eb="2">
      <t>コキャク</t>
    </rPh>
    <phoneticPr fontId="1"/>
  </si>
  <si>
    <t>数量</t>
    <rPh sb="0" eb="2">
      <t>スウリョウ</t>
    </rPh>
    <phoneticPr fontId="1"/>
  </si>
  <si>
    <t>納期</t>
    <rPh sb="0" eb="2">
      <t>ノウキ</t>
    </rPh>
    <phoneticPr fontId="1"/>
  </si>
  <si>
    <t>依頼日</t>
    <rPh sb="0" eb="3">
      <t>イライビ</t>
    </rPh>
    <phoneticPr fontId="1"/>
  </si>
  <si>
    <t>出荷先</t>
    <rPh sb="0" eb="2">
      <t>シュッカ</t>
    </rPh>
    <rPh sb="2" eb="3">
      <t>サキ</t>
    </rPh>
    <phoneticPr fontId="1"/>
  </si>
  <si>
    <t>色</t>
    <rPh sb="0" eb="1">
      <t>イロ</t>
    </rPh>
    <phoneticPr fontId="1"/>
  </si>
  <si>
    <t>営業所</t>
    <rPh sb="0" eb="3">
      <t>エイギョウショ</t>
    </rPh>
    <phoneticPr fontId="1"/>
  </si>
  <si>
    <t>発行日</t>
    <rPh sb="0" eb="3">
      <t>ハッコウビ</t>
    </rPh>
    <phoneticPr fontId="1"/>
  </si>
  <si>
    <t>品番</t>
    <rPh sb="0" eb="2">
      <t>ヒンバン</t>
    </rPh>
    <phoneticPr fontId="1"/>
  </si>
  <si>
    <t>担当</t>
    <rPh sb="0" eb="2">
      <t>タントウ</t>
    </rPh>
    <phoneticPr fontId="1"/>
  </si>
  <si>
    <t>状態</t>
    <rPh sb="0" eb="2">
      <t>ジョウタイ</t>
    </rPh>
    <phoneticPr fontId="1"/>
  </si>
  <si>
    <t>045-722-1460</t>
  </si>
  <si>
    <t>神奈川県横浜市南区前里町4111</t>
  </si>
  <si>
    <t>小林 岩美</t>
  </si>
  <si>
    <t>0852-58-0401</t>
  </si>
  <si>
    <t>松田 良市</t>
  </si>
  <si>
    <t>0263-33-6163</t>
  </si>
  <si>
    <t>長野県松本市笹部7-9-8 エレガンテ笹部 5F</t>
  </si>
  <si>
    <t>根本 武士</t>
  </si>
  <si>
    <t>大阪営業所</t>
    <rPh sb="0" eb="2">
      <t>オオサカ</t>
    </rPh>
    <rPh sb="2" eb="5">
      <t>エイギョウショ</t>
    </rPh>
    <phoneticPr fontId="1"/>
  </si>
  <si>
    <t>和歌山工場</t>
    <rPh sb="0" eb="3">
      <t>ワカヤマ</t>
    </rPh>
    <rPh sb="3" eb="5">
      <t>コウジョウ</t>
    </rPh>
    <phoneticPr fontId="1"/>
  </si>
  <si>
    <t>製品名</t>
    <rPh sb="0" eb="2">
      <t>セイヒン</t>
    </rPh>
    <rPh sb="2" eb="3">
      <t>メイ</t>
    </rPh>
    <phoneticPr fontId="1"/>
  </si>
  <si>
    <t>LW001-B0156-a</t>
    <phoneticPr fontId="1"/>
  </si>
  <si>
    <t>大井エンジニアリング 株式会社 </t>
  </si>
  <si>
    <t>パパラチアサファイア製作所 株式会社 </t>
  </si>
  <si>
    <t>川畑電気工業 株式会社 </t>
  </si>
  <si>
    <t>Blue　×　Black</t>
    <phoneticPr fontId="1"/>
  </si>
  <si>
    <t>LW001-B0156-b</t>
    <phoneticPr fontId="1"/>
  </si>
  <si>
    <t>Blue　×　White</t>
    <phoneticPr fontId="1"/>
  </si>
  <si>
    <t>RG001-E0101-a</t>
    <phoneticPr fontId="1"/>
  </si>
  <si>
    <t>RG001-E0102-a</t>
    <phoneticPr fontId="1"/>
  </si>
  <si>
    <t>RG001-E0103-a</t>
    <phoneticPr fontId="1"/>
  </si>
  <si>
    <t>Black</t>
    <phoneticPr fontId="1"/>
  </si>
  <si>
    <t>White</t>
    <phoneticPr fontId="1"/>
  </si>
  <si>
    <t>ＢＬＵＥ　×　ＷＨＩＴＥ</t>
  </si>
  <si>
    <t>20170801-01-1</t>
    <phoneticPr fontId="1"/>
  </si>
  <si>
    <t>LE001-C0001-a</t>
    <phoneticPr fontId="1"/>
  </si>
  <si>
    <t>島根県松江市玉湯町布志名5-12-9</t>
    <phoneticPr fontId="1"/>
  </si>
  <si>
    <t>備考</t>
    <rPh sb="0" eb="2">
      <t>ビコウ</t>
    </rPh>
    <phoneticPr fontId="1"/>
  </si>
  <si>
    <t>加工</t>
    <rPh sb="0" eb="2">
      <t>カコウ</t>
    </rPh>
    <phoneticPr fontId="1"/>
  </si>
  <si>
    <t>仕上</t>
    <rPh sb="0" eb="2">
      <t>シア</t>
    </rPh>
    <phoneticPr fontId="1"/>
  </si>
  <si>
    <t>工場担当</t>
    <phoneticPr fontId="1"/>
  </si>
  <si>
    <t>営業担当</t>
    <rPh sb="0" eb="2">
      <t>エイギョウ</t>
    </rPh>
    <rPh sb="2" eb="4">
      <t>タントウ</t>
    </rPh>
    <phoneticPr fontId="1"/>
  </si>
  <si>
    <t>名前</t>
    <rPh sb="0" eb="2">
      <t>ナマエ</t>
    </rPh>
    <phoneticPr fontId="1"/>
  </si>
  <si>
    <t>工場</t>
    <phoneticPr fontId="1"/>
  </si>
  <si>
    <t>No</t>
    <phoneticPr fontId="1"/>
  </si>
  <si>
    <t>会社名</t>
    <rPh sb="0" eb="2">
      <t>カイシャ</t>
    </rPh>
    <rPh sb="2" eb="3">
      <t>メイ</t>
    </rPh>
    <phoneticPr fontId="1"/>
  </si>
  <si>
    <t>住所</t>
    <rPh sb="0" eb="2">
      <t>ジュウショ</t>
    </rPh>
    <phoneticPr fontId="1"/>
  </si>
  <si>
    <t>TEL</t>
    <phoneticPr fontId="1"/>
  </si>
  <si>
    <t>生産依頼連絡表</t>
    <rPh sb="0" eb="2">
      <t>セイサン</t>
    </rPh>
    <rPh sb="2" eb="4">
      <t>イライ</t>
    </rPh>
    <rPh sb="4" eb="6">
      <t>レンラク</t>
    </rPh>
    <rPh sb="6" eb="7">
      <t>ヒョウ</t>
    </rPh>
    <phoneticPr fontId="1"/>
  </si>
  <si>
    <t>詳細</t>
    <rPh sb="0" eb="2">
      <t>ショウサイ</t>
    </rPh>
    <phoneticPr fontId="1"/>
  </si>
  <si>
    <t>組立</t>
    <rPh sb="0" eb="2">
      <t>クミタテ</t>
    </rPh>
    <phoneticPr fontId="1"/>
  </si>
  <si>
    <t>松田 良市</t>
    <phoneticPr fontId="1"/>
  </si>
  <si>
    <t>指図</t>
    <rPh sb="0" eb="2">
      <t>サシズ</t>
    </rPh>
    <phoneticPr fontId="1"/>
  </si>
  <si>
    <t>開始日</t>
    <rPh sb="0" eb="3">
      <t>カイシビ</t>
    </rPh>
    <phoneticPr fontId="1"/>
  </si>
  <si>
    <t>完了日</t>
    <rPh sb="0" eb="3">
      <t>カンリョウビ</t>
    </rPh>
    <phoneticPr fontId="1"/>
  </si>
  <si>
    <t>数</t>
    <rPh sb="0" eb="1">
      <t>カズ</t>
    </rPh>
    <phoneticPr fontId="1"/>
  </si>
  <si>
    <t>生産指示書　兼　工程管理表</t>
    <rPh sb="0" eb="2">
      <t>セイサン</t>
    </rPh>
    <rPh sb="2" eb="4">
      <t>シジ</t>
    </rPh>
    <rPh sb="4" eb="5">
      <t>ショ</t>
    </rPh>
    <rPh sb="6" eb="7">
      <t>ケン</t>
    </rPh>
    <rPh sb="8" eb="10">
      <t>コウテイ</t>
    </rPh>
    <rPh sb="10" eb="12">
      <t>カンリ</t>
    </rPh>
    <rPh sb="12" eb="13">
      <t>ヒョウ</t>
    </rPh>
    <phoneticPr fontId="1"/>
  </si>
  <si>
    <t>予定</t>
    <rPh sb="0" eb="2">
      <t>ヨテイ</t>
    </rPh>
    <phoneticPr fontId="1"/>
  </si>
  <si>
    <t>在庫表</t>
    <rPh sb="0" eb="2">
      <t>ザイコ</t>
    </rPh>
    <rPh sb="2" eb="3">
      <t>ヒョウ</t>
    </rPh>
    <phoneticPr fontId="1"/>
  </si>
  <si>
    <t>棚</t>
    <rPh sb="0" eb="1">
      <t>タナ</t>
    </rPh>
    <phoneticPr fontId="1"/>
  </si>
  <si>
    <t>A-001</t>
    <phoneticPr fontId="1"/>
  </si>
  <si>
    <t>B-001</t>
    <phoneticPr fontId="1"/>
  </si>
  <si>
    <t>組立完</t>
    <rPh sb="0" eb="2">
      <t>クミタテ</t>
    </rPh>
    <rPh sb="2" eb="3">
      <t>カン</t>
    </rPh>
    <phoneticPr fontId="1"/>
  </si>
  <si>
    <t>組立完</t>
    <phoneticPr fontId="1"/>
  </si>
  <si>
    <t>加工完</t>
    <rPh sb="0" eb="2">
      <t>カコウ</t>
    </rPh>
    <rPh sb="2" eb="3">
      <t>カン</t>
    </rPh>
    <phoneticPr fontId="1"/>
  </si>
  <si>
    <t>製品</t>
    <phoneticPr fontId="1"/>
  </si>
  <si>
    <t>入庫</t>
    <phoneticPr fontId="1"/>
  </si>
  <si>
    <t>日付</t>
    <rPh sb="0" eb="2">
      <t>ヒヅケ</t>
    </rPh>
    <phoneticPr fontId="1"/>
  </si>
  <si>
    <t>出庫</t>
    <rPh sb="0" eb="2">
      <t>シュッコ</t>
    </rPh>
    <phoneticPr fontId="1"/>
  </si>
  <si>
    <t>在庫出庫管理台帳</t>
    <rPh sb="6" eb="8">
      <t>ダイチョウ</t>
    </rPh>
    <phoneticPr fontId="1"/>
  </si>
  <si>
    <t>出荷日</t>
    <rPh sb="0" eb="2">
      <t>シュッカ</t>
    </rPh>
    <rPh sb="2" eb="3">
      <t>ビ</t>
    </rPh>
    <phoneticPr fontId="1"/>
  </si>
  <si>
    <t>出荷番号</t>
    <rPh sb="0" eb="2">
      <t>シュッカ</t>
    </rPh>
    <rPh sb="2" eb="4">
      <t>バンゴウ</t>
    </rPh>
    <phoneticPr fontId="1"/>
  </si>
  <si>
    <t>出荷伝票</t>
    <rPh sb="0" eb="2">
      <t>シュッカ</t>
    </rPh>
    <rPh sb="2" eb="4">
      <t>デンピョウ</t>
    </rPh>
    <phoneticPr fontId="1"/>
  </si>
  <si>
    <t>箱</t>
    <rPh sb="0" eb="1">
      <t>ハコ</t>
    </rPh>
    <phoneticPr fontId="1"/>
  </si>
  <si>
    <t>C-001</t>
    <phoneticPr fontId="1"/>
  </si>
  <si>
    <t>C-002</t>
    <phoneticPr fontId="1"/>
  </si>
  <si>
    <t>重量(NET)</t>
    <rPh sb="0" eb="2">
      <t>ジュウリョウ</t>
    </rPh>
    <phoneticPr fontId="1"/>
  </si>
  <si>
    <t>重量(GROSS)</t>
    <rPh sb="0" eb="2">
      <t>ジュウリョウ</t>
    </rPh>
    <phoneticPr fontId="1"/>
  </si>
  <si>
    <t>発注者</t>
    <rPh sb="0" eb="2">
      <t>ハッチュウ</t>
    </rPh>
    <rPh sb="2" eb="3">
      <t>シャ</t>
    </rPh>
    <phoneticPr fontId="1"/>
  </si>
  <si>
    <t>在庫入出庫管理台帳</t>
    <rPh sb="2" eb="3">
      <t>イリ</t>
    </rPh>
    <rPh sb="3" eb="5">
      <t>シュッコ</t>
    </rPh>
    <rPh sb="7" eb="9">
      <t>ダイチョウ</t>
    </rPh>
    <phoneticPr fontId="1"/>
  </si>
  <si>
    <t>20171125-01</t>
    <phoneticPr fontId="1"/>
  </si>
  <si>
    <t>梱包情報</t>
    <rPh sb="0" eb="2">
      <t>コンポウ</t>
    </rPh>
    <rPh sb="2" eb="4">
      <t>ジョウホウ</t>
    </rPh>
    <phoneticPr fontId="1"/>
  </si>
  <si>
    <t>詳細情報</t>
    <rPh sb="0" eb="2">
      <t>ショウサイ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</si>
</sst>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1"/>
      <name val="Meiryo UI"/>
      <family val="3"/>
      <charset val="128"/>
    </font>
    <font>
      <sz val="1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2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6" fillId="2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2" borderId="1" xfId="0" applyFont="1" applyFill="1" applyBorder="1" applyAlignment="1">
      <alignment horizontal="center"/>
    </xf>
    <xf numFmtId="176" fontId="6" fillId="3" borderId="1" xfId="0" applyNumberFormat="1" applyFont="1" applyFill="1" applyBorder="1"/>
    <xf numFmtId="176" fontId="6" fillId="2" borderId="1" xfId="0" applyNumberFormat="1" applyFont="1" applyFill="1" applyBorder="1"/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3" fillId="0" borderId="1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3" fillId="0" borderId="8" xfId="0" applyFont="1" applyBorder="1"/>
    <xf numFmtId="176" fontId="6" fillId="2" borderId="9" xfId="0" applyNumberFormat="1" applyFont="1" applyFill="1" applyBorder="1"/>
    <xf numFmtId="0" fontId="3" fillId="0" borderId="9" xfId="0" applyFont="1" applyBorder="1"/>
    <xf numFmtId="0" fontId="3" fillId="0" borderId="19" xfId="0" applyFont="1" applyBorder="1"/>
    <xf numFmtId="0" fontId="6" fillId="4" borderId="7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176" fontId="6" fillId="3" borderId="7" xfId="0" applyNumberFormat="1" applyFont="1" applyFill="1" applyBorder="1"/>
    <xf numFmtId="0" fontId="6" fillId="2" borderId="16" xfId="0" applyFont="1" applyFill="1" applyBorder="1"/>
    <xf numFmtId="176" fontId="6" fillId="2" borderId="7" xfId="0" applyNumberFormat="1" applyFont="1" applyFill="1" applyBorder="1"/>
    <xf numFmtId="0" fontId="6" fillId="3" borderId="16" xfId="0" applyFont="1" applyFill="1" applyBorder="1"/>
    <xf numFmtId="176" fontId="6" fillId="2" borderId="8" xfId="0" applyNumberFormat="1" applyFont="1" applyFill="1" applyBorder="1"/>
    <xf numFmtId="0" fontId="6" fillId="2" borderId="9" xfId="0" applyFont="1" applyFill="1" applyBorder="1"/>
    <xf numFmtId="176" fontId="6" fillId="3" borderId="9" xfId="0" applyNumberFormat="1" applyFont="1" applyFill="1" applyBorder="1"/>
    <xf numFmtId="0" fontId="6" fillId="3" borderId="9" xfId="0" applyFont="1" applyFill="1" applyBorder="1"/>
    <xf numFmtId="0" fontId="6" fillId="3" borderId="19" xfId="0" applyFont="1" applyFill="1" applyBorder="1"/>
    <xf numFmtId="0" fontId="3" fillId="0" borderId="20" xfId="0" applyFont="1" applyBorder="1"/>
    <xf numFmtId="176" fontId="6" fillId="2" borderId="11" xfId="0" applyNumberFormat="1" applyFont="1" applyFill="1" applyBorder="1"/>
    <xf numFmtId="0" fontId="6" fillId="3" borderId="4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3" fillId="0" borderId="21" xfId="0" applyFont="1" applyBorder="1"/>
    <xf numFmtId="176" fontId="6" fillId="3" borderId="20" xfId="0" applyNumberFormat="1" applyFont="1" applyFill="1" applyBorder="1"/>
    <xf numFmtId="176" fontId="6" fillId="3" borderId="11" xfId="0" applyNumberFormat="1" applyFont="1" applyFill="1" applyBorder="1"/>
    <xf numFmtId="0" fontId="6" fillId="3" borderId="11" xfId="0" applyFont="1" applyFill="1" applyBorder="1"/>
    <xf numFmtId="0" fontId="6" fillId="2" borderId="11" xfId="0" applyFont="1" applyFill="1" applyBorder="1"/>
    <xf numFmtId="0" fontId="6" fillId="2" borderId="21" xfId="0" applyFont="1" applyFill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17" xfId="0" applyFont="1" applyBorder="1"/>
    <xf numFmtId="0" fontId="3" fillId="0" borderId="31" xfId="0" applyFont="1" applyBorder="1"/>
    <xf numFmtId="0" fontId="3" fillId="0" borderId="32" xfId="0" applyFont="1" applyBorder="1"/>
    <xf numFmtId="0" fontId="6" fillId="3" borderId="11" xfId="0" applyFont="1" applyFill="1" applyBorder="1" applyAlignment="1">
      <alignment horizontal="left"/>
    </xf>
    <xf numFmtId="0" fontId="3" fillId="0" borderId="4" xfId="0" applyFont="1" applyBorder="1"/>
    <xf numFmtId="0" fontId="3" fillId="0" borderId="34" xfId="0" applyFont="1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6" fillId="3" borderId="20" xfId="0" applyFont="1" applyFill="1" applyBorder="1" applyAlignment="1">
      <alignment horizontal="left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14" fontId="3" fillId="0" borderId="0" xfId="0" applyNumberFormat="1" applyFont="1"/>
    <xf numFmtId="176" fontId="3" fillId="0" borderId="20" xfId="0" applyNumberFormat="1" applyFont="1" applyBorder="1"/>
    <xf numFmtId="176" fontId="3" fillId="0" borderId="7" xfId="0" applyNumberFormat="1" applyFont="1" applyBorder="1"/>
    <xf numFmtId="176" fontId="3" fillId="0" borderId="8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left"/>
    </xf>
    <xf numFmtId="0" fontId="6" fillId="2" borderId="18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3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4" fontId="7" fillId="0" borderId="2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3" fillId="0" borderId="22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/>
    </xf>
    <xf numFmtId="0" fontId="3" fillId="0" borderId="46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4" borderId="40" xfId="0" applyFont="1" applyFill="1" applyBorder="1" applyAlignment="1">
      <alignment horizontal="center"/>
    </xf>
    <xf numFmtId="0" fontId="6" fillId="4" borderId="41" xfId="0" applyFont="1" applyFill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6"/>
  <sheetViews>
    <sheetView showGridLines="0" tabSelected="1" workbookViewId="0"/>
  </sheetViews>
  <sheetFormatPr defaultRowHeight="15.75" x14ac:dyDescent="0.25"/>
  <cols>
    <col min="1" max="1" width="4.875" style="5" customWidth="1"/>
    <col min="2" max="2" width="7" style="5" bestFit="1" customWidth="1"/>
    <col min="3" max="3" width="32.5" style="5" customWidth="1"/>
    <col min="4" max="4" width="20.625" style="5" bestFit="1" customWidth="1"/>
    <col min="5" max="5" width="13" style="5" bestFit="1" customWidth="1"/>
    <col min="6" max="6" width="29.625" style="5" customWidth="1"/>
    <col min="7" max="16384" width="9" style="5"/>
  </cols>
  <sheetData>
    <row r="1" spans="2:6" ht="37.5" x14ac:dyDescent="0.55000000000000004">
      <c r="B1" s="87" t="s">
        <v>50</v>
      </c>
      <c r="C1" s="87"/>
      <c r="D1" s="87"/>
      <c r="E1" s="87"/>
      <c r="F1" s="87"/>
    </row>
    <row r="2" spans="2:6" x14ac:dyDescent="0.25">
      <c r="D2" s="1"/>
    </row>
    <row r="3" spans="2:6" x14ac:dyDescent="0.25">
      <c r="B3" s="3" t="s">
        <v>0</v>
      </c>
      <c r="C3" s="3" t="s">
        <v>36</v>
      </c>
      <c r="E3" s="3" t="s">
        <v>4</v>
      </c>
      <c r="F3" s="7">
        <v>42948</v>
      </c>
    </row>
    <row r="4" spans="2:6" x14ac:dyDescent="0.25">
      <c r="E4" s="3" t="s">
        <v>3</v>
      </c>
      <c r="F4" s="7">
        <v>43069</v>
      </c>
    </row>
    <row r="5" spans="2:6" x14ac:dyDescent="0.25">
      <c r="E5" s="1"/>
      <c r="F5" s="2"/>
    </row>
    <row r="6" spans="2:6" x14ac:dyDescent="0.25">
      <c r="B6" s="84" t="s">
        <v>43</v>
      </c>
      <c r="C6" s="84"/>
      <c r="D6" s="2"/>
      <c r="E6" s="83" t="s">
        <v>42</v>
      </c>
      <c r="F6" s="83"/>
    </row>
    <row r="7" spans="2:6" x14ac:dyDescent="0.25">
      <c r="B7" s="3" t="s">
        <v>7</v>
      </c>
      <c r="C7" s="3" t="s">
        <v>20</v>
      </c>
      <c r="D7" s="1"/>
      <c r="E7" s="3" t="s">
        <v>45</v>
      </c>
      <c r="F7" s="3" t="s">
        <v>21</v>
      </c>
    </row>
    <row r="8" spans="2:6" x14ac:dyDescent="0.25">
      <c r="B8" s="3" t="s">
        <v>44</v>
      </c>
      <c r="C8" s="3" t="s">
        <v>16</v>
      </c>
      <c r="D8" s="1"/>
      <c r="E8" s="3" t="s">
        <v>44</v>
      </c>
      <c r="F8" s="3" t="s">
        <v>14</v>
      </c>
    </row>
    <row r="10" spans="2:6" x14ac:dyDescent="0.25">
      <c r="B10" s="85" t="s">
        <v>1</v>
      </c>
      <c r="C10" s="86"/>
      <c r="E10" s="85" t="s">
        <v>5</v>
      </c>
      <c r="F10" s="86"/>
    </row>
    <row r="11" spans="2:6" x14ac:dyDescent="0.25">
      <c r="B11" s="3" t="s">
        <v>47</v>
      </c>
      <c r="C11" s="3" t="s">
        <v>24</v>
      </c>
      <c r="D11" s="1"/>
      <c r="E11" s="3" t="s">
        <v>47</v>
      </c>
      <c r="F11" s="3" t="s">
        <v>25</v>
      </c>
    </row>
    <row r="12" spans="2:6" x14ac:dyDescent="0.25">
      <c r="B12" s="3" t="s">
        <v>48</v>
      </c>
      <c r="C12" s="3" t="s">
        <v>13</v>
      </c>
      <c r="D12" s="1"/>
      <c r="E12" s="3" t="s">
        <v>48</v>
      </c>
      <c r="F12" s="3" t="s">
        <v>38</v>
      </c>
    </row>
    <row r="13" spans="2:6" x14ac:dyDescent="0.25">
      <c r="B13" s="3" t="s">
        <v>49</v>
      </c>
      <c r="C13" s="3" t="s">
        <v>12</v>
      </c>
      <c r="D13" s="1"/>
      <c r="E13" s="3" t="s">
        <v>49</v>
      </c>
      <c r="F13" s="3" t="s">
        <v>15</v>
      </c>
    </row>
    <row r="15" spans="2:6" x14ac:dyDescent="0.25">
      <c r="B15" s="83" t="s">
        <v>51</v>
      </c>
      <c r="C15" s="83"/>
      <c r="D15" s="83"/>
      <c r="E15" s="83"/>
      <c r="F15" s="83"/>
    </row>
    <row r="16" spans="2:6" x14ac:dyDescent="0.25">
      <c r="B16" s="9" t="s">
        <v>46</v>
      </c>
      <c r="C16" s="4" t="s">
        <v>22</v>
      </c>
      <c r="D16" s="4" t="s">
        <v>6</v>
      </c>
      <c r="E16" s="4" t="s">
        <v>2</v>
      </c>
      <c r="F16" s="4" t="s">
        <v>39</v>
      </c>
    </row>
    <row r="17" spans="2:6" x14ac:dyDescent="0.25">
      <c r="B17" s="6">
        <v>1</v>
      </c>
      <c r="C17" s="3" t="s">
        <v>23</v>
      </c>
      <c r="D17" s="3" t="s">
        <v>27</v>
      </c>
      <c r="E17" s="3">
        <v>100</v>
      </c>
      <c r="F17" s="6"/>
    </row>
    <row r="18" spans="2:6" x14ac:dyDescent="0.25">
      <c r="B18" s="6">
        <v>2</v>
      </c>
      <c r="C18" s="3" t="s">
        <v>28</v>
      </c>
      <c r="D18" s="3" t="s">
        <v>29</v>
      </c>
      <c r="E18" s="3">
        <v>300</v>
      </c>
      <c r="F18" s="6"/>
    </row>
    <row r="19" spans="2:6" x14ac:dyDescent="0.25">
      <c r="B19" s="6">
        <v>3</v>
      </c>
      <c r="C19" s="3" t="s">
        <v>30</v>
      </c>
      <c r="D19" s="3" t="s">
        <v>33</v>
      </c>
      <c r="E19" s="3">
        <v>250</v>
      </c>
      <c r="F19" s="6"/>
    </row>
    <row r="20" spans="2:6" x14ac:dyDescent="0.25">
      <c r="B20" s="6">
        <v>4</v>
      </c>
      <c r="C20" s="3" t="s">
        <v>31</v>
      </c>
      <c r="D20" s="3" t="s">
        <v>34</v>
      </c>
      <c r="E20" s="3">
        <v>250</v>
      </c>
      <c r="F20" s="6"/>
    </row>
    <row r="21" spans="2:6" x14ac:dyDescent="0.25">
      <c r="B21" s="6">
        <v>5</v>
      </c>
      <c r="C21" s="3" t="s">
        <v>32</v>
      </c>
      <c r="D21" s="3" t="s">
        <v>27</v>
      </c>
      <c r="E21" s="3">
        <v>250</v>
      </c>
      <c r="F21" s="6"/>
    </row>
    <row r="22" spans="2:6" x14ac:dyDescent="0.25">
      <c r="B22" s="6">
        <v>6</v>
      </c>
      <c r="C22" s="3" t="s">
        <v>37</v>
      </c>
      <c r="D22" s="3" t="s">
        <v>35</v>
      </c>
      <c r="E22" s="3">
        <v>100</v>
      </c>
      <c r="F22" s="6"/>
    </row>
    <row r="26" spans="2:6" x14ac:dyDescent="0.25">
      <c r="B26" s="1"/>
      <c r="C26" s="1"/>
      <c r="D26" s="1"/>
    </row>
  </sheetData>
  <mergeCells count="6">
    <mergeCell ref="B1:F1"/>
    <mergeCell ref="B15:F15"/>
    <mergeCell ref="B6:C6"/>
    <mergeCell ref="E6:F6"/>
    <mergeCell ref="B10:C10"/>
    <mergeCell ref="E10:F10"/>
  </mergeCells>
  <phoneticPr fontId="1"/>
  <pageMargins left="1.37" right="0.7" top="0.75" bottom="0.75" header="0.3" footer="0.3"/>
  <pageSetup paperSize="9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28"/>
  <sheetViews>
    <sheetView showGridLines="0" topLeftCell="D1" workbookViewId="0"/>
  </sheetViews>
  <sheetFormatPr defaultRowHeight="15.75" x14ac:dyDescent="0.25"/>
  <cols>
    <col min="1" max="1" width="4.875" style="5" customWidth="1"/>
    <col min="2" max="2" width="7.75" style="5" customWidth="1"/>
    <col min="3" max="3" width="8.25" style="5" customWidth="1"/>
    <col min="4" max="4" width="9.875" style="5" customWidth="1"/>
    <col min="5" max="5" width="7.375" style="5" customWidth="1"/>
    <col min="6" max="6" width="12.5" style="5" customWidth="1"/>
    <col min="7" max="7" width="22.375" style="5" customWidth="1"/>
    <col min="8" max="8" width="7.75" style="5" customWidth="1"/>
    <col min="9" max="10" width="7.5" style="5" customWidth="1"/>
    <col min="11" max="11" width="8.5" style="5" bestFit="1" customWidth="1"/>
    <col min="12" max="12" width="11.75" style="5" customWidth="1"/>
    <col min="13" max="14" width="7.5" style="5" customWidth="1"/>
    <col min="15" max="15" width="5.125" style="5" bestFit="1" customWidth="1"/>
    <col min="16" max="16" width="9.875" style="5" bestFit="1" customWidth="1"/>
    <col min="17" max="18" width="7.5" style="5" customWidth="1"/>
    <col min="19" max="19" width="5.125" style="5" bestFit="1" customWidth="1"/>
    <col min="20" max="20" width="9.875" style="5" bestFit="1" customWidth="1"/>
    <col min="21" max="16384" width="9" style="5"/>
  </cols>
  <sheetData>
    <row r="1" spans="2:20" ht="33" x14ac:dyDescent="0.5">
      <c r="B1" s="99" t="s">
        <v>58</v>
      </c>
      <c r="C1" s="99"/>
      <c r="D1" s="99"/>
      <c r="E1" s="99"/>
      <c r="F1" s="99"/>
      <c r="G1" s="99"/>
      <c r="H1" s="99"/>
      <c r="R1" s="6" t="s">
        <v>0</v>
      </c>
      <c r="S1" s="6" t="s">
        <v>36</v>
      </c>
      <c r="T1" s="6"/>
    </row>
    <row r="3" spans="2:20" x14ac:dyDescent="0.25">
      <c r="B3" s="6" t="s">
        <v>8</v>
      </c>
      <c r="C3" s="114">
        <v>42948</v>
      </c>
      <c r="D3" s="114"/>
      <c r="F3" s="83" t="s">
        <v>43</v>
      </c>
      <c r="G3" s="83"/>
      <c r="H3" s="83"/>
      <c r="I3" s="83" t="s">
        <v>1</v>
      </c>
      <c r="J3" s="83"/>
      <c r="K3" s="83"/>
      <c r="L3" s="83"/>
    </row>
    <row r="4" spans="2:20" x14ac:dyDescent="0.25">
      <c r="B4" s="6" t="s">
        <v>10</v>
      </c>
      <c r="C4" s="97" t="s">
        <v>14</v>
      </c>
      <c r="D4" s="97"/>
      <c r="F4" s="20" t="s">
        <v>7</v>
      </c>
      <c r="G4" s="97" t="s">
        <v>20</v>
      </c>
      <c r="H4" s="97"/>
      <c r="I4" s="21" t="s">
        <v>47</v>
      </c>
      <c r="J4" s="109" t="s">
        <v>24</v>
      </c>
      <c r="K4" s="110"/>
      <c r="L4" s="111"/>
    </row>
    <row r="5" spans="2:20" x14ac:dyDescent="0.25">
      <c r="F5" s="20" t="s">
        <v>44</v>
      </c>
      <c r="G5" s="97" t="s">
        <v>16</v>
      </c>
      <c r="H5" s="97"/>
      <c r="I5" s="20" t="s">
        <v>48</v>
      </c>
      <c r="J5" s="109" t="s">
        <v>13</v>
      </c>
      <c r="K5" s="110"/>
      <c r="L5" s="111"/>
    </row>
    <row r="6" spans="2:20" ht="20.25" x14ac:dyDescent="0.3">
      <c r="B6" s="19" t="s">
        <v>3</v>
      </c>
      <c r="C6" s="112">
        <v>43069</v>
      </c>
      <c r="D6" s="113"/>
      <c r="F6" s="20" t="s">
        <v>4</v>
      </c>
      <c r="G6" s="114">
        <v>42948</v>
      </c>
      <c r="H6" s="114"/>
      <c r="I6" s="20" t="s">
        <v>49</v>
      </c>
      <c r="J6" s="109" t="s">
        <v>12</v>
      </c>
      <c r="K6" s="110"/>
      <c r="L6" s="111"/>
    </row>
    <row r="8" spans="2:20" ht="16.5" thickBot="1" x14ac:dyDescent="0.3"/>
    <row r="9" spans="2:20" x14ac:dyDescent="0.25">
      <c r="B9" s="90" t="s">
        <v>54</v>
      </c>
      <c r="C9" s="91"/>
      <c r="D9" s="91"/>
      <c r="E9" s="91"/>
      <c r="F9" s="91"/>
      <c r="G9" s="91"/>
      <c r="H9" s="92"/>
      <c r="I9" s="98" t="s">
        <v>52</v>
      </c>
      <c r="J9" s="88"/>
      <c r="K9" s="88"/>
      <c r="L9" s="88"/>
      <c r="M9" s="88" t="s">
        <v>40</v>
      </c>
      <c r="N9" s="88"/>
      <c r="O9" s="88"/>
      <c r="P9" s="88"/>
      <c r="Q9" s="88" t="s">
        <v>41</v>
      </c>
      <c r="R9" s="88"/>
      <c r="S9" s="88"/>
      <c r="T9" s="89"/>
    </row>
    <row r="10" spans="2:20" x14ac:dyDescent="0.25">
      <c r="B10" s="22" t="s">
        <v>46</v>
      </c>
      <c r="C10" s="13" t="s">
        <v>59</v>
      </c>
      <c r="D10" s="9" t="s">
        <v>10</v>
      </c>
      <c r="E10" s="117" t="s">
        <v>9</v>
      </c>
      <c r="F10" s="118"/>
      <c r="G10" s="9" t="s">
        <v>6</v>
      </c>
      <c r="H10" s="23" t="s">
        <v>57</v>
      </c>
      <c r="I10" s="30" t="s">
        <v>55</v>
      </c>
      <c r="J10" s="11" t="s">
        <v>56</v>
      </c>
      <c r="K10" s="11" t="s">
        <v>57</v>
      </c>
      <c r="L10" s="11" t="s">
        <v>10</v>
      </c>
      <c r="M10" s="11" t="s">
        <v>55</v>
      </c>
      <c r="N10" s="11" t="s">
        <v>56</v>
      </c>
      <c r="O10" s="11" t="s">
        <v>57</v>
      </c>
      <c r="P10" s="11" t="s">
        <v>10</v>
      </c>
      <c r="Q10" s="11" t="s">
        <v>55</v>
      </c>
      <c r="R10" s="11" t="s">
        <v>56</v>
      </c>
      <c r="S10" s="11" t="s">
        <v>57</v>
      </c>
      <c r="T10" s="31" t="s">
        <v>10</v>
      </c>
    </row>
    <row r="11" spans="2:20" x14ac:dyDescent="0.25">
      <c r="B11" s="24">
        <v>1</v>
      </c>
      <c r="C11" s="15">
        <v>42979</v>
      </c>
      <c r="D11" s="6" t="s">
        <v>16</v>
      </c>
      <c r="E11" s="16" t="s">
        <v>23</v>
      </c>
      <c r="F11" s="17"/>
      <c r="G11" s="6" t="s">
        <v>27</v>
      </c>
      <c r="H11" s="25">
        <v>105</v>
      </c>
      <c r="I11" s="32">
        <v>42979</v>
      </c>
      <c r="J11" s="14">
        <v>42979</v>
      </c>
      <c r="K11" s="12">
        <v>100</v>
      </c>
      <c r="L11" s="12" t="s">
        <v>16</v>
      </c>
      <c r="M11" s="14"/>
      <c r="N11" s="14"/>
      <c r="O11" s="12"/>
      <c r="P11" s="12"/>
      <c r="Q11" s="15"/>
      <c r="R11" s="15"/>
      <c r="S11" s="10"/>
      <c r="T11" s="33"/>
    </row>
    <row r="12" spans="2:20" x14ac:dyDescent="0.25">
      <c r="B12" s="24">
        <v>2</v>
      </c>
      <c r="C12" s="15">
        <v>42980</v>
      </c>
      <c r="D12" s="6" t="s">
        <v>16</v>
      </c>
      <c r="E12" s="115" t="s">
        <v>28</v>
      </c>
      <c r="F12" s="116"/>
      <c r="G12" s="6" t="s">
        <v>29</v>
      </c>
      <c r="H12" s="25">
        <v>315</v>
      </c>
      <c r="I12" s="34">
        <v>42980</v>
      </c>
      <c r="J12" s="15">
        <v>42980</v>
      </c>
      <c r="K12" s="10">
        <v>300</v>
      </c>
      <c r="L12" s="10" t="s">
        <v>16</v>
      </c>
      <c r="M12" s="15">
        <v>42979</v>
      </c>
      <c r="N12" s="15">
        <v>42979</v>
      </c>
      <c r="O12" s="10">
        <v>250</v>
      </c>
      <c r="P12" s="10" t="s">
        <v>19</v>
      </c>
      <c r="Q12" s="14"/>
      <c r="R12" s="14"/>
      <c r="S12" s="12"/>
      <c r="T12" s="35"/>
    </row>
    <row r="13" spans="2:20" x14ac:dyDescent="0.25">
      <c r="B13" s="24">
        <v>3</v>
      </c>
      <c r="C13" s="15">
        <v>42979</v>
      </c>
      <c r="D13" s="6" t="s">
        <v>19</v>
      </c>
      <c r="E13" s="93" t="s">
        <v>30</v>
      </c>
      <c r="F13" s="94"/>
      <c r="G13" s="6" t="s">
        <v>33</v>
      </c>
      <c r="H13" s="25">
        <v>265</v>
      </c>
      <c r="I13" s="32">
        <v>42979</v>
      </c>
      <c r="J13" s="14">
        <v>42979</v>
      </c>
      <c r="K13" s="12">
        <v>250</v>
      </c>
      <c r="L13" s="12" t="s">
        <v>19</v>
      </c>
      <c r="M13" s="14">
        <v>42980</v>
      </c>
      <c r="N13" s="14">
        <v>42980</v>
      </c>
      <c r="O13" s="12">
        <v>250</v>
      </c>
      <c r="P13" s="12" t="s">
        <v>19</v>
      </c>
      <c r="Q13" s="15">
        <v>42980</v>
      </c>
      <c r="R13" s="15">
        <v>42980</v>
      </c>
      <c r="S13" s="10">
        <v>250</v>
      </c>
      <c r="T13" s="33" t="s">
        <v>19</v>
      </c>
    </row>
    <row r="14" spans="2:20" x14ac:dyDescent="0.25">
      <c r="B14" s="24">
        <v>4</v>
      </c>
      <c r="C14" s="15">
        <v>42980</v>
      </c>
      <c r="D14" s="6" t="s">
        <v>19</v>
      </c>
      <c r="E14" s="115" t="s">
        <v>31</v>
      </c>
      <c r="F14" s="116"/>
      <c r="G14" s="6" t="s">
        <v>34</v>
      </c>
      <c r="H14" s="25">
        <v>265</v>
      </c>
      <c r="I14" s="34">
        <v>42980</v>
      </c>
      <c r="J14" s="15">
        <v>42980</v>
      </c>
      <c r="K14" s="10">
        <v>250</v>
      </c>
      <c r="L14" s="10" t="s">
        <v>19</v>
      </c>
      <c r="M14" s="15">
        <v>42981</v>
      </c>
      <c r="N14" s="15">
        <v>42981</v>
      </c>
      <c r="O14" s="10">
        <v>250</v>
      </c>
      <c r="P14" s="10" t="s">
        <v>19</v>
      </c>
      <c r="Q14" s="14"/>
      <c r="R14" s="14"/>
      <c r="S14" s="12"/>
      <c r="T14" s="35"/>
    </row>
    <row r="15" spans="2:20" x14ac:dyDescent="0.25">
      <c r="B15" s="24">
        <v>5</v>
      </c>
      <c r="C15" s="15">
        <v>42981</v>
      </c>
      <c r="D15" s="6" t="s">
        <v>19</v>
      </c>
      <c r="E15" s="93" t="s">
        <v>32</v>
      </c>
      <c r="F15" s="94"/>
      <c r="G15" s="6" t="s">
        <v>27</v>
      </c>
      <c r="H15" s="25">
        <v>265</v>
      </c>
      <c r="I15" s="32">
        <v>42981</v>
      </c>
      <c r="J15" s="14">
        <v>42981</v>
      </c>
      <c r="K15" s="12">
        <v>250</v>
      </c>
      <c r="L15" s="12" t="s">
        <v>19</v>
      </c>
      <c r="M15" s="14">
        <v>42982</v>
      </c>
      <c r="N15" s="14">
        <v>42982</v>
      </c>
      <c r="O15" s="12">
        <v>100</v>
      </c>
      <c r="P15" s="12" t="s">
        <v>19</v>
      </c>
      <c r="Q15" s="15">
        <v>42982</v>
      </c>
      <c r="R15" s="15">
        <v>42982</v>
      </c>
      <c r="S15" s="10">
        <v>100</v>
      </c>
      <c r="T15" s="33" t="s">
        <v>19</v>
      </c>
    </row>
    <row r="16" spans="2:20" x14ac:dyDescent="0.25">
      <c r="B16" s="24">
        <v>6</v>
      </c>
      <c r="C16" s="15">
        <v>42982</v>
      </c>
      <c r="D16" s="6" t="s">
        <v>19</v>
      </c>
      <c r="E16" s="115" t="s">
        <v>37</v>
      </c>
      <c r="F16" s="116"/>
      <c r="G16" s="6" t="s">
        <v>35</v>
      </c>
      <c r="H16" s="25">
        <v>105</v>
      </c>
      <c r="I16" s="34">
        <v>42982</v>
      </c>
      <c r="J16" s="15">
        <v>42982</v>
      </c>
      <c r="K16" s="10">
        <v>100</v>
      </c>
      <c r="L16" s="10" t="s">
        <v>19</v>
      </c>
      <c r="M16" s="15">
        <v>42981</v>
      </c>
      <c r="N16" s="15">
        <v>42981</v>
      </c>
      <c r="O16" s="10">
        <v>100</v>
      </c>
      <c r="P16" s="10" t="s">
        <v>16</v>
      </c>
      <c r="Q16" s="14">
        <v>42981</v>
      </c>
      <c r="R16" s="14">
        <v>42981</v>
      </c>
      <c r="S16" s="12">
        <v>100</v>
      </c>
      <c r="T16" s="35" t="s">
        <v>53</v>
      </c>
    </row>
    <row r="17" spans="2:20" x14ac:dyDescent="0.25">
      <c r="B17" s="41">
        <v>7</v>
      </c>
      <c r="C17" s="42"/>
      <c r="D17" s="18"/>
      <c r="E17" s="43"/>
      <c r="F17" s="44"/>
      <c r="G17" s="18"/>
      <c r="H17" s="45"/>
      <c r="I17" s="46"/>
      <c r="J17" s="47"/>
      <c r="K17" s="48"/>
      <c r="L17" s="48"/>
      <c r="M17" s="47"/>
      <c r="N17" s="47"/>
      <c r="O17" s="48"/>
      <c r="P17" s="48"/>
      <c r="Q17" s="42"/>
      <c r="R17" s="42"/>
      <c r="S17" s="49"/>
      <c r="T17" s="50"/>
    </row>
    <row r="18" spans="2:20" x14ac:dyDescent="0.25">
      <c r="B18" s="24">
        <v>8</v>
      </c>
      <c r="C18" s="15"/>
      <c r="D18" s="6"/>
      <c r="E18" s="115"/>
      <c r="F18" s="116"/>
      <c r="G18" s="6"/>
      <c r="H18" s="25"/>
      <c r="I18" s="34"/>
      <c r="J18" s="15"/>
      <c r="K18" s="10"/>
      <c r="L18" s="10"/>
      <c r="M18" s="15"/>
      <c r="N18" s="15"/>
      <c r="O18" s="10"/>
      <c r="P18" s="10"/>
      <c r="Q18" s="14"/>
      <c r="R18" s="14"/>
      <c r="S18" s="12"/>
      <c r="T18" s="35"/>
    </row>
    <row r="19" spans="2:20" x14ac:dyDescent="0.25">
      <c r="B19" s="24">
        <v>9</v>
      </c>
      <c r="C19" s="15"/>
      <c r="D19" s="6"/>
      <c r="E19" s="93"/>
      <c r="F19" s="94"/>
      <c r="G19" s="6"/>
      <c r="H19" s="25"/>
      <c r="I19" s="32"/>
      <c r="J19" s="14"/>
      <c r="K19" s="12"/>
      <c r="L19" s="12"/>
      <c r="M19" s="14"/>
      <c r="N19" s="14"/>
      <c r="O19" s="12"/>
      <c r="P19" s="12"/>
      <c r="Q19" s="15"/>
      <c r="R19" s="15"/>
      <c r="S19" s="10"/>
      <c r="T19" s="33"/>
    </row>
    <row r="20" spans="2:20" ht="16.5" thickBot="1" x14ac:dyDescent="0.3">
      <c r="B20" s="26">
        <v>10</v>
      </c>
      <c r="C20" s="27"/>
      <c r="D20" s="28"/>
      <c r="E20" s="95"/>
      <c r="F20" s="96"/>
      <c r="G20" s="28"/>
      <c r="H20" s="29"/>
      <c r="I20" s="36"/>
      <c r="J20" s="27"/>
      <c r="K20" s="37"/>
      <c r="L20" s="37"/>
      <c r="M20" s="27"/>
      <c r="N20" s="27"/>
      <c r="O20" s="37"/>
      <c r="P20" s="37"/>
      <c r="Q20" s="38"/>
      <c r="R20" s="38"/>
      <c r="S20" s="39"/>
      <c r="T20" s="40"/>
    </row>
    <row r="22" spans="2:20" ht="16.5" thickBot="1" x14ac:dyDescent="0.3">
      <c r="B22" s="5" t="s">
        <v>39</v>
      </c>
    </row>
    <row r="23" spans="2:20" x14ac:dyDescent="0.25"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2"/>
    </row>
    <row r="24" spans="2:20" x14ac:dyDescent="0.25">
      <c r="B24" s="103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5"/>
    </row>
    <row r="25" spans="2:20" x14ac:dyDescent="0.25">
      <c r="B25" s="103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5"/>
    </row>
    <row r="26" spans="2:20" x14ac:dyDescent="0.25">
      <c r="B26" s="103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5"/>
    </row>
    <row r="27" spans="2:20" x14ac:dyDescent="0.25">
      <c r="B27" s="103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5"/>
    </row>
    <row r="28" spans="2:20" ht="16.5" thickBot="1" x14ac:dyDescent="0.3">
      <c r="B28" s="106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8"/>
    </row>
  </sheetData>
  <mergeCells count="26">
    <mergeCell ref="B1:H1"/>
    <mergeCell ref="B23:T28"/>
    <mergeCell ref="J6:L6"/>
    <mergeCell ref="J5:L5"/>
    <mergeCell ref="C6:D6"/>
    <mergeCell ref="C3:D3"/>
    <mergeCell ref="C4:D4"/>
    <mergeCell ref="E18:F18"/>
    <mergeCell ref="G6:H6"/>
    <mergeCell ref="E10:F10"/>
    <mergeCell ref="E16:F16"/>
    <mergeCell ref="E15:F15"/>
    <mergeCell ref="E14:F14"/>
    <mergeCell ref="E13:F13"/>
    <mergeCell ref="E12:F12"/>
    <mergeCell ref="J4:L4"/>
    <mergeCell ref="G5:H5"/>
    <mergeCell ref="G4:H4"/>
    <mergeCell ref="F3:H3"/>
    <mergeCell ref="I3:L3"/>
    <mergeCell ref="I9:L9"/>
    <mergeCell ref="M9:P9"/>
    <mergeCell ref="Q9:T9"/>
    <mergeCell ref="B9:H9"/>
    <mergeCell ref="E19:F19"/>
    <mergeCell ref="E20:F20"/>
  </mergeCells>
  <phoneticPr fontId="1"/>
  <pageMargins left="0.7" right="0.7" top="0.75" bottom="0.75" header="0.3" footer="0.3"/>
  <pageSetup paperSize="9" scale="76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0"/>
  <sheetViews>
    <sheetView showGridLines="0" workbookViewId="0"/>
  </sheetViews>
  <sheetFormatPr defaultRowHeight="13.5" x14ac:dyDescent="0.15"/>
  <cols>
    <col min="1" max="1" width="4.25" customWidth="1"/>
    <col min="2" max="2" width="4.25" bestFit="1" customWidth="1"/>
    <col min="5" max="5" width="24" bestFit="1" customWidth="1"/>
    <col min="9" max="9" width="44.25" customWidth="1"/>
  </cols>
  <sheetData>
    <row r="1" spans="2:9" s="5" customFormat="1" ht="33" x14ac:dyDescent="0.5">
      <c r="B1" s="8" t="s">
        <v>71</v>
      </c>
    </row>
    <row r="2" spans="2:9" ht="14.25" thickBot="1" x14ac:dyDescent="0.2"/>
    <row r="3" spans="2:9" s="5" customFormat="1" ht="15.75" x14ac:dyDescent="0.25">
      <c r="B3" s="122" t="s">
        <v>60</v>
      </c>
      <c r="C3" s="123"/>
      <c r="D3" s="123"/>
      <c r="E3" s="123"/>
      <c r="F3" s="123"/>
      <c r="G3" s="123"/>
      <c r="H3" s="123"/>
      <c r="I3" s="124"/>
    </row>
    <row r="4" spans="2:9" s="5" customFormat="1" ht="15.75" x14ac:dyDescent="0.25">
      <c r="B4" s="22" t="s">
        <v>46</v>
      </c>
      <c r="C4" s="125" t="s">
        <v>9</v>
      </c>
      <c r="D4" s="125"/>
      <c r="E4" s="9" t="s">
        <v>6</v>
      </c>
      <c r="F4" s="9" t="s">
        <v>11</v>
      </c>
      <c r="G4" s="9" t="s">
        <v>57</v>
      </c>
      <c r="H4" s="9" t="s">
        <v>61</v>
      </c>
      <c r="I4" s="23" t="s">
        <v>39</v>
      </c>
    </row>
    <row r="5" spans="2:9" s="5" customFormat="1" ht="15.75" x14ac:dyDescent="0.25">
      <c r="B5" s="24">
        <v>1</v>
      </c>
      <c r="C5" s="54" t="s">
        <v>23</v>
      </c>
      <c r="D5" s="54"/>
      <c r="E5" s="6" t="s">
        <v>27</v>
      </c>
      <c r="F5" s="6" t="s">
        <v>64</v>
      </c>
      <c r="G5" s="6">
        <v>105</v>
      </c>
      <c r="H5" s="6" t="s">
        <v>62</v>
      </c>
      <c r="I5" s="25"/>
    </row>
    <row r="6" spans="2:9" s="5" customFormat="1" ht="15.75" x14ac:dyDescent="0.25">
      <c r="B6" s="24">
        <v>2</v>
      </c>
      <c r="C6" s="120" t="s">
        <v>28</v>
      </c>
      <c r="D6" s="120"/>
      <c r="E6" s="6" t="s">
        <v>29</v>
      </c>
      <c r="F6" s="6" t="s">
        <v>66</v>
      </c>
      <c r="G6" s="6">
        <v>315</v>
      </c>
      <c r="H6" s="6" t="s">
        <v>62</v>
      </c>
      <c r="I6" s="25"/>
    </row>
    <row r="7" spans="2:9" s="5" customFormat="1" ht="15.75" x14ac:dyDescent="0.25">
      <c r="B7" s="24">
        <v>3</v>
      </c>
      <c r="C7" s="119" t="s">
        <v>30</v>
      </c>
      <c r="D7" s="119"/>
      <c r="E7" s="6" t="s">
        <v>33</v>
      </c>
      <c r="F7" s="6" t="s">
        <v>67</v>
      </c>
      <c r="G7" s="6">
        <v>0</v>
      </c>
      <c r="H7" s="6" t="s">
        <v>63</v>
      </c>
      <c r="I7" s="25"/>
    </row>
    <row r="8" spans="2:9" s="5" customFormat="1" ht="15.75" x14ac:dyDescent="0.25">
      <c r="B8" s="24">
        <v>4</v>
      </c>
      <c r="C8" s="120" t="s">
        <v>31</v>
      </c>
      <c r="D8" s="120"/>
      <c r="E8" s="6" t="s">
        <v>34</v>
      </c>
      <c r="F8" s="6" t="s">
        <v>65</v>
      </c>
      <c r="G8" s="6">
        <v>265</v>
      </c>
      <c r="H8" s="6" t="s">
        <v>63</v>
      </c>
      <c r="I8" s="25"/>
    </row>
    <row r="9" spans="2:9" s="5" customFormat="1" ht="15.75" x14ac:dyDescent="0.25">
      <c r="B9" s="24">
        <v>5</v>
      </c>
      <c r="C9" s="119" t="s">
        <v>32</v>
      </c>
      <c r="D9" s="119"/>
      <c r="E9" s="6" t="s">
        <v>27</v>
      </c>
      <c r="F9" s="6" t="s">
        <v>67</v>
      </c>
      <c r="G9" s="6">
        <v>0</v>
      </c>
      <c r="H9" s="6" t="s">
        <v>63</v>
      </c>
      <c r="I9" s="25"/>
    </row>
    <row r="10" spans="2:9" s="5" customFormat="1" ht="16.5" thickBot="1" x14ac:dyDescent="0.3">
      <c r="B10" s="26">
        <v>6</v>
      </c>
      <c r="C10" s="121" t="s">
        <v>37</v>
      </c>
      <c r="D10" s="121"/>
      <c r="E10" s="28" t="s">
        <v>35</v>
      </c>
      <c r="F10" s="28" t="s">
        <v>67</v>
      </c>
      <c r="G10" s="28">
        <v>0</v>
      </c>
      <c r="H10" s="28" t="s">
        <v>62</v>
      </c>
      <c r="I10" s="29"/>
    </row>
  </sheetData>
  <mergeCells count="7">
    <mergeCell ref="C7:D7"/>
    <mergeCell ref="C8:D8"/>
    <mergeCell ref="C9:D9"/>
    <mergeCell ref="C10:D10"/>
    <mergeCell ref="B3:I3"/>
    <mergeCell ref="C4:D4"/>
    <mergeCell ref="C6:D6"/>
  </mergeCells>
  <phoneticPr fontId="1"/>
  <pageMargins left="1.39" right="0.7" top="0.75" bottom="0.75" header="0.3" footer="0.3"/>
  <pageSetup paperSize="9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4"/>
  <sheetViews>
    <sheetView showGridLines="0" workbookViewId="0"/>
  </sheetViews>
  <sheetFormatPr defaultRowHeight="15.75" x14ac:dyDescent="0.25"/>
  <cols>
    <col min="1" max="1" width="4.75" style="5" customWidth="1"/>
    <col min="2" max="3" width="9" style="5"/>
    <col min="4" max="4" width="24" style="5" bestFit="1" customWidth="1"/>
    <col min="5" max="6" width="9" style="5"/>
    <col min="7" max="7" width="8.5" style="5" customWidth="1"/>
    <col min="8" max="8" width="7.25" style="5" bestFit="1" customWidth="1"/>
    <col min="9" max="9" width="10" style="5" bestFit="1" customWidth="1"/>
    <col min="10" max="10" width="8.5" style="5" customWidth="1"/>
    <col min="11" max="11" width="28.625" style="5" customWidth="1"/>
    <col min="12" max="16384" width="9" style="5"/>
  </cols>
  <sheetData>
    <row r="1" spans="2:11" ht="33" x14ac:dyDescent="0.5">
      <c r="B1" s="8" t="s">
        <v>81</v>
      </c>
    </row>
    <row r="3" spans="2:11" ht="16.5" thickBot="1" x14ac:dyDescent="0.3"/>
    <row r="4" spans="2:11" x14ac:dyDescent="0.25">
      <c r="B4" s="122"/>
      <c r="C4" s="123"/>
      <c r="D4" s="123"/>
      <c r="E4" s="124"/>
      <c r="F4" s="122" t="s">
        <v>68</v>
      </c>
      <c r="G4" s="123"/>
      <c r="H4" s="124"/>
      <c r="I4" s="122" t="s">
        <v>70</v>
      </c>
      <c r="J4" s="124"/>
      <c r="K4" s="130" t="s">
        <v>39</v>
      </c>
    </row>
    <row r="5" spans="2:11" ht="16.5" thickBot="1" x14ac:dyDescent="0.3">
      <c r="B5" s="132" t="s">
        <v>9</v>
      </c>
      <c r="C5" s="133"/>
      <c r="D5" s="63" t="s">
        <v>6</v>
      </c>
      <c r="E5" s="64" t="s">
        <v>11</v>
      </c>
      <c r="F5" s="62" t="s">
        <v>69</v>
      </c>
      <c r="G5" s="63" t="s">
        <v>57</v>
      </c>
      <c r="H5" s="65" t="s">
        <v>61</v>
      </c>
      <c r="I5" s="62" t="s">
        <v>69</v>
      </c>
      <c r="J5" s="65" t="s">
        <v>57</v>
      </c>
      <c r="K5" s="131"/>
    </row>
    <row r="6" spans="2:11" ht="16.5" thickTop="1" x14ac:dyDescent="0.25">
      <c r="B6" s="66" t="s">
        <v>23</v>
      </c>
      <c r="C6" s="59"/>
      <c r="D6" s="18" t="s">
        <v>27</v>
      </c>
      <c r="E6" s="60" t="s">
        <v>64</v>
      </c>
      <c r="F6" s="80">
        <v>42979</v>
      </c>
      <c r="G6" s="18">
        <v>105</v>
      </c>
      <c r="H6" s="45" t="s">
        <v>62</v>
      </c>
      <c r="I6" s="41"/>
      <c r="J6" s="45"/>
      <c r="K6" s="61"/>
    </row>
    <row r="7" spans="2:11" x14ac:dyDescent="0.25">
      <c r="B7" s="134" t="s">
        <v>28</v>
      </c>
      <c r="C7" s="120"/>
      <c r="D7" s="6" t="s">
        <v>29</v>
      </c>
      <c r="E7" s="55" t="s">
        <v>66</v>
      </c>
      <c r="F7" s="81">
        <v>42980</v>
      </c>
      <c r="G7" s="6">
        <v>315</v>
      </c>
      <c r="H7" s="25" t="s">
        <v>62</v>
      </c>
      <c r="I7" s="24"/>
      <c r="J7" s="25"/>
      <c r="K7" s="57"/>
    </row>
    <row r="8" spans="2:11" x14ac:dyDescent="0.25">
      <c r="B8" s="128" t="s">
        <v>30</v>
      </c>
      <c r="C8" s="119"/>
      <c r="D8" s="6" t="s">
        <v>33</v>
      </c>
      <c r="E8" s="55" t="s">
        <v>67</v>
      </c>
      <c r="F8" s="81">
        <v>42981</v>
      </c>
      <c r="G8" s="6">
        <v>265</v>
      </c>
      <c r="H8" s="25" t="s">
        <v>63</v>
      </c>
      <c r="I8" s="24"/>
      <c r="J8" s="25"/>
      <c r="K8" s="57"/>
    </row>
    <row r="9" spans="2:11" x14ac:dyDescent="0.25">
      <c r="B9" s="134" t="s">
        <v>31</v>
      </c>
      <c r="C9" s="120"/>
      <c r="D9" s="6" t="s">
        <v>34</v>
      </c>
      <c r="E9" s="55" t="s">
        <v>65</v>
      </c>
      <c r="F9" s="81">
        <v>42982</v>
      </c>
      <c r="G9" s="6">
        <v>265</v>
      </c>
      <c r="H9" s="25" t="s">
        <v>63</v>
      </c>
      <c r="I9" s="24"/>
      <c r="J9" s="25"/>
      <c r="K9" s="57"/>
    </row>
    <row r="10" spans="2:11" x14ac:dyDescent="0.25">
      <c r="B10" s="128" t="s">
        <v>32</v>
      </c>
      <c r="C10" s="119"/>
      <c r="D10" s="6" t="s">
        <v>27</v>
      </c>
      <c r="E10" s="55" t="s">
        <v>67</v>
      </c>
      <c r="F10" s="81">
        <v>42981</v>
      </c>
      <c r="G10" s="6">
        <v>265</v>
      </c>
      <c r="H10" s="25" t="s">
        <v>63</v>
      </c>
      <c r="I10" s="24"/>
      <c r="J10" s="25"/>
      <c r="K10" s="57"/>
    </row>
    <row r="11" spans="2:11" x14ac:dyDescent="0.25">
      <c r="B11" s="134" t="s">
        <v>37</v>
      </c>
      <c r="C11" s="120"/>
      <c r="D11" s="6" t="s">
        <v>35</v>
      </c>
      <c r="E11" s="55" t="s">
        <v>67</v>
      </c>
      <c r="F11" s="24"/>
      <c r="G11" s="6">
        <v>105</v>
      </c>
      <c r="H11" s="25" t="s">
        <v>62</v>
      </c>
      <c r="I11" s="24"/>
      <c r="J11" s="25"/>
      <c r="K11" s="57"/>
    </row>
    <row r="12" spans="2:11" x14ac:dyDescent="0.25">
      <c r="B12" s="126" t="s">
        <v>30</v>
      </c>
      <c r="C12" s="127"/>
      <c r="D12" s="18" t="s">
        <v>33</v>
      </c>
      <c r="E12" s="60" t="s">
        <v>67</v>
      </c>
      <c r="F12" s="41"/>
      <c r="G12" s="18">
        <v>265</v>
      </c>
      <c r="H12" s="45" t="s">
        <v>63</v>
      </c>
      <c r="I12" s="80">
        <v>43063</v>
      </c>
      <c r="J12" s="45">
        <v>265</v>
      </c>
      <c r="K12" s="61"/>
    </row>
    <row r="13" spans="2:11" x14ac:dyDescent="0.25">
      <c r="B13" s="128" t="s">
        <v>32</v>
      </c>
      <c r="C13" s="119"/>
      <c r="D13" s="6" t="s">
        <v>27</v>
      </c>
      <c r="E13" s="55" t="s">
        <v>67</v>
      </c>
      <c r="F13" s="24"/>
      <c r="G13" s="6">
        <v>265</v>
      </c>
      <c r="H13" s="25" t="s">
        <v>63</v>
      </c>
      <c r="I13" s="81">
        <v>43063</v>
      </c>
      <c r="J13" s="25">
        <v>265</v>
      </c>
      <c r="K13" s="57"/>
    </row>
    <row r="14" spans="2:11" ht="16.5" thickBot="1" x14ac:dyDescent="0.3">
      <c r="B14" s="129" t="s">
        <v>37</v>
      </c>
      <c r="C14" s="121"/>
      <c r="D14" s="28" t="s">
        <v>35</v>
      </c>
      <c r="E14" s="56" t="s">
        <v>67</v>
      </c>
      <c r="F14" s="26"/>
      <c r="G14" s="28">
        <v>105</v>
      </c>
      <c r="H14" s="29" t="s">
        <v>62</v>
      </c>
      <c r="I14" s="82">
        <v>43063</v>
      </c>
      <c r="J14" s="29">
        <v>105</v>
      </c>
      <c r="K14" s="58"/>
    </row>
  </sheetData>
  <mergeCells count="13">
    <mergeCell ref="B12:C12"/>
    <mergeCell ref="B13:C13"/>
    <mergeCell ref="B14:C14"/>
    <mergeCell ref="K4:K5"/>
    <mergeCell ref="B5:C5"/>
    <mergeCell ref="B7:C7"/>
    <mergeCell ref="B8:C8"/>
    <mergeCell ref="B9:C9"/>
    <mergeCell ref="B10:C10"/>
    <mergeCell ref="B11:C11"/>
    <mergeCell ref="F4:H4"/>
    <mergeCell ref="I4:J4"/>
    <mergeCell ref="B4:E4"/>
  </mergeCells>
  <phoneticPr fontId="1"/>
  <pageMargins left="0.7" right="0.7" top="0.75" bottom="0.75" header="0.3" footer="0.3"/>
  <pageSetup paperSize="9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showGridLines="0" workbookViewId="0"/>
  </sheetViews>
  <sheetFormatPr defaultRowHeight="15.75" x14ac:dyDescent="0.25"/>
  <cols>
    <col min="1" max="1" width="4.75" style="5" customWidth="1"/>
    <col min="2" max="3" width="9" style="5"/>
    <col min="4" max="4" width="19" style="5" customWidth="1"/>
    <col min="5" max="5" width="24.5" style="5" customWidth="1"/>
    <col min="6" max="6" width="8.5" style="5" customWidth="1"/>
    <col min="7" max="7" width="9.375" style="5" customWidth="1"/>
    <col min="8" max="8" width="26.25" style="5" customWidth="1"/>
    <col min="9" max="16384" width="9" style="5"/>
  </cols>
  <sheetData>
    <row r="1" spans="2:14" ht="33" x14ac:dyDescent="0.5">
      <c r="B1" s="99" t="s">
        <v>74</v>
      </c>
      <c r="C1" s="99"/>
      <c r="D1" s="99"/>
      <c r="E1" s="99"/>
      <c r="F1" s="99"/>
      <c r="G1" s="99"/>
      <c r="H1" s="99"/>
    </row>
    <row r="2" spans="2:14" ht="24" customHeight="1" x14ac:dyDescent="0.25">
      <c r="B2" s="5" t="s">
        <v>73</v>
      </c>
      <c r="C2" s="139" t="s">
        <v>82</v>
      </c>
      <c r="D2" s="139"/>
      <c r="F2" s="5" t="s">
        <v>72</v>
      </c>
      <c r="H2" s="79">
        <v>43064</v>
      </c>
    </row>
    <row r="3" spans="2:14" ht="15.75" customHeight="1" x14ac:dyDescent="0.5">
      <c r="B3" s="8"/>
    </row>
    <row r="4" spans="2:14" x14ac:dyDescent="0.25">
      <c r="B4" s="84" t="s">
        <v>5</v>
      </c>
      <c r="C4" s="84"/>
      <c r="D4" s="84"/>
      <c r="F4" s="84" t="s">
        <v>80</v>
      </c>
      <c r="G4" s="84"/>
      <c r="H4" s="84"/>
    </row>
    <row r="5" spans="2:14" x14ac:dyDescent="0.25">
      <c r="B5" s="3" t="s">
        <v>47</v>
      </c>
      <c r="C5" s="84" t="s">
        <v>25</v>
      </c>
      <c r="D5" s="84"/>
      <c r="F5" s="3" t="s">
        <v>47</v>
      </c>
      <c r="G5" s="84" t="s">
        <v>25</v>
      </c>
      <c r="H5" s="84"/>
    </row>
    <row r="6" spans="2:14" x14ac:dyDescent="0.25">
      <c r="B6" s="3" t="s">
        <v>48</v>
      </c>
      <c r="C6" s="84" t="s">
        <v>38</v>
      </c>
      <c r="D6" s="84"/>
      <c r="F6" s="3" t="s">
        <v>48</v>
      </c>
      <c r="G6" s="84" t="s">
        <v>38</v>
      </c>
      <c r="H6" s="84"/>
    </row>
    <row r="7" spans="2:14" x14ac:dyDescent="0.25">
      <c r="B7" s="3" t="s">
        <v>49</v>
      </c>
      <c r="C7" s="84" t="s">
        <v>15</v>
      </c>
      <c r="D7" s="84"/>
      <c r="F7" s="3" t="s">
        <v>49</v>
      </c>
      <c r="G7" s="84" t="s">
        <v>15</v>
      </c>
      <c r="H7" s="84"/>
    </row>
    <row r="9" spans="2:14" ht="16.5" thickBot="1" x14ac:dyDescent="0.3">
      <c r="B9" s="5" t="s">
        <v>84</v>
      </c>
    </row>
    <row r="10" spans="2:14" ht="16.5" thickBot="1" x14ac:dyDescent="0.3">
      <c r="B10" s="71" t="s">
        <v>75</v>
      </c>
      <c r="C10" s="137" t="s">
        <v>9</v>
      </c>
      <c r="D10" s="138"/>
      <c r="E10" s="67" t="s">
        <v>6</v>
      </c>
      <c r="F10" s="68" t="s">
        <v>11</v>
      </c>
      <c r="G10" s="69" t="s">
        <v>57</v>
      </c>
      <c r="H10" s="70" t="s">
        <v>39</v>
      </c>
      <c r="L10" s="1"/>
      <c r="M10" s="1"/>
      <c r="N10" s="1"/>
    </row>
    <row r="11" spans="2:14" ht="16.5" thickTop="1" x14ac:dyDescent="0.25">
      <c r="B11" s="135" t="s">
        <v>76</v>
      </c>
      <c r="C11" s="126" t="s">
        <v>30</v>
      </c>
      <c r="D11" s="127"/>
      <c r="E11" s="18" t="s">
        <v>33</v>
      </c>
      <c r="F11" s="60" t="s">
        <v>67</v>
      </c>
      <c r="G11" s="45">
        <v>265</v>
      </c>
      <c r="H11" s="61"/>
    </row>
    <row r="12" spans="2:14" x14ac:dyDescent="0.25">
      <c r="B12" s="136"/>
      <c r="C12" s="128" t="s">
        <v>32</v>
      </c>
      <c r="D12" s="119"/>
      <c r="E12" s="6" t="s">
        <v>27</v>
      </c>
      <c r="F12" s="55" t="s">
        <v>67</v>
      </c>
      <c r="G12" s="25">
        <v>265</v>
      </c>
      <c r="H12" s="57"/>
    </row>
    <row r="13" spans="2:14" ht="16.5" thickBot="1" x14ac:dyDescent="0.3">
      <c r="B13" s="72" t="s">
        <v>77</v>
      </c>
      <c r="C13" s="129" t="s">
        <v>37</v>
      </c>
      <c r="D13" s="121"/>
      <c r="E13" s="28" t="s">
        <v>35</v>
      </c>
      <c r="F13" s="56" t="s">
        <v>67</v>
      </c>
      <c r="G13" s="29">
        <v>105</v>
      </c>
      <c r="H13" s="58"/>
    </row>
    <row r="15" spans="2:14" ht="16.5" thickBot="1" x14ac:dyDescent="0.3">
      <c r="B15" s="5" t="s">
        <v>83</v>
      </c>
    </row>
    <row r="16" spans="2:14" x14ac:dyDescent="0.25">
      <c r="B16" s="51" t="s">
        <v>75</v>
      </c>
      <c r="C16" s="52" t="s">
        <v>57</v>
      </c>
      <c r="D16" s="52" t="s">
        <v>78</v>
      </c>
      <c r="E16" s="53" t="s">
        <v>79</v>
      </c>
    </row>
    <row r="17" spans="2:8" x14ac:dyDescent="0.25">
      <c r="B17" s="73" t="s">
        <v>76</v>
      </c>
      <c r="C17" s="6">
        <f>265*2</f>
        <v>530</v>
      </c>
      <c r="D17" s="75" t="str">
        <f>C17*0.05 &amp; "kg"</f>
        <v>26.5kg</v>
      </c>
      <c r="E17" s="76" t="str">
        <f>C17*0.05*1.5 &amp; "kg"</f>
        <v>39.75kg</v>
      </c>
    </row>
    <row r="18" spans="2:8" ht="16.5" thickBot="1" x14ac:dyDescent="0.3">
      <c r="B18" s="74" t="s">
        <v>77</v>
      </c>
      <c r="C18" s="28">
        <v>105</v>
      </c>
      <c r="D18" s="77" t="str">
        <f t="shared" ref="D18" si="0">C18*0.05 &amp; "kg"</f>
        <v>5.25kg</v>
      </c>
      <c r="E18" s="78" t="str">
        <f>C18*0.05*1.5 &amp; "kg"</f>
        <v>7.875kg</v>
      </c>
    </row>
    <row r="20" spans="2:8" x14ac:dyDescent="0.25">
      <c r="G20" s="84" t="s">
        <v>26</v>
      </c>
      <c r="H20" s="84"/>
    </row>
    <row r="21" spans="2:8" x14ac:dyDescent="0.25">
      <c r="G21" s="84" t="s">
        <v>18</v>
      </c>
      <c r="H21" s="84"/>
    </row>
    <row r="22" spans="2:8" x14ac:dyDescent="0.25">
      <c r="G22" s="84" t="s">
        <v>17</v>
      </c>
      <c r="H22" s="84"/>
    </row>
  </sheetData>
  <mergeCells count="18">
    <mergeCell ref="F4:H4"/>
    <mergeCell ref="G5:H5"/>
    <mergeCell ref="G6:H6"/>
    <mergeCell ref="G7:H7"/>
    <mergeCell ref="B1:H1"/>
    <mergeCell ref="B4:D4"/>
    <mergeCell ref="G20:H20"/>
    <mergeCell ref="G22:H22"/>
    <mergeCell ref="G21:H21"/>
    <mergeCell ref="C13:D13"/>
    <mergeCell ref="C5:D5"/>
    <mergeCell ref="C7:D7"/>
    <mergeCell ref="C6:D6"/>
    <mergeCell ref="B11:B12"/>
    <mergeCell ref="C11:D11"/>
    <mergeCell ref="C12:D12"/>
    <mergeCell ref="C10:D10"/>
    <mergeCell ref="C2:D2"/>
  </mergeCells>
  <phoneticPr fontId="1"/>
  <pageMargins left="1.44" right="0.7" top="0.75" bottom="0.75" header="0.3" footer="0.3"/>
  <pageSetup paperSize="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生産依頼連絡表</vt:lpstr>
      <vt:lpstr>生産指示書　兼　工程管理表</vt:lpstr>
      <vt:lpstr>在庫出庫管理台帳</vt:lpstr>
      <vt:lpstr>在庫入出庫管理台帳</vt:lpstr>
      <vt:lpstr>出荷票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2017-10-15T01:47:53Z</dcterms:modified>
</cp:coreProperties>
</file>