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Schema" sheetId="1" r:id="rId1"/>
    <sheet name="Script" sheetId="2" r:id="rId2"/>
    <sheet name="工作表3" sheetId="3" r:id="rId3"/>
  </sheets>
  <calcPr calcId="144525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B20" i="1" l="1"/>
  <c r="B19" i="1"/>
</calcChain>
</file>

<file path=xl/sharedStrings.xml><?xml version="1.0" encoding="utf-8"?>
<sst xmlns="http://schemas.openxmlformats.org/spreadsheetml/2006/main" count="63" uniqueCount="53">
  <si>
    <t>欄位</t>
    <phoneticPr fontId="1" type="noConversion"/>
  </si>
  <si>
    <t>說明</t>
    <phoneticPr fontId="1" type="noConversion"/>
  </si>
  <si>
    <t>類型</t>
    <phoneticPr fontId="1" type="noConversion"/>
  </si>
  <si>
    <t>備註</t>
    <phoneticPr fontId="1" type="noConversion"/>
  </si>
  <si>
    <t>USER_ACCOUNT</t>
    <phoneticPr fontId="1" type="noConversion"/>
  </si>
  <si>
    <t>ROLE</t>
    <phoneticPr fontId="1" type="noConversion"/>
  </si>
  <si>
    <t>資料庫說明：使用者帳號基本資料檔</t>
    <phoneticPr fontId="1" type="noConversion"/>
  </si>
  <si>
    <t>角色類型</t>
    <phoneticPr fontId="1" type="noConversion"/>
  </si>
  <si>
    <t>VARCHAR(10)</t>
    <phoneticPr fontId="1" type="noConversion"/>
  </si>
  <si>
    <t>目前有Student及Coach兩種</t>
    <phoneticPr fontId="1" type="noConversion"/>
  </si>
  <si>
    <t>USER_ID</t>
    <phoneticPr fontId="1" type="noConversion"/>
  </si>
  <si>
    <t>使用者ID</t>
    <phoneticPr fontId="1" type="noConversion"/>
  </si>
  <si>
    <t>VARCHAR(20)</t>
    <phoneticPr fontId="1" type="noConversion"/>
  </si>
  <si>
    <t>主鍵</t>
    <phoneticPr fontId="1" type="noConversion"/>
  </si>
  <si>
    <t>*</t>
    <phoneticPr fontId="1" type="noConversion"/>
  </si>
  <si>
    <t>PK</t>
    <phoneticPr fontId="1" type="noConversion"/>
  </si>
  <si>
    <t>LOGIN_PASSWORD</t>
    <phoneticPr fontId="1" type="noConversion"/>
  </si>
  <si>
    <t>密碼</t>
    <phoneticPr fontId="1" type="noConversion"/>
  </si>
  <si>
    <t>VARCHAR(MAX)</t>
    <phoneticPr fontId="1" type="noConversion"/>
  </si>
  <si>
    <t>待補加密方式</t>
    <phoneticPr fontId="1" type="noConversion"/>
  </si>
  <si>
    <t>SEX</t>
    <phoneticPr fontId="1" type="noConversion"/>
  </si>
  <si>
    <t>性別</t>
    <phoneticPr fontId="1" type="noConversion"/>
  </si>
  <si>
    <t>CHAR(1)</t>
    <phoneticPr fontId="1" type="noConversion"/>
  </si>
  <si>
    <t>F:女性 M:男性</t>
    <phoneticPr fontId="1" type="noConversion"/>
  </si>
  <si>
    <t>BIRTHDAY</t>
    <phoneticPr fontId="1" type="noConversion"/>
  </si>
  <si>
    <t>生日</t>
    <phoneticPr fontId="1" type="noConversion"/>
  </si>
  <si>
    <t>DATETIME</t>
    <phoneticPr fontId="1" type="noConversion"/>
  </si>
  <si>
    <t>EMAIL</t>
    <phoneticPr fontId="1" type="noConversion"/>
  </si>
  <si>
    <t>電子信箱</t>
    <phoneticPr fontId="1" type="noConversion"/>
  </si>
  <si>
    <t>VARCHAR(100)</t>
    <phoneticPr fontId="1" type="noConversion"/>
  </si>
  <si>
    <t>ADDRESS_COUNTY</t>
    <phoneticPr fontId="1" type="noConversion"/>
  </si>
  <si>
    <t>INT</t>
    <phoneticPr fontId="1" type="noConversion"/>
  </si>
  <si>
    <t>ADDRESS_TOWNSHIP</t>
    <phoneticPr fontId="1" type="noConversion"/>
  </si>
  <si>
    <t>地址_區 代碼</t>
    <phoneticPr fontId="1" type="noConversion"/>
  </si>
  <si>
    <t>地址_縣市 代碼</t>
    <phoneticPr fontId="1" type="noConversion"/>
  </si>
  <si>
    <t>ADDRESS_DETAIL</t>
    <phoneticPr fontId="1" type="noConversion"/>
  </si>
  <si>
    <t>地址_詳細內容</t>
    <phoneticPr fontId="1" type="noConversion"/>
  </si>
  <si>
    <t>NVARCHAR(100)</t>
    <phoneticPr fontId="1" type="noConversion"/>
  </si>
  <si>
    <t>MOBILE_PHONE</t>
    <phoneticPr fontId="1" type="noConversion"/>
  </si>
  <si>
    <t>VARCHAR(20)</t>
    <phoneticPr fontId="1" type="noConversion"/>
  </si>
  <si>
    <t>手機號碼</t>
    <phoneticPr fontId="1" type="noConversion"/>
  </si>
  <si>
    <t>MEMO</t>
    <phoneticPr fontId="1" type="noConversion"/>
  </si>
  <si>
    <t>備註</t>
    <phoneticPr fontId="1" type="noConversion"/>
  </si>
  <si>
    <t>NVARCHAR(MAX)</t>
    <phoneticPr fontId="1" type="noConversion"/>
  </si>
  <si>
    <t>CREATE_DATE</t>
    <phoneticPr fontId="1" type="noConversion"/>
  </si>
  <si>
    <t>註冊時間</t>
    <phoneticPr fontId="1" type="noConversion"/>
  </si>
  <si>
    <t>LAST_LOGIN_DATE</t>
    <phoneticPr fontId="1" type="noConversion"/>
  </si>
  <si>
    <t>上次登入時間</t>
    <phoneticPr fontId="1" type="noConversion"/>
  </si>
  <si>
    <t>MODIFY_DATE</t>
    <phoneticPr fontId="1" type="noConversion"/>
  </si>
  <si>
    <t>資料修改時間</t>
    <phoneticPr fontId="1" type="noConversion"/>
  </si>
  <si>
    <t>NOT NULL</t>
    <phoneticPr fontId="1" type="noConversion"/>
  </si>
  <si>
    <t>產生TABLE</t>
    <phoneticPr fontId="1" type="noConversion"/>
  </si>
  <si>
    <t>DROP 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</si>
</sst>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9" sqref="B19"/>
    </sheetView>
  </sheetViews>
  <sheetFormatPr defaultRowHeight="16.5" x14ac:dyDescent="0.25"/>
  <cols>
    <col min="1" max="1" width="14.125" customWidth="1"/>
    <col min="2" max="2" width="21.75" customWidth="1"/>
    <col min="3" max="3" width="20.75" customWidth="1"/>
    <col min="4" max="4" width="38.5" customWidth="1"/>
    <col min="5" max="5" width="36.375" customWidth="1"/>
    <col min="6" max="6" width="19.25" customWidth="1"/>
    <col min="7" max="7" width="9.25" customWidth="1"/>
    <col min="10" max="10" width="23.25" customWidth="1"/>
    <col min="15" max="15" width="5.875" customWidth="1"/>
  </cols>
  <sheetData>
    <row r="1" spans="1:8" x14ac:dyDescent="0.25">
      <c r="A1" t="s">
        <v>6</v>
      </c>
      <c r="C1" t="s">
        <v>4</v>
      </c>
    </row>
    <row r="2" spans="1:8" x14ac:dyDescent="0.25">
      <c r="A2" s="1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2" t="s">
        <v>50</v>
      </c>
    </row>
    <row r="3" spans="1:8" x14ac:dyDescent="0.25">
      <c r="A3" s="1"/>
      <c r="B3" s="1" t="s">
        <v>5</v>
      </c>
      <c r="C3" s="1" t="s">
        <v>7</v>
      </c>
      <c r="D3" s="1" t="s">
        <v>8</v>
      </c>
      <c r="E3" s="1" t="s">
        <v>9</v>
      </c>
      <c r="F3" s="1" t="s">
        <v>14</v>
      </c>
      <c r="H3" t="str">
        <f>B3&amp;" "&amp;D3&amp;" "&amp;(IF(F3="*","NOT NULL ","NULL "))&amp;(IF(A3="PK","PRIMARY KEY",""))&amp;","</f>
        <v>ROLE VARCHAR(10) NOT NULL ,</v>
      </c>
    </row>
    <row r="4" spans="1:8" x14ac:dyDescent="0.25">
      <c r="A4" s="1" t="s">
        <v>15</v>
      </c>
      <c r="B4" s="1" t="s">
        <v>10</v>
      </c>
      <c r="C4" s="1" t="s">
        <v>11</v>
      </c>
      <c r="D4" s="1" t="s">
        <v>12</v>
      </c>
      <c r="E4" s="1"/>
      <c r="F4" s="1" t="s">
        <v>14</v>
      </c>
      <c r="H4" t="str">
        <f>B4&amp;" "&amp;D4&amp;" "&amp;(IF(F4="*","NOT NULL ","NULL "))&amp;(IF(A4="PK","PRIMARY KEY",""))&amp;","</f>
        <v>USER_ID VARCHAR(20) NOT NULL PRIMARY KEY,</v>
      </c>
    </row>
    <row r="5" spans="1:8" x14ac:dyDescent="0.25">
      <c r="A5" s="1"/>
      <c r="B5" s="1" t="s">
        <v>16</v>
      </c>
      <c r="C5" s="1" t="s">
        <v>17</v>
      </c>
      <c r="D5" s="1" t="s">
        <v>18</v>
      </c>
      <c r="E5" s="1" t="s">
        <v>19</v>
      </c>
      <c r="F5" s="1" t="s">
        <v>14</v>
      </c>
      <c r="H5" t="str">
        <f t="shared" ref="H5:H16" si="0">B5&amp;" "&amp;D5&amp;" "&amp;(IF(F5="*","NOT NULL ","NULL "))&amp;(IF(A5="PK","PRIMARY KEY",""))&amp;","</f>
        <v>LOGIN_PASSWORD VARCHAR(MAX) NOT NULL ,</v>
      </c>
    </row>
    <row r="6" spans="1:8" x14ac:dyDescent="0.25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 t="s">
        <v>14</v>
      </c>
      <c r="H6" t="str">
        <f t="shared" si="0"/>
        <v>SEX CHAR(1) NOT NULL ,</v>
      </c>
    </row>
    <row r="7" spans="1:8" x14ac:dyDescent="0.25">
      <c r="A7" s="1"/>
      <c r="B7" s="1" t="s">
        <v>24</v>
      </c>
      <c r="C7" s="1" t="s">
        <v>25</v>
      </c>
      <c r="D7" s="1" t="s">
        <v>26</v>
      </c>
      <c r="E7" s="1"/>
      <c r="F7" s="1" t="s">
        <v>14</v>
      </c>
      <c r="H7" t="str">
        <f t="shared" si="0"/>
        <v>BIRTHDAY DATETIME NOT NULL ,</v>
      </c>
    </row>
    <row r="8" spans="1:8" x14ac:dyDescent="0.25">
      <c r="A8" s="1"/>
      <c r="B8" s="2" t="s">
        <v>27</v>
      </c>
      <c r="C8" s="2" t="s">
        <v>28</v>
      </c>
      <c r="D8" s="1" t="s">
        <v>29</v>
      </c>
      <c r="E8" s="1"/>
      <c r="F8" s="1" t="s">
        <v>14</v>
      </c>
      <c r="H8" t="str">
        <f t="shared" si="0"/>
        <v>EMAIL VARCHAR(100) NOT NULL ,</v>
      </c>
    </row>
    <row r="9" spans="1:8" x14ac:dyDescent="0.25">
      <c r="A9" s="1"/>
      <c r="B9" s="2" t="s">
        <v>30</v>
      </c>
      <c r="C9" s="2" t="s">
        <v>34</v>
      </c>
      <c r="D9" s="2" t="s">
        <v>31</v>
      </c>
      <c r="E9" s="1"/>
      <c r="F9" s="1"/>
      <c r="H9" t="str">
        <f t="shared" si="0"/>
        <v>ADDRESS_COUNTY INT NULL ,</v>
      </c>
    </row>
    <row r="10" spans="1:8" x14ac:dyDescent="0.25">
      <c r="A10" s="1"/>
      <c r="B10" s="2" t="s">
        <v>32</v>
      </c>
      <c r="C10" s="2" t="s">
        <v>33</v>
      </c>
      <c r="D10" s="2" t="s">
        <v>31</v>
      </c>
      <c r="E10" s="1"/>
      <c r="F10" s="1"/>
      <c r="H10" t="str">
        <f t="shared" si="0"/>
        <v>ADDRESS_TOWNSHIP INT NULL ,</v>
      </c>
    </row>
    <row r="11" spans="1:8" x14ac:dyDescent="0.25">
      <c r="A11" s="1"/>
      <c r="B11" s="2" t="s">
        <v>35</v>
      </c>
      <c r="C11" s="2" t="s">
        <v>36</v>
      </c>
      <c r="D11" s="2" t="s">
        <v>37</v>
      </c>
      <c r="E11" s="1"/>
      <c r="F11" s="1"/>
      <c r="H11" t="str">
        <f t="shared" si="0"/>
        <v>ADDRESS_DETAIL NVARCHAR(100) NULL ,</v>
      </c>
    </row>
    <row r="12" spans="1:8" x14ac:dyDescent="0.25">
      <c r="A12" s="1"/>
      <c r="B12" s="2" t="s">
        <v>38</v>
      </c>
      <c r="C12" s="2" t="s">
        <v>40</v>
      </c>
      <c r="D12" s="2" t="s">
        <v>39</v>
      </c>
      <c r="E12" s="1"/>
      <c r="F12" s="1"/>
      <c r="H12" t="str">
        <f t="shared" si="0"/>
        <v>MOBILE_PHONE VARCHAR(20) NULL ,</v>
      </c>
    </row>
    <row r="13" spans="1:8" x14ac:dyDescent="0.25">
      <c r="A13" s="1"/>
      <c r="B13" s="2" t="s">
        <v>41</v>
      </c>
      <c r="C13" s="2" t="s">
        <v>42</v>
      </c>
      <c r="D13" s="1" t="s">
        <v>43</v>
      </c>
      <c r="E13" s="1"/>
      <c r="F13" s="1"/>
      <c r="H13" t="str">
        <f t="shared" si="0"/>
        <v>MEMO NVARCHAR(MAX) NULL ,</v>
      </c>
    </row>
    <row r="14" spans="1:8" x14ac:dyDescent="0.25">
      <c r="A14" s="1"/>
      <c r="B14" s="2" t="s">
        <v>44</v>
      </c>
      <c r="C14" s="2" t="s">
        <v>45</v>
      </c>
      <c r="D14" s="1" t="s">
        <v>26</v>
      </c>
      <c r="E14" s="1"/>
      <c r="F14" s="1" t="s">
        <v>14</v>
      </c>
      <c r="H14" t="str">
        <f t="shared" si="0"/>
        <v>CREATE_DATE DATETIME NOT NULL ,</v>
      </c>
    </row>
    <row r="15" spans="1:8" x14ac:dyDescent="0.25">
      <c r="A15" s="1"/>
      <c r="B15" s="2" t="s">
        <v>46</v>
      </c>
      <c r="C15" s="2" t="s">
        <v>47</v>
      </c>
      <c r="D15" s="1" t="s">
        <v>26</v>
      </c>
      <c r="E15" s="1"/>
      <c r="F15" s="1"/>
      <c r="H15" t="str">
        <f t="shared" si="0"/>
        <v>LAST_LOGIN_DATE DATETIME NULL ,</v>
      </c>
    </row>
    <row r="16" spans="1:8" x14ac:dyDescent="0.25">
      <c r="A16" s="1"/>
      <c r="B16" s="2" t="s">
        <v>48</v>
      </c>
      <c r="C16" s="2" t="s">
        <v>49</v>
      </c>
      <c r="D16" s="1" t="s">
        <v>26</v>
      </c>
      <c r="E16" s="1"/>
      <c r="F16" s="1"/>
      <c r="H16" t="str">
        <f t="shared" si="0"/>
        <v>MODIFY_DATE DATETIME NULL ,</v>
      </c>
    </row>
    <row r="19" spans="1:2" x14ac:dyDescent="0.25">
      <c r="A19" t="s">
        <v>51</v>
      </c>
      <c r="B19" t="str">
        <f>"CREATE TABLE " &amp; C1&amp;"("&amp;CONCATENATE(H3,H4,H5,H6,H7,H8,H9,H10,H11,H12,H13,H14,H15,H16)&amp;")"</f>
        <v>CREATE TABLE USER_ACCOUNT(ROLE VARCHAR(10) NOT NULL ,USER_ID VARCHAR(20) NOT NULL PRIMARY KEY,LOGIN_PASSWORD VARCHAR(MAX) NOT NULL ,SEX CHAR(1) NOT NULL ,BIRTHDAY DATETIME NOT NULL ,EMAIL VARCHAR(100) NOT NULL ,ADDRESS_COUNTY INT NULL ,ADDRESS_TOWNSHIP INT NULL ,ADDRESS_DETAIL NVARCHAR(100) NULL ,MOBILE_PHONE VARCHAR(20) NULL ,MEMO NVARCHAR(MAX) NULL ,CREATE_DATE DATETIME NOT NULL ,LAST_LOGIN_DATE DATETIME NULL ,MODIFY_DATE DATETIME NULL ,)</v>
      </c>
    </row>
    <row r="20" spans="1:2" x14ac:dyDescent="0.25">
      <c r="A20" t="s">
        <v>52</v>
      </c>
      <c r="B20" t="str">
        <f>"DROP TABLE "&amp;C1</f>
        <v>DROP TABLE USER_ACCOUNT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6.5" x14ac:dyDescent="0.25"/>
  <cols>
    <col min="1" max="1" width="16.75" customWidth="1"/>
    <col min="2" max="2" width="9.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Schema</vt:lpstr>
      <vt:lpstr>Script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JenHan</dc:creator>
  <cp:lastModifiedBy>JenHan</cp:lastModifiedBy>
  <dcterms:created xsi:type="dcterms:W3CDTF">2016-05-01T14:13:19Z</dcterms:created>
  <dcterms:modified xsi:type="dcterms:W3CDTF">2016-11-02T15:01:07Z</dcterms:modified>
</cp:coreProperties>
</file>