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13_ncr:1_{53680663-C7F8-40AF-BCE8-049F684743C4}" xr6:coauthVersionLast="45" xr6:coauthVersionMax="45" xr10:uidLastSave="{00000000-0000-0000-0000-000000000000}"/>
  <bookViews>
    <workbookView xWindow="-110" yWindow="-110" windowWidth="19420" windowHeight="10420" activeTab="3" xr2:uid="{60F1AC01-98F2-49C5-BD9F-1DAE7AD8A953}"/>
  </bookViews>
  <sheets>
    <sheet name="Q5-6" sheetId="1" r:id="rId1"/>
    <sheet name="Q7" sheetId="2" r:id="rId2"/>
    <sheet name="Q8-9" sheetId="3" r:id="rId3"/>
    <sheet name="Q1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C5" i="4"/>
  <c r="C6" i="4" s="1"/>
  <c r="F4" i="4"/>
  <c r="E4" i="4"/>
  <c r="D4" i="4"/>
  <c r="H16" i="3"/>
  <c r="G16" i="3"/>
  <c r="H5" i="3"/>
  <c r="H6" i="3"/>
  <c r="H7" i="3"/>
  <c r="H8" i="3"/>
  <c r="H9" i="3"/>
  <c r="H10" i="3"/>
  <c r="H11" i="3"/>
  <c r="H12" i="3"/>
  <c r="H13" i="3"/>
  <c r="H14" i="3"/>
  <c r="H4" i="3"/>
  <c r="F14" i="3"/>
  <c r="E14" i="3"/>
  <c r="G14" i="3" s="1"/>
  <c r="D14" i="3"/>
  <c r="F13" i="3"/>
  <c r="E13" i="3"/>
  <c r="G13" i="3" s="1"/>
  <c r="D13" i="3"/>
  <c r="F12" i="3"/>
  <c r="E12" i="3"/>
  <c r="D12" i="3"/>
  <c r="G12" i="3" s="1"/>
  <c r="F11" i="3"/>
  <c r="E11" i="3"/>
  <c r="D11" i="3"/>
  <c r="G11" i="3" s="1"/>
  <c r="F10" i="3"/>
  <c r="E10" i="3"/>
  <c r="D10" i="3"/>
  <c r="G10" i="3" s="1"/>
  <c r="F9" i="3"/>
  <c r="E9" i="3"/>
  <c r="G9" i="3" s="1"/>
  <c r="D9" i="3"/>
  <c r="F8" i="3"/>
  <c r="E8" i="3"/>
  <c r="G8" i="3" s="1"/>
  <c r="D8" i="3"/>
  <c r="F7" i="3"/>
  <c r="E7" i="3"/>
  <c r="D7" i="3"/>
  <c r="G7" i="3" s="1"/>
  <c r="F6" i="3"/>
  <c r="E6" i="3"/>
  <c r="D6" i="3"/>
  <c r="G6" i="3" s="1"/>
  <c r="F5" i="3"/>
  <c r="E5" i="3"/>
  <c r="D5" i="3"/>
  <c r="G5" i="3" s="1"/>
  <c r="G4" i="3"/>
  <c r="F4" i="3"/>
  <c r="E4" i="3"/>
  <c r="D4" i="3"/>
  <c r="C14" i="3"/>
  <c r="C13" i="3"/>
  <c r="C12" i="3"/>
  <c r="C11" i="3"/>
  <c r="C10" i="3"/>
  <c r="C9" i="3"/>
  <c r="C8" i="3"/>
  <c r="C7" i="3"/>
  <c r="C6" i="3"/>
  <c r="C5" i="3"/>
  <c r="I3" i="2"/>
  <c r="I4" i="2"/>
  <c r="I5" i="2"/>
  <c r="I6" i="2"/>
  <c r="I7" i="2"/>
  <c r="I8" i="2"/>
  <c r="I9" i="2"/>
  <c r="I10" i="2"/>
  <c r="I11" i="2"/>
  <c r="I2" i="2"/>
  <c r="E2" i="2"/>
  <c r="G12" i="1"/>
  <c r="L12" i="1"/>
  <c r="K12" i="1"/>
  <c r="J12" i="1"/>
  <c r="M12" i="1" s="1"/>
  <c r="L11" i="1"/>
  <c r="K11" i="1"/>
  <c r="J11" i="1"/>
  <c r="M11" i="1" s="1"/>
  <c r="L10" i="1"/>
  <c r="K10" i="1"/>
  <c r="J10" i="1"/>
  <c r="M10" i="1" s="1"/>
  <c r="L9" i="1"/>
  <c r="K9" i="1"/>
  <c r="J9" i="1"/>
  <c r="G10" i="1"/>
  <c r="G9" i="1"/>
  <c r="M5" i="1"/>
  <c r="M4" i="1"/>
  <c r="M3" i="1"/>
  <c r="M2" i="1"/>
  <c r="L5" i="1"/>
  <c r="L4" i="1"/>
  <c r="L3" i="1"/>
  <c r="L2" i="1"/>
  <c r="K5" i="1"/>
  <c r="K4" i="1"/>
  <c r="K3" i="1"/>
  <c r="K2" i="1"/>
  <c r="J5" i="1"/>
  <c r="J4" i="1"/>
  <c r="J3" i="1"/>
  <c r="J2" i="1"/>
  <c r="G3" i="1"/>
  <c r="G2" i="1"/>
  <c r="C5" i="1"/>
  <c r="E6" i="4" l="1"/>
  <c r="F6" i="4"/>
  <c r="C7" i="4"/>
  <c r="C8" i="4" s="1"/>
  <c r="D8" i="4" s="1"/>
  <c r="F5" i="4"/>
  <c r="D5" i="4"/>
  <c r="E5" i="4"/>
  <c r="G4" i="4"/>
  <c r="H4" i="4" s="1"/>
  <c r="G5" i="4"/>
  <c r="H5" i="4" s="1"/>
  <c r="F8" i="4"/>
  <c r="E8" i="4"/>
  <c r="E7" i="4"/>
  <c r="D6" i="4"/>
  <c r="G6" i="4" s="1"/>
  <c r="H6" i="4" s="1"/>
  <c r="F7" i="4"/>
  <c r="D7" i="4"/>
  <c r="G7" i="4" s="1"/>
  <c r="H7" i="4" s="1"/>
  <c r="M9" i="1"/>
  <c r="C9" i="4" l="1"/>
  <c r="F9" i="4"/>
  <c r="E9" i="4"/>
  <c r="D9" i="4"/>
  <c r="G8" i="4"/>
  <c r="H8" i="4" s="1"/>
  <c r="G9" i="4" l="1"/>
  <c r="H9" i="4" l="1"/>
  <c r="H11" i="4" l="1"/>
</calcChain>
</file>

<file path=xl/sharedStrings.xml><?xml version="1.0" encoding="utf-8"?>
<sst xmlns="http://schemas.openxmlformats.org/spreadsheetml/2006/main" count="40" uniqueCount="20">
  <si>
    <t>1等</t>
    <rPh sb="1" eb="2">
      <t>トウ</t>
    </rPh>
    <phoneticPr fontId="3"/>
  </si>
  <si>
    <t>2等</t>
    <rPh sb="1" eb="2">
      <t>トウ</t>
    </rPh>
    <phoneticPr fontId="3"/>
  </si>
  <si>
    <t>3等</t>
    <rPh sb="1" eb="2">
      <t>トウ</t>
    </rPh>
    <phoneticPr fontId="3"/>
  </si>
  <si>
    <t>ハズレ</t>
    <phoneticPr fontId="3"/>
  </si>
  <si>
    <t>確率</t>
    <rPh sb="0" eb="2">
      <t>カクリツ</t>
    </rPh>
    <phoneticPr fontId="3"/>
  </si>
  <si>
    <t>Q5</t>
    <phoneticPr fontId="3"/>
  </si>
  <si>
    <t>アタリ</t>
    <phoneticPr fontId="3"/>
  </si>
  <si>
    <t>X</t>
    <phoneticPr fontId="3"/>
  </si>
  <si>
    <t>nCx</t>
    <phoneticPr fontId="3"/>
  </si>
  <si>
    <t>π^x</t>
    <phoneticPr fontId="3"/>
  </si>
  <si>
    <t>(1-π)^(n-x)</t>
    <phoneticPr fontId="3"/>
  </si>
  <si>
    <t>Pr</t>
    <phoneticPr fontId="3"/>
  </si>
  <si>
    <t>Q6</t>
    <phoneticPr fontId="3"/>
  </si>
  <si>
    <t>X=0の余事象</t>
    <rPh sb="4" eb="7">
      <t>ヨジショウ</t>
    </rPh>
    <phoneticPr fontId="3"/>
  </si>
  <si>
    <t>総数</t>
    <rPh sb="0" eb="2">
      <t>ソウスウ</t>
    </rPh>
    <phoneticPr fontId="3"/>
  </si>
  <si>
    <t>抽出数</t>
    <rPh sb="0" eb="2">
      <t>チュウシュツ</t>
    </rPh>
    <rPh sb="2" eb="3">
      <t>スウ</t>
    </rPh>
    <phoneticPr fontId="3"/>
  </si>
  <si>
    <t>π</t>
    <phoneticPr fontId="3"/>
  </si>
  <si>
    <t>n</t>
    <phoneticPr fontId="3"/>
  </si>
  <si>
    <t>5回以上</t>
    <rPh sb="1" eb="4">
      <t>カイイジョウ</t>
    </rPh>
    <phoneticPr fontId="3"/>
  </si>
  <si>
    <t>3回以上</t>
    <rPh sb="1" eb="4">
      <t>カイイジョウ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</si>
</sst>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1" applyNumberFormat="1" applyFont="1">
      <alignment vertical="center"/>
    </xf>
    <xf numFmtId="0" fontId="4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897B-EB09-4ED2-AAE1-0D1351459401}">
  <dimension ref="B1:M12"/>
  <sheetViews>
    <sheetView workbookViewId="0"/>
  </sheetViews>
  <sheetFormatPr defaultRowHeight="18" x14ac:dyDescent="0.55000000000000004"/>
  <cols>
    <col min="6" max="6" width="12.1640625" bestFit="1" customWidth="1"/>
    <col min="12" max="12" width="11.75" bestFit="1" customWidth="1"/>
  </cols>
  <sheetData>
    <row r="1" spans="2:13" x14ac:dyDescent="0.55000000000000004">
      <c r="C1" t="s">
        <v>4</v>
      </c>
      <c r="E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3" x14ac:dyDescent="0.55000000000000004">
      <c r="B2" t="s">
        <v>0</v>
      </c>
      <c r="C2">
        <v>0.1</v>
      </c>
      <c r="F2" t="s">
        <v>6</v>
      </c>
      <c r="G2">
        <f>SUM(C2:C4)</f>
        <v>0.5</v>
      </c>
      <c r="I2">
        <v>0</v>
      </c>
      <c r="J2">
        <f>COMBIN(I$5,I2)</f>
        <v>1</v>
      </c>
      <c r="K2">
        <f>G$2^I2</f>
        <v>1</v>
      </c>
      <c r="L2">
        <f>(1-G$2)^(I$5-I2)</f>
        <v>0.125</v>
      </c>
      <c r="M2" s="1">
        <f>J2*K2*L2</f>
        <v>0.125</v>
      </c>
    </row>
    <row r="3" spans="2:13" x14ac:dyDescent="0.55000000000000004">
      <c r="B3" t="s">
        <v>1</v>
      </c>
      <c r="C3">
        <v>0.15</v>
      </c>
      <c r="F3" t="s">
        <v>3</v>
      </c>
      <c r="G3">
        <f>C5</f>
        <v>0.5</v>
      </c>
      <c r="I3">
        <v>1</v>
      </c>
      <c r="J3">
        <f>COMBIN(I$5,I3)</f>
        <v>3</v>
      </c>
      <c r="K3">
        <f>G$2^I3</f>
        <v>0.5</v>
      </c>
      <c r="L3">
        <f>(1-G$2)^(I$5-I3)</f>
        <v>0.25</v>
      </c>
      <c r="M3">
        <f>J3*K3*L3</f>
        <v>0.375</v>
      </c>
    </row>
    <row r="4" spans="2:13" x14ac:dyDescent="0.55000000000000004">
      <c r="B4" t="s">
        <v>2</v>
      </c>
      <c r="C4">
        <v>0.25</v>
      </c>
      <c r="I4">
        <v>2</v>
      </c>
      <c r="J4">
        <f>COMBIN(I$5,I4)</f>
        <v>3</v>
      </c>
      <c r="K4">
        <f>G$2^I4</f>
        <v>0.25</v>
      </c>
      <c r="L4">
        <f>(1-G$2)^(I$5-I4)</f>
        <v>0.5</v>
      </c>
      <c r="M4">
        <f>J4*K4*L4</f>
        <v>0.375</v>
      </c>
    </row>
    <row r="5" spans="2:13" x14ac:dyDescent="0.55000000000000004">
      <c r="B5" t="s">
        <v>3</v>
      </c>
      <c r="C5">
        <f>1-SUM(C2:C4)</f>
        <v>0.5</v>
      </c>
      <c r="I5">
        <v>3</v>
      </c>
      <c r="J5">
        <f>COMBIN(I$5,I5)</f>
        <v>1</v>
      </c>
      <c r="K5">
        <f>G$2^I5</f>
        <v>0.125</v>
      </c>
      <c r="L5">
        <f>(1-G$2)^(I$5-I5)</f>
        <v>1</v>
      </c>
      <c r="M5">
        <f>J5*K5*L5</f>
        <v>0.125</v>
      </c>
    </row>
    <row r="8" spans="2:13" x14ac:dyDescent="0.55000000000000004">
      <c r="E8" t="s">
        <v>12</v>
      </c>
      <c r="I8" t="s">
        <v>7</v>
      </c>
      <c r="J8" t="s">
        <v>8</v>
      </c>
      <c r="K8" t="s">
        <v>9</v>
      </c>
      <c r="L8" t="s">
        <v>10</v>
      </c>
      <c r="M8" t="s">
        <v>11</v>
      </c>
    </row>
    <row r="9" spans="2:13" x14ac:dyDescent="0.55000000000000004">
      <c r="F9" t="s">
        <v>6</v>
      </c>
      <c r="G9">
        <f>C2</f>
        <v>0.1</v>
      </c>
      <c r="I9">
        <v>0</v>
      </c>
      <c r="J9">
        <f>COMBIN(I$12,I9)</f>
        <v>1</v>
      </c>
      <c r="K9">
        <f>G$9^I9</f>
        <v>1</v>
      </c>
      <c r="L9">
        <f>(1-G$9)^(I$12-I9)</f>
        <v>0.72900000000000009</v>
      </c>
      <c r="M9">
        <f>J9*K9*L9</f>
        <v>0.72900000000000009</v>
      </c>
    </row>
    <row r="10" spans="2:13" x14ac:dyDescent="0.55000000000000004">
      <c r="F10" t="s">
        <v>3</v>
      </c>
      <c r="G10">
        <f>SUM(C3:C5)</f>
        <v>0.9</v>
      </c>
      <c r="I10">
        <v>1</v>
      </c>
      <c r="J10">
        <f>COMBIN(I$12,I10)</f>
        <v>3</v>
      </c>
      <c r="K10">
        <f>G$9^I10</f>
        <v>0.1</v>
      </c>
      <c r="L10">
        <f>(1-G$9)^(I$12-I10)</f>
        <v>0.81</v>
      </c>
      <c r="M10">
        <f>J10*K10*L10</f>
        <v>0.24300000000000005</v>
      </c>
    </row>
    <row r="11" spans="2:13" x14ac:dyDescent="0.55000000000000004">
      <c r="I11">
        <v>2</v>
      </c>
      <c r="J11">
        <f>COMBIN(I$12,I11)</f>
        <v>3</v>
      </c>
      <c r="K11">
        <f>G$9^I11</f>
        <v>1.0000000000000002E-2</v>
      </c>
      <c r="L11">
        <f>(1-G$9)^(I$12-I11)</f>
        <v>0.9</v>
      </c>
      <c r="M11">
        <f>J11*K11*L11</f>
        <v>2.7000000000000007E-2</v>
      </c>
    </row>
    <row r="12" spans="2:13" x14ac:dyDescent="0.55000000000000004">
      <c r="F12" t="s">
        <v>13</v>
      </c>
      <c r="G12" s="1">
        <f>1-M9</f>
        <v>0.27099999999999991</v>
      </c>
      <c r="I12">
        <v>3</v>
      </c>
      <c r="J12">
        <f>COMBIN(I$12,I12)</f>
        <v>1</v>
      </c>
      <c r="K12">
        <f>G$9^I12</f>
        <v>1.0000000000000002E-3</v>
      </c>
      <c r="L12">
        <f>(1-G$9)^(I$12-I12)</f>
        <v>1</v>
      </c>
      <c r="M12">
        <f>J12*K12*L12</f>
        <v>1.0000000000000002E-3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D5CA-7618-4BB2-BB83-4523CB8CB104}">
  <dimension ref="B2:I11"/>
  <sheetViews>
    <sheetView workbookViewId="0">
      <selection activeCell="I5" sqref="I5"/>
    </sheetView>
  </sheetViews>
  <sheetFormatPr defaultRowHeight="18" x14ac:dyDescent="0.55000000000000004"/>
  <sheetData>
    <row r="2" spans="2:9" x14ac:dyDescent="0.55000000000000004">
      <c r="B2" t="s">
        <v>14</v>
      </c>
      <c r="C2">
        <v>15</v>
      </c>
      <c r="E2">
        <f>COMBIN(C2,C3)</f>
        <v>455.00000000000006</v>
      </c>
      <c r="H2">
        <v>1</v>
      </c>
      <c r="I2">
        <f>COMBIN($C$2,H2)</f>
        <v>15</v>
      </c>
    </row>
    <row r="3" spans="2:9" x14ac:dyDescent="0.55000000000000004">
      <c r="B3" t="s">
        <v>15</v>
      </c>
      <c r="C3">
        <v>3</v>
      </c>
      <c r="H3">
        <v>2</v>
      </c>
      <c r="I3">
        <f t="shared" ref="I3:I11" si="0">COMBIN($C$2,H3)</f>
        <v>105</v>
      </c>
    </row>
    <row r="4" spans="2:9" x14ac:dyDescent="0.55000000000000004">
      <c r="H4">
        <v>3</v>
      </c>
      <c r="I4">
        <f t="shared" si="0"/>
        <v>455.00000000000006</v>
      </c>
    </row>
    <row r="5" spans="2:9" x14ac:dyDescent="0.55000000000000004">
      <c r="H5">
        <v>4</v>
      </c>
      <c r="I5">
        <f t="shared" si="0"/>
        <v>1365</v>
      </c>
    </row>
    <row r="6" spans="2:9" x14ac:dyDescent="0.55000000000000004">
      <c r="H6">
        <v>5</v>
      </c>
      <c r="I6">
        <f t="shared" si="0"/>
        <v>3003</v>
      </c>
    </row>
    <row r="7" spans="2:9" x14ac:dyDescent="0.55000000000000004">
      <c r="H7">
        <v>6</v>
      </c>
      <c r="I7">
        <f t="shared" si="0"/>
        <v>5005</v>
      </c>
    </row>
    <row r="8" spans="2:9" x14ac:dyDescent="0.55000000000000004">
      <c r="H8">
        <v>7</v>
      </c>
      <c r="I8">
        <f t="shared" si="0"/>
        <v>6434.9999999999991</v>
      </c>
    </row>
    <row r="9" spans="2:9" x14ac:dyDescent="0.55000000000000004">
      <c r="H9">
        <v>8</v>
      </c>
      <c r="I9">
        <f t="shared" si="0"/>
        <v>6434.9999999999991</v>
      </c>
    </row>
    <row r="10" spans="2:9" x14ac:dyDescent="0.55000000000000004">
      <c r="H10">
        <v>9</v>
      </c>
      <c r="I10">
        <f t="shared" si="0"/>
        <v>5005</v>
      </c>
    </row>
    <row r="11" spans="2:9" x14ac:dyDescent="0.55000000000000004">
      <c r="H11">
        <v>10</v>
      </c>
      <c r="I11">
        <f t="shared" si="0"/>
        <v>3003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B2D9-B2C3-4B9A-9D9C-086C115B775A}">
  <dimension ref="A3:H16"/>
  <sheetViews>
    <sheetView workbookViewId="0">
      <selection activeCell="C16" sqref="C16"/>
    </sheetView>
  </sheetViews>
  <sheetFormatPr defaultRowHeight="18" x14ac:dyDescent="0.55000000000000004"/>
  <cols>
    <col min="5" max="7" width="12.33203125" bestFit="1" customWidth="1"/>
  </cols>
  <sheetData>
    <row r="3" spans="1:8" x14ac:dyDescent="0.55000000000000004">
      <c r="A3" t="s">
        <v>16</v>
      </c>
      <c r="B3" t="s">
        <v>17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8" x14ac:dyDescent="0.55000000000000004">
      <c r="A4">
        <v>0.5</v>
      </c>
      <c r="B4">
        <v>10</v>
      </c>
      <c r="C4">
        <v>0</v>
      </c>
      <c r="D4">
        <f>COMBIN($B$4,C4)</f>
        <v>1</v>
      </c>
      <c r="E4">
        <f>$A$4^C4</f>
        <v>1</v>
      </c>
      <c r="F4">
        <f>(1-$A$4)^($B$4-C4)</f>
        <v>9.765625E-4</v>
      </c>
      <c r="G4">
        <f>D4*E4*F4</f>
        <v>9.765625E-4</v>
      </c>
      <c r="H4" s="2">
        <f>G4</f>
        <v>9.765625E-4</v>
      </c>
    </row>
    <row r="5" spans="1:8" x14ac:dyDescent="0.55000000000000004">
      <c r="C5">
        <f>C4+1</f>
        <v>1</v>
      </c>
      <c r="D5">
        <f>COMBIN($B$4,C5)</f>
        <v>10</v>
      </c>
      <c r="E5">
        <f>$A$4^C5</f>
        <v>0.5</v>
      </c>
      <c r="F5">
        <f>(1-$A$4)^($B$4-C5)</f>
        <v>1.953125E-3</v>
      </c>
      <c r="G5">
        <f>D5*E5*F5</f>
        <v>9.765625E-3</v>
      </c>
      <c r="H5" s="2">
        <f t="shared" ref="H5:H16" si="0">G5</f>
        <v>9.765625E-3</v>
      </c>
    </row>
    <row r="6" spans="1:8" x14ac:dyDescent="0.55000000000000004">
      <c r="C6">
        <f>C5+1</f>
        <v>2</v>
      </c>
      <c r="D6">
        <f>COMBIN($B$4,C6)</f>
        <v>45</v>
      </c>
      <c r="E6">
        <f>$A$4^C6</f>
        <v>0.25</v>
      </c>
      <c r="F6">
        <f>(1-$A$4)^($B$4-C6)</f>
        <v>3.90625E-3</v>
      </c>
      <c r="G6">
        <f>D6*E6*F6</f>
        <v>4.39453125E-2</v>
      </c>
      <c r="H6" s="2">
        <f t="shared" si="0"/>
        <v>4.39453125E-2</v>
      </c>
    </row>
    <row r="7" spans="1:8" x14ac:dyDescent="0.55000000000000004">
      <c r="C7">
        <f>C6+1</f>
        <v>3</v>
      </c>
      <c r="D7">
        <f>COMBIN($B$4,C7)</f>
        <v>120</v>
      </c>
      <c r="E7">
        <f>$A$4^C7</f>
        <v>0.125</v>
      </c>
      <c r="F7">
        <f>(1-$A$4)^($B$4-C7)</f>
        <v>7.8125E-3</v>
      </c>
      <c r="G7">
        <f>D7*E7*F7</f>
        <v>0.1171875</v>
      </c>
      <c r="H7" s="2">
        <f t="shared" si="0"/>
        <v>0.1171875</v>
      </c>
    </row>
    <row r="8" spans="1:8" x14ac:dyDescent="0.55000000000000004">
      <c r="C8">
        <f>C7+1</f>
        <v>4</v>
      </c>
      <c r="D8">
        <f>COMBIN($B$4,C8)</f>
        <v>209.99999999999997</v>
      </c>
      <c r="E8">
        <f>$A$4^C8</f>
        <v>6.25E-2</v>
      </c>
      <c r="F8">
        <f>(1-$A$4)^($B$4-C8)</f>
        <v>1.5625E-2</v>
      </c>
      <c r="G8">
        <f>D8*E8*F8</f>
        <v>0.20507812499999997</v>
      </c>
      <c r="H8" s="2">
        <f t="shared" si="0"/>
        <v>0.20507812499999997</v>
      </c>
    </row>
    <row r="9" spans="1:8" x14ac:dyDescent="0.55000000000000004">
      <c r="C9">
        <f>C8+1</f>
        <v>5</v>
      </c>
      <c r="D9">
        <f>COMBIN($B$4,C9)</f>
        <v>252</v>
      </c>
      <c r="E9">
        <f>$A$4^C9</f>
        <v>3.125E-2</v>
      </c>
      <c r="F9">
        <f>(1-$A$4)^($B$4-C9)</f>
        <v>3.125E-2</v>
      </c>
      <c r="G9" s="1">
        <f>D9*E9*F9</f>
        <v>0.24609375</v>
      </c>
      <c r="H9" s="2">
        <f t="shared" si="0"/>
        <v>0.24609375</v>
      </c>
    </row>
    <row r="10" spans="1:8" x14ac:dyDescent="0.55000000000000004">
      <c r="C10">
        <f>C9+1</f>
        <v>6</v>
      </c>
      <c r="D10">
        <f>COMBIN($B$4,C10)</f>
        <v>209.99999999999997</v>
      </c>
      <c r="E10">
        <f>$A$4^C10</f>
        <v>1.5625E-2</v>
      </c>
      <c r="F10">
        <f>(1-$A$4)^($B$4-C10)</f>
        <v>6.25E-2</v>
      </c>
      <c r="G10">
        <f>D10*E10*F10</f>
        <v>0.20507812499999997</v>
      </c>
      <c r="H10" s="2">
        <f t="shared" si="0"/>
        <v>0.20507812499999997</v>
      </c>
    </row>
    <row r="11" spans="1:8" x14ac:dyDescent="0.55000000000000004">
      <c r="C11">
        <f>C10+1</f>
        <v>7</v>
      </c>
      <c r="D11">
        <f>COMBIN($B$4,C11)</f>
        <v>120</v>
      </c>
      <c r="E11">
        <f>$A$4^C11</f>
        <v>7.8125E-3</v>
      </c>
      <c r="F11">
        <f>(1-$A$4)^($B$4-C11)</f>
        <v>0.125</v>
      </c>
      <c r="G11">
        <f>D11*E11*F11</f>
        <v>0.1171875</v>
      </c>
      <c r="H11" s="2">
        <f t="shared" si="0"/>
        <v>0.1171875</v>
      </c>
    </row>
    <row r="12" spans="1:8" x14ac:dyDescent="0.55000000000000004">
      <c r="C12">
        <f>C11+1</f>
        <v>8</v>
      </c>
      <c r="D12">
        <f>COMBIN($B$4,C12)</f>
        <v>45</v>
      </c>
      <c r="E12">
        <f>$A$4^C12</f>
        <v>3.90625E-3</v>
      </c>
      <c r="F12">
        <f>(1-$A$4)^($B$4-C12)</f>
        <v>0.25</v>
      </c>
      <c r="G12">
        <f>D12*E12*F12</f>
        <v>4.39453125E-2</v>
      </c>
      <c r="H12" s="2">
        <f t="shared" si="0"/>
        <v>4.39453125E-2</v>
      </c>
    </row>
    <row r="13" spans="1:8" x14ac:dyDescent="0.55000000000000004">
      <c r="C13">
        <f>C12+1</f>
        <v>9</v>
      </c>
      <c r="D13">
        <f>COMBIN($B$4,C13)</f>
        <v>10</v>
      </c>
      <c r="E13">
        <f>$A$4^C13</f>
        <v>1.953125E-3</v>
      </c>
      <c r="F13">
        <f>(1-$A$4)^($B$4-C13)</f>
        <v>0.5</v>
      </c>
      <c r="G13">
        <f>D13*E13*F13</f>
        <v>9.765625E-3</v>
      </c>
      <c r="H13" s="2">
        <f t="shared" si="0"/>
        <v>9.765625E-3</v>
      </c>
    </row>
    <row r="14" spans="1:8" x14ac:dyDescent="0.55000000000000004">
      <c r="C14">
        <f>C13+1</f>
        <v>10</v>
      </c>
      <c r="D14">
        <f>COMBIN($B$4,C14)</f>
        <v>1</v>
      </c>
      <c r="E14">
        <f>$A$4^C14</f>
        <v>9.765625E-4</v>
      </c>
      <c r="F14">
        <f>(1-$A$4)^($B$4-C14)</f>
        <v>1</v>
      </c>
      <c r="G14">
        <f>D14*E14*F14</f>
        <v>9.765625E-4</v>
      </c>
      <c r="H14" s="2">
        <f t="shared" si="0"/>
        <v>9.765625E-4</v>
      </c>
    </row>
    <row r="16" spans="1:8" x14ac:dyDescent="0.55000000000000004">
      <c r="C16" t="s">
        <v>18</v>
      </c>
      <c r="G16" s="1">
        <f>SUM(G9:G14)</f>
        <v>0.623046875</v>
      </c>
      <c r="H16" s="2">
        <f t="shared" si="0"/>
        <v>0.623046875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71D8-DB2F-4FCA-914D-D792853F3EA0}">
  <dimension ref="A3:H11"/>
  <sheetViews>
    <sheetView tabSelected="1" workbookViewId="0"/>
  </sheetViews>
  <sheetFormatPr defaultRowHeight="18" x14ac:dyDescent="0.55000000000000004"/>
  <cols>
    <col min="5" max="7" width="12.33203125" bestFit="1" customWidth="1"/>
  </cols>
  <sheetData>
    <row r="3" spans="1:8" x14ac:dyDescent="0.55000000000000004">
      <c r="A3" t="s">
        <v>16</v>
      </c>
      <c r="B3" t="s">
        <v>17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8" x14ac:dyDescent="0.55000000000000004">
      <c r="A4">
        <v>0.2</v>
      </c>
      <c r="B4">
        <v>5</v>
      </c>
      <c r="C4">
        <v>0</v>
      </c>
      <c r="D4">
        <f>COMBIN($B$4,C4)</f>
        <v>1</v>
      </c>
      <c r="E4">
        <f>$A$4^C4</f>
        <v>1</v>
      </c>
      <c r="F4">
        <f>(1-$A$4)^($B$4-C4)</f>
        <v>0.32768000000000019</v>
      </c>
      <c r="G4">
        <f>D4*E4*F4</f>
        <v>0.32768000000000019</v>
      </c>
      <c r="H4" s="2">
        <f>G4</f>
        <v>0.32768000000000019</v>
      </c>
    </row>
    <row r="5" spans="1:8" x14ac:dyDescent="0.55000000000000004">
      <c r="C5">
        <f>C4+1</f>
        <v>1</v>
      </c>
      <c r="D5">
        <f>COMBIN($B$4,C5)</f>
        <v>5</v>
      </c>
      <c r="E5">
        <f>$A$4^C5</f>
        <v>0.2</v>
      </c>
      <c r="F5">
        <f>(1-$A$4)^($B$4-C5)</f>
        <v>0.40960000000000019</v>
      </c>
      <c r="G5">
        <f>D5*E5*F5</f>
        <v>0.40960000000000019</v>
      </c>
      <c r="H5" s="2">
        <f t="shared" ref="H5:H11" si="0">G5</f>
        <v>0.40960000000000019</v>
      </c>
    </row>
    <row r="6" spans="1:8" x14ac:dyDescent="0.55000000000000004">
      <c r="C6">
        <f>C5+1</f>
        <v>2</v>
      </c>
      <c r="D6">
        <f>COMBIN($B$4,C6)</f>
        <v>10</v>
      </c>
      <c r="E6">
        <f>$A$4^C6</f>
        <v>4.0000000000000008E-2</v>
      </c>
      <c r="F6">
        <f>(1-$A$4)^($B$4-C6)</f>
        <v>0.51200000000000012</v>
      </c>
      <c r="G6">
        <f>D6*E6*F6</f>
        <v>0.20480000000000009</v>
      </c>
      <c r="H6" s="2">
        <f t="shared" si="0"/>
        <v>0.20480000000000009</v>
      </c>
    </row>
    <row r="7" spans="1:8" x14ac:dyDescent="0.55000000000000004">
      <c r="C7">
        <f>C6+1</f>
        <v>3</v>
      </c>
      <c r="D7">
        <f>COMBIN($B$4,C7)</f>
        <v>10</v>
      </c>
      <c r="E7">
        <f>$A$4^C7</f>
        <v>8.0000000000000019E-3</v>
      </c>
      <c r="F7">
        <f>(1-$A$4)^($B$4-C7)</f>
        <v>0.64000000000000012</v>
      </c>
      <c r="G7">
        <f>D7*E7*F7</f>
        <v>5.1200000000000023E-2</v>
      </c>
      <c r="H7" s="2">
        <f t="shared" si="0"/>
        <v>5.1200000000000023E-2</v>
      </c>
    </row>
    <row r="8" spans="1:8" x14ac:dyDescent="0.55000000000000004">
      <c r="C8">
        <f>C7+1</f>
        <v>4</v>
      </c>
      <c r="D8">
        <f>COMBIN($B$4,C8)</f>
        <v>5</v>
      </c>
      <c r="E8">
        <f>$A$4^C8</f>
        <v>1.6000000000000007E-3</v>
      </c>
      <c r="F8">
        <f>(1-$A$4)^($B$4-C8)</f>
        <v>0.8</v>
      </c>
      <c r="G8">
        <f>D8*E8*F8</f>
        <v>6.4000000000000029E-3</v>
      </c>
      <c r="H8" s="2">
        <f t="shared" si="0"/>
        <v>6.4000000000000029E-3</v>
      </c>
    </row>
    <row r="9" spans="1:8" x14ac:dyDescent="0.55000000000000004">
      <c r="C9">
        <f>C8+1</f>
        <v>5</v>
      </c>
      <c r="D9">
        <f>COMBIN($B$4,C9)</f>
        <v>1</v>
      </c>
      <c r="E9">
        <f>$A$4^C9</f>
        <v>3.2000000000000019E-4</v>
      </c>
      <c r="F9">
        <f>(1-$A$4)^($B$4-C9)</f>
        <v>1</v>
      </c>
      <c r="G9" s="3">
        <f>D9*E9*F9</f>
        <v>3.2000000000000019E-4</v>
      </c>
      <c r="H9" s="2">
        <f t="shared" si="0"/>
        <v>3.2000000000000019E-4</v>
      </c>
    </row>
    <row r="11" spans="1:8" x14ac:dyDescent="0.55000000000000004">
      <c r="C11" t="s">
        <v>19</v>
      </c>
      <c r="G11" s="1">
        <f>SUM(G7:G9)</f>
        <v>5.7920000000000027E-2</v>
      </c>
      <c r="H11" s="2">
        <f t="shared" si="0"/>
        <v>5.7920000000000027E-2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Q5-6</vt:lpstr>
      <vt:lpstr>Q7</vt:lpstr>
      <vt:lpstr>Q8-9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2020-10-15T11:18:25Z</dcterms:created>
  <dcterms:modified xsi:type="dcterms:W3CDTF">2020-10-15T11:54:46Z</dcterms:modified>
</cp:coreProperties>
</file>