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hkawano/Library/CloudStorage/GoogleDrive-ykawano@reitaku-u.ac.jp/My Drive/Classroom/2023 1st Semester/23-1-Reitaku-Stats/Week09/"/>
    </mc:Choice>
  </mc:AlternateContent>
  <xr:revisionPtr revIDLastSave="0" documentId="13_ncr:1_{D0CB781D-4F4D-5949-A7B2-0291C3129EE7}" xr6:coauthVersionLast="47" xr6:coauthVersionMax="47" xr10:uidLastSave="{00000000-0000-0000-0000-000000000000}"/>
  <bookViews>
    <workbookView xWindow="21160" yWindow="-23260" windowWidth="30900" windowHeight="21020" activeTab="4" xr2:uid="{CF8CDEA4-952D-FB49-B63D-E62EF39DBDBE}"/>
  </bookViews>
  <sheets>
    <sheet name="1 クラス身長 (女)" sheetId="3" r:id="rId1"/>
    <sheet name="2 クラス身長（男）" sheetId="1" r:id="rId2"/>
    <sheet name="3 アニメ身長" sheetId="2" r:id="rId3"/>
    <sheet name="Sheet1 (3)" sheetId="6" r:id="rId4"/>
    <sheet name="Sheet1" sheetId="4" r:id="rId5"/>
    <sheet name="Sheet1 (2)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5" i="2"/>
  <c r="F4" i="2"/>
  <c r="F3" i="2"/>
  <c r="F2" i="2"/>
</calcChain>
</file>

<file path=xl/sharedStrings.xml><?xml version="1.0" encoding="utf-8"?>
<sst xmlns="http://schemas.openxmlformats.org/spreadsheetml/2006/main" count="249" uniqueCount="128">
  <si>
    <t>ハム太郎</t>
    <phoneticPr fontId="1"/>
  </si>
  <si>
    <t>目玉のオヤジ</t>
    <rPh sb="0" eb="2">
      <t>メダマ</t>
    </rPh>
    <phoneticPr fontId="1"/>
  </si>
  <si>
    <t>アリエッティ</t>
    <phoneticPr fontId="1"/>
  </si>
  <si>
    <t>ピカチュウ</t>
    <phoneticPr fontId="1"/>
  </si>
  <si>
    <t>ケロロ軍曹</t>
    <phoneticPr fontId="1"/>
  </si>
  <si>
    <t>ヨーダ</t>
    <phoneticPr fontId="1"/>
  </si>
  <si>
    <t>たらちゃん</t>
    <phoneticPr fontId="1"/>
  </si>
  <si>
    <t>コナン</t>
    <phoneticPr fontId="1"/>
  </si>
  <si>
    <t>ドラミちゃん</t>
    <phoneticPr fontId="1"/>
  </si>
  <si>
    <t>野原慎之介</t>
    <phoneticPr fontId="1"/>
  </si>
  <si>
    <t>アンパンマン</t>
    <phoneticPr fontId="1"/>
  </si>
  <si>
    <t>孫悟空</t>
    <rPh sb="0" eb="3">
      <t>ソンゴクウ</t>
    </rPh>
    <phoneticPr fontId="1"/>
  </si>
  <si>
    <t>ドラえもん</t>
    <phoneticPr fontId="1"/>
  </si>
  <si>
    <t>鬼太郎</t>
    <rPh sb="0" eb="3">
      <t>キタロ</t>
    </rPh>
    <phoneticPr fontId="1"/>
  </si>
  <si>
    <t>磯野ワカメ</t>
    <phoneticPr fontId="1"/>
  </si>
  <si>
    <t>鉄腕アトム</t>
    <rPh sb="0" eb="2">
      <t>テテゥ</t>
    </rPh>
    <phoneticPr fontId="1"/>
  </si>
  <si>
    <t>碇シンジ</t>
    <phoneticPr fontId="1"/>
  </si>
  <si>
    <t>磯野カツオ</t>
    <phoneticPr fontId="1"/>
  </si>
  <si>
    <t>セーラームーン</t>
    <phoneticPr fontId="1"/>
  </si>
  <si>
    <t>クリリン</t>
    <phoneticPr fontId="1"/>
  </si>
  <si>
    <t>初音ミク</t>
    <rPh sb="0" eb="2">
      <t>ハツネミク</t>
    </rPh>
    <phoneticPr fontId="1"/>
  </si>
  <si>
    <t>フグ田サザエ</t>
  </si>
  <si>
    <t>ベジータ</t>
    <phoneticPr fontId="1"/>
  </si>
  <si>
    <t>ガチャピン</t>
    <phoneticPr fontId="1"/>
  </si>
  <si>
    <t>峰不二子</t>
    <phoneticPr fontId="1"/>
  </si>
  <si>
    <t>アムロレイ</t>
    <phoneticPr fontId="1"/>
  </si>
  <si>
    <t>フグ田マスオ</t>
  </si>
  <si>
    <t>孫悟空</t>
    <rPh sb="0" eb="1">
      <t xml:space="preserve">ソンゴクウ </t>
    </rPh>
    <phoneticPr fontId="1"/>
  </si>
  <si>
    <t>磯野波平</t>
  </si>
  <si>
    <t>ルパン三世</t>
    <phoneticPr fontId="1"/>
  </si>
  <si>
    <t>ゴルゴ１３</t>
    <phoneticPr fontId="1"/>
  </si>
  <si>
    <t>キン肉マン</t>
    <phoneticPr fontId="1"/>
  </si>
  <si>
    <t>桜木花道</t>
    <rPh sb="0" eb="4">
      <t>サクラ</t>
    </rPh>
    <phoneticPr fontId="1"/>
  </si>
  <si>
    <t>ラーメンマン</t>
    <phoneticPr fontId="1"/>
  </si>
  <si>
    <t>ピッコロ</t>
    <phoneticPr fontId="1"/>
  </si>
  <si>
    <t>黒子テツヤ</t>
    <rPh sb="0" eb="2">
      <t xml:space="preserve">クロコ </t>
    </rPh>
    <phoneticPr fontId="1"/>
  </si>
  <si>
    <t>ルフィ</t>
    <phoneticPr fontId="1"/>
  </si>
  <si>
    <t>　</t>
    <phoneticPr fontId="1"/>
  </si>
  <si>
    <t>キャラクター名</t>
    <rPh sb="6" eb="7">
      <t>メイ</t>
    </rPh>
    <phoneticPr fontId="1"/>
  </si>
  <si>
    <t>身長（cm）</t>
    <rPh sb="0" eb="2">
      <t>シンチョウ</t>
    </rPh>
    <phoneticPr fontId="1"/>
  </si>
  <si>
    <t>Makoto Kishino</t>
  </si>
  <si>
    <t>Kuuta Uchida</t>
  </si>
  <si>
    <t>Yurika Arata</t>
  </si>
  <si>
    <t>Sota Kobori</t>
  </si>
  <si>
    <t>Miria Kobayashi</t>
  </si>
  <si>
    <t>Nanako Murakushi</t>
  </si>
  <si>
    <t>Towa Tanahashi</t>
  </si>
  <si>
    <t>Nao Kobayashi</t>
  </si>
  <si>
    <t>Mako Sasaki</t>
  </si>
  <si>
    <t>Yusuke Aono</t>
  </si>
  <si>
    <t>Ayumi Yano</t>
  </si>
  <si>
    <t>Jo Yamaguchi</t>
  </si>
  <si>
    <t>Izumi Toda</t>
  </si>
  <si>
    <t>Kensuke Wakabayashi</t>
  </si>
  <si>
    <t>Kakan You</t>
  </si>
  <si>
    <t>Ran Komaba</t>
  </si>
  <si>
    <t>Masakazu Tamagawa</t>
  </si>
  <si>
    <t>Miyu Takeyama</t>
  </si>
  <si>
    <t>Tsuchiya Sakura</t>
  </si>
  <si>
    <t>Suzuna Hoshino</t>
  </si>
  <si>
    <t>Female</t>
    <phoneticPr fontId="1"/>
  </si>
  <si>
    <t>Male</t>
    <phoneticPr fontId="1"/>
  </si>
  <si>
    <t>Misuzu Tanaka</t>
    <phoneticPr fontId="1"/>
  </si>
  <si>
    <t>Yui Kikuchi</t>
    <phoneticPr fontId="1"/>
  </si>
  <si>
    <t>Rina Arai</t>
    <phoneticPr fontId="1"/>
  </si>
  <si>
    <t>Tomoki Wada</t>
    <phoneticPr fontId="1"/>
  </si>
  <si>
    <t>名前</t>
    <rPh sb="0" eb="2">
      <t>ナマエ</t>
    </rPh>
    <phoneticPr fontId="1"/>
  </si>
  <si>
    <t>性別</t>
    <phoneticPr fontId="1"/>
  </si>
  <si>
    <t>② 偏差</t>
    <rPh sb="2" eb="4">
      <t>ヘンサ</t>
    </rPh>
    <phoneticPr fontId="1"/>
  </si>
  <si>
    <t>③ 偏差二乗</t>
    <rPh sb="2" eb="6">
      <t>ヘンサ</t>
    </rPh>
    <phoneticPr fontId="1"/>
  </si>
  <si>
    <t>④ 合計→</t>
    <rPh sb="2" eb="4">
      <t>ゴウケイ</t>
    </rPh>
    <phoneticPr fontId="1"/>
  </si>
  <si>
    <t>⑤ Nは？→</t>
    <phoneticPr fontId="1"/>
  </si>
  <si>
    <t>⑥ 分散（④/⑤）→</t>
    <rPh sb="2" eb="4">
      <t>ブンサn</t>
    </rPh>
    <phoneticPr fontId="1"/>
  </si>
  <si>
    <t>① 平均(x̅・μ)→</t>
    <rPh sb="2" eb="4">
      <t>ヘイキn</t>
    </rPh>
    <phoneticPr fontId="1"/>
  </si>
  <si>
    <t>⑦ 標準偏差σ（分散の平方根）→</t>
    <rPh sb="2" eb="6">
      <t>ヒョウジュn</t>
    </rPh>
    <rPh sb="7" eb="9">
      <t>ブンサn</t>
    </rPh>
    <phoneticPr fontId="1"/>
  </si>
  <si>
    <t>⑧ 変動係数（σ÷μ）→</t>
    <rPh sb="2" eb="6">
      <t>ヘンドウ</t>
    </rPh>
    <phoneticPr fontId="1"/>
  </si>
  <si>
    <t>⑨ Z値 (身長-μ)/σ</t>
    <rPh sb="3" eb="4">
      <t xml:space="preserve">チ </t>
    </rPh>
    <rPh sb="6" eb="8">
      <t>シンチョウ</t>
    </rPh>
    <phoneticPr fontId="1"/>
  </si>
  <si>
    <t>最小値（MIN)</t>
    <rPh sb="0" eb="3">
      <t>サイショ</t>
    </rPh>
    <phoneticPr fontId="1"/>
  </si>
  <si>
    <t>中央値（Q２)</t>
    <rPh sb="0" eb="3">
      <t>チュウ</t>
    </rPh>
    <phoneticPr fontId="1"/>
  </si>
  <si>
    <t>第３四分位置（Q3）</t>
    <rPh sb="0" eb="1">
      <t>ダイ3</t>
    </rPh>
    <rPh sb="2" eb="4">
      <t>シブn</t>
    </rPh>
    <rPh sb="4" eb="6">
      <t xml:space="preserve">１ </t>
    </rPh>
    <phoneticPr fontId="1"/>
  </si>
  <si>
    <t>第１四分位置（Q１)</t>
    <rPh sb="0" eb="1">
      <t>ダイイチ</t>
    </rPh>
    <rPh sb="2" eb="6">
      <t>sh</t>
    </rPh>
    <phoneticPr fontId="1"/>
  </si>
  <si>
    <t>最大値（MAX)</t>
    <rPh sb="0" eb="1">
      <t>サイコウチ</t>
    </rPh>
    <rPh sb="1" eb="2">
      <t>ダイ</t>
    </rPh>
    <rPh sb="2" eb="3">
      <t>アタイ</t>
    </rPh>
    <phoneticPr fontId="1"/>
  </si>
  <si>
    <t>Zephyr</t>
    <phoneticPr fontId="1"/>
  </si>
  <si>
    <t>Garp</t>
    <phoneticPr fontId="1"/>
  </si>
  <si>
    <t>四分位範囲（Q 3-Q１)</t>
    <rPh sb="0" eb="2">
      <t>ヨンプn</t>
    </rPh>
    <rPh sb="2" eb="3">
      <t>1</t>
    </rPh>
    <rPh sb="3" eb="5">
      <t>ハn</t>
    </rPh>
    <phoneticPr fontId="1"/>
  </si>
  <si>
    <t>下のひげ（Q1ー四分位範囲x１.５）</t>
    <rPh sb="0" eb="1">
      <t>シタノ</t>
    </rPh>
    <phoneticPr fontId="1"/>
  </si>
  <si>
    <t>上のひげ（Q3＋四分位範囲x１.５）</t>
    <rPh sb="0" eb="1">
      <t>ウエ</t>
    </rPh>
    <phoneticPr fontId="1"/>
  </si>
  <si>
    <t>性別</t>
  </si>
  <si>
    <t>通勤時間</t>
  </si>
  <si>
    <t>男</t>
  </si>
  <si>
    <t>女</t>
  </si>
  <si>
    <t>偏差値（Z得点x10+50）</t>
    <rPh sb="0" eb="3">
      <t>ヘンサ</t>
    </rPh>
    <rPh sb="5" eb="7">
      <t>トクテn</t>
    </rPh>
    <phoneticPr fontId="1"/>
  </si>
  <si>
    <t>⑨ Z得点 (通勤時間-μ)/σ</t>
    <rPh sb="3" eb="5">
      <t>トクテn</t>
    </rPh>
    <rPh sb="7" eb="11">
      <t>ツウキn</t>
    </rPh>
    <phoneticPr fontId="1"/>
  </si>
  <si>
    <t>Honoka Kanai</t>
  </si>
  <si>
    <t>Sana Katou</t>
  </si>
  <si>
    <t>Juno Zeniya</t>
  </si>
  <si>
    <t>Ai Teshima</t>
  </si>
  <si>
    <t>Miyu Otsuki</t>
  </si>
  <si>
    <t>LIU ANQI</t>
  </si>
  <si>
    <t>Kaito Fukuzawa</t>
  </si>
  <si>
    <t>Yuta Shibasaki</t>
  </si>
  <si>
    <t>Kaito Toda</t>
  </si>
  <si>
    <t>Yushin Ito</t>
  </si>
  <si>
    <t>Naoya Sakata</t>
  </si>
  <si>
    <t>Shunnsuke Yamamuro</t>
  </si>
  <si>
    <t>Rikuto Shiina</t>
  </si>
  <si>
    <t>Masaya Iwasaki</t>
  </si>
  <si>
    <t>Haruki Makishima</t>
  </si>
  <si>
    <t>Shota Okada</t>
  </si>
  <si>
    <t>Koki Watanabe</t>
  </si>
  <si>
    <t>Yuto Ishiwatari</t>
  </si>
  <si>
    <t>Keigo Yoshida</t>
  </si>
  <si>
    <t>Kotaro Ogawa</t>
  </si>
  <si>
    <t>Yuki Takeda</t>
  </si>
  <si>
    <t>Masanobu Ushiku</t>
  </si>
  <si>
    <t>Kairi Senuma</t>
  </si>
  <si>
    <t>Teruya Kaneko</t>
  </si>
  <si>
    <t>Shohei Sakuyama</t>
  </si>
  <si>
    <t>Yamato Huuga</t>
  </si>
  <si>
    <t>Takahiro Yosioka</t>
  </si>
  <si>
    <t>Rento Sugiyama</t>
  </si>
  <si>
    <t>Ryota Kato</t>
  </si>
  <si>
    <t>Kouta Monma</t>
  </si>
  <si>
    <t>Koutarou Andou</t>
  </si>
  <si>
    <t>Taiga Kihara</t>
  </si>
  <si>
    <t>Kazuto Gunji</t>
  </si>
  <si>
    <t>Yuki Tambo</t>
  </si>
  <si>
    <t>Junya Sutou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</si>
</sst>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Arial Unicode MS"/>
      <family val="2"/>
    </font>
    <font>
      <sz val="14"/>
      <color theme="1"/>
      <name val="Arial"/>
      <family val="2"/>
    </font>
    <font>
      <sz val="14"/>
      <color theme="1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1"/>
      <name val="Arial"/>
      <family val="2"/>
    </font>
    <font>
      <b/>
      <sz val="14"/>
      <color theme="1"/>
      <name val="Arial Unicode MS"/>
      <family val="2"/>
    </font>
    <font>
      <b/>
      <sz val="14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u/>
      <sz val="14"/>
      <color theme="10"/>
      <name val="游ゴシック"/>
      <family val="3"/>
      <charset val="128"/>
      <scheme val="minor"/>
    </font>
    <font>
      <b/>
      <sz val="14"/>
      <color rgb="FFFF0000"/>
      <name val="游ゴシック"/>
      <family val="3"/>
      <charset val="128"/>
      <scheme val="minor"/>
    </font>
    <font>
      <b/>
      <sz val="14"/>
      <color rgb="FFFF0000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10"/>
      <color rgb="FF000000"/>
      <name val="游ゴシック"/>
      <family val="2"/>
      <scheme val="minor"/>
    </font>
    <font>
      <sz val="14"/>
      <color theme="1"/>
      <name val="Arial (本文)"/>
      <family val="3"/>
      <charset val="128"/>
    </font>
    <font>
      <sz val="14"/>
      <color theme="1"/>
      <name val="Arimo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2" tint="-0.749992370372631"/>
      </left>
      <right/>
      <top style="medium">
        <color theme="2" tint="-0.749992370372631"/>
      </top>
      <bottom style="thin">
        <color theme="2" tint="-0.749992370372631"/>
      </bottom>
      <diagonal/>
    </border>
    <border>
      <left/>
      <right/>
      <top style="medium">
        <color theme="2" tint="-0.749992370372631"/>
      </top>
      <bottom style="thin">
        <color theme="2" tint="-0.749992370372631"/>
      </bottom>
      <diagonal/>
    </border>
    <border>
      <left style="medium">
        <color theme="2" tint="-0.74999237037263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/>
  </cellStyleXfs>
  <cellXfs count="71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Alignment="1">
      <alignment horizontal="right" vertical="center"/>
    </xf>
    <xf numFmtId="0" fontId="4" fillId="0" borderId="4" xfId="0" applyFont="1" applyBorder="1">
      <alignment vertical="center"/>
    </xf>
    <xf numFmtId="0" fontId="4" fillId="0" borderId="6" xfId="0" applyFont="1" applyBorder="1">
      <alignment vertical="center"/>
    </xf>
    <xf numFmtId="0" fontId="4" fillId="3" borderId="1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3" fillId="2" borderId="0" xfId="0" applyFont="1" applyFill="1">
      <alignment vertical="center"/>
    </xf>
    <xf numFmtId="0" fontId="3" fillId="2" borderId="5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3" fillId="2" borderId="7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8" fillId="3" borderId="2" xfId="0" applyFont="1" applyFill="1" applyBorder="1">
      <alignment vertical="center"/>
    </xf>
    <xf numFmtId="0" fontId="7" fillId="3" borderId="3" xfId="0" applyFont="1" applyFill="1" applyBorder="1">
      <alignment vertical="center"/>
    </xf>
    <xf numFmtId="0" fontId="9" fillId="3" borderId="1" xfId="0" applyFont="1" applyFill="1" applyBorder="1">
      <alignment vertical="center"/>
    </xf>
    <xf numFmtId="0" fontId="10" fillId="0" borderId="0" xfId="0" applyFont="1" applyAlignment="1">
      <alignment horizontal="right" vertical="center"/>
    </xf>
    <xf numFmtId="0" fontId="6" fillId="3" borderId="3" xfId="0" applyFont="1" applyFill="1" applyBorder="1">
      <alignment vertical="center"/>
    </xf>
    <xf numFmtId="0" fontId="6" fillId="2" borderId="4" xfId="0" applyFont="1" applyFill="1" applyBorder="1">
      <alignment vertical="center"/>
    </xf>
    <xf numFmtId="0" fontId="11" fillId="0" borderId="0" xfId="1" applyFont="1">
      <alignment vertical="center"/>
    </xf>
    <xf numFmtId="0" fontId="10" fillId="0" borderId="9" xfId="0" applyFont="1" applyBorder="1" applyAlignment="1">
      <alignment horizontal="right" vertical="center"/>
    </xf>
    <xf numFmtId="0" fontId="10" fillId="0" borderId="10" xfId="0" applyFont="1" applyBorder="1">
      <alignment vertical="center"/>
    </xf>
    <xf numFmtId="0" fontId="10" fillId="0" borderId="11" xfId="0" applyFont="1" applyBorder="1" applyAlignment="1">
      <alignment horizontal="right" vertical="center"/>
    </xf>
    <xf numFmtId="0" fontId="10" fillId="0" borderId="12" xfId="0" applyFont="1" applyBorder="1">
      <alignment vertical="center"/>
    </xf>
    <xf numFmtId="0" fontId="10" fillId="0" borderId="0" xfId="0" applyFont="1">
      <alignment vertical="center"/>
    </xf>
    <xf numFmtId="0" fontId="6" fillId="0" borderId="11" xfId="0" applyFont="1" applyBorder="1" applyAlignment="1">
      <alignment horizontal="right" vertical="center"/>
    </xf>
    <xf numFmtId="0" fontId="4" fillId="0" borderId="12" xfId="0" applyFont="1" applyBorder="1">
      <alignment vertical="center"/>
    </xf>
    <xf numFmtId="0" fontId="4" fillId="0" borderId="14" xfId="0" applyFont="1" applyBorder="1">
      <alignment vertical="center"/>
    </xf>
    <xf numFmtId="0" fontId="9" fillId="3" borderId="2" xfId="0" applyFont="1" applyFill="1" applyBorder="1">
      <alignment vertical="center"/>
    </xf>
    <xf numFmtId="0" fontId="4" fillId="0" borderId="7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5" xfId="0" applyFont="1" applyBorder="1">
      <alignment vertical="center"/>
    </xf>
    <xf numFmtId="0" fontId="12" fillId="0" borderId="13" xfId="0" applyFont="1" applyBorder="1" applyAlignment="1">
      <alignment horizontal="right" vertical="center"/>
    </xf>
    <xf numFmtId="0" fontId="13" fillId="3" borderId="16" xfId="0" applyFont="1" applyFill="1" applyBorder="1">
      <alignment vertical="center"/>
    </xf>
    <xf numFmtId="0" fontId="6" fillId="4" borderId="5" xfId="0" applyFont="1" applyFill="1" applyBorder="1">
      <alignment vertical="center"/>
    </xf>
    <xf numFmtId="0" fontId="4" fillId="0" borderId="10" xfId="0" applyFont="1" applyBorder="1">
      <alignment vertical="center"/>
    </xf>
    <xf numFmtId="0" fontId="4" fillId="3" borderId="9" xfId="0" applyFont="1" applyFill="1" applyBorder="1">
      <alignment vertical="center"/>
    </xf>
    <xf numFmtId="0" fontId="4" fillId="3" borderId="11" xfId="0" applyFont="1" applyFill="1" applyBorder="1">
      <alignment vertical="center"/>
    </xf>
    <xf numFmtId="0" fontId="4" fillId="3" borderId="13" xfId="0" applyFont="1" applyFill="1" applyBorder="1">
      <alignment vertical="center"/>
    </xf>
    <xf numFmtId="0" fontId="10" fillId="2" borderId="4" xfId="0" applyFont="1" applyFill="1" applyBorder="1">
      <alignment vertical="center"/>
    </xf>
    <xf numFmtId="0" fontId="10" fillId="4" borderId="5" xfId="0" applyFont="1" applyFill="1" applyBorder="1">
      <alignment vertical="center"/>
    </xf>
    <xf numFmtId="0" fontId="10" fillId="2" borderId="6" xfId="0" applyFont="1" applyFill="1" applyBorder="1">
      <alignment vertical="center"/>
    </xf>
    <xf numFmtId="0" fontId="10" fillId="4" borderId="8" xfId="0" applyFont="1" applyFill="1" applyBorder="1">
      <alignment vertical="center"/>
    </xf>
    <xf numFmtId="0" fontId="14" fillId="3" borderId="9" xfId="0" applyFont="1" applyFill="1" applyBorder="1">
      <alignment vertical="center"/>
    </xf>
    <xf numFmtId="0" fontId="15" fillId="3" borderId="11" xfId="0" applyFont="1" applyFill="1" applyBorder="1">
      <alignment vertical="center"/>
    </xf>
    <xf numFmtId="0" fontId="15" fillId="3" borderId="13" xfId="0" applyFont="1" applyFill="1" applyBorder="1">
      <alignment vertical="center"/>
    </xf>
    <xf numFmtId="0" fontId="17" fillId="3" borderId="18" xfId="2" applyFont="1" applyFill="1" applyBorder="1"/>
    <xf numFmtId="0" fontId="17" fillId="3" borderId="19" xfId="2" applyFont="1" applyFill="1" applyBorder="1"/>
    <xf numFmtId="0" fontId="17" fillId="0" borderId="20" xfId="2" applyFont="1" applyBorder="1"/>
    <xf numFmtId="0" fontId="17" fillId="0" borderId="0" xfId="2" applyFont="1"/>
    <xf numFmtId="0" fontId="17" fillId="0" borderId="0" xfId="2" applyFont="1" applyBorder="1"/>
    <xf numFmtId="0" fontId="0" fillId="0" borderId="0" xfId="0" applyBorder="1">
      <alignment vertical="center"/>
    </xf>
    <xf numFmtId="0" fontId="4" fillId="0" borderId="0" xfId="0" applyFont="1" applyBorder="1">
      <alignment vertical="center"/>
    </xf>
    <xf numFmtId="0" fontId="10" fillId="0" borderId="0" xfId="0" applyFont="1" applyBorder="1" applyAlignment="1">
      <alignment horizontal="right" vertical="center"/>
    </xf>
    <xf numFmtId="0" fontId="17" fillId="0" borderId="11" xfId="2" applyFont="1" applyBorder="1"/>
    <xf numFmtId="0" fontId="17" fillId="0" borderId="13" xfId="2" applyFont="1" applyBorder="1"/>
    <xf numFmtId="0" fontId="17" fillId="0" borderId="21" xfId="2" applyFont="1" applyBorder="1"/>
    <xf numFmtId="0" fontId="4" fillId="0" borderId="22" xfId="0" applyFont="1" applyBorder="1">
      <alignment vertical="center"/>
    </xf>
    <xf numFmtId="0" fontId="4" fillId="0" borderId="21" xfId="0" applyFont="1" applyBorder="1">
      <alignment vertical="center"/>
    </xf>
    <xf numFmtId="0" fontId="17" fillId="3" borderId="23" xfId="2" applyFont="1" applyFill="1" applyBorder="1"/>
    <xf numFmtId="0" fontId="17" fillId="3" borderId="24" xfId="2" applyFont="1" applyFill="1" applyBorder="1"/>
    <xf numFmtId="0" fontId="9" fillId="3" borderId="25" xfId="0" applyFont="1" applyFill="1" applyBorder="1">
      <alignment vertical="center"/>
    </xf>
    <xf numFmtId="0" fontId="9" fillId="3" borderId="24" xfId="0" applyFont="1" applyFill="1" applyBorder="1">
      <alignment vertical="center"/>
    </xf>
    <xf numFmtId="0" fontId="17" fillId="0" borderId="5" xfId="2" applyFont="1" applyBorder="1"/>
    <xf numFmtId="0" fontId="17" fillId="0" borderId="26" xfId="2" applyFont="1" applyBorder="1"/>
    <xf numFmtId="0" fontId="4" fillId="0" borderId="0" xfId="0" applyFont="1" applyFill="1" applyBorder="1">
      <alignment vertical="center"/>
    </xf>
    <xf numFmtId="0" fontId="13" fillId="3" borderId="24" xfId="0" applyFont="1" applyFill="1" applyBorder="1">
      <alignment vertical="center"/>
    </xf>
    <xf numFmtId="0" fontId="13" fillId="3" borderId="27" xfId="0" applyFont="1" applyFill="1" applyBorder="1">
      <alignment vertical="center"/>
    </xf>
    <xf numFmtId="0" fontId="18" fillId="0" borderId="0" xfId="0" applyFont="1">
      <alignment vertical="center"/>
    </xf>
    <xf numFmtId="0" fontId="3" fillId="0" borderId="0" xfId="0" applyFont="1">
      <alignment vertical="center"/>
    </xf>
  </cellXfs>
  <cellStyles count="3">
    <cellStyle name="Hyperlink" xfId="1" builtinId="8"/>
    <cellStyle name="Normal" xfId="0" builtinId="0"/>
    <cellStyle name="Normal 2" xfId="2" xr:uid="{A992D8ED-949D-8B49-8FEC-23F65E7251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6B8D1-C469-B04C-AEC6-F7628488BD6B}">
  <dimension ref="B2:J17"/>
  <sheetViews>
    <sheetView zoomScaleNormal="100" workbookViewId="0">
      <selection activeCell="C17" sqref="C17"/>
    </sheetView>
  </sheetViews>
  <sheetFormatPr baseColWidth="10" defaultRowHeight="24"/>
  <cols>
    <col min="1" max="1" width="10" style="1" customWidth="1"/>
    <col min="2" max="2" width="23.28515625" style="1" bestFit="1" customWidth="1"/>
    <col min="3" max="3" width="17.42578125" style="1" customWidth="1"/>
    <col min="4" max="4" width="12" style="1" customWidth="1"/>
    <col min="5" max="6" width="16.85546875" style="1" customWidth="1"/>
    <col min="7" max="7" width="20.85546875" style="1" bestFit="1" customWidth="1"/>
    <col min="8" max="8" width="7" style="1" customWidth="1"/>
    <col min="9" max="9" width="32.85546875" style="2" bestFit="1" customWidth="1"/>
    <col min="10" max="10" width="16.7109375" style="1" bestFit="1" customWidth="1"/>
    <col min="11" max="11" width="10.42578125" style="1" bestFit="1" customWidth="1"/>
    <col min="12" max="16384" width="10.7109375" style="1"/>
  </cols>
  <sheetData>
    <row r="2" spans="2:10">
      <c r="B2" s="13" t="s">
        <v>66</v>
      </c>
      <c r="C2" s="14" t="s">
        <v>67</v>
      </c>
      <c r="D2" s="15" t="s">
        <v>39</v>
      </c>
      <c r="E2" s="16" t="s">
        <v>68</v>
      </c>
      <c r="F2" s="29" t="s">
        <v>69</v>
      </c>
      <c r="G2" s="34" t="s">
        <v>76</v>
      </c>
    </row>
    <row r="3" spans="2:10">
      <c r="B3" s="9" t="s">
        <v>59</v>
      </c>
      <c r="C3" s="7" t="s">
        <v>60</v>
      </c>
      <c r="D3" s="8">
        <v>148</v>
      </c>
      <c r="E3" s="3"/>
      <c r="G3" s="31"/>
    </row>
    <row r="4" spans="2:10" ht="25" thickBot="1">
      <c r="B4" s="9" t="s">
        <v>52</v>
      </c>
      <c r="C4" s="7" t="s">
        <v>60</v>
      </c>
      <c r="D4" s="8">
        <v>154</v>
      </c>
      <c r="E4" s="3"/>
      <c r="G4" s="31"/>
    </row>
    <row r="5" spans="2:10">
      <c r="B5" s="9" t="s">
        <v>63</v>
      </c>
      <c r="C5" s="7" t="s">
        <v>60</v>
      </c>
      <c r="D5" s="8">
        <v>157</v>
      </c>
      <c r="E5" s="3"/>
      <c r="G5" s="31"/>
      <c r="I5" s="21" t="s">
        <v>71</v>
      </c>
      <c r="J5" s="22"/>
    </row>
    <row r="6" spans="2:10">
      <c r="B6" s="6" t="s">
        <v>62</v>
      </c>
      <c r="C6" s="7" t="s">
        <v>60</v>
      </c>
      <c r="D6" s="8">
        <v>158</v>
      </c>
      <c r="E6" s="3"/>
      <c r="G6" s="31"/>
      <c r="I6" s="23"/>
      <c r="J6" s="24"/>
    </row>
    <row r="7" spans="2:10">
      <c r="B7" s="9" t="s">
        <v>45</v>
      </c>
      <c r="C7" s="7" t="s">
        <v>60</v>
      </c>
      <c r="D7" s="8">
        <v>159</v>
      </c>
      <c r="E7" s="3"/>
      <c r="G7" s="31"/>
      <c r="I7" s="23" t="s">
        <v>72</v>
      </c>
      <c r="J7" s="24"/>
    </row>
    <row r="8" spans="2:10">
      <c r="B8" s="9" t="s">
        <v>48</v>
      </c>
      <c r="C8" s="7" t="s">
        <v>60</v>
      </c>
      <c r="D8" s="8">
        <v>160</v>
      </c>
      <c r="E8" s="3"/>
      <c r="G8" s="31"/>
      <c r="I8" s="23"/>
      <c r="J8" s="24"/>
    </row>
    <row r="9" spans="2:10">
      <c r="B9" s="9" t="s">
        <v>50</v>
      </c>
      <c r="C9" s="7" t="s">
        <v>60</v>
      </c>
      <c r="D9" s="8">
        <v>160</v>
      </c>
      <c r="E9" s="3"/>
      <c r="G9" s="31"/>
      <c r="I9" s="23" t="s">
        <v>74</v>
      </c>
      <c r="J9" s="24"/>
    </row>
    <row r="10" spans="2:10">
      <c r="B10" s="9" t="s">
        <v>44</v>
      </c>
      <c r="C10" s="7" t="s">
        <v>60</v>
      </c>
      <c r="D10" s="8">
        <v>161</v>
      </c>
      <c r="E10" s="3"/>
      <c r="G10" s="31"/>
      <c r="I10" s="26"/>
      <c r="J10" s="27"/>
    </row>
    <row r="11" spans="2:10" ht="25" thickBot="1">
      <c r="B11" s="9" t="s">
        <v>58</v>
      </c>
      <c r="C11" s="7" t="s">
        <v>60</v>
      </c>
      <c r="D11" s="8">
        <v>162</v>
      </c>
      <c r="E11" s="3"/>
      <c r="G11" s="31"/>
      <c r="I11" s="33" t="s">
        <v>75</v>
      </c>
      <c r="J11" s="28"/>
    </row>
    <row r="12" spans="2:10">
      <c r="B12" s="9" t="s">
        <v>42</v>
      </c>
      <c r="C12" s="7" t="s">
        <v>60</v>
      </c>
      <c r="D12" s="8">
        <v>163</v>
      </c>
      <c r="E12" s="3"/>
      <c r="G12" s="31"/>
      <c r="I12" s="17"/>
      <c r="J12" s="25"/>
    </row>
    <row r="13" spans="2:10">
      <c r="B13" s="9" t="s">
        <v>64</v>
      </c>
      <c r="C13" s="7" t="s">
        <v>60</v>
      </c>
      <c r="D13" s="8">
        <v>165</v>
      </c>
      <c r="E13" s="3"/>
      <c r="G13" s="31"/>
    </row>
    <row r="14" spans="2:10">
      <c r="B14" s="9" t="s">
        <v>54</v>
      </c>
      <c r="C14" s="7" t="s">
        <v>60</v>
      </c>
      <c r="D14" s="8">
        <v>165</v>
      </c>
      <c r="E14" s="3"/>
      <c r="G14" s="31"/>
    </row>
    <row r="15" spans="2:10">
      <c r="B15" s="9" t="s">
        <v>47</v>
      </c>
      <c r="C15" s="7" t="s">
        <v>60</v>
      </c>
      <c r="D15" s="8">
        <v>166</v>
      </c>
      <c r="E15" s="3"/>
      <c r="G15" s="31"/>
    </row>
    <row r="16" spans="2:10">
      <c r="B16" s="10" t="s">
        <v>57</v>
      </c>
      <c r="C16" s="11" t="s">
        <v>60</v>
      </c>
      <c r="D16" s="12">
        <v>168</v>
      </c>
      <c r="E16" s="4"/>
      <c r="F16" s="30"/>
      <c r="G16" s="32"/>
    </row>
    <row r="17" spans="3:6">
      <c r="C17" s="17" t="s">
        <v>73</v>
      </c>
      <c r="E17" s="17" t="s">
        <v>70</v>
      </c>
      <c r="F17" s="17"/>
    </row>
  </sheetData>
  <sortState xmlns:xlrd2="http://schemas.microsoft.com/office/spreadsheetml/2017/richdata2" ref="B3:G17">
    <sortCondition ref="D2:D17"/>
  </sortState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404FE-BFDA-8F4D-AF2D-C6EF78E0FC0C}">
  <dimension ref="B2:J13"/>
  <sheetViews>
    <sheetView zoomScale="130" zoomScaleNormal="130" workbookViewId="0">
      <selection activeCell="D16" sqref="D16"/>
    </sheetView>
  </sheetViews>
  <sheetFormatPr baseColWidth="10" defaultRowHeight="24"/>
  <cols>
    <col min="1" max="1" width="10" style="1" customWidth="1"/>
    <col min="2" max="2" width="23.28515625" style="1" bestFit="1" customWidth="1"/>
    <col min="3" max="3" width="17.42578125" style="1" customWidth="1"/>
    <col min="4" max="4" width="12" style="1" customWidth="1"/>
    <col min="5" max="6" width="16.85546875" style="1" customWidth="1"/>
    <col min="7" max="7" width="20.85546875" style="1" bestFit="1" customWidth="1"/>
    <col min="8" max="8" width="7" style="1" customWidth="1"/>
    <col min="9" max="9" width="32.85546875" style="2" bestFit="1" customWidth="1"/>
    <col min="10" max="10" width="16.7109375" style="1" bestFit="1" customWidth="1"/>
    <col min="11" max="11" width="10.42578125" style="1" bestFit="1" customWidth="1"/>
    <col min="12" max="16384" width="10.7109375" style="1"/>
  </cols>
  <sheetData>
    <row r="2" spans="2:10">
      <c r="B2" s="13" t="s">
        <v>66</v>
      </c>
      <c r="C2" s="14" t="s">
        <v>67</v>
      </c>
      <c r="D2" s="15" t="s">
        <v>39</v>
      </c>
      <c r="E2" s="16" t="s">
        <v>68</v>
      </c>
      <c r="F2" s="29" t="s">
        <v>69</v>
      </c>
      <c r="G2" s="34" t="s">
        <v>76</v>
      </c>
    </row>
    <row r="3" spans="2:10">
      <c r="B3" s="9" t="s">
        <v>55</v>
      </c>
      <c r="C3" s="7" t="s">
        <v>61</v>
      </c>
      <c r="D3" s="8">
        <v>165</v>
      </c>
      <c r="E3" s="3"/>
      <c r="G3" s="31"/>
    </row>
    <row r="4" spans="2:10" ht="25" thickBot="1">
      <c r="B4" s="9" t="s">
        <v>40</v>
      </c>
      <c r="C4" s="7" t="s">
        <v>61</v>
      </c>
      <c r="D4" s="8">
        <v>165</v>
      </c>
      <c r="E4" s="3"/>
      <c r="G4" s="31"/>
    </row>
    <row r="5" spans="2:10">
      <c r="B5" s="9" t="s">
        <v>51</v>
      </c>
      <c r="C5" s="7" t="s">
        <v>61</v>
      </c>
      <c r="D5" s="8">
        <v>165</v>
      </c>
      <c r="E5" s="3"/>
      <c r="G5" s="31"/>
      <c r="I5" s="21" t="s">
        <v>71</v>
      </c>
      <c r="J5" s="22"/>
    </row>
    <row r="6" spans="2:10">
      <c r="B6" s="9" t="s">
        <v>53</v>
      </c>
      <c r="C6" s="7" t="s">
        <v>61</v>
      </c>
      <c r="D6" s="8">
        <v>167</v>
      </c>
      <c r="E6" s="3"/>
      <c r="G6" s="31"/>
      <c r="I6" s="23"/>
      <c r="J6" s="24"/>
    </row>
    <row r="7" spans="2:10">
      <c r="B7" s="9" t="s">
        <v>43</v>
      </c>
      <c r="C7" s="7" t="s">
        <v>61</v>
      </c>
      <c r="D7" s="8">
        <v>170</v>
      </c>
      <c r="E7" s="3"/>
      <c r="G7" s="31"/>
      <c r="I7" s="23" t="s">
        <v>72</v>
      </c>
      <c r="J7" s="24"/>
    </row>
    <row r="8" spans="2:10">
      <c r="B8" s="9" t="s">
        <v>41</v>
      </c>
      <c r="C8" s="7" t="s">
        <v>61</v>
      </c>
      <c r="D8" s="8">
        <v>171</v>
      </c>
      <c r="E8" s="3"/>
      <c r="G8" s="31"/>
      <c r="I8" s="23"/>
      <c r="J8" s="24"/>
    </row>
    <row r="9" spans="2:10">
      <c r="B9" s="9" t="s">
        <v>49</v>
      </c>
      <c r="C9" s="7" t="s">
        <v>61</v>
      </c>
      <c r="D9" s="8">
        <v>174</v>
      </c>
      <c r="E9" s="3"/>
      <c r="G9" s="31"/>
      <c r="I9" s="23" t="s">
        <v>74</v>
      </c>
      <c r="J9" s="24"/>
    </row>
    <row r="10" spans="2:10">
      <c r="B10" s="6" t="s">
        <v>65</v>
      </c>
      <c r="C10" s="7" t="s">
        <v>61</v>
      </c>
      <c r="D10" s="8">
        <v>175</v>
      </c>
      <c r="E10" s="3"/>
      <c r="G10" s="31"/>
      <c r="I10" s="26"/>
      <c r="J10" s="27"/>
    </row>
    <row r="11" spans="2:10" ht="25" thickBot="1">
      <c r="B11" s="9" t="s">
        <v>56</v>
      </c>
      <c r="C11" s="7" t="s">
        <v>61</v>
      </c>
      <c r="D11" s="8">
        <v>175</v>
      </c>
      <c r="E11" s="3"/>
      <c r="G11" s="31"/>
      <c r="I11" s="33" t="s">
        <v>75</v>
      </c>
      <c r="J11" s="28"/>
    </row>
    <row r="12" spans="2:10">
      <c r="B12" s="10" t="s">
        <v>46</v>
      </c>
      <c r="C12" s="11" t="s">
        <v>61</v>
      </c>
      <c r="D12" s="12">
        <v>178</v>
      </c>
      <c r="E12" s="4"/>
      <c r="F12" s="30"/>
      <c r="G12" s="32"/>
    </row>
    <row r="13" spans="2:10">
      <c r="C13" s="17" t="s">
        <v>73</v>
      </c>
      <c r="E13" s="17" t="s">
        <v>70</v>
      </c>
    </row>
  </sheetData>
  <sortState xmlns:xlrd2="http://schemas.microsoft.com/office/spreadsheetml/2017/richdata2" ref="B3:G13">
    <sortCondition ref="D2:D13"/>
  </sortState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C76A-A32F-B144-AFD1-FEFB1DDB83F5}">
  <dimension ref="A1:F42"/>
  <sheetViews>
    <sheetView zoomScale="150" zoomScaleNormal="150" workbookViewId="0">
      <selection activeCell="E14" sqref="E14"/>
    </sheetView>
  </sheetViews>
  <sheetFormatPr baseColWidth="10" defaultRowHeight="35" customHeight="1"/>
  <cols>
    <col min="1" max="1" width="13.85546875" style="1" bestFit="1" customWidth="1"/>
    <col min="2" max="2" width="21" style="1" customWidth="1"/>
    <col min="3" max="3" width="12.28515625" style="1" customWidth="1"/>
    <col min="4" max="4" width="10.7109375" style="1"/>
    <col min="5" max="5" width="37.140625" style="1" customWidth="1"/>
    <col min="6" max="6" width="15.42578125" style="1" customWidth="1"/>
    <col min="7" max="16384" width="10.7109375" style="1"/>
  </cols>
  <sheetData>
    <row r="1" spans="2:6" ht="35" customHeight="1" thickBot="1"/>
    <row r="2" spans="2:6" ht="35" customHeight="1">
      <c r="B2" s="5" t="s">
        <v>38</v>
      </c>
      <c r="C2" s="18" t="s">
        <v>39</v>
      </c>
      <c r="E2" s="37" t="s">
        <v>77</v>
      </c>
      <c r="F2" s="36">
        <f>QUARTILE(C3:C41,0)</f>
        <v>8</v>
      </c>
    </row>
    <row r="3" spans="2:6" ht="35" customHeight="1">
      <c r="B3" s="19" t="s">
        <v>0</v>
      </c>
      <c r="C3" s="35">
        <v>8</v>
      </c>
      <c r="E3" s="38" t="s">
        <v>80</v>
      </c>
      <c r="F3" s="27">
        <f>QUARTILE(C3:C41,1)</f>
        <v>108</v>
      </c>
    </row>
    <row r="4" spans="2:6" ht="35" customHeight="1">
      <c r="B4" s="19" t="s">
        <v>1</v>
      </c>
      <c r="C4" s="35">
        <v>10</v>
      </c>
      <c r="E4" s="38" t="s">
        <v>78</v>
      </c>
      <c r="F4" s="27">
        <f>QUARTILE(C3:C41,2 )</f>
        <v>153</v>
      </c>
    </row>
    <row r="5" spans="2:6" ht="35" customHeight="1">
      <c r="B5" s="19" t="s">
        <v>2</v>
      </c>
      <c r="C5" s="35">
        <v>10</v>
      </c>
      <c r="E5" s="38" t="s">
        <v>79</v>
      </c>
      <c r="F5" s="27">
        <f>QUARTILE(C3:C41,3 )</f>
        <v>175</v>
      </c>
    </row>
    <row r="6" spans="2:6" ht="35" customHeight="1" thickBot="1">
      <c r="B6" s="19" t="s">
        <v>3</v>
      </c>
      <c r="C6" s="35">
        <v>40</v>
      </c>
      <c r="E6" s="39" t="s">
        <v>81</v>
      </c>
      <c r="F6" s="28">
        <f>QUARTILE(C3:C41,4)</f>
        <v>290</v>
      </c>
    </row>
    <row r="7" spans="2:6" ht="35" customHeight="1" thickBot="1">
      <c r="B7" s="19" t="s">
        <v>4</v>
      </c>
      <c r="C7" s="35">
        <v>55</v>
      </c>
    </row>
    <row r="8" spans="2:6" ht="35" customHeight="1">
      <c r="B8" s="19" t="s">
        <v>5</v>
      </c>
      <c r="C8" s="35">
        <v>66</v>
      </c>
      <c r="E8" s="44" t="s">
        <v>84</v>
      </c>
      <c r="F8" s="36"/>
    </row>
    <row r="9" spans="2:6" ht="35" customHeight="1">
      <c r="B9" s="19" t="s">
        <v>6</v>
      </c>
      <c r="C9" s="35">
        <v>95</v>
      </c>
      <c r="E9" s="45" t="s">
        <v>85</v>
      </c>
      <c r="F9" s="27"/>
    </row>
    <row r="10" spans="2:6" ht="35" customHeight="1" thickBot="1">
      <c r="B10" s="19" t="s">
        <v>8</v>
      </c>
      <c r="C10" s="35">
        <v>100</v>
      </c>
      <c r="E10" s="46" t="s">
        <v>86</v>
      </c>
      <c r="F10" s="28"/>
    </row>
    <row r="11" spans="2:6" ht="35" customHeight="1">
      <c r="B11" s="19" t="s">
        <v>7</v>
      </c>
      <c r="C11" s="35">
        <v>102</v>
      </c>
    </row>
    <row r="12" spans="2:6" ht="35" customHeight="1">
      <c r="B12" s="19" t="s">
        <v>9</v>
      </c>
      <c r="C12" s="35">
        <v>106</v>
      </c>
    </row>
    <row r="13" spans="2:6" ht="35" customHeight="1">
      <c r="B13" s="19" t="s">
        <v>10</v>
      </c>
      <c r="C13" s="35">
        <v>110</v>
      </c>
    </row>
    <row r="14" spans="2:6" ht="35" customHeight="1">
      <c r="B14" s="19" t="s">
        <v>11</v>
      </c>
      <c r="C14" s="35">
        <v>123</v>
      </c>
    </row>
    <row r="15" spans="2:6" ht="35" customHeight="1">
      <c r="B15" s="19" t="s">
        <v>12</v>
      </c>
      <c r="C15" s="35">
        <v>129</v>
      </c>
    </row>
    <row r="16" spans="2:6" ht="35" customHeight="1">
      <c r="B16" s="19" t="s">
        <v>13</v>
      </c>
      <c r="C16" s="35">
        <v>130</v>
      </c>
    </row>
    <row r="17" spans="2:3" ht="35" customHeight="1">
      <c r="B17" s="19" t="s">
        <v>14</v>
      </c>
      <c r="C17" s="35">
        <v>133</v>
      </c>
    </row>
    <row r="18" spans="2:3" ht="35" customHeight="1">
      <c r="B18" s="19" t="s">
        <v>15</v>
      </c>
      <c r="C18" s="35">
        <v>135</v>
      </c>
    </row>
    <row r="19" spans="2:3" ht="35" customHeight="1">
      <c r="B19" s="19" t="s">
        <v>16</v>
      </c>
      <c r="C19" s="35">
        <v>141</v>
      </c>
    </row>
    <row r="20" spans="2:3" ht="35" customHeight="1">
      <c r="B20" s="19" t="s">
        <v>17</v>
      </c>
      <c r="C20" s="35">
        <v>143</v>
      </c>
    </row>
    <row r="21" spans="2:3" ht="35" customHeight="1">
      <c r="B21" s="19" t="s">
        <v>18</v>
      </c>
      <c r="C21" s="35">
        <v>152</v>
      </c>
    </row>
    <row r="22" spans="2:3" ht="35" customHeight="1">
      <c r="B22" s="19" t="s">
        <v>19</v>
      </c>
      <c r="C22" s="35">
        <v>153</v>
      </c>
    </row>
    <row r="23" spans="2:3" ht="35" customHeight="1">
      <c r="B23" s="19" t="s">
        <v>20</v>
      </c>
      <c r="C23" s="35">
        <v>158</v>
      </c>
    </row>
    <row r="24" spans="2:3" ht="35" customHeight="1">
      <c r="B24" s="19" t="s">
        <v>21</v>
      </c>
      <c r="C24" s="35">
        <v>159</v>
      </c>
    </row>
    <row r="25" spans="2:3" ht="35" customHeight="1">
      <c r="B25" s="19" t="s">
        <v>22</v>
      </c>
      <c r="C25" s="35">
        <v>164</v>
      </c>
    </row>
    <row r="26" spans="2:3" ht="35" customHeight="1">
      <c r="B26" s="19" t="s">
        <v>23</v>
      </c>
      <c r="C26" s="35">
        <v>165</v>
      </c>
    </row>
    <row r="27" spans="2:3" ht="35" customHeight="1">
      <c r="B27" s="19" t="s">
        <v>24</v>
      </c>
      <c r="C27" s="35">
        <v>167</v>
      </c>
    </row>
    <row r="28" spans="2:3" ht="35" customHeight="1">
      <c r="B28" s="19" t="s">
        <v>25</v>
      </c>
      <c r="C28" s="35">
        <v>168</v>
      </c>
    </row>
    <row r="29" spans="2:3" ht="35" customHeight="1">
      <c r="B29" s="19" t="s">
        <v>35</v>
      </c>
      <c r="C29" s="35">
        <v>168</v>
      </c>
    </row>
    <row r="30" spans="2:3" ht="35" customHeight="1">
      <c r="B30" s="19" t="s">
        <v>26</v>
      </c>
      <c r="C30" s="35">
        <v>173</v>
      </c>
    </row>
    <row r="31" spans="2:3" ht="35" customHeight="1">
      <c r="B31" s="19" t="s">
        <v>36</v>
      </c>
      <c r="C31" s="35">
        <v>175</v>
      </c>
    </row>
    <row r="32" spans="2:3" ht="35" customHeight="1">
      <c r="B32" s="19" t="s">
        <v>27</v>
      </c>
      <c r="C32" s="35">
        <v>175</v>
      </c>
    </row>
    <row r="33" spans="1:3" ht="35" customHeight="1">
      <c r="B33" s="19" t="s">
        <v>28</v>
      </c>
      <c r="C33" s="35">
        <v>178</v>
      </c>
    </row>
    <row r="34" spans="1:3" ht="35" customHeight="1">
      <c r="B34" s="19" t="s">
        <v>29</v>
      </c>
      <c r="C34" s="35">
        <v>179</v>
      </c>
    </row>
    <row r="35" spans="1:3" ht="35" customHeight="1">
      <c r="B35" s="19" t="s">
        <v>30</v>
      </c>
      <c r="C35" s="35">
        <v>182</v>
      </c>
    </row>
    <row r="36" spans="1:3" ht="35" customHeight="1">
      <c r="B36" s="19" t="s">
        <v>31</v>
      </c>
      <c r="C36" s="35">
        <v>185</v>
      </c>
    </row>
    <row r="37" spans="1:3" ht="35" customHeight="1">
      <c r="B37" s="19" t="s">
        <v>32</v>
      </c>
      <c r="C37" s="35">
        <v>189</v>
      </c>
    </row>
    <row r="38" spans="1:3" ht="35" customHeight="1">
      <c r="B38" s="19" t="s">
        <v>33</v>
      </c>
      <c r="C38" s="35">
        <v>209</v>
      </c>
    </row>
    <row r="39" spans="1:3" ht="35" customHeight="1">
      <c r="A39" s="1" t="s">
        <v>37</v>
      </c>
      <c r="B39" s="19" t="s">
        <v>34</v>
      </c>
      <c r="C39" s="35">
        <v>224</v>
      </c>
    </row>
    <row r="40" spans="1:3" ht="35" customHeight="1">
      <c r="B40" s="40" t="s">
        <v>82</v>
      </c>
      <c r="C40" s="41">
        <v>285</v>
      </c>
    </row>
    <row r="41" spans="1:3" ht="35" customHeight="1">
      <c r="B41" s="42" t="s">
        <v>83</v>
      </c>
      <c r="C41" s="43">
        <v>290</v>
      </c>
    </row>
    <row r="42" spans="1:3" ht="35" customHeight="1">
      <c r="A42" s="20"/>
    </row>
  </sheetData>
  <sortState xmlns:xlrd2="http://schemas.microsoft.com/office/spreadsheetml/2017/richdata2" ref="A2:B39">
    <sortCondition ref="B1:B39"/>
  </sortState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AE786-50AA-3343-9EA2-5726A95B7667}">
  <dimension ref="A2:K34"/>
  <sheetViews>
    <sheetView workbookViewId="0">
      <pane ySplit="1" topLeftCell="A2" activePane="bottomLeft" state="frozen"/>
      <selection pane="bottomLeft" activeCell="B4" sqref="B4"/>
    </sheetView>
  </sheetViews>
  <sheetFormatPr baseColWidth="10" defaultRowHeight="20"/>
  <cols>
    <col min="3" max="3" width="11.42578125" customWidth="1"/>
    <col min="5" max="5" width="18.42578125" customWidth="1"/>
    <col min="6" max="6" width="17.42578125" customWidth="1"/>
    <col min="7" max="7" width="25.28515625" bestFit="1" customWidth="1"/>
    <col min="8" max="8" width="25.28515625" customWidth="1"/>
    <col min="9" max="9" width="12.85546875" customWidth="1"/>
    <col min="10" max="10" width="35" bestFit="1" customWidth="1"/>
  </cols>
  <sheetData>
    <row r="2" spans="2:11" ht="21" thickBot="1"/>
    <row r="3" spans="2:11" ht="24">
      <c r="C3" s="60" t="s">
        <v>87</v>
      </c>
      <c r="D3" s="61" t="s">
        <v>88</v>
      </c>
      <c r="E3" s="62" t="s">
        <v>68</v>
      </c>
      <c r="F3" s="63" t="s">
        <v>69</v>
      </c>
      <c r="G3" s="67" t="s">
        <v>92</v>
      </c>
      <c r="H3" s="68" t="s">
        <v>91</v>
      </c>
      <c r="I3" s="1"/>
      <c r="J3" s="21" t="s">
        <v>71</v>
      </c>
      <c r="K3" s="22"/>
    </row>
    <row r="4" spans="2:11" ht="24">
      <c r="B4" t="s">
        <v>93</v>
      </c>
      <c r="C4" s="55" t="s">
        <v>90</v>
      </c>
      <c r="D4" s="51">
        <v>30</v>
      </c>
      <c r="E4" s="3"/>
      <c r="F4" s="53"/>
      <c r="G4" s="53"/>
      <c r="H4" s="27"/>
      <c r="I4" s="1"/>
      <c r="J4" s="23"/>
      <c r="K4" s="24"/>
    </row>
    <row r="5" spans="2:11" ht="24">
      <c r="B5" t="s">
        <v>94</v>
      </c>
      <c r="C5" s="55" t="s">
        <v>90</v>
      </c>
      <c r="D5" s="51">
        <v>70</v>
      </c>
      <c r="E5" s="3"/>
      <c r="F5" s="53"/>
      <c r="G5" s="53"/>
      <c r="H5" s="27"/>
      <c r="I5" s="1"/>
      <c r="J5" s="23" t="s">
        <v>72</v>
      </c>
      <c r="K5" s="24"/>
    </row>
    <row r="6" spans="2:11" ht="24">
      <c r="B6" t="s">
        <v>95</v>
      </c>
      <c r="C6" s="55" t="s">
        <v>90</v>
      </c>
      <c r="D6" s="51">
        <v>120</v>
      </c>
      <c r="E6" s="3"/>
      <c r="F6" s="53"/>
      <c r="G6" s="53"/>
      <c r="H6" s="27"/>
      <c r="I6" s="1"/>
      <c r="J6" s="23"/>
      <c r="K6" s="24"/>
    </row>
    <row r="7" spans="2:11" ht="24">
      <c r="B7" t="s">
        <v>96</v>
      </c>
      <c r="C7" s="55" t="s">
        <v>90</v>
      </c>
      <c r="D7" s="51">
        <v>120</v>
      </c>
      <c r="E7" s="3"/>
      <c r="F7" s="53"/>
      <c r="G7" s="53"/>
      <c r="H7" s="27"/>
      <c r="I7" s="1"/>
      <c r="J7" s="23" t="s">
        <v>74</v>
      </c>
      <c r="K7" s="24"/>
    </row>
    <row r="8" spans="2:11" ht="24">
      <c r="B8" t="s">
        <v>97</v>
      </c>
      <c r="C8" s="55" t="s">
        <v>90</v>
      </c>
      <c r="D8" s="51">
        <v>15</v>
      </c>
      <c r="E8" s="3"/>
      <c r="F8" s="53"/>
      <c r="G8" s="53"/>
      <c r="H8" s="27"/>
      <c r="I8" s="1"/>
      <c r="J8" s="26"/>
      <c r="K8" s="27"/>
    </row>
    <row r="9" spans="2:11" ht="25" thickBot="1">
      <c r="B9" t="s">
        <v>98</v>
      </c>
      <c r="C9" s="56" t="s">
        <v>90</v>
      </c>
      <c r="D9" s="57">
        <v>15</v>
      </c>
      <c r="E9" s="58"/>
      <c r="F9" s="59"/>
      <c r="G9" s="59"/>
      <c r="H9" s="28"/>
      <c r="I9" s="1"/>
      <c r="J9" s="33" t="s">
        <v>75</v>
      </c>
      <c r="K9" s="28"/>
    </row>
    <row r="10" spans="2:11" ht="24">
      <c r="C10" s="17" t="s">
        <v>73</v>
      </c>
      <c r="D10" s="50"/>
      <c r="E10" s="17" t="s">
        <v>70</v>
      </c>
      <c r="F10" s="1"/>
      <c r="G10" s="53"/>
      <c r="H10" s="53"/>
      <c r="I10" s="1"/>
    </row>
    <row r="11" spans="2:11" ht="24">
      <c r="C11" s="51"/>
      <c r="D11" s="51"/>
      <c r="E11" s="53"/>
      <c r="F11" s="53"/>
      <c r="G11" s="53"/>
      <c r="H11" s="53"/>
      <c r="I11" s="1"/>
    </row>
    <row r="12" spans="2:11" ht="24">
      <c r="C12" s="51"/>
      <c r="D12" s="51"/>
      <c r="E12" s="53"/>
      <c r="F12" s="53"/>
      <c r="G12" s="53"/>
      <c r="H12" s="53"/>
      <c r="I12" s="1"/>
    </row>
    <row r="13" spans="2:11" ht="24">
      <c r="C13" s="51"/>
      <c r="D13" s="51"/>
      <c r="E13" s="53"/>
      <c r="F13" s="53"/>
      <c r="G13" s="53"/>
      <c r="H13" s="53"/>
      <c r="I13" s="1"/>
      <c r="J13" s="17"/>
      <c r="K13" s="25"/>
    </row>
    <row r="14" spans="2:11" ht="24">
      <c r="C14" s="51"/>
      <c r="D14" s="51"/>
      <c r="E14" s="53"/>
      <c r="F14" s="53"/>
      <c r="G14" s="53"/>
      <c r="H14" s="53"/>
      <c r="I14" s="1"/>
      <c r="J14" s="2"/>
      <c r="K14" s="1"/>
    </row>
    <row r="15" spans="2:11" ht="24">
      <c r="C15" s="51"/>
      <c r="D15" s="51"/>
      <c r="E15" s="53"/>
      <c r="F15" s="53"/>
      <c r="G15" s="53"/>
      <c r="H15" s="53"/>
      <c r="I15" s="1"/>
      <c r="J15" s="2"/>
      <c r="K15" s="1"/>
    </row>
    <row r="16" spans="2:11" ht="24">
      <c r="C16" s="51"/>
      <c r="D16" s="51"/>
      <c r="E16" s="53"/>
      <c r="F16" s="53"/>
      <c r="G16" s="53"/>
      <c r="H16" s="53"/>
      <c r="I16" s="1"/>
      <c r="J16" s="2"/>
      <c r="K16" s="1"/>
    </row>
    <row r="17" spans="1:11" ht="24">
      <c r="C17" s="51"/>
      <c r="D17" s="51"/>
      <c r="E17" s="53"/>
      <c r="F17" s="53"/>
      <c r="G17" s="53"/>
      <c r="H17" s="53"/>
      <c r="I17" s="1"/>
      <c r="J17" s="2"/>
      <c r="K17" s="1"/>
    </row>
    <row r="18" spans="1:11" ht="24">
      <c r="C18" s="51"/>
      <c r="D18" s="51"/>
      <c r="E18" s="52"/>
      <c r="F18" s="54"/>
      <c r="G18" s="53"/>
      <c r="H18" s="53"/>
      <c r="I18" s="1"/>
      <c r="J18" s="2"/>
      <c r="K18" s="1"/>
    </row>
    <row r="19" spans="1:11">
      <c r="A19" s="49"/>
      <c r="B19" s="51"/>
      <c r="C19" s="51"/>
      <c r="D19" s="51"/>
      <c r="E19" s="52"/>
      <c r="F19" s="52"/>
      <c r="G19" s="52"/>
      <c r="H19" s="52"/>
    </row>
    <row r="20" spans="1:11">
      <c r="A20" s="49"/>
      <c r="B20" s="51"/>
      <c r="C20" s="51"/>
      <c r="D20" s="51"/>
      <c r="E20" s="52"/>
      <c r="F20" s="52"/>
      <c r="G20" s="52"/>
      <c r="H20" s="52"/>
    </row>
    <row r="21" spans="1:11">
      <c r="A21" s="49"/>
      <c r="B21" s="51"/>
      <c r="C21" s="51"/>
      <c r="D21" s="52"/>
      <c r="E21" s="52"/>
      <c r="F21" s="52"/>
      <c r="G21" s="52"/>
      <c r="H21" s="52"/>
    </row>
    <row r="22" spans="1:11">
      <c r="A22" s="49"/>
      <c r="B22" s="51"/>
      <c r="C22" s="51"/>
      <c r="D22" s="52"/>
      <c r="E22" s="52"/>
      <c r="F22" s="52"/>
      <c r="G22" s="52"/>
      <c r="H22" s="52"/>
    </row>
    <row r="23" spans="1:11">
      <c r="A23" s="49"/>
      <c r="B23" s="51"/>
      <c r="C23" s="50"/>
    </row>
    <row r="24" spans="1:11">
      <c r="A24" s="49"/>
      <c r="B24" s="51"/>
      <c r="C24" s="50"/>
    </row>
    <row r="25" spans="1:11">
      <c r="A25" s="49"/>
      <c r="B25" s="51"/>
      <c r="C25" s="50"/>
    </row>
    <row r="26" spans="1:11">
      <c r="A26" s="49"/>
      <c r="B26" s="51"/>
      <c r="C26" s="50"/>
    </row>
    <row r="27" spans="1:11">
      <c r="A27" s="49"/>
      <c r="B27" s="51"/>
      <c r="C27" s="50"/>
    </row>
    <row r="28" spans="1:11">
      <c r="A28" s="49"/>
      <c r="B28" s="51"/>
      <c r="C28" s="50"/>
    </row>
    <row r="29" spans="1:11">
      <c r="A29" s="49"/>
      <c r="B29" s="51"/>
      <c r="C29" s="50"/>
    </row>
    <row r="30" spans="1:11">
      <c r="A30" s="49"/>
      <c r="B30" s="51"/>
      <c r="C30" s="50"/>
    </row>
    <row r="31" spans="1:11">
      <c r="A31" s="49"/>
      <c r="B31" s="51"/>
      <c r="C31" s="50"/>
    </row>
    <row r="32" spans="1:11">
      <c r="A32" s="49"/>
      <c r="B32" s="51"/>
      <c r="C32" s="50"/>
    </row>
    <row r="33" spans="1:3">
      <c r="A33" s="49"/>
      <c r="B33" s="51"/>
      <c r="C33" s="50"/>
    </row>
    <row r="34" spans="1:3">
      <c r="A34" s="49"/>
      <c r="B34" s="51"/>
      <c r="C34" s="50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1B8E5-B9B5-AC48-AA6D-CDEEB4E316C9}">
  <dimension ref="A2:K34"/>
  <sheetViews>
    <sheetView tabSelected="1" workbookViewId="0">
      <pane ySplit="1" topLeftCell="A2" activePane="bottomLeft" state="frozen"/>
      <selection pane="bottomLeft" activeCell="H3" sqref="H3"/>
    </sheetView>
  </sheetViews>
  <sheetFormatPr baseColWidth="10" defaultRowHeight="20"/>
  <cols>
    <col min="3" max="3" width="11.42578125" customWidth="1"/>
    <col min="5" max="5" width="18.42578125" customWidth="1"/>
    <col min="6" max="6" width="17.42578125" customWidth="1"/>
    <col min="7" max="7" width="27.5703125" bestFit="1" customWidth="1"/>
    <col min="8" max="8" width="25" bestFit="1" customWidth="1"/>
    <col min="9" max="9" width="12.85546875" customWidth="1"/>
    <col min="10" max="10" width="35" bestFit="1" customWidth="1"/>
  </cols>
  <sheetData>
    <row r="2" spans="2:11" ht="21" thickBot="1"/>
    <row r="3" spans="2:11" ht="24">
      <c r="C3" s="60" t="s">
        <v>87</v>
      </c>
      <c r="D3" s="61" t="s">
        <v>88</v>
      </c>
      <c r="E3" s="62" t="s">
        <v>68</v>
      </c>
      <c r="F3" s="63" t="s">
        <v>69</v>
      </c>
      <c r="G3" s="67" t="s">
        <v>92</v>
      </c>
      <c r="H3" s="68" t="s">
        <v>91</v>
      </c>
      <c r="I3" s="1"/>
      <c r="J3" s="21" t="s">
        <v>71</v>
      </c>
      <c r="K3" s="22"/>
    </row>
    <row r="4" spans="2:11" ht="24">
      <c r="B4" s="69" t="s">
        <v>99</v>
      </c>
      <c r="C4" s="55" t="s">
        <v>89</v>
      </c>
      <c r="D4" s="64">
        <v>30</v>
      </c>
      <c r="E4" s="53"/>
      <c r="F4" s="53"/>
      <c r="G4" s="53"/>
      <c r="H4" s="27"/>
      <c r="I4" s="1"/>
      <c r="J4" s="23"/>
      <c r="K4" s="24"/>
    </row>
    <row r="5" spans="2:11" ht="24">
      <c r="B5" s="70" t="s">
        <v>100</v>
      </c>
      <c r="C5" s="55" t="s">
        <v>89</v>
      </c>
      <c r="D5" s="64">
        <v>10</v>
      </c>
      <c r="E5" s="53"/>
      <c r="F5" s="53"/>
      <c r="G5" s="53"/>
      <c r="H5" s="27"/>
      <c r="I5" s="1"/>
      <c r="J5" s="23" t="s">
        <v>72</v>
      </c>
      <c r="K5" s="24"/>
    </row>
    <row r="6" spans="2:11" ht="24">
      <c r="B6" s="70" t="s">
        <v>101</v>
      </c>
      <c r="C6" s="55" t="s">
        <v>89</v>
      </c>
      <c r="D6" s="64">
        <v>60</v>
      </c>
      <c r="E6" s="53"/>
      <c r="F6" s="53"/>
      <c r="G6" s="53"/>
      <c r="H6" s="27"/>
      <c r="I6" s="1"/>
      <c r="J6" s="23"/>
      <c r="K6" s="24"/>
    </row>
    <row r="7" spans="2:11" ht="24">
      <c r="B7" s="70" t="s">
        <v>102</v>
      </c>
      <c r="C7" s="55" t="s">
        <v>89</v>
      </c>
      <c r="D7" s="64">
        <v>40</v>
      </c>
      <c r="E7" s="53"/>
      <c r="F7" s="53"/>
      <c r="G7" s="53"/>
      <c r="H7" s="27"/>
      <c r="I7" s="1"/>
      <c r="J7" s="23" t="s">
        <v>74</v>
      </c>
      <c r="K7" s="24"/>
    </row>
    <row r="8" spans="2:11" ht="24">
      <c r="B8" s="70" t="s">
        <v>103</v>
      </c>
      <c r="C8" s="55" t="s">
        <v>89</v>
      </c>
      <c r="D8" s="64">
        <v>90</v>
      </c>
      <c r="E8" s="53"/>
      <c r="F8" s="53"/>
      <c r="G8" s="53"/>
      <c r="H8" s="27"/>
      <c r="I8" s="1"/>
      <c r="J8" s="26"/>
      <c r="K8" s="27"/>
    </row>
    <row r="9" spans="2:11" ht="25" thickBot="1">
      <c r="B9" s="70" t="s">
        <v>104</v>
      </c>
      <c r="C9" s="55" t="s">
        <v>89</v>
      </c>
      <c r="D9" s="64">
        <v>60</v>
      </c>
      <c r="E9" s="53"/>
      <c r="F9" s="53"/>
      <c r="G9" s="53"/>
      <c r="H9" s="27"/>
      <c r="I9" s="1"/>
      <c r="J9" s="33" t="s">
        <v>75</v>
      </c>
      <c r="K9" s="28"/>
    </row>
    <row r="10" spans="2:11" ht="24">
      <c r="B10" s="70" t="s">
        <v>105</v>
      </c>
      <c r="C10" s="55" t="s">
        <v>89</v>
      </c>
      <c r="D10" s="64">
        <v>30</v>
      </c>
      <c r="E10" s="53"/>
      <c r="F10" s="53"/>
      <c r="G10" s="53"/>
      <c r="H10" s="27"/>
      <c r="I10" s="1"/>
    </row>
    <row r="11" spans="2:11" ht="24">
      <c r="B11" s="70" t="s">
        <v>106</v>
      </c>
      <c r="C11" s="55" t="s">
        <v>89</v>
      </c>
      <c r="D11" s="64">
        <v>10</v>
      </c>
      <c r="E11" s="53"/>
      <c r="F11" s="53"/>
      <c r="G11" s="53"/>
      <c r="H11" s="27"/>
      <c r="I11" s="1"/>
    </row>
    <row r="12" spans="2:11" ht="24">
      <c r="B12" s="70" t="s">
        <v>107</v>
      </c>
      <c r="C12" s="55" t="s">
        <v>89</v>
      </c>
      <c r="D12" s="64">
        <v>5</v>
      </c>
      <c r="E12" s="53"/>
      <c r="F12" s="53"/>
      <c r="G12" s="53"/>
      <c r="H12" s="27"/>
      <c r="I12" s="1"/>
    </row>
    <row r="13" spans="2:11" ht="24">
      <c r="B13" s="70" t="s">
        <v>108</v>
      </c>
      <c r="C13" s="55" t="s">
        <v>89</v>
      </c>
      <c r="D13" s="64">
        <v>1</v>
      </c>
      <c r="E13" s="53"/>
      <c r="F13" s="53"/>
      <c r="G13" s="53"/>
      <c r="H13" s="27"/>
      <c r="I13" s="1"/>
      <c r="J13" s="17"/>
      <c r="K13" s="25"/>
    </row>
    <row r="14" spans="2:11" ht="24">
      <c r="B14" s="70" t="s">
        <v>109</v>
      </c>
      <c r="C14" s="55" t="s">
        <v>89</v>
      </c>
      <c r="D14" s="64">
        <v>60</v>
      </c>
      <c r="E14" s="53"/>
      <c r="F14" s="53"/>
      <c r="G14" s="53"/>
      <c r="H14" s="27"/>
      <c r="I14" s="1"/>
      <c r="J14" s="2"/>
      <c r="K14" s="1"/>
    </row>
    <row r="15" spans="2:11" ht="24">
      <c r="B15" s="70" t="s">
        <v>110</v>
      </c>
      <c r="C15" s="55" t="s">
        <v>89</v>
      </c>
      <c r="D15" s="64">
        <v>90</v>
      </c>
      <c r="E15" s="53"/>
      <c r="F15" s="53"/>
      <c r="G15" s="53"/>
      <c r="H15" s="27"/>
      <c r="I15" s="1"/>
      <c r="J15" s="2"/>
      <c r="K15" s="1"/>
    </row>
    <row r="16" spans="2:11" ht="24">
      <c r="B16" s="70" t="s">
        <v>111</v>
      </c>
      <c r="C16" s="55" t="s">
        <v>89</v>
      </c>
      <c r="D16" s="64">
        <v>60</v>
      </c>
      <c r="E16" s="53"/>
      <c r="F16" s="53"/>
      <c r="G16" s="53"/>
      <c r="H16" s="27"/>
      <c r="I16" s="1"/>
      <c r="J16" s="2"/>
      <c r="K16" s="1"/>
    </row>
    <row r="17" spans="1:11" ht="24">
      <c r="B17" s="70" t="s">
        <v>112</v>
      </c>
      <c r="C17" s="55" t="s">
        <v>89</v>
      </c>
      <c r="D17" s="64">
        <v>60</v>
      </c>
      <c r="E17" s="53"/>
      <c r="F17" s="53"/>
      <c r="G17" s="53"/>
      <c r="H17" s="27"/>
      <c r="I17" s="1"/>
      <c r="J17" s="2"/>
      <c r="K17" s="1"/>
    </row>
    <row r="18" spans="1:11" ht="24">
      <c r="B18" s="70" t="s">
        <v>113</v>
      </c>
      <c r="C18" s="55" t="s">
        <v>89</v>
      </c>
      <c r="D18" s="64">
        <v>30</v>
      </c>
      <c r="E18" s="53"/>
      <c r="F18" s="53"/>
      <c r="G18" s="53"/>
      <c r="H18" s="27"/>
      <c r="I18" s="1"/>
      <c r="J18" s="2"/>
      <c r="K18" s="1"/>
    </row>
    <row r="19" spans="1:11" ht="24">
      <c r="A19" s="49"/>
      <c r="B19" s="70" t="s">
        <v>114</v>
      </c>
      <c r="C19" s="55" t="s">
        <v>89</v>
      </c>
      <c r="D19" s="64">
        <v>50</v>
      </c>
      <c r="E19" s="53"/>
      <c r="F19" s="53"/>
      <c r="G19" s="53"/>
      <c r="H19" s="27"/>
    </row>
    <row r="20" spans="1:11" ht="24">
      <c r="A20" s="49"/>
      <c r="B20" s="70" t="s">
        <v>115</v>
      </c>
      <c r="C20" s="55" t="s">
        <v>89</v>
      </c>
      <c r="D20" s="64">
        <v>50</v>
      </c>
      <c r="E20" s="53"/>
      <c r="F20" s="53"/>
      <c r="G20" s="53"/>
      <c r="H20" s="27"/>
    </row>
    <row r="21" spans="1:11" ht="24">
      <c r="A21" s="49"/>
      <c r="B21" s="70" t="s">
        <v>116</v>
      </c>
      <c r="C21" s="55" t="s">
        <v>89</v>
      </c>
      <c r="D21" s="64">
        <v>5</v>
      </c>
      <c r="E21" s="53"/>
      <c r="F21" s="53"/>
      <c r="G21" s="53"/>
      <c r="H21" s="27"/>
    </row>
    <row r="22" spans="1:11" ht="24">
      <c r="A22" s="49"/>
      <c r="B22" s="70" t="s">
        <v>117</v>
      </c>
      <c r="C22" s="55" t="s">
        <v>89</v>
      </c>
      <c r="D22" s="64">
        <v>60</v>
      </c>
      <c r="E22" s="53"/>
      <c r="F22" s="53"/>
      <c r="G22" s="53"/>
      <c r="H22" s="27"/>
    </row>
    <row r="23" spans="1:11" ht="24">
      <c r="A23" s="49"/>
      <c r="B23" s="70" t="s">
        <v>118</v>
      </c>
      <c r="C23" s="55" t="s">
        <v>89</v>
      </c>
      <c r="D23" s="64">
        <v>70</v>
      </c>
      <c r="E23" s="53"/>
      <c r="F23" s="53"/>
      <c r="G23" s="53"/>
      <c r="H23" s="27"/>
    </row>
    <row r="24" spans="1:11" ht="24">
      <c r="A24" s="49"/>
      <c r="B24" s="70" t="s">
        <v>119</v>
      </c>
      <c r="C24" s="55" t="s">
        <v>89</v>
      </c>
      <c r="D24" s="64">
        <v>90</v>
      </c>
      <c r="E24" s="53"/>
      <c r="F24" s="53"/>
      <c r="G24" s="53"/>
      <c r="H24" s="27"/>
    </row>
    <row r="25" spans="1:11" ht="24">
      <c r="A25" s="49"/>
      <c r="B25" s="70" t="s">
        <v>120</v>
      </c>
      <c r="C25" s="55" t="s">
        <v>89</v>
      </c>
      <c r="D25" s="64">
        <v>90</v>
      </c>
      <c r="E25" s="53"/>
      <c r="F25" s="53"/>
      <c r="G25" s="53"/>
      <c r="H25" s="27"/>
    </row>
    <row r="26" spans="1:11" ht="24">
      <c r="A26" s="49"/>
      <c r="B26" s="70" t="s">
        <v>121</v>
      </c>
      <c r="C26" s="55" t="s">
        <v>89</v>
      </c>
      <c r="D26" s="64">
        <v>48</v>
      </c>
      <c r="E26" s="53"/>
      <c r="F26" s="53"/>
      <c r="G26" s="53"/>
      <c r="H26" s="27"/>
    </row>
    <row r="27" spans="1:11" ht="24">
      <c r="A27" s="49"/>
      <c r="B27" s="70" t="s">
        <v>122</v>
      </c>
      <c r="C27" s="55" t="s">
        <v>89</v>
      </c>
      <c r="D27" s="64">
        <v>90</v>
      </c>
      <c r="E27" s="53"/>
      <c r="F27" s="53"/>
      <c r="G27" s="53"/>
      <c r="H27" s="27"/>
    </row>
    <row r="28" spans="1:11" ht="24">
      <c r="A28" s="49"/>
      <c r="B28" s="70" t="s">
        <v>123</v>
      </c>
      <c r="C28" s="55" t="s">
        <v>89</v>
      </c>
      <c r="D28" s="64">
        <v>25</v>
      </c>
      <c r="E28" s="53"/>
      <c r="F28" s="53"/>
      <c r="G28" s="53"/>
      <c r="H28" s="27"/>
    </row>
    <row r="29" spans="1:11" ht="24">
      <c r="A29" s="49"/>
      <c r="B29" s="70" t="s">
        <v>124</v>
      </c>
      <c r="C29" s="55" t="s">
        <v>89</v>
      </c>
      <c r="D29" s="64">
        <v>60</v>
      </c>
      <c r="E29" s="53"/>
      <c r="F29" s="53"/>
      <c r="G29" s="53"/>
      <c r="H29" s="27"/>
    </row>
    <row r="30" spans="1:11" ht="25" thickBot="1">
      <c r="A30" s="49"/>
      <c r="B30" s="70" t="s">
        <v>125</v>
      </c>
      <c r="C30" s="56" t="s">
        <v>89</v>
      </c>
      <c r="D30" s="65">
        <v>70</v>
      </c>
      <c r="E30" s="59"/>
      <c r="F30" s="59"/>
      <c r="G30" s="59"/>
      <c r="H30" s="28"/>
    </row>
    <row r="31" spans="1:11" ht="24">
      <c r="B31" s="70" t="s">
        <v>126</v>
      </c>
      <c r="C31" s="17" t="s">
        <v>73</v>
      </c>
      <c r="D31" s="50"/>
      <c r="E31" s="17" t="s">
        <v>70</v>
      </c>
      <c r="F31" s="66"/>
    </row>
    <row r="32" spans="1:11">
      <c r="B32" s="70" t="s">
        <v>127</v>
      </c>
    </row>
    <row r="33" spans="1:3">
      <c r="A33" s="49"/>
      <c r="B33" s="51"/>
      <c r="C33" s="50"/>
    </row>
    <row r="34" spans="1:3">
      <c r="A34" s="49"/>
      <c r="B34" s="51"/>
      <c r="C34" s="50"/>
    </row>
  </sheetData>
  <sortState xmlns:xlrd2="http://schemas.microsoft.com/office/spreadsheetml/2017/richdata2" ref="A2:C34">
    <sortCondition ref="A1:A34"/>
  </sortState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18E95-B610-D74E-A69A-69A2F1CFC2E3}">
  <dimension ref="A1:B34"/>
  <sheetViews>
    <sheetView workbookViewId="0">
      <pane ySplit="1" topLeftCell="A2" activePane="bottomLeft" state="frozen"/>
      <selection pane="bottomLeft" activeCell="A8" sqref="A8:B34"/>
    </sheetView>
  </sheetViews>
  <sheetFormatPr baseColWidth="10" defaultRowHeight="20"/>
  <sheetData>
    <row r="1" spans="1:2">
      <c r="A1" s="47" t="s">
        <v>87</v>
      </c>
      <c r="B1" s="48" t="s">
        <v>88</v>
      </c>
    </row>
    <row r="2" spans="1:2">
      <c r="A2" s="49" t="s">
        <v>90</v>
      </c>
      <c r="B2" s="50">
        <v>30</v>
      </c>
    </row>
    <row r="3" spans="1:2">
      <c r="A3" s="49" t="s">
        <v>90</v>
      </c>
      <c r="B3" s="50">
        <v>70</v>
      </c>
    </row>
    <row r="4" spans="1:2">
      <c r="A4" s="49" t="s">
        <v>90</v>
      </c>
      <c r="B4" s="50">
        <v>120</v>
      </c>
    </row>
    <row r="5" spans="1:2">
      <c r="A5" s="49" t="s">
        <v>90</v>
      </c>
      <c r="B5" s="50">
        <v>120</v>
      </c>
    </row>
    <row r="6" spans="1:2">
      <c r="A6" s="49" t="s">
        <v>90</v>
      </c>
      <c r="B6" s="50">
        <v>15</v>
      </c>
    </row>
    <row r="7" spans="1:2">
      <c r="A7" s="49" t="s">
        <v>90</v>
      </c>
      <c r="B7" s="50">
        <v>15</v>
      </c>
    </row>
    <row r="8" spans="1:2">
      <c r="A8" s="49" t="s">
        <v>89</v>
      </c>
      <c r="B8" s="50">
        <v>30</v>
      </c>
    </row>
    <row r="9" spans="1:2">
      <c r="A9" s="49" t="s">
        <v>89</v>
      </c>
      <c r="B9" s="50">
        <v>10</v>
      </c>
    </row>
    <row r="10" spans="1:2">
      <c r="A10" s="49" t="s">
        <v>89</v>
      </c>
      <c r="B10" s="50">
        <v>60</v>
      </c>
    </row>
    <row r="11" spans="1:2">
      <c r="A11" s="49" t="s">
        <v>89</v>
      </c>
      <c r="B11" s="50">
        <v>40</v>
      </c>
    </row>
    <row r="12" spans="1:2">
      <c r="A12" s="49" t="s">
        <v>89</v>
      </c>
      <c r="B12" s="50">
        <v>90</v>
      </c>
    </row>
    <row r="13" spans="1:2">
      <c r="A13" s="49" t="s">
        <v>89</v>
      </c>
      <c r="B13" s="50">
        <v>60</v>
      </c>
    </row>
    <row r="14" spans="1:2">
      <c r="A14" s="49" t="s">
        <v>89</v>
      </c>
      <c r="B14" s="50">
        <v>30</v>
      </c>
    </row>
    <row r="15" spans="1:2">
      <c r="A15" s="49" t="s">
        <v>89</v>
      </c>
      <c r="B15" s="50">
        <v>10</v>
      </c>
    </row>
    <row r="16" spans="1:2">
      <c r="A16" s="49" t="s">
        <v>89</v>
      </c>
      <c r="B16" s="50">
        <v>5</v>
      </c>
    </row>
    <row r="17" spans="1:2">
      <c r="A17" s="49" t="s">
        <v>89</v>
      </c>
      <c r="B17" s="50">
        <v>1</v>
      </c>
    </row>
    <row r="18" spans="1:2">
      <c r="A18" s="49" t="s">
        <v>89</v>
      </c>
      <c r="B18" s="50">
        <v>60</v>
      </c>
    </row>
    <row r="19" spans="1:2">
      <c r="A19" s="49" t="s">
        <v>89</v>
      </c>
      <c r="B19" s="50">
        <v>90</v>
      </c>
    </row>
    <row r="20" spans="1:2">
      <c r="A20" s="49" t="s">
        <v>89</v>
      </c>
      <c r="B20" s="50">
        <v>60</v>
      </c>
    </row>
    <row r="21" spans="1:2">
      <c r="A21" s="49" t="s">
        <v>89</v>
      </c>
      <c r="B21" s="50">
        <v>60</v>
      </c>
    </row>
    <row r="22" spans="1:2">
      <c r="A22" s="49" t="s">
        <v>89</v>
      </c>
      <c r="B22" s="50">
        <v>30</v>
      </c>
    </row>
    <row r="23" spans="1:2">
      <c r="A23" s="49" t="s">
        <v>89</v>
      </c>
      <c r="B23" s="50">
        <v>50</v>
      </c>
    </row>
    <row r="24" spans="1:2">
      <c r="A24" s="49" t="s">
        <v>89</v>
      </c>
      <c r="B24" s="50">
        <v>50</v>
      </c>
    </row>
    <row r="25" spans="1:2">
      <c r="A25" s="49" t="s">
        <v>89</v>
      </c>
      <c r="B25" s="50">
        <v>5</v>
      </c>
    </row>
    <row r="26" spans="1:2">
      <c r="A26" s="49" t="s">
        <v>89</v>
      </c>
      <c r="B26" s="50">
        <v>60</v>
      </c>
    </row>
    <row r="27" spans="1:2">
      <c r="A27" s="49" t="s">
        <v>89</v>
      </c>
      <c r="B27" s="50">
        <v>70</v>
      </c>
    </row>
    <row r="28" spans="1:2">
      <c r="A28" s="49" t="s">
        <v>89</v>
      </c>
      <c r="B28" s="50">
        <v>90</v>
      </c>
    </row>
    <row r="29" spans="1:2">
      <c r="A29" s="49" t="s">
        <v>89</v>
      </c>
      <c r="B29" s="50">
        <v>90</v>
      </c>
    </row>
    <row r="30" spans="1:2">
      <c r="A30" s="49" t="s">
        <v>89</v>
      </c>
      <c r="B30" s="50">
        <v>48</v>
      </c>
    </row>
    <row r="31" spans="1:2">
      <c r="A31" s="49" t="s">
        <v>89</v>
      </c>
      <c r="B31" s="50">
        <v>90</v>
      </c>
    </row>
    <row r="32" spans="1:2">
      <c r="A32" s="49" t="s">
        <v>89</v>
      </c>
      <c r="B32" s="50">
        <v>25</v>
      </c>
    </row>
    <row r="33" spans="1:2">
      <c r="A33" s="49" t="s">
        <v>89</v>
      </c>
      <c r="B33" s="50">
        <v>60</v>
      </c>
    </row>
    <row r="34" spans="1:2">
      <c r="A34" s="49" t="s">
        <v>89</v>
      </c>
      <c r="B34" s="50">
        <v>70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 クラス身長 (女)</vt:lpstr>
      <vt:lpstr>2 クラス身長（男）</vt:lpstr>
      <vt:lpstr>3 アニメ身長</vt:lpstr>
      <vt:lpstr>Sheet1 (3)</vt:lpstr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2022-10-26T04:53:56Z</dcterms:created>
  <dcterms:modified xsi:type="dcterms:W3CDTF">2023-06-20T01:11:15Z</dcterms:modified>
</cp:coreProperties>
</file>