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ohkawano/Library/CloudStorage/GoogleDrive-ykawano@reitaku-u.ac.jp/マイドライブ/Classroom/2023 1st Semester/23-1-Reitaku-Stats/handouts/"/>
    </mc:Choice>
  </mc:AlternateContent>
  <xr:revisionPtr revIDLastSave="0" documentId="13_ncr:1_{0D440E4B-D280-EC45-BDA3-B5D6122C0D40}" xr6:coauthVersionLast="47" xr6:coauthVersionMax="47" xr10:uidLastSave="{00000000-0000-0000-0000-000000000000}"/>
  <bookViews>
    <workbookView xWindow="0" yWindow="500" windowWidth="35840" windowHeight="21900" activeTab="1" xr2:uid="{00000000-000D-0000-FFFF-FFFF00000000}"/>
  </bookViews>
  <sheets>
    <sheet name="統計学A #03_回答" sheetId="8" r:id="rId1"/>
    <sheet name="統計学A #03" sheetId="2" r:id="rId2"/>
    <sheet name="p32 tab3-1" sheetId="6" r:id="rId3"/>
    <sheet name="p38 fig3-3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I26" i="8" l="1"/>
  <c r="DG26" i="8"/>
  <c r="DE26" i="8"/>
  <c r="DC26" i="8"/>
  <c r="DA26" i="8"/>
  <c r="CY26" i="8"/>
  <c r="CW26" i="8"/>
  <c r="CU26" i="8"/>
  <c r="CS29" i="8"/>
  <c r="CS28" i="8"/>
  <c r="CS27" i="8"/>
  <c r="AR32" i="8"/>
  <c r="AO32" i="8"/>
  <c r="AL32" i="8"/>
  <c r="AI32" i="8"/>
  <c r="AF32" i="8"/>
  <c r="AC32" i="8"/>
  <c r="AR31" i="8"/>
  <c r="AR30" i="8" s="1"/>
  <c r="AO31" i="8"/>
  <c r="AO30" i="8" s="1"/>
  <c r="AL31" i="8"/>
  <c r="AI31" i="8"/>
  <c r="AF31" i="8"/>
  <c r="AC31" i="8"/>
  <c r="AC30" i="8" s="1"/>
  <c r="E22" i="8"/>
  <c r="E23" i="8" s="1"/>
  <c r="E24" i="8" s="1"/>
  <c r="E25" i="8" s="1"/>
  <c r="E26" i="8" s="1"/>
  <c r="M8" i="8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E8" i="8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AN4" i="8"/>
  <c r="AN5" i="8" s="1"/>
  <c r="AN6" i="8" s="1"/>
  <c r="AN7" i="8" s="1"/>
  <c r="AN8" i="8" s="1"/>
  <c r="AJ4" i="8"/>
  <c r="AJ5" i="8" s="1"/>
  <c r="AJ6" i="8" s="1"/>
  <c r="AJ7" i="8" s="1"/>
  <c r="AJ8" i="8" s="1"/>
  <c r="AJ9" i="8" s="1"/>
  <c r="AJ10" i="8" s="1"/>
  <c r="AJ11" i="8" s="1"/>
  <c r="AJ12" i="8" s="1"/>
  <c r="AJ13" i="8" s="1"/>
  <c r="AJ14" i="8" s="1"/>
  <c r="AF4" i="8"/>
  <c r="AF5" i="8" s="1"/>
  <c r="AF6" i="8" s="1"/>
  <c r="AF7" i="8" s="1"/>
  <c r="AF8" i="8" s="1"/>
  <c r="AF9" i="8" s="1"/>
  <c r="AF10" i="8" s="1"/>
  <c r="AF11" i="8" s="1"/>
  <c r="AF12" i="8" s="1"/>
  <c r="AF13" i="8" s="1"/>
  <c r="AF14" i="8" s="1"/>
  <c r="AB4" i="8"/>
  <c r="AB5" i="8" s="1"/>
  <c r="AB6" i="8" s="1"/>
  <c r="AB7" i="8" s="1"/>
  <c r="AB8" i="8" s="1"/>
  <c r="AB9" i="8" s="1"/>
  <c r="AB10" i="8" s="1"/>
  <c r="AB11" i="8" s="1"/>
  <c r="AB12" i="8" s="1"/>
  <c r="AB13" i="8" s="1"/>
  <c r="AB14" i="8" s="1"/>
  <c r="CS26" i="8" l="1"/>
  <c r="AL30" i="8"/>
  <c r="AI30" i="8"/>
  <c r="AF30" i="8"/>
  <c r="Z32" i="8"/>
  <c r="Z31" i="8"/>
  <c r="AN4" i="2"/>
  <c r="AN5" i="2" s="1"/>
  <c r="AN6" i="2" s="1"/>
  <c r="AN7" i="2" s="1"/>
  <c r="AN8" i="2" s="1"/>
  <c r="AJ4" i="2"/>
  <c r="AJ5" i="2" s="1"/>
  <c r="AJ6" i="2" s="1"/>
  <c r="AJ7" i="2" s="1"/>
  <c r="AJ8" i="2" s="1"/>
  <c r="AJ9" i="2" s="1"/>
  <c r="AJ10" i="2" s="1"/>
  <c r="AJ11" i="2" s="1"/>
  <c r="AJ12" i="2" s="1"/>
  <c r="AJ13" i="2" s="1"/>
  <c r="AJ14" i="2" s="1"/>
  <c r="AF4" i="2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B4" i="2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E22" i="2"/>
  <c r="E23" i="2" s="1"/>
  <c r="E24" i="2" s="1"/>
  <c r="E25" i="2" s="1"/>
  <c r="E26" i="2" s="1"/>
  <c r="M8" i="2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C20" i="6"/>
  <c r="C21" i="6" s="1"/>
  <c r="C22" i="6" s="1"/>
  <c r="C23" i="6" s="1"/>
  <c r="C24" i="6" s="1"/>
  <c r="K6" i="6"/>
  <c r="K7" i="6" s="1"/>
  <c r="K8" i="6" s="1"/>
  <c r="K9" i="6" s="1"/>
  <c r="K10" i="6" s="1"/>
  <c r="K11" i="6" s="1"/>
  <c r="K12" i="6" s="1"/>
  <c r="K13" i="6" s="1"/>
  <c r="K14" i="6" s="1"/>
  <c r="K15" i="6" s="1"/>
  <c r="K16" i="6" s="1"/>
  <c r="G6" i="6"/>
  <c r="G7" i="6" s="1"/>
  <c r="G8" i="6" s="1"/>
  <c r="G9" i="6" s="1"/>
  <c r="G10" i="6" s="1"/>
  <c r="G11" i="6" s="1"/>
  <c r="G12" i="6" s="1"/>
  <c r="G13" i="6" s="1"/>
  <c r="G14" i="6" s="1"/>
  <c r="G15" i="6" s="1"/>
  <c r="G16" i="6" s="1"/>
  <c r="C6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Z30" i="8" l="1"/>
</calcChain>
</file>

<file path=xl/sharedStrings.xml><?xml version="1.0" encoding="utf-8"?>
<sst xmlns="http://schemas.openxmlformats.org/spreadsheetml/2006/main" count="638" uniqueCount="176">
  <si>
    <t>今日やること</t>
    <rPh sb="0" eb="2">
      <t>キョウ</t>
    </rPh>
    <phoneticPr fontId="3"/>
  </si>
  <si>
    <t>①</t>
    <phoneticPr fontId="3"/>
  </si>
  <si>
    <t>③</t>
    <phoneticPr fontId="3"/>
  </si>
  <si>
    <t>④</t>
    <phoneticPr fontId="3"/>
  </si>
  <si>
    <t>②</t>
    <phoneticPr fontId="3"/>
  </si>
  <si>
    <t>memo</t>
  </si>
  <si>
    <t>@</t>
    <phoneticPr fontId="3"/>
  </si>
  <si>
    <t>今日の講義のまとめ</t>
    <rPh sb="0" eb="2">
      <t>キョウ</t>
    </rPh>
    <rPh sb="3" eb="5">
      <t>コウギ</t>
    </rPh>
    <phoneticPr fontId="3"/>
  </si>
  <si>
    <t>確認テスト</t>
    <rPh sb="0" eb="2">
      <t>カクニン</t>
    </rPh>
    <phoneticPr fontId="3"/>
  </si>
  <si>
    <t>本日の講義資料</t>
    <rPh sb="0" eb="2">
      <t>ホンジツ</t>
    </rPh>
    <rPh sb="3" eb="5">
      <t>コウギ</t>
    </rPh>
    <rPh sb="5" eb="7">
      <t>シリョウ</t>
    </rPh>
    <phoneticPr fontId="3"/>
  </si>
  <si>
    <t>Google classroom: y3m47u</t>
    <phoneticPr fontId="3"/>
  </si>
  <si>
    <t>本日の課題</t>
    <rPh sb="0" eb="2">
      <t>ホンジツ</t>
    </rPh>
    <rPh sb="3" eb="5">
      <t>カダイ</t>
    </rPh>
    <phoneticPr fontId="3"/>
  </si>
  <si>
    <t>→ＱＲコードから回答</t>
    <rPh sb="8" eb="10">
      <t>カイトウ</t>
    </rPh>
    <phoneticPr fontId="3"/>
  </si>
  <si>
    <t>p.32 Tab.3-1</t>
    <phoneticPr fontId="3"/>
  </si>
  <si>
    <t>女性</t>
    <rPh sb="0" eb="2">
      <t>ジョセイ</t>
    </rPh>
    <phoneticPr fontId="3"/>
  </si>
  <si>
    <r>
      <rPr>
        <sz val="11"/>
        <color theme="1"/>
        <rFont val="ＭＳ Ｐゴシック"/>
        <family val="3"/>
        <charset val="128"/>
      </rPr>
      <t>番号</t>
    </r>
    <rPh sb="0" eb="2">
      <t>バンゴウ</t>
    </rPh>
    <phoneticPr fontId="3"/>
  </si>
  <si>
    <r>
      <rPr>
        <sz val="11"/>
        <color theme="1"/>
        <rFont val="ＭＳ Ｐゴシック"/>
        <family val="3"/>
        <charset val="128"/>
      </rPr>
      <t>性別</t>
    </r>
    <rPh sb="0" eb="2">
      <t>セイベツ</t>
    </rPh>
    <phoneticPr fontId="3"/>
  </si>
  <si>
    <r>
      <rPr>
        <sz val="11"/>
        <color theme="1"/>
        <rFont val="ＭＳ Ｐゴシック"/>
        <family val="3"/>
        <charset val="128"/>
      </rPr>
      <t>年間
収入</t>
    </r>
    <rPh sb="0" eb="2">
      <t>ネンカン</t>
    </rPh>
    <rPh sb="3" eb="5">
      <t>シュウニュウ</t>
    </rPh>
    <phoneticPr fontId="3"/>
  </si>
  <si>
    <r>
      <rPr>
        <sz val="11"/>
        <color theme="1"/>
        <rFont val="ＭＳ Ｐゴシック"/>
        <family val="3"/>
        <charset val="128"/>
      </rPr>
      <t>男性</t>
    </r>
    <rPh sb="0" eb="2">
      <t>ダンセイ</t>
    </rPh>
    <phoneticPr fontId="3"/>
  </si>
  <si>
    <r>
      <rPr>
        <sz val="11"/>
        <color theme="1"/>
        <rFont val="ＭＳ Ｐゴシック"/>
        <family val="3"/>
        <charset val="128"/>
      </rPr>
      <t>女性</t>
    </r>
    <rPh sb="0" eb="2">
      <t>ジョセイ</t>
    </rPh>
    <phoneticPr fontId="3"/>
  </si>
  <si>
    <t>年間収入の符号</t>
    <rPh sb="0" eb="2">
      <t>ネンカン</t>
    </rPh>
    <rPh sb="2" eb="4">
      <t>シュウニュウ</t>
    </rPh>
    <rPh sb="5" eb="7">
      <t>フゴウ</t>
    </rPh>
    <phoneticPr fontId="3"/>
  </si>
  <si>
    <r>
      <t>200</t>
    </r>
    <r>
      <rPr>
        <sz val="11"/>
        <color theme="1"/>
        <rFont val="ＭＳ Ｐゴシック"/>
        <family val="3"/>
        <charset val="128"/>
      </rPr>
      <t>万円未満</t>
    </r>
    <rPh sb="3" eb="5">
      <t>マンエン</t>
    </rPh>
    <rPh sb="5" eb="7">
      <t>ミマン</t>
    </rPh>
    <phoneticPr fontId="3"/>
  </si>
  <si>
    <r>
      <t>200</t>
    </r>
    <r>
      <rPr>
        <sz val="11"/>
        <color theme="1"/>
        <rFont val="ＭＳ Ｐゴシック"/>
        <family val="3"/>
        <charset val="128"/>
      </rPr>
      <t>～</t>
    </r>
    <r>
      <rPr>
        <sz val="11"/>
        <color theme="1"/>
        <rFont val="Trebuchet MS"/>
        <family val="2"/>
      </rPr>
      <t>300</t>
    </r>
    <r>
      <rPr>
        <sz val="11"/>
        <color theme="1"/>
        <rFont val="ＭＳ Ｐゴシック"/>
        <family val="3"/>
        <charset val="128"/>
      </rPr>
      <t>万円未満</t>
    </r>
    <rPh sb="7" eb="9">
      <t>マンエン</t>
    </rPh>
    <rPh sb="9" eb="11">
      <t>ミマン</t>
    </rPh>
    <phoneticPr fontId="3"/>
  </si>
  <si>
    <r>
      <t>300</t>
    </r>
    <r>
      <rPr>
        <sz val="11"/>
        <color theme="1"/>
        <rFont val="ＭＳ Ｐゴシック"/>
        <family val="3"/>
        <charset val="128"/>
      </rPr>
      <t>～</t>
    </r>
    <r>
      <rPr>
        <sz val="11"/>
        <color theme="1"/>
        <rFont val="Trebuchet MS"/>
        <family val="2"/>
      </rPr>
      <t>400</t>
    </r>
    <r>
      <rPr>
        <sz val="11"/>
        <color theme="1"/>
        <rFont val="ＭＳ Ｐゴシック"/>
        <family val="3"/>
        <charset val="128"/>
      </rPr>
      <t>万円未満</t>
    </r>
    <rPh sb="7" eb="9">
      <t>マンエン</t>
    </rPh>
    <rPh sb="9" eb="11">
      <t>ミマン</t>
    </rPh>
    <phoneticPr fontId="3"/>
  </si>
  <si>
    <r>
      <t>400</t>
    </r>
    <r>
      <rPr>
        <sz val="11"/>
        <color theme="1"/>
        <rFont val="ＭＳ Ｐゴシック"/>
        <family val="3"/>
        <charset val="128"/>
      </rPr>
      <t>～</t>
    </r>
    <r>
      <rPr>
        <sz val="11"/>
        <color theme="1"/>
        <rFont val="Trebuchet MS"/>
        <family val="2"/>
      </rPr>
      <t>500</t>
    </r>
    <r>
      <rPr>
        <sz val="11"/>
        <color theme="1"/>
        <rFont val="ＭＳ Ｐゴシック"/>
        <family val="3"/>
        <charset val="128"/>
      </rPr>
      <t>万円未満</t>
    </r>
    <rPh sb="7" eb="9">
      <t>マンエン</t>
    </rPh>
    <rPh sb="9" eb="11">
      <t>ミマン</t>
    </rPh>
    <phoneticPr fontId="3"/>
  </si>
  <si>
    <r>
      <t>500</t>
    </r>
    <r>
      <rPr>
        <sz val="11"/>
        <color theme="1"/>
        <rFont val="ＭＳ Ｐゴシック"/>
        <family val="3"/>
        <charset val="128"/>
      </rPr>
      <t>～</t>
    </r>
    <r>
      <rPr>
        <sz val="11"/>
        <color theme="1"/>
        <rFont val="Trebuchet MS"/>
        <family val="2"/>
      </rPr>
      <t>600</t>
    </r>
    <r>
      <rPr>
        <sz val="11"/>
        <color theme="1"/>
        <rFont val="ＭＳ Ｐゴシック"/>
        <family val="3"/>
        <charset val="128"/>
      </rPr>
      <t>万円未満</t>
    </r>
    <rPh sb="7" eb="9">
      <t>マンエン</t>
    </rPh>
    <rPh sb="9" eb="11">
      <t>ミマン</t>
    </rPh>
    <phoneticPr fontId="3"/>
  </si>
  <si>
    <r>
      <t>600</t>
    </r>
    <r>
      <rPr>
        <sz val="11"/>
        <color theme="1"/>
        <rFont val="ＭＳ Ｐゴシック"/>
        <family val="3"/>
        <charset val="128"/>
      </rPr>
      <t>万円以上</t>
    </r>
    <rPh sb="3" eb="5">
      <t>マンエン</t>
    </rPh>
    <rPh sb="5" eb="7">
      <t>イジョウ</t>
    </rPh>
    <phoneticPr fontId="3"/>
  </si>
  <si>
    <t>統計データの集計方法を習得します。</t>
    <rPh sb="0" eb="2">
      <t>トウケイ</t>
    </rPh>
    <rPh sb="6" eb="8">
      <t>シュウケイ</t>
    </rPh>
    <rPh sb="8" eb="10">
      <t>ホウホウ</t>
    </rPh>
    <rPh sb="11" eb="13">
      <t>シュウトク</t>
    </rPh>
    <phoneticPr fontId="3"/>
  </si>
  <si>
    <t>統計データ集計に基づき統計表を作成します。</t>
    <rPh sb="0" eb="2">
      <t>トウケイ</t>
    </rPh>
    <rPh sb="5" eb="7">
      <t>シュウケイ</t>
    </rPh>
    <rPh sb="8" eb="9">
      <t>モト</t>
    </rPh>
    <rPh sb="11" eb="14">
      <t>トウケイヒョウ</t>
    </rPh>
    <rPh sb="15" eb="17">
      <t>サクセイ</t>
    </rPh>
    <phoneticPr fontId="3"/>
  </si>
  <si>
    <t>統計表の読み方を習得します。</t>
    <rPh sb="0" eb="3">
      <t>トウケイヒョウ</t>
    </rPh>
    <rPh sb="4" eb="5">
      <t>ヨ</t>
    </rPh>
    <rPh sb="6" eb="7">
      <t>カタ</t>
    </rPh>
    <rPh sb="8" eb="10">
      <t>シュウトク</t>
    </rPh>
    <phoneticPr fontId="3"/>
  </si>
  <si>
    <t>pp.31</t>
    <phoneticPr fontId="3"/>
  </si>
  <si>
    <t>収入</t>
    <rPh sb="0" eb="2">
      <t>シュウニュウ</t>
    </rPh>
    <phoneticPr fontId="3"/>
  </si>
  <si>
    <t>男性</t>
    <rPh sb="0" eb="2">
      <t>ダンセイ</t>
    </rPh>
    <phoneticPr fontId="3"/>
  </si>
  <si>
    <t>女性</t>
    <rPh sb="0" eb="2">
      <t>ジョセイ</t>
    </rPh>
    <phoneticPr fontId="3"/>
  </si>
  <si>
    <t>統計データを簡単な数値等に置き換えたもの</t>
    <rPh sb="0" eb="2">
      <t>トウケイ</t>
    </rPh>
    <rPh sb="6" eb="8">
      <t>カンタン</t>
    </rPh>
    <rPh sb="9" eb="11">
      <t>スウチ</t>
    </rPh>
    <rPh sb="11" eb="12">
      <t>トウ</t>
    </rPh>
    <rPh sb="13" eb="14">
      <t>オ</t>
    </rPh>
    <rPh sb="15" eb="16">
      <t>カ</t>
    </rPh>
    <phoneticPr fontId="3"/>
  </si>
  <si>
    <t>とは、</t>
    <phoneticPr fontId="3"/>
  </si>
  <si>
    <t>→</t>
    <phoneticPr fontId="3"/>
  </si>
  <si>
    <t>合計</t>
    <rPh sb="0" eb="2">
      <t>ゴウケイ</t>
    </rPh>
    <phoneticPr fontId="3"/>
  </si>
  <si>
    <t>人</t>
    <rPh sb="0" eb="1">
      <t>ニン</t>
    </rPh>
    <phoneticPr fontId="3"/>
  </si>
  <si>
    <t>↑</t>
    <phoneticPr fontId="3"/>
  </si>
  <si>
    <t>この観測値の個数を</t>
    <rPh sb="2" eb="5">
      <t>カンソクチ</t>
    </rPh>
    <rPh sb="6" eb="8">
      <t>コスウ</t>
    </rPh>
    <phoneticPr fontId="3"/>
  </si>
  <si>
    <t>または</t>
    <phoneticPr fontId="3"/>
  </si>
  <si>
    <t>という。</t>
    <phoneticPr fontId="3"/>
  </si>
  <si>
    <t>200万円未満</t>
    <rPh sb="3" eb="5">
      <t>マンエン</t>
    </rPh>
    <rPh sb="5" eb="7">
      <t>ミマン</t>
    </rPh>
    <phoneticPr fontId="3"/>
  </si>
  <si>
    <t>200～300万円</t>
    <rPh sb="7" eb="8">
      <t>マン</t>
    </rPh>
    <rPh sb="8" eb="9">
      <t>エン</t>
    </rPh>
    <phoneticPr fontId="3"/>
  </si>
  <si>
    <t>300～400万円</t>
    <rPh sb="7" eb="8">
      <t>マン</t>
    </rPh>
    <rPh sb="8" eb="9">
      <t>エン</t>
    </rPh>
    <phoneticPr fontId="3"/>
  </si>
  <si>
    <t>400～500万円</t>
    <rPh sb="7" eb="8">
      <t>マン</t>
    </rPh>
    <rPh sb="8" eb="9">
      <t>エン</t>
    </rPh>
    <phoneticPr fontId="3"/>
  </si>
  <si>
    <t>500～600万円</t>
    <rPh sb="7" eb="8">
      <t>マン</t>
    </rPh>
    <rPh sb="8" eb="9">
      <t>エン</t>
    </rPh>
    <phoneticPr fontId="3"/>
  </si>
  <si>
    <t>600万円以上</t>
    <rPh sb="3" eb="5">
      <t>マンエン</t>
    </rPh>
    <rPh sb="5" eb="7">
      <t>イジョウ</t>
    </rPh>
    <phoneticPr fontId="3"/>
  </si>
  <si>
    <t>集計用</t>
    <rPh sb="0" eb="3">
      <t>シュウケイヨウ</t>
    </rPh>
    <phoneticPr fontId="3"/>
  </si>
  <si>
    <t>度数</t>
    <rPh sb="0" eb="2">
      <t>ドスウ</t>
    </rPh>
    <phoneticPr fontId="3"/>
  </si>
  <si>
    <t>pp.34</t>
    <phoneticPr fontId="3"/>
  </si>
  <si>
    <t>総数</t>
    <rPh sb="0" eb="2">
      <t>ソウスウ</t>
    </rPh>
    <phoneticPr fontId="3"/>
  </si>
  <si>
    <t>　男性</t>
    <rPh sb="1" eb="3">
      <t>ダンセイ</t>
    </rPh>
    <phoneticPr fontId="3"/>
  </si>
  <si>
    <t>　女性</t>
    <rPh sb="1" eb="3">
      <t>ジョセイ</t>
    </rPh>
    <phoneticPr fontId="3"/>
  </si>
  <si>
    <t>pp.35</t>
    <phoneticPr fontId="3"/>
  </si>
  <si>
    <t>(</t>
    <phoneticPr fontId="3"/>
  </si>
  <si>
    <t>)</t>
    <phoneticPr fontId="3"/>
  </si>
  <si>
    <t>(　　　　　)</t>
    <phoneticPr fontId="3"/>
  </si>
  <si>
    <t>(　　　　　)</t>
    <phoneticPr fontId="3"/>
  </si>
  <si>
    <t>統計表の各部分の名称と意味</t>
    <rPh sb="0" eb="3">
      <t>トウケイヒョウ</t>
    </rPh>
    <rPh sb="4" eb="7">
      <t>カクブブン</t>
    </rPh>
    <rPh sb="8" eb="10">
      <t>メイショウ</t>
    </rPh>
    <rPh sb="11" eb="13">
      <t>イミ</t>
    </rPh>
    <phoneticPr fontId="3"/>
  </si>
  <si>
    <t>(　　　　　　　　　　)</t>
    <phoneticPr fontId="3"/>
  </si>
  <si>
    <t>pp.36</t>
    <phoneticPr fontId="3"/>
  </si>
  <si>
    <t>住宅総数</t>
    <rPh sb="0" eb="2">
      <t>ジュウタク</t>
    </rPh>
    <rPh sb="2" eb="4">
      <t>ソウスウ</t>
    </rPh>
    <phoneticPr fontId="3"/>
  </si>
  <si>
    <t>S25以前</t>
    <rPh sb="3" eb="5">
      <t>イゼン</t>
    </rPh>
    <phoneticPr fontId="3"/>
  </si>
  <si>
    <t>S26～35</t>
    <phoneticPr fontId="3"/>
  </si>
  <si>
    <t>S36～45</t>
    <phoneticPr fontId="3"/>
  </si>
  <si>
    <t>S46～55</t>
    <phoneticPr fontId="3"/>
  </si>
  <si>
    <t>S56～H2</t>
    <phoneticPr fontId="3"/>
  </si>
  <si>
    <t>H3～12</t>
    <phoneticPr fontId="3"/>
  </si>
  <si>
    <t>H13～14</t>
    <phoneticPr fontId="3"/>
  </si>
  <si>
    <t>H15～</t>
    <phoneticPr fontId="3"/>
  </si>
  <si>
    <t>不詳</t>
    <rPh sb="0" eb="2">
      <t>フショウ</t>
    </rPh>
    <phoneticPr fontId="3"/>
  </si>
  <si>
    <t>総数</t>
    <rPh sb="0" eb="2">
      <t>ソウスウ</t>
    </rPh>
    <phoneticPr fontId="3"/>
  </si>
  <si>
    <t>持ち家</t>
    <rPh sb="0" eb="1">
      <t>モ</t>
    </rPh>
    <rPh sb="2" eb="3">
      <t>イエ</t>
    </rPh>
    <phoneticPr fontId="3"/>
  </si>
  <si>
    <t>借家</t>
    <rPh sb="0" eb="2">
      <t>シャクヤ</t>
    </rPh>
    <phoneticPr fontId="3"/>
  </si>
  <si>
    <t>住宅の所有の関係</t>
    <rPh sb="0" eb="2">
      <t>ジュウタク</t>
    </rPh>
    <rPh sb="3" eb="5">
      <t>ショユウ</t>
    </rPh>
    <rPh sb="6" eb="8">
      <t>カンケイ</t>
    </rPh>
    <phoneticPr fontId="3"/>
  </si>
  <si>
    <t>建築の時期</t>
    <rPh sb="0" eb="2">
      <t>ケンチク</t>
    </rPh>
    <rPh sb="3" eb="5">
      <t>ジキ</t>
    </rPh>
    <phoneticPr fontId="3"/>
  </si>
  <si>
    <r>
      <t>総数</t>
    </r>
    <r>
      <rPr>
        <vertAlign val="superscript"/>
        <sz val="12"/>
        <color theme="1"/>
        <rFont val="メイリオ"/>
        <family val="3"/>
        <charset val="128"/>
      </rPr>
      <t>注</t>
    </r>
    <rPh sb="0" eb="2">
      <t>ソウスウ</t>
    </rPh>
    <rPh sb="2" eb="3">
      <t>チュウ</t>
    </rPh>
    <phoneticPr fontId="3"/>
  </si>
  <si>
    <t>注：住宅の所有の関係「不詳」を含む。</t>
    <rPh sb="0" eb="1">
      <t>チュウ</t>
    </rPh>
    <rPh sb="2" eb="4">
      <t>ジュウタク</t>
    </rPh>
    <rPh sb="5" eb="7">
      <t>ショユウ</t>
    </rPh>
    <rPh sb="8" eb="10">
      <t>カンケイ</t>
    </rPh>
    <rPh sb="11" eb="13">
      <t>フショウ</t>
    </rPh>
    <rPh sb="15" eb="16">
      <t>フク</t>
    </rPh>
    <phoneticPr fontId="3"/>
  </si>
  <si>
    <t>資料：平成15年住宅・土地統計調査全国編（総務省統計局）より筆者作成。</t>
    <rPh sb="0" eb="2">
      <t>シリョウ</t>
    </rPh>
    <rPh sb="3" eb="5">
      <t>ヘイセイ</t>
    </rPh>
    <rPh sb="7" eb="8">
      <t>ネン</t>
    </rPh>
    <rPh sb="8" eb="10">
      <t>ジュウタク</t>
    </rPh>
    <rPh sb="11" eb="13">
      <t>トチ</t>
    </rPh>
    <rPh sb="13" eb="15">
      <t>トウケイ</t>
    </rPh>
    <rPh sb="15" eb="17">
      <t>チョウサ</t>
    </rPh>
    <rPh sb="17" eb="19">
      <t>ゼンコク</t>
    </rPh>
    <rPh sb="19" eb="20">
      <t>ヘン</t>
    </rPh>
    <rPh sb="21" eb="24">
      <t>ソウムショウ</t>
    </rPh>
    <rPh sb="24" eb="27">
      <t>トウケイキョク</t>
    </rPh>
    <rPh sb="30" eb="32">
      <t>ヒッシャ</t>
    </rPh>
    <rPh sb="32" eb="34">
      <t>サクセイ</t>
    </rPh>
    <phoneticPr fontId="3"/>
  </si>
  <si>
    <t>※注釈と出所は左揃え。フォントも小さめのことが多い。</t>
    <rPh sb="1" eb="3">
      <t>チュウシャク</t>
    </rPh>
    <rPh sb="4" eb="6">
      <t>シュッショ</t>
    </rPh>
    <rPh sb="7" eb="8">
      <t>ヒダリ</t>
    </rPh>
    <rPh sb="8" eb="9">
      <t>ソロ</t>
    </rPh>
    <rPh sb="16" eb="17">
      <t>チイ</t>
    </rPh>
    <rPh sb="23" eb="24">
      <t>オオ</t>
    </rPh>
    <phoneticPr fontId="3"/>
  </si>
  <si>
    <t>※表の場合は表題を上に、図の場合は表題を下に記述する。</t>
    <rPh sb="1" eb="2">
      <t>ヒョウ</t>
    </rPh>
    <rPh sb="3" eb="5">
      <t>バアイ</t>
    </rPh>
    <rPh sb="6" eb="8">
      <t>ヒョウダイ</t>
    </rPh>
    <rPh sb="9" eb="10">
      <t>ウエ</t>
    </rPh>
    <rPh sb="12" eb="13">
      <t>ズ</t>
    </rPh>
    <rPh sb="14" eb="16">
      <t>バアイ</t>
    </rPh>
    <rPh sb="17" eb="19">
      <t>ヒョウダイ</t>
    </rPh>
    <rPh sb="20" eb="21">
      <t>シタ</t>
    </rPh>
    <rPh sb="22" eb="24">
      <t>キジュツ</t>
    </rPh>
    <phoneticPr fontId="3"/>
  </si>
  <si>
    <t>住宅の所有の関係、建築の時期別住宅数</t>
    <rPh sb="0" eb="2">
      <t>ジュウタク</t>
    </rPh>
    <rPh sb="3" eb="5">
      <t>ショユウ</t>
    </rPh>
    <rPh sb="6" eb="8">
      <t>カンケイ</t>
    </rPh>
    <rPh sb="9" eb="11">
      <t>ケンチク</t>
    </rPh>
    <rPh sb="12" eb="14">
      <t>ジキ</t>
    </rPh>
    <rPh sb="14" eb="15">
      <t>ベツ</t>
    </rPh>
    <rPh sb="15" eb="18">
      <t>ジュウタクスウ</t>
    </rPh>
    <phoneticPr fontId="3"/>
  </si>
  <si>
    <t>①表題 ②表側頭 ③表頭、表側 ④表体 ⑤注 ⑥資料 はそれぞれどこか</t>
    <rPh sb="1" eb="3">
      <t>ヒョウダイ</t>
    </rPh>
    <rPh sb="5" eb="7">
      <t>ヒョウソク</t>
    </rPh>
    <rPh sb="7" eb="8">
      <t>アタマ</t>
    </rPh>
    <rPh sb="10" eb="11">
      <t>ヒョウ</t>
    </rPh>
    <rPh sb="11" eb="12">
      <t>アタマ</t>
    </rPh>
    <rPh sb="13" eb="15">
      <t>ヒョウソク</t>
    </rPh>
    <rPh sb="17" eb="18">
      <t>ヒョウ</t>
    </rPh>
    <rPh sb="18" eb="19">
      <t>タイ</t>
    </rPh>
    <rPh sb="21" eb="22">
      <t>チュウ</t>
    </rPh>
    <rPh sb="24" eb="26">
      <t>シリョウ</t>
    </rPh>
    <phoneticPr fontId="3"/>
  </si>
  <si>
    <r>
      <rPr>
        <sz val="11"/>
        <color theme="1"/>
        <rFont val="ＭＳ Ｐゴシック"/>
        <family val="3"/>
        <charset val="128"/>
      </rPr>
      <t>脈拍（脈拍数</t>
    </r>
    <r>
      <rPr>
        <sz val="11"/>
        <color theme="1"/>
        <rFont val="Trebuchet MS"/>
        <family val="2"/>
        <charset val="128"/>
      </rPr>
      <t>/</t>
    </r>
    <r>
      <rPr>
        <sz val="11"/>
        <color theme="1"/>
        <rFont val="ＭＳ Ｐゴシック"/>
        <family val="3"/>
        <charset val="128"/>
      </rPr>
      <t>分）の統計データ</t>
    </r>
    <rPh sb="0" eb="2">
      <t>ミャクハク</t>
    </rPh>
    <rPh sb="3" eb="6">
      <t>ミャクハクスウ</t>
    </rPh>
    <rPh sb="7" eb="8">
      <t>フン</t>
    </rPh>
    <rPh sb="10" eb="12">
      <t>トウケイ</t>
    </rPh>
    <phoneticPr fontId="3"/>
  </si>
  <si>
    <t>2019/05/10(金)17:00まで</t>
    <rPh sb="11" eb="12">
      <t>キン</t>
    </rPh>
    <phoneticPr fontId="3"/>
  </si>
  <si>
    <t>pp.39</t>
    <phoneticPr fontId="3"/>
  </si>
  <si>
    <t>男女別年齢の幹葉表示の作成</t>
    <rPh sb="0" eb="2">
      <t>ダンジョ</t>
    </rPh>
    <rPh sb="2" eb="3">
      <t>ベツ</t>
    </rPh>
    <rPh sb="3" eb="5">
      <t>ネンレイ</t>
    </rPh>
    <rPh sb="6" eb="7">
      <t>ミキ</t>
    </rPh>
    <rPh sb="7" eb="8">
      <t>ハ</t>
    </rPh>
    <rPh sb="8" eb="10">
      <t>ヒョウジ</t>
    </rPh>
    <rPh sb="11" eb="13">
      <t>サクセイ</t>
    </rPh>
    <phoneticPr fontId="3"/>
  </si>
  <si>
    <t>①</t>
    <phoneticPr fontId="3"/>
  </si>
  <si>
    <t>※女性の場合</t>
    <rPh sb="1" eb="3">
      <t>ジョセイ</t>
    </rPh>
    <rPh sb="4" eb="6">
      <t>バアイ</t>
    </rPh>
    <phoneticPr fontId="3"/>
  </si>
  <si>
    <t>10の位の数値別に並べる</t>
    <rPh sb="3" eb="4">
      <t>クライ</t>
    </rPh>
    <rPh sb="5" eb="7">
      <t>スウチ</t>
    </rPh>
    <rPh sb="7" eb="8">
      <t>ベツ</t>
    </rPh>
    <rPh sb="9" eb="10">
      <t>ナラ</t>
    </rPh>
    <phoneticPr fontId="3"/>
  </si>
  <si>
    <t>10の位</t>
    <rPh sb="3" eb="4">
      <t>クライ</t>
    </rPh>
    <phoneticPr fontId="3"/>
  </si>
  <si>
    <t>60台</t>
    <rPh sb="2" eb="3">
      <t>ダイ</t>
    </rPh>
    <phoneticPr fontId="3"/>
  </si>
  <si>
    <t>50台</t>
    <rPh sb="2" eb="3">
      <t>ダイ</t>
    </rPh>
    <phoneticPr fontId="3"/>
  </si>
  <si>
    <t>40台</t>
    <rPh sb="2" eb="3">
      <t>ダイ</t>
    </rPh>
    <phoneticPr fontId="3"/>
  </si>
  <si>
    <t>30台</t>
    <rPh sb="2" eb="3">
      <t>ダイ</t>
    </rPh>
    <phoneticPr fontId="3"/>
  </si>
  <si>
    <t>20台</t>
    <rPh sb="2" eb="3">
      <t>ダイ</t>
    </rPh>
    <phoneticPr fontId="3"/>
  </si>
  <si>
    <t>10台</t>
    <rPh sb="2" eb="3">
      <t>ダイ</t>
    </rPh>
    <phoneticPr fontId="3"/>
  </si>
  <si>
    <t>※男性の場合</t>
    <rPh sb="1" eb="3">
      <t>ダンセイ</t>
    </rPh>
    <rPh sb="4" eb="6">
      <t>バアイ</t>
    </rPh>
    <phoneticPr fontId="3"/>
  </si>
  <si>
    <t>②</t>
    <phoneticPr fontId="3"/>
  </si>
  <si>
    <r>
      <t>10の位を</t>
    </r>
    <r>
      <rPr>
        <b/>
        <sz val="12"/>
        <color theme="1"/>
        <rFont val="メイリオ"/>
        <family val="3"/>
        <charset val="128"/>
      </rPr>
      <t>左</t>
    </r>
    <r>
      <rPr>
        <sz val="12"/>
        <color theme="1"/>
        <rFont val="メイリオ"/>
        <family val="3"/>
        <charset val="128"/>
      </rPr>
      <t>に、1の位を</t>
    </r>
    <r>
      <rPr>
        <b/>
        <sz val="12"/>
        <color theme="1"/>
        <rFont val="メイリオ"/>
        <family val="3"/>
        <charset val="128"/>
      </rPr>
      <t>右</t>
    </r>
    <r>
      <rPr>
        <sz val="12"/>
        <color theme="1"/>
        <rFont val="メイリオ"/>
        <family val="3"/>
        <charset val="128"/>
      </rPr>
      <t>に</t>
    </r>
    <rPh sb="3" eb="4">
      <t>クライ</t>
    </rPh>
    <rPh sb="5" eb="6">
      <t>ヒダリ</t>
    </rPh>
    <rPh sb="10" eb="11">
      <t>クライ</t>
    </rPh>
    <rPh sb="12" eb="13">
      <t>ミギ</t>
    </rPh>
    <phoneticPr fontId="3"/>
  </si>
  <si>
    <r>
      <t>10の位を</t>
    </r>
    <r>
      <rPr>
        <b/>
        <sz val="12"/>
        <color theme="1"/>
        <rFont val="メイリオ"/>
        <family val="3"/>
        <charset val="128"/>
      </rPr>
      <t>右</t>
    </r>
    <r>
      <rPr>
        <sz val="12"/>
        <color theme="1"/>
        <rFont val="メイリオ"/>
        <family val="3"/>
        <charset val="128"/>
      </rPr>
      <t>に、1の位を</t>
    </r>
    <r>
      <rPr>
        <b/>
        <sz val="12"/>
        <color theme="1"/>
        <rFont val="メイリオ"/>
        <family val="3"/>
        <charset val="128"/>
      </rPr>
      <t>左</t>
    </r>
    <r>
      <rPr>
        <sz val="12"/>
        <color theme="1"/>
        <rFont val="メイリオ"/>
        <family val="3"/>
        <charset val="128"/>
      </rPr>
      <t>に</t>
    </r>
    <rPh sb="3" eb="4">
      <t>クライ</t>
    </rPh>
    <rPh sb="5" eb="6">
      <t>ミギ</t>
    </rPh>
    <rPh sb="10" eb="11">
      <t>クライ</t>
    </rPh>
    <rPh sb="12" eb="13">
      <t>ヒダリ</t>
    </rPh>
    <phoneticPr fontId="3"/>
  </si>
  <si>
    <t>③</t>
    <phoneticPr fontId="3"/>
  </si>
  <si>
    <r>
      <t>1の位を</t>
    </r>
    <r>
      <rPr>
        <b/>
        <sz val="12"/>
        <color theme="1"/>
        <rFont val="メイリオ"/>
        <family val="3"/>
        <charset val="128"/>
      </rPr>
      <t>左から</t>
    </r>
    <r>
      <rPr>
        <sz val="12"/>
        <color theme="1"/>
        <rFont val="メイリオ"/>
        <family val="3"/>
        <charset val="128"/>
      </rPr>
      <t>小さい順に</t>
    </r>
    <rPh sb="2" eb="3">
      <t>クライ</t>
    </rPh>
    <rPh sb="4" eb="5">
      <t>ヒダリ</t>
    </rPh>
    <rPh sb="7" eb="8">
      <t>チイ</t>
    </rPh>
    <rPh sb="10" eb="11">
      <t>ジュン</t>
    </rPh>
    <phoneticPr fontId="3"/>
  </si>
  <si>
    <r>
      <t>1の位を</t>
    </r>
    <r>
      <rPr>
        <b/>
        <sz val="12"/>
        <color theme="1"/>
        <rFont val="メイリオ"/>
        <family val="3"/>
        <charset val="128"/>
      </rPr>
      <t>右から</t>
    </r>
    <r>
      <rPr>
        <sz val="12"/>
        <color theme="1"/>
        <rFont val="メイリオ"/>
        <family val="3"/>
        <charset val="128"/>
      </rPr>
      <t>小さい順に</t>
    </r>
    <rPh sb="2" eb="3">
      <t>クライ</t>
    </rPh>
    <rPh sb="4" eb="5">
      <t>ミギ</t>
    </rPh>
    <rPh sb="7" eb="8">
      <t>チイ</t>
    </rPh>
    <rPh sb="10" eb="11">
      <t>ジュン</t>
    </rPh>
    <phoneticPr fontId="3"/>
  </si>
  <si>
    <t>④</t>
    <phoneticPr fontId="3"/>
  </si>
  <si>
    <t>完成</t>
    <rPh sb="0" eb="2">
      <t>カンセイ</t>
    </rPh>
    <phoneticPr fontId="3"/>
  </si>
  <si>
    <t>男性</t>
    <rPh sb="0" eb="2">
      <t>ダンセイ</t>
    </rPh>
    <phoneticPr fontId="3"/>
  </si>
  <si>
    <t>女性</t>
    <rPh sb="0" eb="2">
      <t>ジョセイ</t>
    </rPh>
    <phoneticPr fontId="3"/>
  </si>
  <si>
    <t>統計データの集計結果は統計表として表現する。</t>
    <rPh sb="0" eb="2">
      <t>トウケイ</t>
    </rPh>
    <rPh sb="6" eb="8">
      <t>シュウケイ</t>
    </rPh>
    <rPh sb="8" eb="10">
      <t>ケッカ</t>
    </rPh>
    <rPh sb="11" eb="14">
      <t>トウケイヒョウ</t>
    </rPh>
    <rPh sb="17" eb="19">
      <t>ヒョウゲン</t>
    </rPh>
    <phoneticPr fontId="3"/>
  </si>
  <si>
    <t>統計表における度数は比率尺度として扱うことができる。</t>
    <rPh sb="0" eb="3">
      <t>トウケイヒョウ</t>
    </rPh>
    <rPh sb="7" eb="9">
      <t>ドスウ</t>
    </rPh>
    <rPh sb="10" eb="12">
      <t>ヒリツ</t>
    </rPh>
    <rPh sb="12" eb="14">
      <t>シャクド</t>
    </rPh>
    <rPh sb="17" eb="18">
      <t>アツカ</t>
    </rPh>
    <phoneticPr fontId="3"/>
  </si>
  <si>
    <t>統計表は一般的に、表題（タイトル）、表側頭、</t>
    <rPh sb="0" eb="3">
      <t>トウケイヒョウ</t>
    </rPh>
    <rPh sb="4" eb="7">
      <t>イッパンテキ</t>
    </rPh>
    <rPh sb="9" eb="11">
      <t>ヒョウダイ</t>
    </rPh>
    <rPh sb="18" eb="20">
      <t>ヒョウソク</t>
    </rPh>
    <rPh sb="20" eb="21">
      <t>アタマ</t>
    </rPh>
    <phoneticPr fontId="3"/>
  </si>
  <si>
    <t>表頭（横）、表側（縦）、表体（セルの集合）、</t>
    <rPh sb="0" eb="1">
      <t>ヒョウ</t>
    </rPh>
    <rPh sb="1" eb="2">
      <t>アタマ</t>
    </rPh>
    <rPh sb="3" eb="4">
      <t>ヨコ</t>
    </rPh>
    <rPh sb="6" eb="8">
      <t>ヒョウソク</t>
    </rPh>
    <rPh sb="9" eb="10">
      <t>タテ</t>
    </rPh>
    <rPh sb="12" eb="13">
      <t>ヒョウ</t>
    </rPh>
    <rPh sb="13" eb="14">
      <t>タイ</t>
    </rPh>
    <rPh sb="18" eb="20">
      <t>シュウゴウ</t>
    </rPh>
    <phoneticPr fontId="3"/>
  </si>
  <si>
    <t>注（注釈、註）、資料（出所、出典）から構成される。</t>
    <rPh sb="2" eb="4">
      <t>チュウシャク</t>
    </rPh>
    <rPh sb="5" eb="6">
      <t>チュウ</t>
    </rPh>
    <rPh sb="11" eb="13">
      <t>シュッショ</t>
    </rPh>
    <rPh sb="14" eb="16">
      <t>シュッテン</t>
    </rPh>
    <phoneticPr fontId="3"/>
  </si>
  <si>
    <t>統計表の表題には、集計した変数と表現した数値の名称を含める。</t>
    <rPh sb="0" eb="3">
      <t>トウケイヒョウ</t>
    </rPh>
    <rPh sb="4" eb="6">
      <t>ヒョウダイ</t>
    </rPh>
    <rPh sb="9" eb="11">
      <t>シュウケイ</t>
    </rPh>
    <rPh sb="13" eb="15">
      <t>ヘンスウ</t>
    </rPh>
    <rPh sb="16" eb="18">
      <t>ヒョウゲン</t>
    </rPh>
    <rPh sb="20" eb="22">
      <t>スウチ</t>
    </rPh>
    <rPh sb="23" eb="25">
      <t>メイショウ</t>
    </rPh>
    <rPh sb="26" eb="27">
      <t>フク</t>
    </rPh>
    <phoneticPr fontId="3"/>
  </si>
  <si>
    <t>量的データの集計を行う場合には、</t>
    <rPh sb="0" eb="2">
      <t>リョウテキ</t>
    </rPh>
    <rPh sb="6" eb="8">
      <t>シュウケイ</t>
    </rPh>
    <rPh sb="9" eb="10">
      <t>オコナ</t>
    </rPh>
    <rPh sb="11" eb="13">
      <t>バアイ</t>
    </rPh>
    <phoneticPr fontId="3"/>
  </si>
  <si>
    <t>はじめに区分（階級）を決定する必要がある。</t>
    <rPh sb="4" eb="6">
      <t>クブン</t>
    </rPh>
    <rPh sb="7" eb="9">
      <t>カイキュウ</t>
    </rPh>
    <rPh sb="11" eb="13">
      <t>ケッテイ</t>
    </rPh>
    <rPh sb="15" eb="17">
      <t>ヒツヨウ</t>
    </rPh>
    <phoneticPr fontId="3"/>
  </si>
  <si>
    <t>幹葉表示は、変数の状況を把握する表現方法のひとつ。</t>
    <rPh sb="0" eb="1">
      <t>ミキ</t>
    </rPh>
    <rPh sb="1" eb="2">
      <t>ハ</t>
    </rPh>
    <rPh sb="2" eb="4">
      <t>ヒョウジ</t>
    </rPh>
    <rPh sb="6" eb="8">
      <t>ヘンスウ</t>
    </rPh>
    <rPh sb="9" eb="11">
      <t>ジョウキョウ</t>
    </rPh>
    <rPh sb="12" eb="14">
      <t>ハアク</t>
    </rPh>
    <rPh sb="16" eb="18">
      <t>ヒョウゲン</t>
    </rPh>
    <rPh sb="18" eb="20">
      <t>ホウホウ</t>
    </rPh>
    <phoneticPr fontId="3"/>
  </si>
  <si>
    <t>幹葉表示では観測値の分布を観察するとともに、</t>
    <rPh sb="0" eb="1">
      <t>ミキ</t>
    </rPh>
    <rPh sb="1" eb="2">
      <t>ハ</t>
    </rPh>
    <rPh sb="2" eb="4">
      <t>ヒョウジ</t>
    </rPh>
    <rPh sb="6" eb="9">
      <t>カンソクチ</t>
    </rPh>
    <rPh sb="10" eb="12">
      <t>ブンプ</t>
    </rPh>
    <rPh sb="13" eb="15">
      <t>カンサツ</t>
    </rPh>
    <phoneticPr fontId="3"/>
  </si>
  <si>
    <t>数値が得られた背景を類推することができる。</t>
    <rPh sb="0" eb="2">
      <t>スウチ</t>
    </rPh>
    <rPh sb="3" eb="4">
      <t>エ</t>
    </rPh>
    <rPh sb="7" eb="9">
      <t>ハイケイ</t>
    </rPh>
    <rPh sb="10" eb="12">
      <t>ルイスイ</t>
    </rPh>
    <phoneticPr fontId="3"/>
  </si>
  <si>
    <t>pp.40</t>
    <phoneticPr fontId="3"/>
  </si>
  <si>
    <t>確認テスト</t>
    <rPh sb="0" eb="2">
      <t>カクニン</t>
    </rPh>
    <phoneticPr fontId="3"/>
  </si>
  <si>
    <t>表3-5　集計作業用の表　（観測値の集計）</t>
    <rPh sb="0" eb="1">
      <t>ヒョウ</t>
    </rPh>
    <rPh sb="5" eb="7">
      <t>シュウケイ</t>
    </rPh>
    <rPh sb="7" eb="10">
      <t>サギョウヨウ</t>
    </rPh>
    <rPh sb="11" eb="12">
      <t>ヒョウ</t>
    </rPh>
    <rPh sb="14" eb="17">
      <t>カンソクチ</t>
    </rPh>
    <rPh sb="18" eb="20">
      <t>シュウケイ</t>
    </rPh>
    <phoneticPr fontId="3"/>
  </si>
  <si>
    <t>10歳
階級</t>
    <rPh sb="2" eb="3">
      <t>サイ</t>
    </rPh>
    <rPh sb="4" eb="6">
      <t>カイキュウ</t>
    </rPh>
    <phoneticPr fontId="3"/>
  </si>
  <si>
    <t>2千未満</t>
    <rPh sb="1" eb="2">
      <t>セン</t>
    </rPh>
    <rPh sb="2" eb="4">
      <t>ミマン</t>
    </rPh>
    <phoneticPr fontId="3"/>
  </si>
  <si>
    <t>2～4千</t>
    <rPh sb="3" eb="4">
      <t>セン</t>
    </rPh>
    <phoneticPr fontId="3"/>
  </si>
  <si>
    <t>4～6千</t>
    <rPh sb="3" eb="4">
      <t>セン</t>
    </rPh>
    <phoneticPr fontId="3"/>
  </si>
  <si>
    <t>6～8千</t>
    <rPh sb="3" eb="4">
      <t>セン</t>
    </rPh>
    <phoneticPr fontId="3"/>
  </si>
  <si>
    <t>8千～1万</t>
    <rPh sb="1" eb="2">
      <t>セン</t>
    </rPh>
    <rPh sb="4" eb="5">
      <t>マン</t>
    </rPh>
    <phoneticPr fontId="3"/>
  </si>
  <si>
    <t>1～1.5万</t>
    <rPh sb="5" eb="6">
      <t>マン</t>
    </rPh>
    <phoneticPr fontId="3"/>
  </si>
  <si>
    <t>1.5～2万</t>
    <rPh sb="5" eb="6">
      <t>マン</t>
    </rPh>
    <phoneticPr fontId="3"/>
  </si>
  <si>
    <t>2万以上</t>
    <rPh sb="1" eb="2">
      <t>マン</t>
    </rPh>
    <rPh sb="2" eb="4">
      <t>イジョウ</t>
    </rPh>
    <phoneticPr fontId="3"/>
  </si>
  <si>
    <t>移動電話通信料</t>
    <rPh sb="0" eb="2">
      <t>イドウ</t>
    </rPh>
    <rPh sb="2" eb="4">
      <t>デンワ</t>
    </rPh>
    <rPh sb="4" eb="7">
      <t>ツウシンリョウ</t>
    </rPh>
    <phoneticPr fontId="3"/>
  </si>
  <si>
    <t>30歳未満</t>
    <rPh sb="2" eb="3">
      <t>サイ</t>
    </rPh>
    <rPh sb="3" eb="5">
      <t>ミマン</t>
    </rPh>
    <phoneticPr fontId="3"/>
  </si>
  <si>
    <t>30～39歳</t>
    <rPh sb="5" eb="6">
      <t>サイ</t>
    </rPh>
    <phoneticPr fontId="3"/>
  </si>
  <si>
    <t>40～49歳</t>
    <rPh sb="5" eb="6">
      <t>サイ</t>
    </rPh>
    <phoneticPr fontId="3"/>
  </si>
  <si>
    <t>表3-6</t>
    <rPh sb="0" eb="1">
      <t>ヒョウ</t>
    </rPh>
    <phoneticPr fontId="3"/>
  </si>
  <si>
    <t>（</t>
    <phoneticPr fontId="3"/>
  </si>
  <si>
    <t>）</t>
    <phoneticPr fontId="3"/>
  </si>
  <si>
    <t>注１：</t>
    <rPh sb="0" eb="1">
      <t>チュウ</t>
    </rPh>
    <phoneticPr fontId="3"/>
  </si>
  <si>
    <t>注２：</t>
    <rPh sb="0" eb="1">
      <t>チュウ</t>
    </rPh>
    <phoneticPr fontId="3"/>
  </si>
  <si>
    <t>資料：</t>
    <rPh sb="0" eb="2">
      <t>シリョウ</t>
    </rPh>
    <phoneticPr fontId="3"/>
  </si>
  <si>
    <t>a</t>
    <phoneticPr fontId="3"/>
  </si>
  <si>
    <t>b</t>
    <phoneticPr fontId="3"/>
  </si>
  <si>
    <t>c</t>
    <phoneticPr fontId="3"/>
  </si>
  <si>
    <t>d</t>
    <phoneticPr fontId="3"/>
  </si>
  <si>
    <t>e</t>
    <phoneticPr fontId="3"/>
  </si>
  <si>
    <t>f</t>
    <phoneticPr fontId="3"/>
  </si>
  <si>
    <t>g</t>
    <phoneticPr fontId="3"/>
  </si>
  <si>
    <t>h</t>
    <phoneticPr fontId="3"/>
  </si>
  <si>
    <t>i</t>
    <phoneticPr fontId="3"/>
  </si>
  <si>
    <t>j</t>
    <phoneticPr fontId="3"/>
  </si>
  <si>
    <t>符号</t>
    <rPh sb="0" eb="2">
      <t>フゴウ</t>
    </rPh>
    <phoneticPr fontId="3"/>
  </si>
  <si>
    <t>頻度</t>
    <rPh sb="0" eb="2">
      <t>ヒンド</t>
    </rPh>
    <phoneticPr fontId="3"/>
  </si>
  <si>
    <t>正正正</t>
    <rPh sb="0" eb="1">
      <t>セイ</t>
    </rPh>
    <rPh sb="1" eb="2">
      <t>セイ</t>
    </rPh>
    <rPh sb="2" eb="3">
      <t>セイ</t>
    </rPh>
    <phoneticPr fontId="3"/>
  </si>
  <si>
    <t>正正正正正</t>
    <rPh sb="0" eb="1">
      <t>セイ</t>
    </rPh>
    <rPh sb="1" eb="2">
      <t>セイ</t>
    </rPh>
    <rPh sb="2" eb="3">
      <t>セイ</t>
    </rPh>
    <rPh sb="3" eb="4">
      <t>セイ</t>
    </rPh>
    <rPh sb="4" eb="5">
      <t>セイ</t>
    </rPh>
    <phoneticPr fontId="3"/>
  </si>
  <si>
    <t>表題</t>
    <rPh sb="0" eb="2">
      <t>ヒョウダイ</t>
    </rPh>
    <phoneticPr fontId="3"/>
  </si>
  <si>
    <t>表頭</t>
    <rPh sb="0" eb="1">
      <t>ヒョウ</t>
    </rPh>
    <rPh sb="1" eb="2">
      <t>アタマ</t>
    </rPh>
    <phoneticPr fontId="3"/>
  </si>
  <si>
    <t>表体</t>
    <rPh sb="0" eb="1">
      <t>ヒョウ</t>
    </rPh>
    <rPh sb="1" eb="2">
      <t>タイ</t>
    </rPh>
    <phoneticPr fontId="3"/>
  </si>
  <si>
    <t>表側</t>
    <rPh sb="0" eb="2">
      <t>ヒョウソク</t>
    </rPh>
    <phoneticPr fontId="3"/>
  </si>
  <si>
    <t>表側頭</t>
    <rPh sb="0" eb="2">
      <t>ヒョウソク</t>
    </rPh>
    <rPh sb="2" eb="3">
      <t>アタマ</t>
    </rPh>
    <phoneticPr fontId="3"/>
  </si>
  <si>
    <t>注</t>
    <rPh sb="0" eb="1">
      <t>チュウ</t>
    </rPh>
    <phoneticPr fontId="3"/>
  </si>
  <si>
    <t>資料</t>
    <rPh sb="0" eb="2">
      <t>シリョウ</t>
    </rPh>
    <phoneticPr fontId="3"/>
  </si>
  <si>
    <r>
      <rPr>
        <b/>
        <sz val="14"/>
        <color rgb="FFFF0000"/>
        <rFont val="メイリオ"/>
        <family val="3"/>
        <charset val="128"/>
      </rPr>
      <t>①</t>
    </r>
    <r>
      <rPr>
        <sz val="12"/>
        <color theme="1"/>
        <rFont val="メイリオ"/>
        <family val="3"/>
        <charset val="128"/>
      </rPr>
      <t>住宅の所有の関係、建築の時期別住宅数</t>
    </r>
    <rPh sb="1" eb="3">
      <t>ジュウタク</t>
    </rPh>
    <rPh sb="4" eb="6">
      <t>ショユウ</t>
    </rPh>
    <rPh sb="7" eb="9">
      <t>カンケイ</t>
    </rPh>
    <rPh sb="10" eb="12">
      <t>ケンチク</t>
    </rPh>
    <rPh sb="13" eb="15">
      <t>ジキ</t>
    </rPh>
    <rPh sb="15" eb="16">
      <t>ベツ</t>
    </rPh>
    <rPh sb="16" eb="19">
      <t>ジュウタクスウ</t>
    </rPh>
    <phoneticPr fontId="3"/>
  </si>
  <si>
    <r>
      <rPr>
        <b/>
        <sz val="14"/>
        <color rgb="FFFF0000"/>
        <rFont val="メイリオ"/>
        <family val="3"/>
        <charset val="128"/>
      </rPr>
      <t>②</t>
    </r>
    <r>
      <rPr>
        <sz val="12"/>
        <color theme="1"/>
        <rFont val="メイリオ"/>
        <family val="3"/>
        <charset val="128"/>
      </rPr>
      <t>建築の時期</t>
    </r>
    <rPh sb="1" eb="3">
      <t>ケンチク</t>
    </rPh>
    <rPh sb="4" eb="6">
      <t>ジキ</t>
    </rPh>
    <phoneticPr fontId="3"/>
  </si>
  <si>
    <t>③</t>
    <phoneticPr fontId="3"/>
  </si>
  <si>
    <r>
      <rPr>
        <b/>
        <sz val="14"/>
        <color rgb="FFFF0000"/>
        <rFont val="メイリオ"/>
        <family val="3"/>
        <charset val="128"/>
      </rPr>
      <t>⑤</t>
    </r>
    <r>
      <rPr>
        <sz val="10"/>
        <color theme="1"/>
        <rFont val="メイリオ"/>
        <family val="3"/>
        <charset val="128"/>
      </rPr>
      <t>注：住宅の所有の関係「不詳」を含む。</t>
    </r>
    <rPh sb="1" eb="2">
      <t>チュウ</t>
    </rPh>
    <rPh sb="3" eb="5">
      <t>ジュウタク</t>
    </rPh>
    <rPh sb="6" eb="8">
      <t>ショユウ</t>
    </rPh>
    <rPh sb="9" eb="11">
      <t>カンケイ</t>
    </rPh>
    <rPh sb="12" eb="14">
      <t>フショウ</t>
    </rPh>
    <rPh sb="16" eb="17">
      <t>フク</t>
    </rPh>
    <phoneticPr fontId="3"/>
  </si>
  <si>
    <r>
      <rPr>
        <b/>
        <sz val="14"/>
        <color rgb="FFFF0000"/>
        <rFont val="メイリオ"/>
        <family val="3"/>
        <charset val="128"/>
      </rPr>
      <t>⑥</t>
    </r>
    <r>
      <rPr>
        <sz val="10"/>
        <color theme="1"/>
        <rFont val="メイリオ"/>
        <family val="3"/>
        <charset val="128"/>
      </rPr>
      <t>資料：平成15年住宅・土地統計調査全国編（総務省統計局）より筆者作成。</t>
    </r>
    <rPh sb="1" eb="3">
      <t>シリョウ</t>
    </rPh>
    <rPh sb="4" eb="6">
      <t>ヘイセイ</t>
    </rPh>
    <rPh sb="8" eb="9">
      <t>ネン</t>
    </rPh>
    <rPh sb="9" eb="11">
      <t>ジュウタク</t>
    </rPh>
    <rPh sb="12" eb="14">
      <t>トチ</t>
    </rPh>
    <rPh sb="14" eb="16">
      <t>トウケイ</t>
    </rPh>
    <rPh sb="16" eb="18">
      <t>チョウサ</t>
    </rPh>
    <rPh sb="18" eb="20">
      <t>ゼンコク</t>
    </rPh>
    <rPh sb="20" eb="21">
      <t>ヘン</t>
    </rPh>
    <rPh sb="22" eb="25">
      <t>ソウムショウ</t>
    </rPh>
    <rPh sb="25" eb="28">
      <t>トウケイキョク</t>
    </rPh>
    <rPh sb="31" eb="33">
      <t>ヒッシャ</t>
    </rPh>
    <rPh sb="33" eb="35">
      <t>サクセイ</t>
    </rPh>
    <phoneticPr fontId="3"/>
  </si>
  <si>
    <t>単身世帯（20～49歳）年齢10歳階級、移動電話通信料別世帯数</t>
    <rPh sb="0" eb="2">
      <t>タンシン</t>
    </rPh>
    <rPh sb="2" eb="4">
      <t>セタイ</t>
    </rPh>
    <rPh sb="10" eb="11">
      <t>サイ</t>
    </rPh>
    <rPh sb="12" eb="14">
      <t>ネンレイ</t>
    </rPh>
    <rPh sb="16" eb="17">
      <t>サイ</t>
    </rPh>
    <rPh sb="17" eb="19">
      <t>カイキュウ</t>
    </rPh>
    <rPh sb="20" eb="22">
      <t>イドウ</t>
    </rPh>
    <rPh sb="22" eb="24">
      <t>デンワ</t>
    </rPh>
    <rPh sb="24" eb="27">
      <t>ツウシンリョウ</t>
    </rPh>
    <rPh sb="27" eb="28">
      <t>ベツ</t>
    </rPh>
    <rPh sb="28" eb="31">
      <t>セタイスウ</t>
    </rPh>
    <phoneticPr fontId="3"/>
  </si>
  <si>
    <t>移動電話とは、携帯電話、PHSの総称である。</t>
    <rPh sb="0" eb="2">
      <t>イドウ</t>
    </rPh>
    <rPh sb="2" eb="4">
      <t>デンワ</t>
    </rPh>
    <rPh sb="7" eb="9">
      <t>ケイタイ</t>
    </rPh>
    <rPh sb="9" eb="11">
      <t>デンワ</t>
    </rPh>
    <rPh sb="16" eb="18">
      <t>ソウショウ</t>
    </rPh>
    <phoneticPr fontId="3"/>
  </si>
  <si>
    <t>移動電話通信料0円は、移動電話を所有していない場合を含む。</t>
    <rPh sb="0" eb="2">
      <t>イドウ</t>
    </rPh>
    <rPh sb="2" eb="4">
      <t>デンワ</t>
    </rPh>
    <rPh sb="4" eb="7">
      <t>ツウシンリョウ</t>
    </rPh>
    <rPh sb="8" eb="9">
      <t>エン</t>
    </rPh>
    <rPh sb="11" eb="13">
      <t>イドウ</t>
    </rPh>
    <rPh sb="13" eb="15">
      <t>デンワ</t>
    </rPh>
    <rPh sb="16" eb="18">
      <t>ショユウ</t>
    </rPh>
    <rPh sb="23" eb="25">
      <t>バアイ</t>
    </rPh>
    <rPh sb="26" eb="27">
      <t>フク</t>
    </rPh>
    <phoneticPr fontId="3"/>
  </si>
  <si>
    <t>「平成22年単身家計消費実態調査」</t>
    <rPh sb="1" eb="3">
      <t>ヘイセイ</t>
    </rPh>
    <rPh sb="5" eb="6">
      <t>ネン</t>
    </rPh>
    <rPh sb="6" eb="8">
      <t>タンシン</t>
    </rPh>
    <rPh sb="8" eb="10">
      <t>カケイ</t>
    </rPh>
    <rPh sb="10" eb="12">
      <t>ショウヒ</t>
    </rPh>
    <rPh sb="12" eb="14">
      <t>ジッタイ</t>
    </rPh>
    <rPh sb="14" eb="16">
      <t>チョウサ</t>
    </rPh>
    <phoneticPr fontId="3"/>
  </si>
  <si>
    <r>
      <t xml:space="preserve">表3-5　集計作業用の表　（観測値の集計） </t>
    </r>
    <r>
      <rPr>
        <sz val="12"/>
        <color rgb="FFFF0000"/>
        <rFont val="メイリオ"/>
        <family val="3"/>
        <charset val="128"/>
      </rPr>
      <t>※回答略</t>
    </r>
    <rPh sb="0" eb="1">
      <t>ヒョウ</t>
    </rPh>
    <rPh sb="5" eb="7">
      <t>シュウケイ</t>
    </rPh>
    <rPh sb="7" eb="10">
      <t>サギョウヨウ</t>
    </rPh>
    <rPh sb="11" eb="12">
      <t>ヒョウ</t>
    </rPh>
    <rPh sb="14" eb="17">
      <t>カンソクチ</t>
    </rPh>
    <rPh sb="18" eb="20">
      <t>シュウケイ</t>
    </rPh>
    <rPh sb="23" eb="25">
      <t>カイトウ</t>
    </rPh>
    <rPh sb="25" eb="26">
      <t>リャク</t>
    </rPh>
    <phoneticPr fontId="3"/>
  </si>
  <si>
    <r>
      <t>男女別年齢の幹葉表示の作成　</t>
    </r>
    <r>
      <rPr>
        <sz val="12"/>
        <color rgb="FFFF0000"/>
        <rFont val="メイリオ"/>
        <family val="3"/>
        <charset val="128"/>
      </rPr>
      <t>※回答略</t>
    </r>
    <rPh sb="0" eb="2">
      <t>ダンジョ</t>
    </rPh>
    <rPh sb="2" eb="3">
      <t>ベツ</t>
    </rPh>
    <rPh sb="3" eb="5">
      <t>ネンレイ</t>
    </rPh>
    <rPh sb="6" eb="7">
      <t>ミキ</t>
    </rPh>
    <rPh sb="7" eb="8">
      <t>ハ</t>
    </rPh>
    <rPh sb="8" eb="10">
      <t>ヒョウジ</t>
    </rPh>
    <rPh sb="11" eb="13">
      <t>サクセイ</t>
    </rPh>
    <rPh sb="15" eb="17">
      <t>カイトウ</t>
    </rPh>
    <rPh sb="17" eb="18">
      <t>リャク</t>
    </rPh>
    <phoneticPr fontId="3"/>
  </si>
  <si>
    <t>※回答略</t>
    <rPh sb="1" eb="3">
      <t>カイトウ</t>
    </rPh>
    <rPh sb="3" eb="4">
      <t>リャク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</si>
</sst>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9">
    <font>
      <sz val="11"/>
      <color theme="1"/>
      <name val="Trebuchet MS"/>
      <family val="2"/>
      <charset val="128"/>
    </font>
    <font>
      <sz val="11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6"/>
      <name val="Trebuchet MS"/>
      <family val="2"/>
      <charset val="128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6"/>
      <color theme="1"/>
      <name val="Wingdings"/>
      <charset val="2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rgb="FFFF0000"/>
      <name val="メイリオ"/>
      <family val="3"/>
      <charset val="128"/>
    </font>
    <font>
      <sz val="11"/>
      <color theme="1"/>
      <name val="Trebuchet MS"/>
      <family val="2"/>
    </font>
    <font>
      <sz val="11"/>
      <color theme="1"/>
      <name val="ＭＳ Ｐゴシック"/>
      <family val="3"/>
      <charset val="128"/>
    </font>
    <font>
      <vertAlign val="superscript"/>
      <sz val="12"/>
      <color theme="1"/>
      <name val="メイリオ"/>
      <family val="3"/>
      <charset val="128"/>
    </font>
    <font>
      <sz val="12"/>
      <color theme="1"/>
      <name val="Trebuchet MS"/>
      <family val="2"/>
      <charset val="128"/>
    </font>
    <font>
      <b/>
      <sz val="12"/>
      <color theme="1"/>
      <name val="メイリオ"/>
      <family val="3"/>
      <charset val="128"/>
    </font>
    <font>
      <b/>
      <sz val="12"/>
      <color rgb="FFFF0000"/>
      <name val="メイリオ"/>
      <family val="3"/>
      <charset val="128"/>
    </font>
    <font>
      <b/>
      <sz val="22"/>
      <color rgb="FFFF0000"/>
      <name val="メイリオ"/>
      <family val="3"/>
      <charset val="128"/>
    </font>
    <font>
      <b/>
      <sz val="14"/>
      <color rgb="FFFF0000"/>
      <name val="メイリオ"/>
      <family val="3"/>
      <charset val="128"/>
    </font>
    <font>
      <b/>
      <sz val="14"/>
      <color rgb="FF0070C0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10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medium">
        <color rgb="FF0070C0"/>
      </left>
      <right style="thin">
        <color auto="1"/>
      </right>
      <top style="medium">
        <color rgb="FF0070C0"/>
      </top>
      <bottom/>
      <diagonal/>
    </border>
    <border>
      <left style="thin">
        <color auto="1"/>
      </left>
      <right style="thin">
        <color auto="1"/>
      </right>
      <top style="medium">
        <color rgb="FF0070C0"/>
      </top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/>
      <bottom/>
      <diagonal/>
    </border>
    <border>
      <left style="medium">
        <color rgb="FF0070C0"/>
      </left>
      <right style="thin">
        <color auto="1"/>
      </right>
      <top/>
      <bottom style="medium">
        <color rgb="FF0070C0"/>
      </bottom>
      <diagonal/>
    </border>
    <border>
      <left style="thin">
        <color auto="1"/>
      </left>
      <right style="thin">
        <color auto="1"/>
      </right>
      <top/>
      <bottom style="medium">
        <color rgb="FF0070C0"/>
      </bottom>
      <diagonal/>
    </border>
    <border>
      <left style="thin">
        <color auto="1"/>
      </left>
      <right style="medium">
        <color rgb="FF0070C0"/>
      </right>
      <top/>
      <bottom style="medium">
        <color rgb="FF0070C0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</cellStyleXfs>
  <cellXfs count="24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27" xfId="0" applyFont="1" applyBorder="1">
      <alignment vertical="center"/>
    </xf>
    <xf numFmtId="0" fontId="2" fillId="0" borderId="12" xfId="0" applyFont="1" applyBorder="1">
      <alignment vertical="center"/>
    </xf>
    <xf numFmtId="0" fontId="6" fillId="0" borderId="24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1" xfId="0" applyFont="1" applyBorder="1">
      <alignment vertical="center"/>
    </xf>
    <xf numFmtId="0" fontId="2" fillId="0" borderId="32" xfId="0" applyFont="1" applyBorder="1">
      <alignment vertical="center"/>
    </xf>
    <xf numFmtId="0" fontId="2" fillId="0" borderId="13" xfId="0" applyFon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10" fillId="0" borderId="33" xfId="0" applyFont="1" applyBorder="1" applyAlignment="1">
      <alignment horizontal="center" vertical="center" shrinkToFit="1"/>
    </xf>
    <xf numFmtId="0" fontId="10" fillId="0" borderId="44" xfId="0" applyFont="1" applyBorder="1" applyAlignment="1">
      <alignment horizontal="center" vertical="center" shrinkToFit="1"/>
    </xf>
    <xf numFmtId="0" fontId="10" fillId="0" borderId="0" xfId="0" applyFont="1" applyAlignment="1">
      <alignment vertical="center" shrinkToFit="1"/>
    </xf>
    <xf numFmtId="0" fontId="10" fillId="0" borderId="41" xfId="0" applyFont="1" applyBorder="1" applyAlignment="1">
      <alignment horizontal="center" vertical="center" shrinkToFit="1"/>
    </xf>
    <xf numFmtId="0" fontId="10" fillId="0" borderId="42" xfId="0" applyFont="1" applyBorder="1" applyAlignment="1">
      <alignment horizontal="center" vertical="center" shrinkToFit="1"/>
    </xf>
    <xf numFmtId="0" fontId="10" fillId="0" borderId="43" xfId="0" applyFont="1" applyBorder="1" applyAlignment="1">
      <alignment horizontal="center" vertical="center" shrinkToFit="1"/>
    </xf>
    <xf numFmtId="0" fontId="11" fillId="0" borderId="42" xfId="0" applyFont="1" applyBorder="1" applyAlignment="1">
      <alignment horizontal="center" vertical="center" shrinkToFit="1"/>
    </xf>
    <xf numFmtId="0" fontId="10" fillId="0" borderId="35" xfId="0" applyFont="1" applyBorder="1" applyAlignment="1">
      <alignment horizontal="center" vertical="center" shrinkToFit="1"/>
    </xf>
    <xf numFmtId="0" fontId="10" fillId="0" borderId="36" xfId="0" applyFont="1" applyBorder="1" applyAlignment="1">
      <alignment horizontal="center" vertical="center" shrinkToFit="1"/>
    </xf>
    <xf numFmtId="0" fontId="10" fillId="0" borderId="37" xfId="0" applyFont="1" applyBorder="1" applyAlignment="1">
      <alignment horizontal="center" vertical="center" shrinkToFit="1"/>
    </xf>
    <xf numFmtId="0" fontId="11" fillId="0" borderId="36" xfId="0" applyFont="1" applyBorder="1" applyAlignment="1">
      <alignment horizontal="center" vertical="center" shrinkToFit="1"/>
    </xf>
    <xf numFmtId="0" fontId="10" fillId="0" borderId="38" xfId="0" applyFont="1" applyBorder="1" applyAlignment="1">
      <alignment horizontal="center" vertical="center" shrinkToFit="1"/>
    </xf>
    <xf numFmtId="0" fontId="10" fillId="0" borderId="39" xfId="0" applyFont="1" applyBorder="1" applyAlignment="1">
      <alignment horizontal="center" vertical="center" shrinkToFit="1"/>
    </xf>
    <xf numFmtId="0" fontId="10" fillId="0" borderId="40" xfId="0" applyFont="1" applyBorder="1" applyAlignment="1">
      <alignment horizontal="center" vertical="center" shrinkToFit="1"/>
    </xf>
    <xf numFmtId="0" fontId="11" fillId="0" borderId="39" xfId="0" applyFont="1" applyBorder="1" applyAlignment="1">
      <alignment horizontal="center" vertical="center" shrinkToFit="1"/>
    </xf>
    <xf numFmtId="0" fontId="11" fillId="0" borderId="45" xfId="0" applyFont="1" applyBorder="1" applyAlignment="1">
      <alignment horizontal="center" vertical="center" shrinkToFit="1"/>
    </xf>
    <xf numFmtId="0" fontId="1" fillId="0" borderId="0" xfId="0" applyFont="1">
      <alignment vertical="center"/>
    </xf>
    <xf numFmtId="0" fontId="2" fillId="0" borderId="29" xfId="0" applyFont="1" applyBorder="1">
      <alignment vertical="center"/>
    </xf>
    <xf numFmtId="0" fontId="2" fillId="0" borderId="46" xfId="0" applyFont="1" applyBorder="1">
      <alignment vertical="center"/>
    </xf>
    <xf numFmtId="0" fontId="2" fillId="0" borderId="47" xfId="0" applyFont="1" applyBorder="1">
      <alignment vertical="center"/>
    </xf>
    <xf numFmtId="0" fontId="2" fillId="0" borderId="48" xfId="0" applyFont="1" applyBorder="1">
      <alignment vertical="center"/>
    </xf>
    <xf numFmtId="0" fontId="2" fillId="0" borderId="51" xfId="0" applyFont="1" applyBorder="1">
      <alignment vertical="center"/>
    </xf>
    <xf numFmtId="0" fontId="2" fillId="0" borderId="52" xfId="0" applyFont="1" applyBorder="1">
      <alignment vertical="center"/>
    </xf>
    <xf numFmtId="0" fontId="2" fillId="0" borderId="53" xfId="0" applyFont="1" applyBorder="1">
      <alignment vertical="center"/>
    </xf>
    <xf numFmtId="0" fontId="2" fillId="0" borderId="54" xfId="0" applyFont="1" applyBorder="1">
      <alignment vertical="center"/>
    </xf>
    <xf numFmtId="0" fontId="2" fillId="0" borderId="55" xfId="0" applyFont="1" applyBorder="1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13" fillId="0" borderId="34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47" xfId="0" applyFont="1" applyBorder="1" applyAlignment="1">
      <alignment horizontal="left" vertical="center"/>
    </xf>
    <xf numFmtId="0" fontId="2" fillId="0" borderId="60" xfId="0" applyFont="1" applyBorder="1" applyAlignment="1">
      <alignment horizontal="left" vertical="center"/>
    </xf>
    <xf numFmtId="0" fontId="2" fillId="0" borderId="61" xfId="0" applyFont="1" applyBorder="1">
      <alignment vertical="center"/>
    </xf>
    <xf numFmtId="0" fontId="2" fillId="0" borderId="64" xfId="0" applyFont="1" applyBorder="1" applyAlignment="1">
      <alignment horizontal="left" vertical="center"/>
    </xf>
    <xf numFmtId="0" fontId="2" fillId="0" borderId="65" xfId="0" applyFont="1" applyBorder="1">
      <alignment vertical="center"/>
    </xf>
    <xf numFmtId="0" fontId="2" fillId="0" borderId="68" xfId="0" applyFont="1" applyBorder="1" applyAlignment="1">
      <alignment horizontal="left" vertical="center"/>
    </xf>
    <xf numFmtId="0" fontId="2" fillId="0" borderId="69" xfId="0" applyFont="1" applyBorder="1">
      <alignment vertical="center"/>
    </xf>
    <xf numFmtId="0" fontId="2" fillId="0" borderId="58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66" xfId="0" applyFont="1" applyBorder="1" applyAlignment="1">
      <alignment horizontal="left" vertical="center"/>
    </xf>
    <xf numFmtId="0" fontId="2" fillId="0" borderId="60" xfId="0" applyFont="1" applyBorder="1">
      <alignment vertical="center"/>
    </xf>
    <xf numFmtId="0" fontId="2" fillId="0" borderId="64" xfId="0" applyFont="1" applyBorder="1">
      <alignment vertical="center"/>
    </xf>
    <xf numFmtId="0" fontId="2" fillId="0" borderId="68" xfId="0" applyFont="1" applyBorder="1">
      <alignment vertical="center"/>
    </xf>
    <xf numFmtId="0" fontId="2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75" xfId="0" applyFont="1" applyBorder="1" applyAlignment="1">
      <alignment horizontal="left" vertical="center"/>
    </xf>
    <xf numFmtId="0" fontId="2" fillId="0" borderId="75" xfId="0" applyFont="1" applyBorder="1">
      <alignment vertical="center"/>
    </xf>
    <xf numFmtId="0" fontId="2" fillId="0" borderId="51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9" fillId="0" borderId="0" xfId="0" applyFont="1">
      <alignment vertical="center"/>
    </xf>
    <xf numFmtId="0" fontId="15" fillId="0" borderId="0" xfId="0" applyFont="1">
      <alignment vertical="center"/>
    </xf>
    <xf numFmtId="0" fontId="17" fillId="0" borderId="0" xfId="0" applyFont="1">
      <alignment vertical="center"/>
    </xf>
    <xf numFmtId="0" fontId="17" fillId="0" borderId="54" xfId="0" applyFont="1" applyBorder="1">
      <alignment vertical="center"/>
    </xf>
    <xf numFmtId="0" fontId="2" fillId="0" borderId="85" xfId="0" applyFont="1" applyBorder="1">
      <alignment vertical="center"/>
    </xf>
    <xf numFmtId="0" fontId="2" fillId="0" borderId="86" xfId="0" applyFont="1" applyBorder="1">
      <alignment vertical="center"/>
    </xf>
    <xf numFmtId="0" fontId="2" fillId="0" borderId="87" xfId="0" applyFont="1" applyBorder="1">
      <alignment vertical="center"/>
    </xf>
    <xf numFmtId="0" fontId="2" fillId="0" borderId="88" xfId="0" applyFont="1" applyBorder="1">
      <alignment vertical="center"/>
    </xf>
    <xf numFmtId="0" fontId="2" fillId="0" borderId="89" xfId="0" applyFont="1" applyBorder="1">
      <alignment vertical="center"/>
    </xf>
    <xf numFmtId="0" fontId="18" fillId="0" borderId="0" xfId="0" applyFont="1">
      <alignment vertical="center"/>
    </xf>
    <xf numFmtId="0" fontId="17" fillId="0" borderId="2" xfId="0" applyFont="1" applyBorder="1">
      <alignment vertical="center"/>
    </xf>
    <xf numFmtId="0" fontId="15" fillId="0" borderId="7" xfId="0" applyFont="1" applyBorder="1">
      <alignment vertical="center"/>
    </xf>
    <xf numFmtId="0" fontId="15" fillId="0" borderId="2" xfId="0" applyFont="1" applyBorder="1">
      <alignment vertical="center"/>
    </xf>
    <xf numFmtId="0" fontId="17" fillId="0" borderId="34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 shrinkToFit="1"/>
    </xf>
    <xf numFmtId="0" fontId="17" fillId="0" borderId="10" xfId="0" applyFont="1" applyBorder="1" applyAlignment="1">
      <alignment horizontal="center" vertical="center" shrinkToFit="1"/>
    </xf>
    <xf numFmtId="0" fontId="17" fillId="0" borderId="11" xfId="0" applyFont="1" applyBorder="1" applyAlignment="1">
      <alignment horizontal="center" vertical="center" shrinkToFit="1"/>
    </xf>
    <xf numFmtId="0" fontId="17" fillId="0" borderId="2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 shrinkToFit="1"/>
    </xf>
    <xf numFmtId="0" fontId="4" fillId="0" borderId="78" xfId="0" applyFont="1" applyBorder="1" applyAlignment="1">
      <alignment horizontal="right" vertical="center"/>
    </xf>
    <xf numFmtId="0" fontId="4" fillId="0" borderId="50" xfId="0" applyFont="1" applyBorder="1" applyAlignment="1">
      <alignment horizontal="right" vertical="center"/>
    </xf>
    <xf numFmtId="0" fontId="4" fillId="0" borderId="79" xfId="0" applyFont="1" applyBorder="1" applyAlignment="1">
      <alignment horizontal="right" vertical="center"/>
    </xf>
    <xf numFmtId="0" fontId="17" fillId="0" borderId="49" xfId="0" applyFont="1" applyBorder="1" applyAlignment="1">
      <alignment horizontal="center" vertical="center"/>
    </xf>
    <xf numFmtId="0" fontId="17" fillId="0" borderId="70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4" fillId="0" borderId="76" xfId="0" applyFont="1" applyBorder="1" applyAlignment="1">
      <alignment horizontal="right" vertical="center"/>
    </xf>
    <xf numFmtId="0" fontId="4" fillId="0" borderId="80" xfId="0" applyFont="1" applyBorder="1" applyAlignment="1">
      <alignment horizontal="right" vertical="center"/>
    </xf>
    <xf numFmtId="0" fontId="4" fillId="0" borderId="77" xfId="0" applyFont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4" fillId="0" borderId="76" xfId="0" applyFont="1" applyBorder="1" applyAlignment="1">
      <alignment horizontal="left" vertical="center"/>
    </xf>
    <xf numFmtId="0" fontId="4" fillId="0" borderId="80" xfId="0" applyFont="1" applyBorder="1" applyAlignment="1">
      <alignment horizontal="left" vertical="center"/>
    </xf>
    <xf numFmtId="0" fontId="4" fillId="0" borderId="77" xfId="0" applyFont="1" applyBorder="1" applyAlignment="1">
      <alignment horizontal="left" vertical="center"/>
    </xf>
    <xf numFmtId="176" fontId="2" fillId="0" borderId="97" xfId="0" applyNumberFormat="1" applyFont="1" applyBorder="1" applyAlignment="1">
      <alignment horizontal="right" vertical="center"/>
    </xf>
    <xf numFmtId="176" fontId="2" fillId="0" borderId="98" xfId="0" applyNumberFormat="1" applyFont="1" applyBorder="1" applyAlignment="1">
      <alignment horizontal="right" vertical="center"/>
    </xf>
    <xf numFmtId="176" fontId="2" fillId="0" borderId="99" xfId="0" applyNumberFormat="1" applyFont="1" applyBorder="1" applyAlignment="1">
      <alignment horizontal="right" vertical="center"/>
    </xf>
    <xf numFmtId="0" fontId="2" fillId="0" borderId="46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 shrinkToFit="1"/>
    </xf>
    <xf numFmtId="0" fontId="2" fillId="0" borderId="70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95" xfId="0" applyNumberFormat="1" applyFont="1" applyBorder="1" applyAlignment="1">
      <alignment horizontal="right" vertical="center"/>
    </xf>
    <xf numFmtId="176" fontId="2" fillId="0" borderId="56" xfId="0" applyNumberFormat="1" applyFont="1" applyBorder="1" applyAlignment="1">
      <alignment horizontal="right" vertical="center"/>
    </xf>
    <xf numFmtId="0" fontId="17" fillId="0" borderId="34" xfId="0" applyFont="1" applyBorder="1" applyAlignment="1">
      <alignment horizontal="center" vertical="center"/>
    </xf>
    <xf numFmtId="176" fontId="2" fillId="0" borderId="96" xfId="0" applyNumberFormat="1" applyFont="1" applyBorder="1" applyAlignment="1">
      <alignment horizontal="right" vertical="center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2" fillId="0" borderId="6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4" fillId="0" borderId="71" xfId="0" applyFont="1" applyBorder="1" applyAlignment="1">
      <alignment horizontal="right" vertical="center"/>
    </xf>
    <xf numFmtId="0" fontId="4" fillId="0" borderId="49" xfId="0" applyFont="1" applyBorder="1" applyAlignment="1">
      <alignment horizontal="right" vertical="center"/>
    </xf>
    <xf numFmtId="0" fontId="4" fillId="0" borderId="21" xfId="0" applyFont="1" applyBorder="1" applyAlignment="1">
      <alignment horizontal="right" vertical="center"/>
    </xf>
    <xf numFmtId="0" fontId="4" fillId="0" borderId="22" xfId="0" applyFont="1" applyBorder="1" applyAlignment="1">
      <alignment horizontal="right" vertical="center"/>
    </xf>
    <xf numFmtId="176" fontId="2" fillId="0" borderId="92" xfId="0" applyNumberFormat="1" applyFont="1" applyBorder="1" applyAlignment="1">
      <alignment horizontal="right" vertical="center"/>
    </xf>
    <xf numFmtId="176" fontId="2" fillId="0" borderId="93" xfId="0" applyNumberFormat="1" applyFont="1" applyBorder="1" applyAlignment="1">
      <alignment horizontal="right" vertical="center"/>
    </xf>
    <xf numFmtId="176" fontId="2" fillId="0" borderId="94" xfId="0" applyNumberFormat="1" applyFont="1" applyBorder="1" applyAlignment="1">
      <alignment horizontal="right" vertical="center"/>
    </xf>
    <xf numFmtId="176" fontId="2" fillId="0" borderId="30" xfId="0" applyNumberFormat="1" applyFont="1" applyBorder="1" applyAlignment="1">
      <alignment horizontal="center" vertical="center"/>
    </xf>
    <xf numFmtId="176" fontId="2" fillId="0" borderId="91" xfId="0" applyNumberFormat="1" applyFont="1" applyBorder="1" applyAlignment="1">
      <alignment horizontal="center" vertical="center"/>
    </xf>
    <xf numFmtId="0" fontId="2" fillId="0" borderId="8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176" fontId="2" fillId="0" borderId="82" xfId="0" applyNumberFormat="1" applyFont="1" applyBorder="1" applyAlignment="1">
      <alignment horizontal="center" vertical="center"/>
    </xf>
    <xf numFmtId="176" fontId="2" fillId="0" borderId="83" xfId="0" applyNumberFormat="1" applyFont="1" applyBorder="1" applyAlignment="1">
      <alignment horizontal="center" vertical="center"/>
    </xf>
    <xf numFmtId="176" fontId="2" fillId="0" borderId="90" xfId="0" applyNumberFormat="1" applyFont="1" applyBorder="1" applyAlignment="1">
      <alignment horizontal="center" vertical="center"/>
    </xf>
    <xf numFmtId="0" fontId="2" fillId="0" borderId="83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4" fillId="0" borderId="71" xfId="0" applyFont="1" applyBorder="1" applyAlignment="1">
      <alignment horizontal="left" vertical="center"/>
    </xf>
    <xf numFmtId="0" fontId="4" fillId="0" borderId="49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7" fillId="0" borderId="50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176" fontId="2" fillId="0" borderId="30" xfId="0" applyNumberFormat="1" applyFont="1" applyBorder="1" applyAlignment="1">
      <alignment horizontal="right" vertical="center"/>
    </xf>
    <xf numFmtId="176" fontId="2" fillId="0" borderId="57" xfId="0" applyNumberFormat="1" applyFont="1" applyBorder="1" applyAlignment="1">
      <alignment horizontal="right" vertical="center"/>
    </xf>
    <xf numFmtId="176" fontId="2" fillId="0" borderId="49" xfId="0" applyNumberFormat="1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</cellXfs>
  <cellStyles count="3">
    <cellStyle name="Normal" xfId="0" builtinId="0"/>
    <cellStyle name="常规 2" xfId="2" xr:uid="{00000000-0005-0000-0000-000000000000}"/>
    <cellStyle name="標準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134</xdr:col>
      <xdr:colOff>180975</xdr:colOff>
      <xdr:row>29</xdr:row>
      <xdr:rowOff>47625</xdr:rowOff>
    </xdr:from>
    <xdr:ext cx="837525" cy="834350"/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18775" y="9163050"/>
          <a:ext cx="837525" cy="834350"/>
        </a:xfrm>
        <a:prstGeom prst="rect">
          <a:avLst/>
        </a:prstGeom>
      </xdr:spPr>
    </xdr:pic>
    <xdr:clientData/>
  </xdr:oneCellAnchor>
  <xdr:twoCellAnchor>
    <xdr:from>
      <xdr:col>21</xdr:col>
      <xdr:colOff>7938</xdr:colOff>
      <xdr:row>7</xdr:row>
      <xdr:rowOff>214313</xdr:rowOff>
    </xdr:from>
    <xdr:to>
      <xdr:col>22</xdr:col>
      <xdr:colOff>95250</xdr:colOff>
      <xdr:row>8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675313" y="2436813"/>
          <a:ext cx="357187" cy="10318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63508</xdr:colOff>
      <xdr:row>7</xdr:row>
      <xdr:rowOff>71434</xdr:rowOff>
    </xdr:from>
    <xdr:to>
      <xdr:col>21</xdr:col>
      <xdr:colOff>136533</xdr:colOff>
      <xdr:row>8</xdr:row>
      <xdr:rowOff>25397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730883" y="2293934"/>
          <a:ext cx="73025" cy="27146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47625</xdr:colOff>
      <xdr:row>13</xdr:row>
      <xdr:rowOff>71445</xdr:rowOff>
    </xdr:from>
    <xdr:to>
      <xdr:col>20</xdr:col>
      <xdr:colOff>120650</xdr:colOff>
      <xdr:row>14</xdr:row>
      <xdr:rowOff>25408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45125" y="4198945"/>
          <a:ext cx="73025" cy="27146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15876</xdr:colOff>
      <xdr:row>13</xdr:row>
      <xdr:rowOff>206375</xdr:rowOff>
    </xdr:from>
    <xdr:to>
      <xdr:col>21</xdr:col>
      <xdr:colOff>111126</xdr:colOff>
      <xdr:row>14</xdr:row>
      <xdr:rowOff>160338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413376" y="4333875"/>
          <a:ext cx="365125" cy="27146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H33"/>
  <sheetViews>
    <sheetView showGridLines="0" view="pageLayout" topLeftCell="BR4" zoomScale="90" zoomScaleNormal="90" zoomScalePageLayoutView="90" workbookViewId="0"/>
  </sheetViews>
  <sheetFormatPr baseColWidth="10" defaultColWidth="3.6640625" defaultRowHeight="25" customHeight="1"/>
  <cols>
    <col min="1" max="16384" width="3.6640625" style="1"/>
  </cols>
  <sheetData>
    <row r="1" spans="1:138" ht="5" customHeight="1" thickBot="1"/>
    <row r="2" spans="1:138" ht="25" customHeight="1" thickBot="1">
      <c r="A2" s="153" t="s">
        <v>0</v>
      </c>
      <c r="B2" s="154"/>
      <c r="C2" s="154"/>
      <c r="D2" s="155"/>
      <c r="E2" s="227" t="s">
        <v>27</v>
      </c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8"/>
      <c r="X2" s="118" t="s">
        <v>51</v>
      </c>
      <c r="Y2" s="118"/>
      <c r="Z2" s="118"/>
      <c r="AB2" s="47" t="s">
        <v>15</v>
      </c>
      <c r="AC2" s="48" t="s">
        <v>16</v>
      </c>
      <c r="AD2" s="62" t="s">
        <v>31</v>
      </c>
      <c r="AE2" s="49"/>
      <c r="AF2" s="47" t="s">
        <v>15</v>
      </c>
      <c r="AG2" s="48" t="s">
        <v>16</v>
      </c>
      <c r="AH2" s="62" t="s">
        <v>31</v>
      </c>
      <c r="AI2" s="49"/>
      <c r="AJ2" s="47" t="s">
        <v>15</v>
      </c>
      <c r="AK2" s="48" t="s">
        <v>16</v>
      </c>
      <c r="AL2" s="62" t="s">
        <v>31</v>
      </c>
      <c r="AN2" s="42" t="s">
        <v>20</v>
      </c>
      <c r="AO2" s="26"/>
      <c r="AU2" s="118" t="s">
        <v>55</v>
      </c>
      <c r="AV2" s="118"/>
      <c r="AW2" s="118"/>
      <c r="AY2" s="1" t="s">
        <v>60</v>
      </c>
      <c r="BR2" s="118" t="s">
        <v>87</v>
      </c>
      <c r="BS2" s="118"/>
      <c r="BT2" s="118"/>
      <c r="BU2" s="76"/>
      <c r="BV2" s="76" t="s">
        <v>174</v>
      </c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118" t="s">
        <v>121</v>
      </c>
      <c r="CP2" s="118"/>
      <c r="CQ2" s="118"/>
      <c r="CR2" s="76"/>
      <c r="CS2" s="76" t="s">
        <v>8</v>
      </c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  <c r="DK2" s="76"/>
      <c r="DN2" s="153" t="s">
        <v>7</v>
      </c>
      <c r="DO2" s="154"/>
      <c r="DP2" s="154"/>
      <c r="DQ2" s="154"/>
      <c r="DR2" s="154"/>
      <c r="DS2" s="154"/>
      <c r="DT2" s="154"/>
      <c r="DU2" s="154"/>
      <c r="DV2" s="154"/>
      <c r="DW2" s="154"/>
      <c r="DX2" s="154"/>
      <c r="DY2" s="154"/>
      <c r="DZ2" s="154"/>
      <c r="EA2" s="154"/>
      <c r="EB2" s="154"/>
      <c r="EC2" s="154"/>
      <c r="ED2" s="154"/>
      <c r="EE2" s="154"/>
      <c r="EF2" s="155"/>
    </row>
    <row r="3" spans="1:138" ht="25" customHeight="1" thickTop="1" thickBot="1">
      <c r="A3" s="117"/>
      <c r="B3" s="118"/>
      <c r="C3" s="118"/>
      <c r="D3" s="119"/>
      <c r="E3" s="218" t="s">
        <v>28</v>
      </c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9"/>
      <c r="AB3" s="50">
        <v>1</v>
      </c>
      <c r="AC3" s="51" t="s">
        <v>18</v>
      </c>
      <c r="AD3" s="52">
        <v>1</v>
      </c>
      <c r="AE3" s="49"/>
      <c r="AF3" s="50">
        <v>13</v>
      </c>
      <c r="AG3" s="53" t="s">
        <v>14</v>
      </c>
      <c r="AH3" s="52">
        <v>4</v>
      </c>
      <c r="AI3" s="49"/>
      <c r="AJ3" s="50">
        <v>25</v>
      </c>
      <c r="AK3" s="51" t="s">
        <v>18</v>
      </c>
      <c r="AL3" s="52">
        <v>2</v>
      </c>
      <c r="AN3" s="26">
        <v>1</v>
      </c>
      <c r="AO3" s="43" t="s">
        <v>21</v>
      </c>
      <c r="AX3" s="65"/>
      <c r="AY3" s="66"/>
      <c r="AZ3" s="220" t="s">
        <v>157</v>
      </c>
      <c r="BA3" s="220"/>
      <c r="BB3" s="220"/>
      <c r="BC3" s="220"/>
      <c r="BD3" s="220"/>
      <c r="BE3" s="220"/>
      <c r="BF3" s="220"/>
      <c r="BG3" s="220"/>
      <c r="BH3" s="220"/>
      <c r="BI3" s="220"/>
      <c r="BJ3" s="220"/>
      <c r="BK3" s="220"/>
      <c r="BL3" s="220"/>
      <c r="BM3" s="220"/>
      <c r="BN3" s="220"/>
      <c r="BO3" s="220"/>
      <c r="BP3" s="67"/>
      <c r="BR3" s="76"/>
      <c r="BS3" s="76"/>
      <c r="BT3" s="76"/>
      <c r="BU3" s="76" t="s">
        <v>90</v>
      </c>
      <c r="BV3" s="76"/>
      <c r="BX3" s="76"/>
      <c r="BY3" s="76"/>
      <c r="BZ3" s="76"/>
      <c r="CA3" s="76"/>
      <c r="CB3" s="76"/>
      <c r="CC3" s="76"/>
      <c r="CD3" s="76"/>
      <c r="CE3" s="76" t="s">
        <v>99</v>
      </c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181" t="s">
        <v>173</v>
      </c>
      <c r="CQ3" s="181"/>
      <c r="CR3" s="181"/>
      <c r="CS3" s="181"/>
      <c r="CT3" s="181"/>
      <c r="CU3" s="181"/>
      <c r="CV3" s="181"/>
      <c r="CW3" s="181"/>
      <c r="CX3" s="181"/>
      <c r="CY3" s="181"/>
      <c r="CZ3" s="181"/>
      <c r="DA3" s="181"/>
      <c r="DB3" s="181"/>
      <c r="DC3" s="181"/>
      <c r="DD3" s="181"/>
      <c r="DE3" s="181"/>
      <c r="DF3" s="181"/>
      <c r="DG3" s="181"/>
      <c r="DH3" s="181"/>
      <c r="DI3" s="181"/>
      <c r="DJ3" s="181"/>
      <c r="DK3" s="76"/>
      <c r="DN3" s="180"/>
      <c r="DO3" s="181"/>
      <c r="DP3" s="181"/>
      <c r="DQ3" s="181"/>
      <c r="DR3" s="181"/>
      <c r="DS3" s="181"/>
      <c r="DT3" s="181"/>
      <c r="DU3" s="181"/>
      <c r="DV3" s="181"/>
      <c r="DW3" s="181"/>
      <c r="DX3" s="181"/>
      <c r="DY3" s="181"/>
      <c r="DZ3" s="181"/>
      <c r="EA3" s="181"/>
      <c r="EB3" s="181"/>
      <c r="EC3" s="181"/>
      <c r="ED3" s="181"/>
      <c r="EE3" s="181"/>
      <c r="EF3" s="182"/>
    </row>
    <row r="4" spans="1:138" ht="25" customHeight="1" thickBot="1">
      <c r="A4" s="180"/>
      <c r="B4" s="181"/>
      <c r="C4" s="181"/>
      <c r="D4" s="182"/>
      <c r="E4" s="221" t="s">
        <v>29</v>
      </c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2"/>
      <c r="AB4" s="54">
        <f>AB3+1</f>
        <v>2</v>
      </c>
      <c r="AC4" s="55" t="s">
        <v>18</v>
      </c>
      <c r="AD4" s="56">
        <v>4</v>
      </c>
      <c r="AE4" s="49"/>
      <c r="AF4" s="54">
        <f>AF3+1</f>
        <v>14</v>
      </c>
      <c r="AG4" s="55" t="s">
        <v>18</v>
      </c>
      <c r="AH4" s="56">
        <v>5</v>
      </c>
      <c r="AI4" s="49"/>
      <c r="AJ4" s="54">
        <f>AJ3+1</f>
        <v>26</v>
      </c>
      <c r="AK4" s="55" t="s">
        <v>18</v>
      </c>
      <c r="AL4" s="56">
        <v>3</v>
      </c>
      <c r="AN4" s="26">
        <f>AN3+1</f>
        <v>2</v>
      </c>
      <c r="AO4" s="43" t="s">
        <v>22</v>
      </c>
      <c r="AX4" s="68"/>
      <c r="AY4" s="158" t="s">
        <v>161</v>
      </c>
      <c r="AZ4" s="158"/>
      <c r="BA4" s="158"/>
      <c r="BB4" s="158"/>
      <c r="BC4" s="135" t="s">
        <v>158</v>
      </c>
      <c r="BD4" s="136"/>
      <c r="BE4" s="136"/>
      <c r="BF4" s="136"/>
      <c r="BG4" s="136"/>
      <c r="BH4" s="136"/>
      <c r="BI4" s="136"/>
      <c r="BJ4" s="136"/>
      <c r="BK4" s="136"/>
      <c r="BL4" s="136"/>
      <c r="BM4" s="136"/>
      <c r="BN4" s="136"/>
      <c r="BO4" s="136"/>
      <c r="BP4" s="69"/>
      <c r="BR4" s="76"/>
      <c r="BS4" s="76"/>
      <c r="BT4" s="76"/>
      <c r="BU4" s="76" t="s">
        <v>1</v>
      </c>
      <c r="BV4" s="76" t="s">
        <v>91</v>
      </c>
      <c r="BX4" s="76"/>
      <c r="BY4" s="76"/>
      <c r="BZ4" s="76"/>
      <c r="CA4" s="76"/>
      <c r="CB4" s="76"/>
      <c r="CC4" s="76"/>
      <c r="CD4" s="76"/>
      <c r="CE4" s="76" t="s">
        <v>1</v>
      </c>
      <c r="CF4" s="76" t="s">
        <v>91</v>
      </c>
      <c r="CG4" s="76"/>
      <c r="CH4" s="76"/>
      <c r="CI4" s="76"/>
      <c r="CJ4" s="76"/>
      <c r="CK4" s="76"/>
      <c r="CL4" s="76"/>
      <c r="CM4" s="76"/>
      <c r="CN4" s="76"/>
      <c r="CO4" s="76"/>
      <c r="CP4" s="223" t="s">
        <v>124</v>
      </c>
      <c r="CQ4" s="224"/>
      <c r="CR4" s="224"/>
      <c r="CS4" s="170" t="s">
        <v>52</v>
      </c>
      <c r="CT4" s="170"/>
      <c r="CU4" s="170" t="s">
        <v>133</v>
      </c>
      <c r="CV4" s="170"/>
      <c r="CW4" s="170"/>
      <c r="CX4" s="170"/>
      <c r="CY4" s="170"/>
      <c r="CZ4" s="170"/>
      <c r="DA4" s="170"/>
      <c r="DB4" s="170"/>
      <c r="DC4" s="170"/>
      <c r="DD4" s="170"/>
      <c r="DE4" s="170"/>
      <c r="DF4" s="170"/>
      <c r="DG4" s="170"/>
      <c r="DH4" s="170"/>
      <c r="DI4" s="170"/>
      <c r="DJ4" s="172"/>
      <c r="DK4" s="76"/>
      <c r="DN4" s="20"/>
      <c r="DO4" s="3" t="s">
        <v>110</v>
      </c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4"/>
    </row>
    <row r="5" spans="1:138" ht="25" customHeight="1" thickBot="1">
      <c r="AB5" s="54">
        <f t="shared" ref="AB5:AB14" si="0">AB4+1</f>
        <v>3</v>
      </c>
      <c r="AC5" s="55" t="s">
        <v>19</v>
      </c>
      <c r="AD5" s="56">
        <v>2</v>
      </c>
      <c r="AE5" s="49"/>
      <c r="AF5" s="54">
        <f t="shared" ref="AF5:AF14" si="1">AF4+1</f>
        <v>15</v>
      </c>
      <c r="AG5" s="55" t="s">
        <v>18</v>
      </c>
      <c r="AH5" s="56">
        <v>2</v>
      </c>
      <c r="AI5" s="49"/>
      <c r="AJ5" s="54">
        <f t="shared" ref="AJ5:AJ14" si="2">AJ4+1</f>
        <v>27</v>
      </c>
      <c r="AK5" s="55" t="s">
        <v>18</v>
      </c>
      <c r="AL5" s="56">
        <v>2</v>
      </c>
      <c r="AN5" s="26">
        <f>AN4+1</f>
        <v>3</v>
      </c>
      <c r="AO5" s="43" t="s">
        <v>23</v>
      </c>
      <c r="AX5" s="68"/>
      <c r="AY5" s="158" t="s">
        <v>160</v>
      </c>
      <c r="AZ5" s="158"/>
      <c r="BA5" s="158"/>
      <c r="BB5" s="158"/>
      <c r="BC5" s="208" t="s">
        <v>159</v>
      </c>
      <c r="BD5" s="209"/>
      <c r="BE5" s="209"/>
      <c r="BF5" s="209"/>
      <c r="BG5" s="209"/>
      <c r="BH5" s="209"/>
      <c r="BI5" s="209"/>
      <c r="BJ5" s="209"/>
      <c r="BK5" s="209"/>
      <c r="BL5" s="209"/>
      <c r="BM5" s="209"/>
      <c r="BN5" s="209"/>
      <c r="BO5" s="209"/>
      <c r="BP5" s="69"/>
      <c r="BR5" s="76"/>
      <c r="BS5" s="76"/>
      <c r="BT5" s="76"/>
      <c r="BU5" s="214" t="s">
        <v>93</v>
      </c>
      <c r="BV5" s="215"/>
      <c r="BW5" s="79"/>
      <c r="BX5" s="79"/>
      <c r="BY5" s="79"/>
      <c r="BZ5" s="79"/>
      <c r="CA5" s="79"/>
      <c r="CB5" s="79"/>
      <c r="CC5" s="80"/>
      <c r="CD5" s="76"/>
      <c r="CE5" s="85"/>
      <c r="CF5" s="79"/>
      <c r="CG5" s="79"/>
      <c r="CH5" s="79"/>
      <c r="CI5" s="79"/>
      <c r="CJ5" s="79"/>
      <c r="CK5" s="88"/>
      <c r="CL5" s="216" t="s">
        <v>93</v>
      </c>
      <c r="CM5" s="217"/>
      <c r="CN5" s="76"/>
      <c r="CO5" s="76"/>
      <c r="CP5" s="225"/>
      <c r="CQ5" s="226"/>
      <c r="CR5" s="226"/>
      <c r="CS5" s="171"/>
      <c r="CT5" s="171"/>
      <c r="CU5" s="151" t="s">
        <v>125</v>
      </c>
      <c r="CV5" s="151"/>
      <c r="CW5" s="151" t="s">
        <v>126</v>
      </c>
      <c r="CX5" s="151"/>
      <c r="CY5" s="151" t="s">
        <v>127</v>
      </c>
      <c r="CZ5" s="151"/>
      <c r="DA5" s="151" t="s">
        <v>128</v>
      </c>
      <c r="DB5" s="151"/>
      <c r="DC5" s="151" t="s">
        <v>129</v>
      </c>
      <c r="DD5" s="151"/>
      <c r="DE5" s="151" t="s">
        <v>130</v>
      </c>
      <c r="DF5" s="151"/>
      <c r="DG5" s="151" t="s">
        <v>131</v>
      </c>
      <c r="DH5" s="151"/>
      <c r="DI5" s="151" t="s">
        <v>132</v>
      </c>
      <c r="DJ5" s="152"/>
      <c r="DK5" s="76"/>
      <c r="DN5" s="21"/>
      <c r="DO5" s="1" t="s">
        <v>111</v>
      </c>
      <c r="EF5" s="6"/>
    </row>
    <row r="6" spans="1:138" ht="25" customHeight="1" thickBot="1">
      <c r="A6" s="118" t="s">
        <v>30</v>
      </c>
      <c r="B6" s="118"/>
      <c r="C6" s="118"/>
      <c r="E6" s="47" t="s">
        <v>15</v>
      </c>
      <c r="F6" s="48" t="s">
        <v>16</v>
      </c>
      <c r="G6" s="62" t="s">
        <v>31</v>
      </c>
      <c r="H6" s="49"/>
      <c r="I6" s="47" t="s">
        <v>15</v>
      </c>
      <c r="J6" s="48" t="s">
        <v>16</v>
      </c>
      <c r="K6" s="62" t="s">
        <v>31</v>
      </c>
      <c r="L6" s="49"/>
      <c r="M6" s="47" t="s">
        <v>15</v>
      </c>
      <c r="N6" s="48" t="s">
        <v>16</v>
      </c>
      <c r="O6" s="62" t="s">
        <v>31</v>
      </c>
      <c r="Q6" s="121" t="s">
        <v>32</v>
      </c>
      <c r="R6" s="141"/>
      <c r="S6" s="141"/>
      <c r="T6" s="141"/>
      <c r="U6" s="141"/>
      <c r="V6" s="141"/>
      <c r="W6" s="122"/>
      <c r="AB6" s="54">
        <f t="shared" si="0"/>
        <v>4</v>
      </c>
      <c r="AC6" s="55" t="s">
        <v>18</v>
      </c>
      <c r="AD6" s="56">
        <v>2</v>
      </c>
      <c r="AE6" s="49"/>
      <c r="AF6" s="54">
        <f t="shared" si="1"/>
        <v>16</v>
      </c>
      <c r="AG6" s="57" t="s">
        <v>14</v>
      </c>
      <c r="AH6" s="56">
        <v>2</v>
      </c>
      <c r="AI6" s="49"/>
      <c r="AJ6" s="54">
        <f t="shared" si="2"/>
        <v>28</v>
      </c>
      <c r="AK6" s="55" t="s">
        <v>18</v>
      </c>
      <c r="AL6" s="56">
        <v>2</v>
      </c>
      <c r="AN6" s="26">
        <f>AN5+1</f>
        <v>4</v>
      </c>
      <c r="AO6" s="43" t="s">
        <v>24</v>
      </c>
      <c r="AX6" s="68"/>
      <c r="AY6" s="158"/>
      <c r="AZ6" s="158"/>
      <c r="BA6" s="158"/>
      <c r="BB6" s="158"/>
      <c r="BC6" s="210"/>
      <c r="BD6" s="211"/>
      <c r="BE6" s="211"/>
      <c r="BF6" s="211"/>
      <c r="BG6" s="211"/>
      <c r="BH6" s="211"/>
      <c r="BI6" s="211"/>
      <c r="BJ6" s="211"/>
      <c r="BK6" s="211"/>
      <c r="BL6" s="211"/>
      <c r="BM6" s="211"/>
      <c r="BN6" s="211"/>
      <c r="BO6" s="211"/>
      <c r="BP6" s="69"/>
      <c r="BR6" s="76"/>
      <c r="BS6" s="76"/>
      <c r="BT6" s="76"/>
      <c r="BU6" s="176" t="s">
        <v>94</v>
      </c>
      <c r="BV6" s="177"/>
      <c r="BW6" s="81"/>
      <c r="BX6" s="81"/>
      <c r="BY6" s="81"/>
      <c r="BZ6" s="81"/>
      <c r="CA6" s="81"/>
      <c r="CB6" s="81"/>
      <c r="CC6" s="82"/>
      <c r="CD6" s="76"/>
      <c r="CE6" s="86"/>
      <c r="CF6" s="81"/>
      <c r="CG6" s="81"/>
      <c r="CH6" s="81"/>
      <c r="CI6" s="81"/>
      <c r="CJ6" s="81"/>
      <c r="CK6" s="89"/>
      <c r="CL6" s="178" t="s">
        <v>94</v>
      </c>
      <c r="CM6" s="179"/>
      <c r="CN6" s="76"/>
      <c r="CO6" s="76"/>
      <c r="CP6" s="206" t="s">
        <v>52</v>
      </c>
      <c r="CQ6" s="207"/>
      <c r="CR6" s="207"/>
      <c r="CS6" s="171"/>
      <c r="CT6" s="171"/>
      <c r="CU6" s="171"/>
      <c r="CV6" s="171"/>
      <c r="CW6" s="171"/>
      <c r="CX6" s="171"/>
      <c r="CY6" s="171"/>
      <c r="CZ6" s="171"/>
      <c r="DA6" s="171"/>
      <c r="DB6" s="171"/>
      <c r="DC6" s="171"/>
      <c r="DD6" s="171"/>
      <c r="DE6" s="171"/>
      <c r="DF6" s="171"/>
      <c r="DG6" s="171"/>
      <c r="DH6" s="171"/>
      <c r="DI6" s="171"/>
      <c r="DJ6" s="184"/>
      <c r="DK6" s="76"/>
      <c r="DN6" s="77"/>
      <c r="DO6" s="15" t="s">
        <v>112</v>
      </c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23"/>
    </row>
    <row r="7" spans="1:138" ht="25" customHeight="1" thickTop="1" thickBot="1">
      <c r="E7" s="50">
        <v>1</v>
      </c>
      <c r="F7" s="51" t="s">
        <v>18</v>
      </c>
      <c r="G7" s="52">
        <v>1</v>
      </c>
      <c r="H7" s="49"/>
      <c r="I7" s="50">
        <v>13</v>
      </c>
      <c r="J7" s="53" t="s">
        <v>14</v>
      </c>
      <c r="K7" s="52">
        <v>4</v>
      </c>
      <c r="L7" s="49"/>
      <c r="M7" s="50">
        <v>25</v>
      </c>
      <c r="N7" s="51" t="s">
        <v>18</v>
      </c>
      <c r="O7" s="52">
        <v>2</v>
      </c>
      <c r="Q7" s="202" t="s">
        <v>156</v>
      </c>
      <c r="R7" s="203"/>
      <c r="S7" s="203"/>
      <c r="T7" s="203"/>
      <c r="U7" s="203"/>
      <c r="V7" s="203"/>
      <c r="W7" s="204"/>
      <c r="AB7" s="54">
        <f t="shared" si="0"/>
        <v>5</v>
      </c>
      <c r="AC7" s="55" t="s">
        <v>18</v>
      </c>
      <c r="AD7" s="56">
        <v>3</v>
      </c>
      <c r="AE7" s="49"/>
      <c r="AF7" s="54">
        <f t="shared" si="1"/>
        <v>17</v>
      </c>
      <c r="AG7" s="57" t="s">
        <v>14</v>
      </c>
      <c r="AH7" s="56">
        <v>1</v>
      </c>
      <c r="AI7" s="49"/>
      <c r="AJ7" s="54">
        <f t="shared" si="2"/>
        <v>29</v>
      </c>
      <c r="AK7" s="55" t="s">
        <v>18</v>
      </c>
      <c r="AL7" s="56">
        <v>4</v>
      </c>
      <c r="AN7" s="26">
        <f>AN6+1</f>
        <v>5</v>
      </c>
      <c r="AO7" s="43" t="s">
        <v>25</v>
      </c>
      <c r="AX7" s="68"/>
      <c r="AY7" s="158"/>
      <c r="AZ7" s="158"/>
      <c r="BA7" s="158"/>
      <c r="BB7" s="158"/>
      <c r="BC7" s="212"/>
      <c r="BD7" s="213"/>
      <c r="BE7" s="213"/>
      <c r="BF7" s="213"/>
      <c r="BG7" s="213"/>
      <c r="BH7" s="213"/>
      <c r="BI7" s="213"/>
      <c r="BJ7" s="213"/>
      <c r="BK7" s="213"/>
      <c r="BL7" s="213"/>
      <c r="BM7" s="213"/>
      <c r="BN7" s="213"/>
      <c r="BO7" s="213"/>
      <c r="BP7" s="69"/>
      <c r="BR7" s="76"/>
      <c r="BS7" s="76"/>
      <c r="BT7" s="76"/>
      <c r="BU7" s="176" t="s">
        <v>95</v>
      </c>
      <c r="BV7" s="177"/>
      <c r="BW7" s="81"/>
      <c r="BX7" s="81"/>
      <c r="BY7" s="81"/>
      <c r="BZ7" s="81"/>
      <c r="CA7" s="81"/>
      <c r="CB7" s="81"/>
      <c r="CC7" s="82"/>
      <c r="CD7" s="76"/>
      <c r="CE7" s="86"/>
      <c r="CF7" s="81"/>
      <c r="CG7" s="81"/>
      <c r="CH7" s="81"/>
      <c r="CI7" s="81"/>
      <c r="CJ7" s="81"/>
      <c r="CK7" s="89"/>
      <c r="CL7" s="178" t="s">
        <v>95</v>
      </c>
      <c r="CM7" s="179"/>
      <c r="CN7" s="76"/>
      <c r="CO7" s="76"/>
      <c r="CP7" s="206"/>
      <c r="CQ7" s="207"/>
      <c r="CR7" s="207"/>
      <c r="CS7" s="171"/>
      <c r="CT7" s="171"/>
      <c r="CU7" s="171"/>
      <c r="CV7" s="171"/>
      <c r="CW7" s="171"/>
      <c r="CX7" s="171"/>
      <c r="CY7" s="171"/>
      <c r="CZ7" s="171"/>
      <c r="DA7" s="171"/>
      <c r="DB7" s="171"/>
      <c r="DC7" s="171"/>
      <c r="DD7" s="171"/>
      <c r="DE7" s="171"/>
      <c r="DF7" s="171"/>
      <c r="DG7" s="171"/>
      <c r="DH7" s="171"/>
      <c r="DI7" s="171"/>
      <c r="DJ7" s="184"/>
      <c r="DK7" s="76"/>
      <c r="DN7" s="5"/>
      <c r="DO7" s="1" t="s">
        <v>113</v>
      </c>
      <c r="EF7" s="6"/>
    </row>
    <row r="8" spans="1:138" ht="25" customHeight="1" thickBot="1">
      <c r="E8" s="54">
        <f>E7+1</f>
        <v>2</v>
      </c>
      <c r="F8" s="55" t="s">
        <v>18</v>
      </c>
      <c r="G8" s="56">
        <v>4</v>
      </c>
      <c r="H8" s="49"/>
      <c r="I8" s="54">
        <f>I7+1</f>
        <v>14</v>
      </c>
      <c r="J8" s="55" t="s">
        <v>18</v>
      </c>
      <c r="K8" s="56">
        <v>5</v>
      </c>
      <c r="L8" s="49"/>
      <c r="M8" s="54">
        <f>M7+1</f>
        <v>26</v>
      </c>
      <c r="N8" s="55" t="s">
        <v>18</v>
      </c>
      <c r="O8" s="56">
        <v>3</v>
      </c>
      <c r="Q8" s="205"/>
      <c r="R8" s="203"/>
      <c r="S8" s="203"/>
      <c r="T8" s="203"/>
      <c r="U8" s="203"/>
      <c r="V8" s="203"/>
      <c r="W8" s="204"/>
      <c r="AB8" s="54">
        <f t="shared" si="0"/>
        <v>6</v>
      </c>
      <c r="AC8" s="55" t="s">
        <v>18</v>
      </c>
      <c r="AD8" s="56">
        <v>4</v>
      </c>
      <c r="AE8" s="49"/>
      <c r="AF8" s="54">
        <f t="shared" si="1"/>
        <v>18</v>
      </c>
      <c r="AG8" s="57" t="s">
        <v>14</v>
      </c>
      <c r="AH8" s="56">
        <v>2</v>
      </c>
      <c r="AI8" s="49"/>
      <c r="AJ8" s="54">
        <f t="shared" si="2"/>
        <v>30</v>
      </c>
      <c r="AK8" s="57" t="s">
        <v>14</v>
      </c>
      <c r="AL8" s="56">
        <v>2</v>
      </c>
      <c r="AN8" s="26">
        <f>AN7+1</f>
        <v>6</v>
      </c>
      <c r="AO8" s="43" t="s">
        <v>26</v>
      </c>
      <c r="AX8" s="68"/>
      <c r="AY8" s="105" t="s">
        <v>162</v>
      </c>
      <c r="AZ8" s="105"/>
      <c r="BA8" s="105"/>
      <c r="BB8" s="105"/>
      <c r="BP8" s="64"/>
      <c r="BR8" s="76"/>
      <c r="BS8" s="76"/>
      <c r="BT8" s="76"/>
      <c r="BU8" s="176" t="s">
        <v>96</v>
      </c>
      <c r="BV8" s="177"/>
      <c r="BW8" s="81"/>
      <c r="BX8" s="81"/>
      <c r="BY8" s="81"/>
      <c r="BZ8" s="81"/>
      <c r="CA8" s="81"/>
      <c r="CB8" s="81"/>
      <c r="CC8" s="82"/>
      <c r="CD8" s="76"/>
      <c r="CE8" s="86"/>
      <c r="CF8" s="81"/>
      <c r="CG8" s="81"/>
      <c r="CH8" s="81"/>
      <c r="CI8" s="81"/>
      <c r="CJ8" s="81"/>
      <c r="CK8" s="89"/>
      <c r="CL8" s="178" t="s">
        <v>96</v>
      </c>
      <c r="CM8" s="179"/>
      <c r="CN8" s="76"/>
      <c r="CO8" s="76"/>
      <c r="CP8" s="206"/>
      <c r="CQ8" s="207"/>
      <c r="CR8" s="207"/>
      <c r="CS8" s="171"/>
      <c r="CT8" s="171"/>
      <c r="CU8" s="171"/>
      <c r="CV8" s="171"/>
      <c r="CW8" s="171"/>
      <c r="CX8" s="171"/>
      <c r="CY8" s="171"/>
      <c r="CZ8" s="171"/>
      <c r="DA8" s="171"/>
      <c r="DB8" s="171"/>
      <c r="DC8" s="171"/>
      <c r="DD8" s="171"/>
      <c r="DE8" s="171"/>
      <c r="DF8" s="171"/>
      <c r="DG8" s="171"/>
      <c r="DH8" s="171"/>
      <c r="DI8" s="171"/>
      <c r="DJ8" s="184"/>
      <c r="DK8" s="76"/>
      <c r="DN8" s="24"/>
      <c r="DO8" s="10" t="s">
        <v>114</v>
      </c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3"/>
    </row>
    <row r="9" spans="1:138" ht="25" customHeight="1" thickBot="1">
      <c r="E9" s="54">
        <f t="shared" ref="E9:E18" si="3">E8+1</f>
        <v>3</v>
      </c>
      <c r="F9" s="55" t="s">
        <v>19</v>
      </c>
      <c r="G9" s="56">
        <v>2</v>
      </c>
      <c r="H9" s="49"/>
      <c r="I9" s="54">
        <f t="shared" ref="I9:I18" si="4">I8+1</f>
        <v>15</v>
      </c>
      <c r="J9" s="55" t="s">
        <v>18</v>
      </c>
      <c r="K9" s="56">
        <v>2</v>
      </c>
      <c r="L9" s="49"/>
      <c r="M9" s="54">
        <f t="shared" ref="M9:M18" si="5">M8+1</f>
        <v>27</v>
      </c>
      <c r="N9" s="55" t="s">
        <v>18</v>
      </c>
      <c r="O9" s="56">
        <v>2</v>
      </c>
      <c r="Q9" s="205"/>
      <c r="R9" s="203"/>
      <c r="S9" s="203"/>
      <c r="T9" s="203"/>
      <c r="U9" s="203"/>
      <c r="V9" s="203"/>
      <c r="W9" s="204"/>
      <c r="AB9" s="54">
        <f t="shared" si="0"/>
        <v>7</v>
      </c>
      <c r="AC9" s="55" t="s">
        <v>18</v>
      </c>
      <c r="AD9" s="56">
        <v>5</v>
      </c>
      <c r="AE9" s="49"/>
      <c r="AF9" s="54">
        <f t="shared" si="1"/>
        <v>19</v>
      </c>
      <c r="AG9" s="57" t="s">
        <v>14</v>
      </c>
      <c r="AH9" s="56">
        <v>1</v>
      </c>
      <c r="AI9" s="49"/>
      <c r="AJ9" s="54">
        <f t="shared" si="2"/>
        <v>31</v>
      </c>
      <c r="AK9" s="55" t="s">
        <v>18</v>
      </c>
      <c r="AL9" s="56">
        <v>3</v>
      </c>
      <c r="AX9" s="70"/>
      <c r="AY9" s="106" t="s">
        <v>163</v>
      </c>
      <c r="AZ9" s="106"/>
      <c r="BA9" s="106"/>
      <c r="BB9" s="106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2"/>
      <c r="BR9" s="76"/>
      <c r="BS9" s="76"/>
      <c r="BT9" s="76"/>
      <c r="BU9" s="176" t="s">
        <v>97</v>
      </c>
      <c r="BV9" s="177"/>
      <c r="BW9" s="81"/>
      <c r="BX9" s="81"/>
      <c r="BY9" s="81"/>
      <c r="BZ9" s="81"/>
      <c r="CA9" s="81"/>
      <c r="CB9" s="81"/>
      <c r="CC9" s="82"/>
      <c r="CD9" s="76"/>
      <c r="CE9" s="86"/>
      <c r="CF9" s="81"/>
      <c r="CG9" s="81"/>
      <c r="CH9" s="81"/>
      <c r="CI9" s="81"/>
      <c r="CJ9" s="81"/>
      <c r="CK9" s="89"/>
      <c r="CL9" s="178" t="s">
        <v>97</v>
      </c>
      <c r="CM9" s="179"/>
      <c r="CN9" s="76"/>
      <c r="CO9" s="76"/>
      <c r="CP9" s="206"/>
      <c r="CQ9" s="207"/>
      <c r="CR9" s="207"/>
      <c r="CS9" s="171"/>
      <c r="CT9" s="171"/>
      <c r="CU9" s="171"/>
      <c r="CV9" s="171"/>
      <c r="CW9" s="171"/>
      <c r="CX9" s="171"/>
      <c r="CY9" s="171"/>
      <c r="CZ9" s="171"/>
      <c r="DA9" s="171"/>
      <c r="DB9" s="171"/>
      <c r="DC9" s="171"/>
      <c r="DD9" s="171"/>
      <c r="DE9" s="171"/>
      <c r="DF9" s="171"/>
      <c r="DG9" s="171"/>
      <c r="DH9" s="171"/>
      <c r="DI9" s="171"/>
      <c r="DJ9" s="184"/>
      <c r="DK9" s="76"/>
      <c r="DN9" s="22"/>
      <c r="DO9" s="15" t="s">
        <v>115</v>
      </c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23"/>
    </row>
    <row r="10" spans="1:138" ht="25" customHeight="1" thickBot="1">
      <c r="E10" s="54">
        <f t="shared" si="3"/>
        <v>4</v>
      </c>
      <c r="F10" s="55" t="s">
        <v>18</v>
      </c>
      <c r="G10" s="56">
        <v>2</v>
      </c>
      <c r="H10" s="49"/>
      <c r="I10" s="54">
        <f t="shared" si="4"/>
        <v>16</v>
      </c>
      <c r="J10" s="57" t="s">
        <v>14</v>
      </c>
      <c r="K10" s="56">
        <v>2</v>
      </c>
      <c r="L10" s="49"/>
      <c r="M10" s="54">
        <f t="shared" si="5"/>
        <v>28</v>
      </c>
      <c r="N10" s="55" t="s">
        <v>18</v>
      </c>
      <c r="O10" s="56">
        <v>2</v>
      </c>
      <c r="Q10" s="134" t="s">
        <v>37</v>
      </c>
      <c r="R10" s="134"/>
      <c r="S10" s="134"/>
      <c r="T10" s="158">
        <v>23</v>
      </c>
      <c r="U10" s="158"/>
      <c r="V10" s="135"/>
      <c r="W10" s="14" t="s">
        <v>38</v>
      </c>
      <c r="AB10" s="54">
        <f t="shared" si="0"/>
        <v>8</v>
      </c>
      <c r="AC10" s="55" t="s">
        <v>18</v>
      </c>
      <c r="AD10" s="56">
        <v>3</v>
      </c>
      <c r="AE10" s="49"/>
      <c r="AF10" s="54">
        <f t="shared" si="1"/>
        <v>20</v>
      </c>
      <c r="AG10" s="55" t="s">
        <v>18</v>
      </c>
      <c r="AH10" s="56">
        <v>3</v>
      </c>
      <c r="AI10" s="49"/>
      <c r="AJ10" s="54">
        <f t="shared" si="2"/>
        <v>32</v>
      </c>
      <c r="AK10" s="57" t="s">
        <v>14</v>
      </c>
      <c r="AL10" s="56">
        <v>3</v>
      </c>
      <c r="AX10" s="1" t="s">
        <v>82</v>
      </c>
      <c r="BR10" s="76"/>
      <c r="BS10" s="76"/>
      <c r="BT10" s="76"/>
      <c r="BU10" s="160" t="s">
        <v>98</v>
      </c>
      <c r="BV10" s="161"/>
      <c r="BW10" s="83"/>
      <c r="BX10" s="83"/>
      <c r="BY10" s="83"/>
      <c r="BZ10" s="83"/>
      <c r="CA10" s="83"/>
      <c r="CB10" s="83"/>
      <c r="CC10" s="84"/>
      <c r="CD10" s="76"/>
      <c r="CE10" s="87"/>
      <c r="CF10" s="83"/>
      <c r="CG10" s="83"/>
      <c r="CH10" s="83"/>
      <c r="CI10" s="83"/>
      <c r="CJ10" s="83"/>
      <c r="CK10" s="90"/>
      <c r="CL10" s="162" t="s">
        <v>98</v>
      </c>
      <c r="CM10" s="163"/>
      <c r="CN10" s="76"/>
      <c r="CO10" s="76"/>
      <c r="CP10" s="186" t="s">
        <v>134</v>
      </c>
      <c r="CQ10" s="187"/>
      <c r="CR10" s="187"/>
      <c r="CS10" s="171"/>
      <c r="CT10" s="171"/>
      <c r="CU10" s="171"/>
      <c r="CV10" s="171"/>
      <c r="CW10" s="171"/>
      <c r="CX10" s="171"/>
      <c r="CY10" s="171"/>
      <c r="CZ10" s="171"/>
      <c r="DA10" s="171"/>
      <c r="DB10" s="171"/>
      <c r="DC10" s="171"/>
      <c r="DD10" s="171"/>
      <c r="DE10" s="171"/>
      <c r="DF10" s="171"/>
      <c r="DG10" s="171"/>
      <c r="DH10" s="171"/>
      <c r="DI10" s="171"/>
      <c r="DJ10" s="184"/>
      <c r="DK10" s="76"/>
      <c r="DN10" s="22"/>
      <c r="DO10" s="15" t="s">
        <v>116</v>
      </c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23"/>
    </row>
    <row r="11" spans="1:138" ht="25" customHeight="1" thickBot="1">
      <c r="E11" s="54">
        <f t="shared" si="3"/>
        <v>5</v>
      </c>
      <c r="F11" s="55" t="s">
        <v>18</v>
      </c>
      <c r="G11" s="56">
        <v>3</v>
      </c>
      <c r="H11" s="49"/>
      <c r="I11" s="54">
        <f t="shared" si="4"/>
        <v>17</v>
      </c>
      <c r="J11" s="57" t="s">
        <v>14</v>
      </c>
      <c r="K11" s="56">
        <v>1</v>
      </c>
      <c r="L11" s="49"/>
      <c r="M11" s="54">
        <f t="shared" si="5"/>
        <v>29</v>
      </c>
      <c r="N11" s="55" t="s">
        <v>18</v>
      </c>
      <c r="O11" s="56">
        <v>4</v>
      </c>
      <c r="AB11" s="54">
        <f t="shared" si="0"/>
        <v>9</v>
      </c>
      <c r="AC11" s="55" t="s">
        <v>18</v>
      </c>
      <c r="AD11" s="56">
        <v>3</v>
      </c>
      <c r="AE11" s="49"/>
      <c r="AF11" s="54">
        <f t="shared" si="1"/>
        <v>21</v>
      </c>
      <c r="AG11" s="57" t="s">
        <v>14</v>
      </c>
      <c r="AH11" s="56">
        <v>3</v>
      </c>
      <c r="AI11" s="49"/>
      <c r="AJ11" s="54">
        <f t="shared" si="2"/>
        <v>33</v>
      </c>
      <c r="AK11" s="55" t="s">
        <v>18</v>
      </c>
      <c r="AL11" s="56">
        <v>4</v>
      </c>
      <c r="AX11" s="1" t="s">
        <v>81</v>
      </c>
      <c r="BR11" s="76"/>
      <c r="BS11" s="76"/>
      <c r="BT11" s="76"/>
      <c r="BU11" s="76" t="s">
        <v>4</v>
      </c>
      <c r="BV11" s="76" t="s">
        <v>101</v>
      </c>
      <c r="BW11" s="76"/>
      <c r="BX11" s="76"/>
      <c r="BY11" s="76"/>
      <c r="BZ11" s="76"/>
      <c r="CA11" s="76"/>
      <c r="CB11" s="76"/>
      <c r="CC11" s="76"/>
      <c r="CD11" s="76"/>
      <c r="CE11" s="76" t="s">
        <v>4</v>
      </c>
      <c r="CF11" s="76" t="s">
        <v>102</v>
      </c>
      <c r="CG11" s="76"/>
      <c r="CH11" s="76"/>
      <c r="CI11" s="76"/>
      <c r="CJ11" s="76"/>
      <c r="CK11" s="76"/>
      <c r="CL11" s="76"/>
      <c r="CM11" s="76"/>
      <c r="CN11" s="76"/>
      <c r="CO11" s="76"/>
      <c r="CP11" s="186"/>
      <c r="CQ11" s="187"/>
      <c r="CR11" s="187"/>
      <c r="CS11" s="171"/>
      <c r="CT11" s="171"/>
      <c r="CU11" s="171"/>
      <c r="CV11" s="171"/>
      <c r="CW11" s="171"/>
      <c r="CX11" s="171"/>
      <c r="CY11" s="171"/>
      <c r="CZ11" s="171"/>
      <c r="DA11" s="171"/>
      <c r="DB11" s="171"/>
      <c r="DC11" s="171"/>
      <c r="DD11" s="171"/>
      <c r="DE11" s="171"/>
      <c r="DF11" s="171"/>
      <c r="DG11" s="171"/>
      <c r="DH11" s="171"/>
      <c r="DI11" s="171"/>
      <c r="DJ11" s="184"/>
      <c r="DK11" s="76"/>
      <c r="DN11" s="24"/>
      <c r="DO11" s="10" t="s">
        <v>117</v>
      </c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3"/>
    </row>
    <row r="12" spans="1:138" ht="25" customHeight="1" thickBot="1">
      <c r="E12" s="54">
        <f t="shared" si="3"/>
        <v>6</v>
      </c>
      <c r="F12" s="55" t="s">
        <v>18</v>
      </c>
      <c r="G12" s="56">
        <v>4</v>
      </c>
      <c r="H12" s="49"/>
      <c r="I12" s="54">
        <f t="shared" si="4"/>
        <v>18</v>
      </c>
      <c r="J12" s="57" t="s">
        <v>14</v>
      </c>
      <c r="K12" s="56">
        <v>2</v>
      </c>
      <c r="L12" s="49"/>
      <c r="M12" s="54">
        <f t="shared" si="5"/>
        <v>30</v>
      </c>
      <c r="N12" s="57" t="s">
        <v>14</v>
      </c>
      <c r="O12" s="56">
        <v>2</v>
      </c>
      <c r="Q12" s="121" t="s">
        <v>14</v>
      </c>
      <c r="R12" s="141"/>
      <c r="S12" s="141"/>
      <c r="T12" s="141"/>
      <c r="U12" s="141"/>
      <c r="V12" s="141"/>
      <c r="W12" s="122"/>
      <c r="AB12" s="54">
        <f t="shared" si="0"/>
        <v>10</v>
      </c>
      <c r="AC12" s="55" t="s">
        <v>19</v>
      </c>
      <c r="AD12" s="56">
        <v>2</v>
      </c>
      <c r="AE12" s="49"/>
      <c r="AF12" s="54">
        <f t="shared" si="1"/>
        <v>22</v>
      </c>
      <c r="AG12" s="55" t="s">
        <v>18</v>
      </c>
      <c r="AH12" s="56">
        <v>4</v>
      </c>
      <c r="AI12" s="49"/>
      <c r="AJ12" s="54">
        <f t="shared" si="2"/>
        <v>34</v>
      </c>
      <c r="AK12" s="55" t="s">
        <v>18</v>
      </c>
      <c r="AL12" s="56">
        <v>3</v>
      </c>
      <c r="BR12" s="76"/>
      <c r="BS12" s="76"/>
      <c r="BT12" s="76"/>
      <c r="BU12" s="91"/>
      <c r="BV12" s="92"/>
      <c r="BW12" s="79"/>
      <c r="BX12" s="79"/>
      <c r="BY12" s="79"/>
      <c r="BZ12" s="79"/>
      <c r="CA12" s="79"/>
      <c r="CB12" s="79"/>
      <c r="CC12" s="80"/>
      <c r="CD12" s="76"/>
      <c r="CE12" s="85"/>
      <c r="CF12" s="79"/>
      <c r="CG12" s="79"/>
      <c r="CH12" s="79"/>
      <c r="CI12" s="79"/>
      <c r="CJ12" s="79"/>
      <c r="CK12" s="88"/>
      <c r="CL12" s="93"/>
      <c r="CM12" s="94"/>
      <c r="CN12" s="76"/>
      <c r="CO12" s="76"/>
      <c r="CP12" s="186"/>
      <c r="CQ12" s="187"/>
      <c r="CR12" s="187"/>
      <c r="CS12" s="171"/>
      <c r="CT12" s="171"/>
      <c r="CU12" s="171"/>
      <c r="CV12" s="171"/>
      <c r="CW12" s="171"/>
      <c r="CX12" s="171"/>
      <c r="CY12" s="171"/>
      <c r="CZ12" s="171"/>
      <c r="DA12" s="171"/>
      <c r="DB12" s="171"/>
      <c r="DC12" s="171"/>
      <c r="DD12" s="171"/>
      <c r="DE12" s="171"/>
      <c r="DF12" s="171"/>
      <c r="DG12" s="171"/>
      <c r="DH12" s="171"/>
      <c r="DI12" s="171"/>
      <c r="DJ12" s="184"/>
      <c r="DK12" s="76"/>
      <c r="DN12" s="5"/>
      <c r="DO12" s="1" t="s">
        <v>118</v>
      </c>
      <c r="EF12" s="6"/>
    </row>
    <row r="13" spans="1:138" ht="25" customHeight="1" thickBot="1">
      <c r="E13" s="54">
        <f t="shared" si="3"/>
        <v>7</v>
      </c>
      <c r="F13" s="55" t="s">
        <v>18</v>
      </c>
      <c r="G13" s="56">
        <v>5</v>
      </c>
      <c r="H13" s="49"/>
      <c r="I13" s="54">
        <f t="shared" si="4"/>
        <v>19</v>
      </c>
      <c r="J13" s="57" t="s">
        <v>14</v>
      </c>
      <c r="K13" s="56">
        <v>1</v>
      </c>
      <c r="L13" s="49"/>
      <c r="M13" s="54">
        <f t="shared" si="5"/>
        <v>31</v>
      </c>
      <c r="N13" s="55" t="s">
        <v>18</v>
      </c>
      <c r="O13" s="56">
        <v>3</v>
      </c>
      <c r="Q13" s="202" t="s">
        <v>155</v>
      </c>
      <c r="R13" s="203"/>
      <c r="S13" s="203"/>
      <c r="T13" s="203"/>
      <c r="U13" s="203"/>
      <c r="V13" s="203"/>
      <c r="W13" s="204"/>
      <c r="AB13" s="54">
        <f t="shared" si="0"/>
        <v>11</v>
      </c>
      <c r="AC13" s="55" t="s">
        <v>19</v>
      </c>
      <c r="AD13" s="56">
        <v>1</v>
      </c>
      <c r="AE13" s="49"/>
      <c r="AF13" s="54">
        <f t="shared" si="1"/>
        <v>23</v>
      </c>
      <c r="AG13" s="55" t="s">
        <v>18</v>
      </c>
      <c r="AH13" s="56">
        <v>3</v>
      </c>
      <c r="AI13" s="49"/>
      <c r="AJ13" s="54">
        <f t="shared" si="2"/>
        <v>35</v>
      </c>
      <c r="AK13" s="55" t="s">
        <v>18</v>
      </c>
      <c r="AL13" s="56">
        <v>1</v>
      </c>
      <c r="AU13" s="118" t="s">
        <v>62</v>
      </c>
      <c r="AV13" s="118"/>
      <c r="AW13" s="118"/>
      <c r="AX13" s="1" t="s">
        <v>84</v>
      </c>
      <c r="BR13" s="76"/>
      <c r="BS13" s="76"/>
      <c r="BT13" s="76"/>
      <c r="BU13" s="95"/>
      <c r="BV13" s="96"/>
      <c r="BW13" s="81"/>
      <c r="BX13" s="81"/>
      <c r="BY13" s="81"/>
      <c r="BZ13" s="81"/>
      <c r="CA13" s="81"/>
      <c r="CB13" s="81"/>
      <c r="CC13" s="82"/>
      <c r="CD13" s="76"/>
      <c r="CE13" s="86"/>
      <c r="CF13" s="81"/>
      <c r="CG13" s="81"/>
      <c r="CH13" s="81"/>
      <c r="CI13" s="81"/>
      <c r="CJ13" s="81"/>
      <c r="CK13" s="89"/>
      <c r="CL13" s="97"/>
      <c r="CM13" s="98"/>
      <c r="CN13" s="76"/>
      <c r="CO13" s="76"/>
      <c r="CP13" s="186"/>
      <c r="CQ13" s="187"/>
      <c r="CR13" s="187"/>
      <c r="CS13" s="171"/>
      <c r="CT13" s="171"/>
      <c r="CU13" s="171"/>
      <c r="CV13" s="171"/>
      <c r="CW13" s="171"/>
      <c r="CX13" s="171"/>
      <c r="CY13" s="171"/>
      <c r="CZ13" s="171"/>
      <c r="DA13" s="171"/>
      <c r="DB13" s="171"/>
      <c r="DC13" s="171"/>
      <c r="DD13" s="171"/>
      <c r="DE13" s="171"/>
      <c r="DF13" s="171"/>
      <c r="DG13" s="171"/>
      <c r="DH13" s="171"/>
      <c r="DI13" s="171"/>
      <c r="DJ13" s="184"/>
      <c r="DK13" s="76"/>
      <c r="DN13" s="5"/>
      <c r="DO13" s="1" t="s">
        <v>119</v>
      </c>
      <c r="EF13" s="6"/>
    </row>
    <row r="14" spans="1:138" ht="25" customHeight="1" thickBot="1">
      <c r="E14" s="54">
        <f t="shared" si="3"/>
        <v>8</v>
      </c>
      <c r="F14" s="55" t="s">
        <v>18</v>
      </c>
      <c r="G14" s="56">
        <v>3</v>
      </c>
      <c r="H14" s="49"/>
      <c r="I14" s="54">
        <f t="shared" si="4"/>
        <v>20</v>
      </c>
      <c r="J14" s="55" t="s">
        <v>18</v>
      </c>
      <c r="K14" s="56">
        <v>3</v>
      </c>
      <c r="L14" s="49"/>
      <c r="M14" s="54">
        <f t="shared" si="5"/>
        <v>32</v>
      </c>
      <c r="N14" s="57" t="s">
        <v>14</v>
      </c>
      <c r="O14" s="56">
        <v>3</v>
      </c>
      <c r="Q14" s="205"/>
      <c r="R14" s="203"/>
      <c r="S14" s="203"/>
      <c r="T14" s="203"/>
      <c r="U14" s="203"/>
      <c r="V14" s="203"/>
      <c r="W14" s="204"/>
      <c r="AB14" s="58">
        <f t="shared" si="0"/>
        <v>12</v>
      </c>
      <c r="AC14" s="59" t="s">
        <v>18</v>
      </c>
      <c r="AD14" s="60">
        <v>4</v>
      </c>
      <c r="AE14" s="49"/>
      <c r="AF14" s="58">
        <f t="shared" si="1"/>
        <v>24</v>
      </c>
      <c r="AG14" s="61" t="s">
        <v>14</v>
      </c>
      <c r="AH14" s="60">
        <v>3</v>
      </c>
      <c r="AI14" s="49"/>
      <c r="AJ14" s="58">
        <f t="shared" si="2"/>
        <v>36</v>
      </c>
      <c r="AK14" s="61" t="s">
        <v>14</v>
      </c>
      <c r="AL14" s="60">
        <v>4</v>
      </c>
      <c r="AO14" s="2"/>
      <c r="AR14" s="2"/>
      <c r="AX14" s="120" t="s">
        <v>164</v>
      </c>
      <c r="AY14" s="120"/>
      <c r="AZ14" s="120"/>
      <c r="BA14" s="120"/>
      <c r="BB14" s="118"/>
      <c r="BC14" s="118"/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R14" s="76"/>
      <c r="BS14" s="76"/>
      <c r="BT14" s="76"/>
      <c r="BU14" s="95"/>
      <c r="BV14" s="96"/>
      <c r="BW14" s="81"/>
      <c r="BX14" s="81"/>
      <c r="BY14" s="81"/>
      <c r="BZ14" s="81"/>
      <c r="CA14" s="81"/>
      <c r="CB14" s="81"/>
      <c r="CC14" s="82"/>
      <c r="CD14" s="76"/>
      <c r="CE14" s="86"/>
      <c r="CF14" s="81"/>
      <c r="CG14" s="81"/>
      <c r="CH14" s="81"/>
      <c r="CI14" s="81"/>
      <c r="CJ14" s="81"/>
      <c r="CK14" s="89"/>
      <c r="CL14" s="97"/>
      <c r="CM14" s="98"/>
      <c r="CN14" s="76"/>
      <c r="CO14" s="76"/>
      <c r="CP14" s="186" t="s">
        <v>135</v>
      </c>
      <c r="CQ14" s="187"/>
      <c r="CR14" s="187"/>
      <c r="CS14" s="171"/>
      <c r="CT14" s="171"/>
      <c r="CU14" s="171"/>
      <c r="CV14" s="171"/>
      <c r="CW14" s="171"/>
      <c r="CX14" s="171"/>
      <c r="CY14" s="171"/>
      <c r="CZ14" s="171"/>
      <c r="DA14" s="171"/>
      <c r="DB14" s="171"/>
      <c r="DC14" s="171"/>
      <c r="DD14" s="171"/>
      <c r="DE14" s="171"/>
      <c r="DF14" s="171"/>
      <c r="DG14" s="171"/>
      <c r="DH14" s="171"/>
      <c r="DI14" s="171"/>
      <c r="DJ14" s="184"/>
      <c r="DK14" s="76"/>
      <c r="DN14" s="7"/>
      <c r="DO14" s="8" t="s">
        <v>120</v>
      </c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9"/>
    </row>
    <row r="15" spans="1:138" ht="25" customHeight="1" thickBot="1">
      <c r="E15" s="54">
        <f t="shared" si="3"/>
        <v>9</v>
      </c>
      <c r="F15" s="55" t="s">
        <v>18</v>
      </c>
      <c r="G15" s="56">
        <v>3</v>
      </c>
      <c r="H15" s="49"/>
      <c r="I15" s="54">
        <f t="shared" si="4"/>
        <v>21</v>
      </c>
      <c r="J15" s="57" t="s">
        <v>14</v>
      </c>
      <c r="K15" s="56">
        <v>3</v>
      </c>
      <c r="L15" s="49"/>
      <c r="M15" s="54">
        <f t="shared" si="5"/>
        <v>33</v>
      </c>
      <c r="N15" s="55" t="s">
        <v>18</v>
      </c>
      <c r="O15" s="56">
        <v>4</v>
      </c>
      <c r="Q15" s="205"/>
      <c r="R15" s="203"/>
      <c r="S15" s="203"/>
      <c r="T15" s="203"/>
      <c r="U15" s="203"/>
      <c r="V15" s="203"/>
      <c r="W15" s="204"/>
      <c r="Y15" s="103" t="s">
        <v>175</v>
      </c>
      <c r="AO15" s="2"/>
      <c r="AR15" s="2"/>
      <c r="AX15" s="171" t="s">
        <v>165</v>
      </c>
      <c r="AY15" s="171"/>
      <c r="AZ15" s="171"/>
      <c r="BA15" s="195"/>
      <c r="BB15" s="197" t="s">
        <v>78</v>
      </c>
      <c r="BC15" s="198"/>
      <c r="BD15" s="198"/>
      <c r="BE15" s="198"/>
      <c r="BF15" s="200" t="s">
        <v>76</v>
      </c>
      <c r="BG15" s="200"/>
      <c r="BH15" s="200"/>
      <c r="BI15" s="200"/>
      <c r="BJ15" s="200"/>
      <c r="BK15" s="200"/>
      <c r="BL15" s="200"/>
      <c r="BM15" s="201"/>
      <c r="BN15" s="105" t="s">
        <v>166</v>
      </c>
      <c r="BR15" s="76"/>
      <c r="BS15" s="76"/>
      <c r="BT15" s="76"/>
      <c r="BU15" s="95"/>
      <c r="BV15" s="96"/>
      <c r="BW15" s="81"/>
      <c r="BX15" s="81"/>
      <c r="BY15" s="81"/>
      <c r="BZ15" s="81"/>
      <c r="CA15" s="81"/>
      <c r="CB15" s="81"/>
      <c r="CC15" s="82"/>
      <c r="CD15" s="76"/>
      <c r="CE15" s="86"/>
      <c r="CF15" s="81"/>
      <c r="CG15" s="81"/>
      <c r="CH15" s="81"/>
      <c r="CI15" s="81"/>
      <c r="CJ15" s="81"/>
      <c r="CK15" s="89"/>
      <c r="CL15" s="97"/>
      <c r="CM15" s="98"/>
      <c r="CN15" s="76"/>
      <c r="CO15" s="76"/>
      <c r="CP15" s="186"/>
      <c r="CQ15" s="187"/>
      <c r="CR15" s="187"/>
      <c r="CS15" s="171"/>
      <c r="CT15" s="171"/>
      <c r="CU15" s="171"/>
      <c r="CV15" s="171"/>
      <c r="CW15" s="171"/>
      <c r="CX15" s="171"/>
      <c r="CY15" s="171"/>
      <c r="CZ15" s="171"/>
      <c r="DA15" s="171"/>
      <c r="DB15" s="171"/>
      <c r="DC15" s="171"/>
      <c r="DD15" s="171"/>
      <c r="DE15" s="171"/>
      <c r="DF15" s="171"/>
      <c r="DG15" s="171"/>
      <c r="DH15" s="171"/>
      <c r="DI15" s="171"/>
      <c r="DJ15" s="184"/>
      <c r="DK15" s="76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</row>
    <row r="16" spans="1:138" ht="25" customHeight="1" thickBot="1">
      <c r="E16" s="54">
        <f t="shared" si="3"/>
        <v>10</v>
      </c>
      <c r="F16" s="55" t="s">
        <v>19</v>
      </c>
      <c r="G16" s="56">
        <v>2</v>
      </c>
      <c r="H16" s="49"/>
      <c r="I16" s="54">
        <f t="shared" si="4"/>
        <v>22</v>
      </c>
      <c r="J16" s="55" t="s">
        <v>18</v>
      </c>
      <c r="K16" s="56">
        <v>4</v>
      </c>
      <c r="L16" s="49"/>
      <c r="M16" s="54">
        <f t="shared" si="5"/>
        <v>34</v>
      </c>
      <c r="N16" s="55" t="s">
        <v>18</v>
      </c>
      <c r="O16" s="56">
        <v>3</v>
      </c>
      <c r="Q16" s="134" t="s">
        <v>37</v>
      </c>
      <c r="R16" s="134"/>
      <c r="S16" s="134"/>
      <c r="T16" s="158">
        <v>13</v>
      </c>
      <c r="U16" s="158"/>
      <c r="V16" s="135"/>
      <c r="W16" s="14" t="s">
        <v>38</v>
      </c>
      <c r="Y16" s="153" t="s">
        <v>49</v>
      </c>
      <c r="Z16" s="154"/>
      <c r="AA16" s="155"/>
      <c r="AB16" s="121">
        <v>1</v>
      </c>
      <c r="AC16" s="141"/>
      <c r="AD16" s="122"/>
      <c r="AE16" s="121">
        <v>2</v>
      </c>
      <c r="AF16" s="141"/>
      <c r="AG16" s="122"/>
      <c r="AH16" s="121">
        <v>3</v>
      </c>
      <c r="AI16" s="141"/>
      <c r="AJ16" s="122"/>
      <c r="AK16" s="121">
        <v>4</v>
      </c>
      <c r="AL16" s="141"/>
      <c r="AM16" s="122"/>
      <c r="AN16" s="121">
        <v>5</v>
      </c>
      <c r="AO16" s="141"/>
      <c r="AP16" s="122"/>
      <c r="AQ16" s="121">
        <v>6</v>
      </c>
      <c r="AR16" s="141"/>
      <c r="AS16" s="122"/>
      <c r="AX16" s="196"/>
      <c r="AY16" s="196"/>
      <c r="AZ16" s="196"/>
      <c r="BA16" s="150"/>
      <c r="BB16" s="199"/>
      <c r="BC16" s="193"/>
      <c r="BD16" s="193"/>
      <c r="BE16" s="193"/>
      <c r="BF16" s="193" t="s">
        <v>74</v>
      </c>
      <c r="BG16" s="193"/>
      <c r="BH16" s="193"/>
      <c r="BI16" s="193"/>
      <c r="BJ16" s="193" t="s">
        <v>75</v>
      </c>
      <c r="BK16" s="193"/>
      <c r="BL16" s="193"/>
      <c r="BM16" s="194"/>
      <c r="BR16" s="76"/>
      <c r="BS16" s="76"/>
      <c r="BT16" s="76"/>
      <c r="BU16" s="95"/>
      <c r="BV16" s="96"/>
      <c r="BW16" s="81"/>
      <c r="BX16" s="81"/>
      <c r="BY16" s="81"/>
      <c r="BZ16" s="81"/>
      <c r="CA16" s="81"/>
      <c r="CB16" s="81"/>
      <c r="CC16" s="82"/>
      <c r="CD16" s="76"/>
      <c r="CE16" s="86"/>
      <c r="CF16" s="81"/>
      <c r="CG16" s="81"/>
      <c r="CH16" s="81"/>
      <c r="CI16" s="81"/>
      <c r="CJ16" s="81"/>
      <c r="CK16" s="89"/>
      <c r="CL16" s="97"/>
      <c r="CM16" s="98"/>
      <c r="CN16" s="76"/>
      <c r="CO16" s="76"/>
      <c r="CP16" s="186"/>
      <c r="CQ16" s="187"/>
      <c r="CR16" s="187"/>
      <c r="CS16" s="171"/>
      <c r="CT16" s="171"/>
      <c r="CU16" s="171"/>
      <c r="CV16" s="171"/>
      <c r="CW16" s="171"/>
      <c r="CX16" s="171"/>
      <c r="CY16" s="171"/>
      <c r="CZ16" s="171"/>
      <c r="DA16" s="171"/>
      <c r="DB16" s="171"/>
      <c r="DC16" s="171"/>
      <c r="DD16" s="171"/>
      <c r="DE16" s="171"/>
      <c r="DF16" s="171"/>
      <c r="DG16" s="171"/>
      <c r="DH16" s="171"/>
      <c r="DI16" s="171"/>
      <c r="DJ16" s="184"/>
      <c r="DK16" s="76"/>
      <c r="DM16" s="19" t="s">
        <v>6</v>
      </c>
      <c r="DN16" s="15" t="s">
        <v>5</v>
      </c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6"/>
    </row>
    <row r="17" spans="5:138" ht="25" customHeight="1" thickBot="1">
      <c r="E17" s="54">
        <f t="shared" si="3"/>
        <v>11</v>
      </c>
      <c r="F17" s="55" t="s">
        <v>19</v>
      </c>
      <c r="G17" s="56">
        <v>1</v>
      </c>
      <c r="H17" s="49"/>
      <c r="I17" s="54">
        <f t="shared" si="4"/>
        <v>23</v>
      </c>
      <c r="J17" s="55" t="s">
        <v>18</v>
      </c>
      <c r="K17" s="56">
        <v>3</v>
      </c>
      <c r="L17" s="49"/>
      <c r="M17" s="54">
        <f t="shared" si="5"/>
        <v>35</v>
      </c>
      <c r="N17" s="55" t="s">
        <v>18</v>
      </c>
      <c r="O17" s="56">
        <v>1</v>
      </c>
      <c r="Y17" s="180"/>
      <c r="Z17" s="181"/>
      <c r="AA17" s="182"/>
      <c r="AB17" s="173" t="s">
        <v>43</v>
      </c>
      <c r="AC17" s="174"/>
      <c r="AD17" s="175"/>
      <c r="AE17" s="173" t="s">
        <v>44</v>
      </c>
      <c r="AF17" s="174"/>
      <c r="AG17" s="175"/>
      <c r="AH17" s="173" t="s">
        <v>45</v>
      </c>
      <c r="AI17" s="174"/>
      <c r="AJ17" s="175"/>
      <c r="AK17" s="173" t="s">
        <v>46</v>
      </c>
      <c r="AL17" s="174"/>
      <c r="AM17" s="175"/>
      <c r="AN17" s="173" t="s">
        <v>47</v>
      </c>
      <c r="AO17" s="174"/>
      <c r="AP17" s="175"/>
      <c r="AQ17" s="173" t="s">
        <v>48</v>
      </c>
      <c r="AR17" s="174"/>
      <c r="AS17" s="175"/>
      <c r="AW17" s="105" t="s">
        <v>2</v>
      </c>
      <c r="AX17" s="107" t="s">
        <v>63</v>
      </c>
      <c r="AY17" s="108"/>
      <c r="AZ17" s="108"/>
      <c r="BA17" s="108"/>
      <c r="BB17" s="190">
        <v>46862900</v>
      </c>
      <c r="BC17" s="191"/>
      <c r="BD17" s="191"/>
      <c r="BE17" s="191"/>
      <c r="BF17" s="191">
        <v>28665900</v>
      </c>
      <c r="BG17" s="191"/>
      <c r="BH17" s="191"/>
      <c r="BI17" s="191"/>
      <c r="BJ17" s="191">
        <v>17166000</v>
      </c>
      <c r="BK17" s="191"/>
      <c r="BL17" s="191"/>
      <c r="BM17" s="192"/>
      <c r="BN17" s="112" t="s">
        <v>3</v>
      </c>
      <c r="BR17" s="76"/>
      <c r="BS17" s="76"/>
      <c r="BT17" s="76"/>
      <c r="BU17" s="160"/>
      <c r="BV17" s="161"/>
      <c r="BW17" s="83"/>
      <c r="BX17" s="83"/>
      <c r="BY17" s="83"/>
      <c r="BZ17" s="83"/>
      <c r="CA17" s="83"/>
      <c r="CB17" s="83"/>
      <c r="CC17" s="84"/>
      <c r="CD17" s="76"/>
      <c r="CE17" s="87"/>
      <c r="CF17" s="83"/>
      <c r="CG17" s="83"/>
      <c r="CH17" s="83"/>
      <c r="CI17" s="83"/>
      <c r="CJ17" s="83"/>
      <c r="CK17" s="90"/>
      <c r="CL17" s="162"/>
      <c r="CM17" s="163"/>
      <c r="CN17" s="76"/>
      <c r="CO17" s="76"/>
      <c r="CP17" s="186"/>
      <c r="CQ17" s="187"/>
      <c r="CR17" s="187"/>
      <c r="CS17" s="171"/>
      <c r="CT17" s="171"/>
      <c r="CU17" s="171"/>
      <c r="CV17" s="171"/>
      <c r="CW17" s="171"/>
      <c r="CX17" s="171"/>
      <c r="CY17" s="171"/>
      <c r="CZ17" s="171"/>
      <c r="DA17" s="171"/>
      <c r="DB17" s="171"/>
      <c r="DC17" s="171"/>
      <c r="DD17" s="171"/>
      <c r="DE17" s="171"/>
      <c r="DF17" s="171"/>
      <c r="DG17" s="171"/>
      <c r="DH17" s="171"/>
      <c r="DI17" s="171"/>
      <c r="DJ17" s="184"/>
      <c r="DK17" s="76"/>
      <c r="DM17" s="17"/>
      <c r="EH17" s="18"/>
    </row>
    <row r="18" spans="5:138" ht="25" customHeight="1" thickBot="1">
      <c r="E18" s="58">
        <f t="shared" si="3"/>
        <v>12</v>
      </c>
      <c r="F18" s="59" t="s">
        <v>18</v>
      </c>
      <c r="G18" s="60">
        <v>4</v>
      </c>
      <c r="H18" s="49"/>
      <c r="I18" s="58">
        <f t="shared" si="4"/>
        <v>24</v>
      </c>
      <c r="J18" s="61" t="s">
        <v>14</v>
      </c>
      <c r="K18" s="60">
        <v>3</v>
      </c>
      <c r="L18" s="49"/>
      <c r="M18" s="58">
        <f t="shared" si="5"/>
        <v>36</v>
      </c>
      <c r="N18" s="61" t="s">
        <v>14</v>
      </c>
      <c r="O18" s="60">
        <v>4</v>
      </c>
      <c r="Y18" s="153" t="s">
        <v>32</v>
      </c>
      <c r="Z18" s="154"/>
      <c r="AA18" s="155"/>
      <c r="AB18" s="153"/>
      <c r="AC18" s="154"/>
      <c r="AD18" s="155"/>
      <c r="AE18" s="153"/>
      <c r="AF18" s="154"/>
      <c r="AG18" s="155"/>
      <c r="AH18" s="153"/>
      <c r="AI18" s="154"/>
      <c r="AJ18" s="155"/>
      <c r="AK18" s="153"/>
      <c r="AL18" s="154"/>
      <c r="AM18" s="155"/>
      <c r="AN18" s="153"/>
      <c r="AO18" s="154"/>
      <c r="AP18" s="155"/>
      <c r="AQ18" s="153"/>
      <c r="AR18" s="154"/>
      <c r="AS18" s="155"/>
      <c r="AX18" s="109"/>
      <c r="AY18" s="1" t="s">
        <v>64</v>
      </c>
      <c r="BB18" s="156">
        <v>2188300</v>
      </c>
      <c r="BC18" s="157"/>
      <c r="BD18" s="157"/>
      <c r="BE18" s="157"/>
      <c r="BF18" s="157">
        <v>1878100</v>
      </c>
      <c r="BG18" s="157"/>
      <c r="BH18" s="157"/>
      <c r="BI18" s="157"/>
      <c r="BJ18" s="157">
        <v>310100</v>
      </c>
      <c r="BK18" s="157"/>
      <c r="BL18" s="157"/>
      <c r="BM18" s="159"/>
      <c r="BR18" s="76"/>
      <c r="BS18" s="76"/>
      <c r="BT18" s="76"/>
      <c r="BU18" s="76" t="s">
        <v>2</v>
      </c>
      <c r="BV18" s="76" t="s">
        <v>104</v>
      </c>
      <c r="BW18" s="76"/>
      <c r="BX18" s="76"/>
      <c r="BY18" s="76"/>
      <c r="BZ18" s="76"/>
      <c r="CA18" s="76"/>
      <c r="CB18" s="76"/>
      <c r="CC18" s="76"/>
      <c r="CD18" s="76"/>
      <c r="CE18" s="76" t="s">
        <v>2</v>
      </c>
      <c r="CF18" s="76" t="s">
        <v>105</v>
      </c>
      <c r="CG18" s="76"/>
      <c r="CH18" s="76"/>
      <c r="CI18" s="76"/>
      <c r="CJ18" s="76"/>
      <c r="CK18" s="76"/>
      <c r="CL18" s="76"/>
      <c r="CM18" s="76"/>
      <c r="CN18" s="76"/>
      <c r="CO18" s="76"/>
      <c r="CP18" s="186" t="s">
        <v>136</v>
      </c>
      <c r="CQ18" s="187"/>
      <c r="CR18" s="187"/>
      <c r="CS18" s="171"/>
      <c r="CT18" s="171"/>
      <c r="CU18" s="171"/>
      <c r="CV18" s="171"/>
      <c r="CW18" s="171"/>
      <c r="CX18" s="171"/>
      <c r="CY18" s="171"/>
      <c r="CZ18" s="171"/>
      <c r="DA18" s="171"/>
      <c r="DB18" s="171"/>
      <c r="DC18" s="171"/>
      <c r="DD18" s="171"/>
      <c r="DE18" s="171"/>
      <c r="DF18" s="171"/>
      <c r="DG18" s="171"/>
      <c r="DH18" s="171"/>
      <c r="DI18" s="171"/>
      <c r="DJ18" s="184"/>
      <c r="DK18" s="76"/>
      <c r="DM18" s="17"/>
      <c r="EH18" s="18"/>
    </row>
    <row r="19" spans="5:138" ht="25" customHeight="1" thickBot="1">
      <c r="Y19" s="180"/>
      <c r="Z19" s="181"/>
      <c r="AA19" s="182"/>
      <c r="AB19" s="180"/>
      <c r="AC19" s="181"/>
      <c r="AD19" s="182"/>
      <c r="AE19" s="180"/>
      <c r="AF19" s="181"/>
      <c r="AG19" s="182"/>
      <c r="AH19" s="180"/>
      <c r="AI19" s="181"/>
      <c r="AJ19" s="182"/>
      <c r="AK19" s="180"/>
      <c r="AL19" s="181"/>
      <c r="AM19" s="182"/>
      <c r="AN19" s="180"/>
      <c r="AO19" s="181"/>
      <c r="AP19" s="182"/>
      <c r="AQ19" s="180"/>
      <c r="AR19" s="181"/>
      <c r="AS19" s="182"/>
      <c r="AX19" s="109"/>
      <c r="AY19" s="1" t="s">
        <v>65</v>
      </c>
      <c r="BB19" s="156">
        <v>1386100</v>
      </c>
      <c r="BC19" s="157"/>
      <c r="BD19" s="157"/>
      <c r="BE19" s="157"/>
      <c r="BF19" s="157">
        <v>1018200</v>
      </c>
      <c r="BG19" s="157"/>
      <c r="BH19" s="157"/>
      <c r="BI19" s="157"/>
      <c r="BJ19" s="157">
        <v>368000</v>
      </c>
      <c r="BK19" s="157"/>
      <c r="BL19" s="157"/>
      <c r="BM19" s="159"/>
      <c r="BR19" s="76"/>
      <c r="BS19" s="76"/>
      <c r="BT19" s="76"/>
      <c r="BU19" s="91"/>
      <c r="BV19" s="92"/>
      <c r="BW19" s="79"/>
      <c r="BX19" s="79"/>
      <c r="BY19" s="79"/>
      <c r="BZ19" s="79"/>
      <c r="CA19" s="79"/>
      <c r="CB19" s="79"/>
      <c r="CC19" s="80"/>
      <c r="CD19" s="76"/>
      <c r="CE19" s="85"/>
      <c r="CF19" s="79"/>
      <c r="CG19" s="79"/>
      <c r="CH19" s="79"/>
      <c r="CI19" s="79"/>
      <c r="CJ19" s="79"/>
      <c r="CK19" s="88"/>
      <c r="CL19" s="93"/>
      <c r="CM19" s="94"/>
      <c r="CN19" s="76"/>
      <c r="CO19" s="76"/>
      <c r="CP19" s="186"/>
      <c r="CQ19" s="187"/>
      <c r="CR19" s="187"/>
      <c r="CS19" s="171"/>
      <c r="CT19" s="171"/>
      <c r="CU19" s="171"/>
      <c r="CV19" s="171"/>
      <c r="CW19" s="171"/>
      <c r="CX19" s="171"/>
      <c r="CY19" s="171"/>
      <c r="CZ19" s="171"/>
      <c r="DA19" s="171"/>
      <c r="DB19" s="171"/>
      <c r="DC19" s="171"/>
      <c r="DD19" s="171"/>
      <c r="DE19" s="171"/>
      <c r="DF19" s="171"/>
      <c r="DG19" s="171"/>
      <c r="DH19" s="171"/>
      <c r="DI19" s="171"/>
      <c r="DJ19" s="184"/>
      <c r="DK19" s="76"/>
      <c r="DM19" s="17"/>
      <c r="EH19" s="18"/>
    </row>
    <row r="20" spans="5:138" ht="25" customHeight="1" thickBot="1">
      <c r="E20" s="42" t="s">
        <v>20</v>
      </c>
      <c r="F20" s="26"/>
      <c r="J20" s="46"/>
      <c r="K20" s="1" t="s">
        <v>36</v>
      </c>
      <c r="L20" s="135" t="s">
        <v>153</v>
      </c>
      <c r="M20" s="136"/>
      <c r="N20" s="137"/>
      <c r="O20" s="1" t="s">
        <v>35</v>
      </c>
      <c r="Y20" s="153" t="s">
        <v>14</v>
      </c>
      <c r="Z20" s="154"/>
      <c r="AA20" s="155"/>
      <c r="AB20" s="153"/>
      <c r="AC20" s="154"/>
      <c r="AD20" s="155"/>
      <c r="AE20" s="153"/>
      <c r="AF20" s="154"/>
      <c r="AG20" s="155"/>
      <c r="AH20" s="153"/>
      <c r="AI20" s="154"/>
      <c r="AJ20" s="155"/>
      <c r="AK20" s="153"/>
      <c r="AL20" s="154"/>
      <c r="AM20" s="155"/>
      <c r="AN20" s="153"/>
      <c r="AO20" s="154"/>
      <c r="AP20" s="155"/>
      <c r="AQ20" s="153"/>
      <c r="AR20" s="154"/>
      <c r="AS20" s="155"/>
      <c r="AX20" s="109"/>
      <c r="AY20" s="1" t="s">
        <v>66</v>
      </c>
      <c r="BB20" s="156">
        <v>4480000</v>
      </c>
      <c r="BC20" s="157"/>
      <c r="BD20" s="157"/>
      <c r="BE20" s="157"/>
      <c r="BF20" s="157">
        <v>2809500</v>
      </c>
      <c r="BG20" s="157"/>
      <c r="BH20" s="157"/>
      <c r="BI20" s="157"/>
      <c r="BJ20" s="157">
        <v>1670500</v>
      </c>
      <c r="BK20" s="157"/>
      <c r="BL20" s="157"/>
      <c r="BM20" s="159"/>
      <c r="BR20" s="76"/>
      <c r="BS20" s="76"/>
      <c r="BT20" s="76"/>
      <c r="BU20" s="95"/>
      <c r="BV20" s="96"/>
      <c r="BW20" s="81"/>
      <c r="BX20" s="81"/>
      <c r="BY20" s="81"/>
      <c r="BZ20" s="81"/>
      <c r="CA20" s="81"/>
      <c r="CB20" s="81"/>
      <c r="CC20" s="82"/>
      <c r="CD20" s="76"/>
      <c r="CE20" s="86"/>
      <c r="CF20" s="81"/>
      <c r="CG20" s="81"/>
      <c r="CH20" s="81"/>
      <c r="CI20" s="81"/>
      <c r="CJ20" s="81"/>
      <c r="CK20" s="89"/>
      <c r="CL20" s="97"/>
      <c r="CM20" s="98"/>
      <c r="CN20" s="76"/>
      <c r="CO20" s="76"/>
      <c r="CP20" s="186"/>
      <c r="CQ20" s="187"/>
      <c r="CR20" s="187"/>
      <c r="CS20" s="171"/>
      <c r="CT20" s="171"/>
      <c r="CU20" s="171"/>
      <c r="CV20" s="171"/>
      <c r="CW20" s="171"/>
      <c r="CX20" s="171"/>
      <c r="CY20" s="171"/>
      <c r="CZ20" s="171"/>
      <c r="DA20" s="171"/>
      <c r="DB20" s="171"/>
      <c r="DC20" s="171"/>
      <c r="DD20" s="171"/>
      <c r="DE20" s="171"/>
      <c r="DF20" s="171"/>
      <c r="DG20" s="171"/>
      <c r="DH20" s="171"/>
      <c r="DI20" s="171"/>
      <c r="DJ20" s="184"/>
      <c r="DK20" s="76"/>
      <c r="DM20" s="17"/>
      <c r="EH20" s="18"/>
    </row>
    <row r="21" spans="5:138" ht="25" customHeight="1" thickBot="1">
      <c r="E21" s="26">
        <v>1</v>
      </c>
      <c r="F21" s="43" t="s">
        <v>21</v>
      </c>
      <c r="L21" s="1" t="s">
        <v>34</v>
      </c>
      <c r="Y21" s="180"/>
      <c r="Z21" s="181"/>
      <c r="AA21" s="182"/>
      <c r="AB21" s="180"/>
      <c r="AC21" s="181"/>
      <c r="AD21" s="182"/>
      <c r="AE21" s="180"/>
      <c r="AF21" s="181"/>
      <c r="AG21" s="182"/>
      <c r="AH21" s="180"/>
      <c r="AI21" s="181"/>
      <c r="AJ21" s="182"/>
      <c r="AK21" s="180"/>
      <c r="AL21" s="181"/>
      <c r="AM21" s="182"/>
      <c r="AN21" s="180"/>
      <c r="AO21" s="181"/>
      <c r="AP21" s="182"/>
      <c r="AQ21" s="180"/>
      <c r="AR21" s="181"/>
      <c r="AS21" s="182"/>
      <c r="AX21" s="109"/>
      <c r="AY21" s="1" t="s">
        <v>67</v>
      </c>
      <c r="BB21" s="156">
        <v>9541400</v>
      </c>
      <c r="BC21" s="157"/>
      <c r="BD21" s="157"/>
      <c r="BE21" s="157"/>
      <c r="BF21" s="157">
        <v>6495600</v>
      </c>
      <c r="BG21" s="157"/>
      <c r="BH21" s="157"/>
      <c r="BI21" s="157"/>
      <c r="BJ21" s="157">
        <v>3045800</v>
      </c>
      <c r="BK21" s="157"/>
      <c r="BL21" s="157"/>
      <c r="BM21" s="159"/>
      <c r="BR21" s="76"/>
      <c r="BS21" s="76"/>
      <c r="BT21" s="76"/>
      <c r="BU21" s="95"/>
      <c r="BV21" s="96"/>
      <c r="BW21" s="81"/>
      <c r="BX21" s="81"/>
      <c r="BY21" s="81"/>
      <c r="BZ21" s="81"/>
      <c r="CA21" s="81"/>
      <c r="CB21" s="81"/>
      <c r="CC21" s="82"/>
      <c r="CD21" s="76"/>
      <c r="CE21" s="86"/>
      <c r="CF21" s="81"/>
      <c r="CG21" s="81"/>
      <c r="CH21" s="81"/>
      <c r="CI21" s="81"/>
      <c r="CJ21" s="81"/>
      <c r="CK21" s="89"/>
      <c r="CL21" s="97"/>
      <c r="CM21" s="98"/>
      <c r="CN21" s="76"/>
      <c r="CO21" s="76"/>
      <c r="CP21" s="188"/>
      <c r="CQ21" s="189"/>
      <c r="CR21" s="189"/>
      <c r="CS21" s="183"/>
      <c r="CT21" s="183"/>
      <c r="CU21" s="183"/>
      <c r="CV21" s="183"/>
      <c r="CW21" s="183"/>
      <c r="CX21" s="183"/>
      <c r="CY21" s="183"/>
      <c r="CZ21" s="183"/>
      <c r="DA21" s="183"/>
      <c r="DB21" s="183"/>
      <c r="DC21" s="183"/>
      <c r="DD21" s="183"/>
      <c r="DE21" s="183"/>
      <c r="DF21" s="183"/>
      <c r="DG21" s="183"/>
      <c r="DH21" s="183"/>
      <c r="DI21" s="183"/>
      <c r="DJ21" s="185"/>
      <c r="DK21" s="76"/>
      <c r="DM21" s="17"/>
      <c r="EH21" s="18"/>
    </row>
    <row r="22" spans="5:138" ht="25" customHeight="1" thickBot="1">
      <c r="E22" s="26">
        <f>E21+1</f>
        <v>2</v>
      </c>
      <c r="F22" s="43" t="s">
        <v>22</v>
      </c>
      <c r="R22" s="44"/>
      <c r="S22" s="45"/>
      <c r="T22" s="45"/>
      <c r="U22" s="45"/>
      <c r="V22" s="45"/>
      <c r="W22" s="45"/>
      <c r="AX22" s="109"/>
      <c r="AY22" s="1" t="s">
        <v>68</v>
      </c>
      <c r="BB22" s="156">
        <v>11519900</v>
      </c>
      <c r="BC22" s="157"/>
      <c r="BD22" s="157"/>
      <c r="BE22" s="157"/>
      <c r="BF22" s="157">
        <v>6959699</v>
      </c>
      <c r="BG22" s="157"/>
      <c r="BH22" s="157"/>
      <c r="BI22" s="157"/>
      <c r="BJ22" s="157">
        <v>4560300</v>
      </c>
      <c r="BK22" s="157"/>
      <c r="BL22" s="157"/>
      <c r="BM22" s="159"/>
      <c r="BR22" s="76"/>
      <c r="BS22" s="76"/>
      <c r="BT22" s="76"/>
      <c r="BU22" s="95"/>
      <c r="BV22" s="96"/>
      <c r="BW22" s="81"/>
      <c r="BX22" s="81"/>
      <c r="BY22" s="81"/>
      <c r="BZ22" s="81"/>
      <c r="CA22" s="81"/>
      <c r="CB22" s="81"/>
      <c r="CC22" s="82"/>
      <c r="CD22" s="76"/>
      <c r="CE22" s="86"/>
      <c r="CF22" s="81"/>
      <c r="CG22" s="81"/>
      <c r="CH22" s="81"/>
      <c r="CI22" s="81"/>
      <c r="CJ22" s="81"/>
      <c r="CK22" s="89"/>
      <c r="CL22" s="97"/>
      <c r="CM22" s="98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  <c r="DI22" s="76"/>
      <c r="DJ22" s="76"/>
      <c r="DK22" s="76"/>
      <c r="DM22" s="17"/>
      <c r="EH22" s="18"/>
    </row>
    <row r="23" spans="5:138" ht="25" customHeight="1" thickBot="1">
      <c r="E23" s="26">
        <f>E22+1</f>
        <v>3</v>
      </c>
      <c r="F23" s="43" t="s">
        <v>23</v>
      </c>
      <c r="R23" s="45"/>
      <c r="S23" s="45"/>
      <c r="T23" s="45"/>
      <c r="U23" s="45"/>
      <c r="V23" s="45"/>
      <c r="W23" s="45"/>
      <c r="Y23" s="153" t="s">
        <v>50</v>
      </c>
      <c r="Z23" s="154"/>
      <c r="AA23" s="155"/>
      <c r="AB23" s="121">
        <v>1</v>
      </c>
      <c r="AC23" s="141"/>
      <c r="AD23" s="122"/>
      <c r="AE23" s="121">
        <v>2</v>
      </c>
      <c r="AF23" s="141"/>
      <c r="AG23" s="122"/>
      <c r="AH23" s="121">
        <v>3</v>
      </c>
      <c r="AI23" s="141"/>
      <c r="AJ23" s="122"/>
      <c r="AK23" s="121">
        <v>4</v>
      </c>
      <c r="AL23" s="141"/>
      <c r="AM23" s="122"/>
      <c r="AN23" s="121">
        <v>5</v>
      </c>
      <c r="AO23" s="141"/>
      <c r="AP23" s="122"/>
      <c r="AQ23" s="121">
        <v>6</v>
      </c>
      <c r="AR23" s="141"/>
      <c r="AS23" s="122"/>
      <c r="AX23" s="109"/>
      <c r="AY23" s="1" t="s">
        <v>69</v>
      </c>
      <c r="BB23" s="156">
        <v>12762900</v>
      </c>
      <c r="BC23" s="157"/>
      <c r="BD23" s="157"/>
      <c r="BE23" s="157"/>
      <c r="BF23" s="157">
        <v>7485900</v>
      </c>
      <c r="BG23" s="157"/>
      <c r="BH23" s="157"/>
      <c r="BI23" s="157"/>
      <c r="BJ23" s="157">
        <v>5276900</v>
      </c>
      <c r="BK23" s="157"/>
      <c r="BL23" s="157"/>
      <c r="BM23" s="159"/>
      <c r="BR23" s="76"/>
      <c r="BS23" s="76"/>
      <c r="BT23" s="76"/>
      <c r="BU23" s="176"/>
      <c r="BV23" s="177"/>
      <c r="BW23" s="81"/>
      <c r="BX23" s="81"/>
      <c r="BY23" s="81"/>
      <c r="BZ23" s="81"/>
      <c r="CA23" s="81"/>
      <c r="CB23" s="81"/>
      <c r="CC23" s="82"/>
      <c r="CD23" s="76"/>
      <c r="CE23" s="86"/>
      <c r="CF23" s="81"/>
      <c r="CG23" s="81"/>
      <c r="CH23" s="81"/>
      <c r="CI23" s="81"/>
      <c r="CJ23" s="81"/>
      <c r="CK23" s="89"/>
      <c r="CL23" s="178"/>
      <c r="CM23" s="179"/>
      <c r="CN23" s="76"/>
      <c r="CO23" s="76"/>
      <c r="CP23" s="76" t="s">
        <v>137</v>
      </c>
      <c r="CQ23" s="8"/>
      <c r="CR23" s="8"/>
      <c r="CS23" s="114" t="s">
        <v>169</v>
      </c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76"/>
      <c r="DM23" s="17"/>
      <c r="EH23" s="18"/>
    </row>
    <row r="24" spans="5:138" ht="25" customHeight="1" thickBot="1">
      <c r="E24" s="26">
        <f>E23+1</f>
        <v>4</v>
      </c>
      <c r="F24" s="43" t="s">
        <v>24</v>
      </c>
      <c r="N24" s="121" t="s">
        <v>32</v>
      </c>
      <c r="O24" s="141"/>
      <c r="P24" s="122"/>
      <c r="Q24" s="134" t="s">
        <v>37</v>
      </c>
      <c r="R24" s="134"/>
      <c r="S24" s="134"/>
      <c r="T24" s="158">
        <v>23</v>
      </c>
      <c r="U24" s="158"/>
      <c r="V24" s="135"/>
      <c r="W24" s="14" t="s">
        <v>38</v>
      </c>
      <c r="Y24" s="180"/>
      <c r="Z24" s="181"/>
      <c r="AA24" s="182"/>
      <c r="AB24" s="173" t="s">
        <v>43</v>
      </c>
      <c r="AC24" s="174"/>
      <c r="AD24" s="175"/>
      <c r="AE24" s="173" t="s">
        <v>44</v>
      </c>
      <c r="AF24" s="174"/>
      <c r="AG24" s="175"/>
      <c r="AH24" s="173" t="s">
        <v>45</v>
      </c>
      <c r="AI24" s="174"/>
      <c r="AJ24" s="175"/>
      <c r="AK24" s="173" t="s">
        <v>46</v>
      </c>
      <c r="AL24" s="174"/>
      <c r="AM24" s="175"/>
      <c r="AN24" s="173" t="s">
        <v>47</v>
      </c>
      <c r="AO24" s="174"/>
      <c r="AP24" s="175"/>
      <c r="AQ24" s="173" t="s">
        <v>48</v>
      </c>
      <c r="AR24" s="174"/>
      <c r="AS24" s="175"/>
      <c r="AX24" s="109"/>
      <c r="AY24" s="1" t="s">
        <v>70</v>
      </c>
      <c r="BB24" s="156">
        <v>2129600</v>
      </c>
      <c r="BC24" s="157"/>
      <c r="BD24" s="157"/>
      <c r="BE24" s="157"/>
      <c r="BF24" s="157">
        <v>1333700</v>
      </c>
      <c r="BG24" s="157"/>
      <c r="BH24" s="157"/>
      <c r="BI24" s="157"/>
      <c r="BJ24" s="157">
        <v>795900</v>
      </c>
      <c r="BK24" s="157"/>
      <c r="BL24" s="157"/>
      <c r="BM24" s="159"/>
      <c r="BR24" s="76"/>
      <c r="BS24" s="76"/>
      <c r="BT24" s="76"/>
      <c r="BU24" s="160"/>
      <c r="BV24" s="161"/>
      <c r="BW24" s="83"/>
      <c r="BX24" s="83"/>
      <c r="BY24" s="83"/>
      <c r="BZ24" s="83"/>
      <c r="CA24" s="83"/>
      <c r="CB24" s="83"/>
      <c r="CC24" s="84"/>
      <c r="CD24" s="76"/>
      <c r="CE24" s="87"/>
      <c r="CF24" s="83"/>
      <c r="CG24" s="83"/>
      <c r="CH24" s="83"/>
      <c r="CI24" s="83"/>
      <c r="CJ24" s="83"/>
      <c r="CK24" s="90"/>
      <c r="CL24" s="162"/>
      <c r="CM24" s="163"/>
      <c r="CN24" s="76"/>
      <c r="CO24" s="76"/>
      <c r="CP24" s="164" t="s">
        <v>124</v>
      </c>
      <c r="CQ24" s="165"/>
      <c r="CR24" s="166"/>
      <c r="CS24" s="170" t="s">
        <v>52</v>
      </c>
      <c r="CT24" s="170"/>
      <c r="CU24" s="170" t="s">
        <v>133</v>
      </c>
      <c r="CV24" s="170"/>
      <c r="CW24" s="170"/>
      <c r="CX24" s="170"/>
      <c r="CY24" s="170"/>
      <c r="CZ24" s="170"/>
      <c r="DA24" s="170"/>
      <c r="DB24" s="170"/>
      <c r="DC24" s="170"/>
      <c r="DD24" s="170"/>
      <c r="DE24" s="170"/>
      <c r="DF24" s="170"/>
      <c r="DG24" s="170"/>
      <c r="DH24" s="170"/>
      <c r="DI24" s="170"/>
      <c r="DJ24" s="172"/>
      <c r="DK24" s="76"/>
      <c r="DM24" s="17"/>
      <c r="EH24" s="18"/>
    </row>
    <row r="25" spans="5:138" ht="25" customHeight="1" thickBot="1">
      <c r="E25" s="26">
        <f>E24+1</f>
        <v>5</v>
      </c>
      <c r="F25" s="43" t="s">
        <v>25</v>
      </c>
      <c r="N25" s="121" t="s">
        <v>14</v>
      </c>
      <c r="O25" s="141"/>
      <c r="P25" s="122"/>
      <c r="Q25" s="134" t="s">
        <v>37</v>
      </c>
      <c r="R25" s="134"/>
      <c r="S25" s="134"/>
      <c r="T25" s="158">
        <v>13</v>
      </c>
      <c r="U25" s="158"/>
      <c r="V25" s="135"/>
      <c r="W25" s="14" t="s">
        <v>38</v>
      </c>
      <c r="Y25" s="153" t="s">
        <v>32</v>
      </c>
      <c r="Z25" s="154"/>
      <c r="AA25" s="155"/>
      <c r="AB25" s="135">
        <v>2</v>
      </c>
      <c r="AC25" s="136"/>
      <c r="AD25" s="137"/>
      <c r="AE25" s="135">
        <v>5</v>
      </c>
      <c r="AF25" s="136"/>
      <c r="AG25" s="137"/>
      <c r="AH25" s="135">
        <v>8</v>
      </c>
      <c r="AI25" s="136"/>
      <c r="AJ25" s="137"/>
      <c r="AK25" s="135">
        <v>6</v>
      </c>
      <c r="AL25" s="136"/>
      <c r="AM25" s="137"/>
      <c r="AN25" s="135">
        <v>2</v>
      </c>
      <c r="AO25" s="136"/>
      <c r="AP25" s="137"/>
      <c r="AQ25" s="135">
        <v>0</v>
      </c>
      <c r="AR25" s="136"/>
      <c r="AS25" s="137"/>
      <c r="AX25" s="109"/>
      <c r="AY25" s="1" t="s">
        <v>71</v>
      </c>
      <c r="BB25" s="156">
        <v>656600</v>
      </c>
      <c r="BC25" s="157"/>
      <c r="BD25" s="157"/>
      <c r="BE25" s="157"/>
      <c r="BF25" s="157">
        <v>400000</v>
      </c>
      <c r="BG25" s="157"/>
      <c r="BH25" s="157"/>
      <c r="BI25" s="157"/>
      <c r="BJ25" s="157">
        <v>256500</v>
      </c>
      <c r="BK25" s="157"/>
      <c r="BL25" s="157"/>
      <c r="BM25" s="159"/>
      <c r="BR25" s="76"/>
      <c r="BS25" s="76"/>
      <c r="BT25" s="76"/>
      <c r="BU25" s="76" t="s">
        <v>3</v>
      </c>
      <c r="BV25" s="76" t="s">
        <v>107</v>
      </c>
      <c r="BW25" s="76"/>
      <c r="BX25" s="76"/>
      <c r="BY25" s="76"/>
      <c r="BZ25" s="76"/>
      <c r="CA25" s="76"/>
      <c r="CB25" s="76"/>
      <c r="CF25" s="76"/>
      <c r="CG25" s="76"/>
      <c r="CH25" s="99"/>
      <c r="CI25" s="99"/>
      <c r="CJ25" s="99"/>
      <c r="CK25" s="100"/>
      <c r="CL25" s="66"/>
      <c r="CM25" s="66"/>
      <c r="CN25" s="76"/>
      <c r="CO25" s="76"/>
      <c r="CP25" s="167"/>
      <c r="CQ25" s="168"/>
      <c r="CR25" s="169"/>
      <c r="CS25" s="171"/>
      <c r="CT25" s="171"/>
      <c r="CU25" s="151" t="s">
        <v>125</v>
      </c>
      <c r="CV25" s="151"/>
      <c r="CW25" s="151" t="s">
        <v>126</v>
      </c>
      <c r="CX25" s="151"/>
      <c r="CY25" s="151" t="s">
        <v>127</v>
      </c>
      <c r="CZ25" s="151"/>
      <c r="DA25" s="151" t="s">
        <v>128</v>
      </c>
      <c r="DB25" s="151"/>
      <c r="DC25" s="151" t="s">
        <v>129</v>
      </c>
      <c r="DD25" s="151"/>
      <c r="DE25" s="151" t="s">
        <v>130</v>
      </c>
      <c r="DF25" s="151"/>
      <c r="DG25" s="151" t="s">
        <v>131</v>
      </c>
      <c r="DH25" s="151"/>
      <c r="DI25" s="151" t="s">
        <v>132</v>
      </c>
      <c r="DJ25" s="152"/>
      <c r="DK25" s="76"/>
      <c r="DM25" s="17"/>
      <c r="EH25" s="18"/>
    </row>
    <row r="26" spans="5:138" ht="25" customHeight="1" thickBot="1">
      <c r="E26" s="26">
        <f>E25+1</f>
        <v>6</v>
      </c>
      <c r="F26" s="43" t="s">
        <v>26</v>
      </c>
      <c r="R26" s="44"/>
      <c r="S26" s="45"/>
      <c r="T26" s="63"/>
      <c r="U26" s="63" t="s">
        <v>39</v>
      </c>
      <c r="V26" s="45"/>
      <c r="W26" s="45"/>
      <c r="Y26" s="153" t="s">
        <v>14</v>
      </c>
      <c r="Z26" s="154"/>
      <c r="AA26" s="155"/>
      <c r="AB26" s="135">
        <v>3</v>
      </c>
      <c r="AC26" s="136"/>
      <c r="AD26" s="137"/>
      <c r="AE26" s="135">
        <v>5</v>
      </c>
      <c r="AF26" s="136"/>
      <c r="AG26" s="137"/>
      <c r="AH26" s="135">
        <v>3</v>
      </c>
      <c r="AI26" s="136"/>
      <c r="AJ26" s="137"/>
      <c r="AK26" s="135">
        <v>2</v>
      </c>
      <c r="AL26" s="136"/>
      <c r="AM26" s="137"/>
      <c r="AN26" s="135">
        <v>0</v>
      </c>
      <c r="AO26" s="136"/>
      <c r="AP26" s="137"/>
      <c r="AQ26" s="135">
        <v>0</v>
      </c>
      <c r="AR26" s="136"/>
      <c r="AS26" s="137"/>
      <c r="AX26" s="110"/>
      <c r="AY26" s="111" t="s">
        <v>72</v>
      </c>
      <c r="AZ26" s="111"/>
      <c r="BA26" s="111"/>
      <c r="BB26" s="147">
        <v>2198300</v>
      </c>
      <c r="BC26" s="148"/>
      <c r="BD26" s="148"/>
      <c r="BE26" s="148"/>
      <c r="BF26" s="148">
        <v>285300</v>
      </c>
      <c r="BG26" s="148"/>
      <c r="BH26" s="148"/>
      <c r="BI26" s="148"/>
      <c r="BJ26" s="148">
        <v>881900</v>
      </c>
      <c r="BK26" s="148"/>
      <c r="BL26" s="148"/>
      <c r="BM26" s="149"/>
      <c r="BR26" s="76"/>
      <c r="BS26" s="76"/>
      <c r="BT26" s="76"/>
      <c r="BU26" s="150" t="s">
        <v>32</v>
      </c>
      <c r="BV26" s="142"/>
      <c r="BW26" s="142"/>
      <c r="BX26" s="78"/>
      <c r="BY26" s="78"/>
      <c r="BZ26" s="78"/>
      <c r="CA26" s="78"/>
      <c r="CB26" s="78"/>
      <c r="CC26" s="142" t="s">
        <v>92</v>
      </c>
      <c r="CD26" s="142"/>
      <c r="CE26" s="142"/>
      <c r="CF26" s="78"/>
      <c r="CG26" s="78"/>
      <c r="CH26" s="78"/>
      <c r="CI26" s="78"/>
      <c r="CJ26" s="78"/>
      <c r="CK26" s="142" t="s">
        <v>14</v>
      </c>
      <c r="CL26" s="142"/>
      <c r="CM26" s="143"/>
      <c r="CN26" s="76"/>
      <c r="CO26" s="76"/>
      <c r="CP26" s="144" t="s">
        <v>52</v>
      </c>
      <c r="CQ26" s="145"/>
      <c r="CR26" s="146"/>
      <c r="CS26" s="132">
        <f>SUM(CU26:DJ26)</f>
        <v>98</v>
      </c>
      <c r="CT26" s="132"/>
      <c r="CU26" s="132">
        <f>SUM(CU27:CV29)</f>
        <v>11</v>
      </c>
      <c r="CV26" s="132"/>
      <c r="CW26" s="132">
        <f>SUM(CW27:CX29)</f>
        <v>16</v>
      </c>
      <c r="CX26" s="132"/>
      <c r="CY26" s="132">
        <f>SUM(CY27:CZ29)</f>
        <v>21</v>
      </c>
      <c r="CZ26" s="132"/>
      <c r="DA26" s="132">
        <f>SUM(DA27:DB29)</f>
        <v>15</v>
      </c>
      <c r="DB26" s="132"/>
      <c r="DC26" s="132">
        <f>SUM(DC27:DD29)</f>
        <v>11</v>
      </c>
      <c r="DD26" s="132"/>
      <c r="DE26" s="132">
        <f>SUM(DE27:DF29)</f>
        <v>14</v>
      </c>
      <c r="DF26" s="132"/>
      <c r="DG26" s="132">
        <f>SUM(DG27:DH29)</f>
        <v>7</v>
      </c>
      <c r="DH26" s="132"/>
      <c r="DI26" s="132">
        <f>SUM(DI27:DJ29)</f>
        <v>3</v>
      </c>
      <c r="DJ26" s="133"/>
      <c r="DK26" s="76"/>
      <c r="DM26" s="17"/>
      <c r="EH26" s="18"/>
    </row>
    <row r="27" spans="5:138" ht="25" customHeight="1" thickBot="1">
      <c r="N27" s="1" t="s">
        <v>40</v>
      </c>
      <c r="R27" s="45"/>
      <c r="S27" s="45"/>
      <c r="T27" s="135" t="s">
        <v>50</v>
      </c>
      <c r="U27" s="136"/>
      <c r="V27" s="137"/>
      <c r="W27" s="45"/>
      <c r="Y27" s="121" t="s">
        <v>52</v>
      </c>
      <c r="Z27" s="141"/>
      <c r="AA27" s="122"/>
      <c r="AB27" s="135">
        <v>5</v>
      </c>
      <c r="AC27" s="136"/>
      <c r="AD27" s="137"/>
      <c r="AE27" s="135">
        <v>10</v>
      </c>
      <c r="AF27" s="136"/>
      <c r="AG27" s="137"/>
      <c r="AH27" s="135">
        <v>11</v>
      </c>
      <c r="AI27" s="136"/>
      <c r="AJ27" s="137"/>
      <c r="AK27" s="135">
        <v>8</v>
      </c>
      <c r="AL27" s="136"/>
      <c r="AM27" s="137"/>
      <c r="AN27" s="135">
        <v>2</v>
      </c>
      <c r="AO27" s="136"/>
      <c r="AP27" s="137"/>
      <c r="AQ27" s="135">
        <v>0</v>
      </c>
      <c r="AR27" s="136"/>
      <c r="AS27" s="137"/>
      <c r="AV27" s="73"/>
      <c r="AX27" s="74" t="s">
        <v>167</v>
      </c>
      <c r="BR27" s="76"/>
      <c r="BS27" s="76"/>
      <c r="BT27" s="76"/>
      <c r="BU27" s="101"/>
      <c r="BV27" s="76"/>
      <c r="BW27" s="76"/>
      <c r="BX27" s="76"/>
      <c r="BY27" s="76"/>
      <c r="BZ27" s="76"/>
      <c r="CA27" s="76"/>
      <c r="CB27" s="76"/>
      <c r="CC27" s="117">
        <v>6</v>
      </c>
      <c r="CD27" s="118"/>
      <c r="CE27" s="119"/>
      <c r="CH27" s="76"/>
      <c r="CI27" s="76"/>
      <c r="CJ27" s="76"/>
      <c r="CK27" s="76"/>
      <c r="CL27" s="76"/>
      <c r="CM27" s="102"/>
      <c r="CN27" s="76"/>
      <c r="CO27" s="76"/>
      <c r="CP27" s="138" t="s">
        <v>134</v>
      </c>
      <c r="CQ27" s="139"/>
      <c r="CR27" s="140"/>
      <c r="CS27" s="132">
        <f>SUM(CU27:DJ27)</f>
        <v>41</v>
      </c>
      <c r="CT27" s="132"/>
      <c r="CU27" s="132">
        <v>3</v>
      </c>
      <c r="CV27" s="132"/>
      <c r="CW27" s="132">
        <v>5</v>
      </c>
      <c r="CX27" s="132"/>
      <c r="CY27" s="132">
        <v>9</v>
      </c>
      <c r="CZ27" s="132"/>
      <c r="DA27" s="132">
        <v>8</v>
      </c>
      <c r="DB27" s="132"/>
      <c r="DC27" s="132">
        <v>6</v>
      </c>
      <c r="DD27" s="132"/>
      <c r="DE27" s="132">
        <v>6</v>
      </c>
      <c r="DF27" s="132"/>
      <c r="DG27" s="132">
        <v>3</v>
      </c>
      <c r="DH27" s="132"/>
      <c r="DI27" s="132">
        <v>1</v>
      </c>
      <c r="DJ27" s="133"/>
      <c r="DK27" s="76"/>
      <c r="DM27" s="17"/>
      <c r="EH27" s="18"/>
    </row>
    <row r="28" spans="5:138" ht="25" customHeight="1" thickBot="1">
      <c r="J28" s="46"/>
      <c r="N28" s="1" t="s">
        <v>41</v>
      </c>
      <c r="P28" s="135" t="s">
        <v>154</v>
      </c>
      <c r="Q28" s="136"/>
      <c r="R28" s="137"/>
      <c r="S28" s="1" t="s">
        <v>42</v>
      </c>
      <c r="AX28" s="74" t="s">
        <v>168</v>
      </c>
      <c r="BR28" s="76"/>
      <c r="BS28" s="76"/>
      <c r="BT28" s="76"/>
      <c r="BU28" s="68"/>
      <c r="CC28" s="117">
        <v>5</v>
      </c>
      <c r="CD28" s="118"/>
      <c r="CE28" s="119"/>
      <c r="CH28" s="76"/>
      <c r="CI28" s="76"/>
      <c r="CJ28" s="76"/>
      <c r="CK28" s="76"/>
      <c r="CL28" s="76"/>
      <c r="CM28" s="102"/>
      <c r="CN28" s="76"/>
      <c r="CO28" s="76"/>
      <c r="CP28" s="138" t="s">
        <v>135</v>
      </c>
      <c r="CQ28" s="139"/>
      <c r="CR28" s="140"/>
      <c r="CS28" s="132">
        <f>SUM(CU28:DJ28)</f>
        <v>33</v>
      </c>
      <c r="CT28" s="132"/>
      <c r="CU28" s="132">
        <v>3</v>
      </c>
      <c r="CV28" s="132"/>
      <c r="CW28" s="132">
        <v>6</v>
      </c>
      <c r="CX28" s="132"/>
      <c r="CY28" s="132">
        <v>7</v>
      </c>
      <c r="CZ28" s="132"/>
      <c r="DA28" s="132">
        <v>5</v>
      </c>
      <c r="DB28" s="132"/>
      <c r="DC28" s="132">
        <v>4</v>
      </c>
      <c r="DD28" s="132"/>
      <c r="DE28" s="132">
        <v>4</v>
      </c>
      <c r="DF28" s="132"/>
      <c r="DG28" s="132">
        <v>2</v>
      </c>
      <c r="DH28" s="132"/>
      <c r="DI28" s="132">
        <v>2</v>
      </c>
      <c r="DJ28" s="133"/>
      <c r="DK28" s="76"/>
      <c r="DM28" s="12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1"/>
    </row>
    <row r="29" spans="5:138" ht="25" customHeight="1" thickBot="1">
      <c r="X29" s="134"/>
      <c r="Y29" s="134"/>
      <c r="Z29" s="128" t="s">
        <v>52</v>
      </c>
      <c r="AA29" s="128"/>
      <c r="AB29" s="128"/>
      <c r="AC29" s="128" t="s">
        <v>43</v>
      </c>
      <c r="AD29" s="128"/>
      <c r="AE29" s="128"/>
      <c r="AF29" s="128" t="s">
        <v>44</v>
      </c>
      <c r="AG29" s="128"/>
      <c r="AH29" s="128"/>
      <c r="AI29" s="128" t="s">
        <v>45</v>
      </c>
      <c r="AJ29" s="128"/>
      <c r="AK29" s="128"/>
      <c r="AL29" s="128" t="s">
        <v>46</v>
      </c>
      <c r="AM29" s="128"/>
      <c r="AN29" s="128"/>
      <c r="AO29" s="128" t="s">
        <v>47</v>
      </c>
      <c r="AP29" s="128"/>
      <c r="AQ29" s="128"/>
      <c r="AR29" s="128" t="s">
        <v>48</v>
      </c>
      <c r="AS29" s="128"/>
      <c r="AT29" s="128"/>
      <c r="BR29" s="76"/>
      <c r="BS29" s="76"/>
      <c r="BT29" s="76"/>
      <c r="BU29" s="68"/>
      <c r="CC29" s="117">
        <v>4</v>
      </c>
      <c r="CD29" s="118"/>
      <c r="CE29" s="119"/>
      <c r="CH29" s="76"/>
      <c r="CI29" s="76"/>
      <c r="CJ29" s="76"/>
      <c r="CK29" s="76"/>
      <c r="CL29" s="76"/>
      <c r="CM29" s="102"/>
      <c r="CN29" s="76"/>
      <c r="CO29" s="76"/>
      <c r="CP29" s="129" t="s">
        <v>136</v>
      </c>
      <c r="CQ29" s="130"/>
      <c r="CR29" s="131"/>
      <c r="CS29" s="126">
        <f>SUM(CU29:DJ29)</f>
        <v>24</v>
      </c>
      <c r="CT29" s="126"/>
      <c r="CU29" s="126">
        <v>5</v>
      </c>
      <c r="CV29" s="126"/>
      <c r="CW29" s="126">
        <v>5</v>
      </c>
      <c r="CX29" s="126"/>
      <c r="CY29" s="126">
        <v>5</v>
      </c>
      <c r="CZ29" s="126"/>
      <c r="DA29" s="126">
        <v>2</v>
      </c>
      <c r="DB29" s="126"/>
      <c r="DC29" s="126">
        <v>1</v>
      </c>
      <c r="DD29" s="126"/>
      <c r="DE29" s="126">
        <v>4</v>
      </c>
      <c r="DF29" s="126"/>
      <c r="DG29" s="126">
        <v>2</v>
      </c>
      <c r="DH29" s="126"/>
      <c r="DI29" s="126">
        <v>0</v>
      </c>
      <c r="DJ29" s="127"/>
      <c r="DK29" s="76"/>
    </row>
    <row r="30" spans="5:138" ht="25" customHeight="1" thickBot="1">
      <c r="R30" s="44"/>
      <c r="S30" s="45"/>
      <c r="T30" s="45"/>
      <c r="U30" s="45"/>
      <c r="V30" s="45"/>
      <c r="W30" s="45"/>
      <c r="X30" s="121" t="s">
        <v>52</v>
      </c>
      <c r="Y30" s="122"/>
      <c r="Z30" s="123">
        <f>SUM(AC30:AT30)</f>
        <v>36</v>
      </c>
      <c r="AA30" s="124"/>
      <c r="AB30" s="125"/>
      <c r="AC30" s="116">
        <f>SUM(AC31:AE32)</f>
        <v>5</v>
      </c>
      <c r="AD30" s="116"/>
      <c r="AE30" s="116"/>
      <c r="AF30" s="116">
        <f>SUM(AF31:AH32)</f>
        <v>10</v>
      </c>
      <c r="AG30" s="116"/>
      <c r="AH30" s="116"/>
      <c r="AI30" s="116">
        <f>SUM(AI31:AK32)</f>
        <v>11</v>
      </c>
      <c r="AJ30" s="116"/>
      <c r="AK30" s="116"/>
      <c r="AL30" s="116">
        <f>SUM(AL31:AN32)</f>
        <v>8</v>
      </c>
      <c r="AM30" s="116"/>
      <c r="AN30" s="116"/>
      <c r="AO30" s="116">
        <f>SUM(AO31:AQ32)</f>
        <v>2</v>
      </c>
      <c r="AP30" s="116"/>
      <c r="AQ30" s="116"/>
      <c r="AR30" s="116">
        <f>SUM(AR31:AT32)</f>
        <v>0</v>
      </c>
      <c r="AS30" s="116"/>
      <c r="AT30" s="116"/>
      <c r="BU30" s="68"/>
      <c r="CC30" s="117">
        <v>3</v>
      </c>
      <c r="CD30" s="118"/>
      <c r="CE30" s="119"/>
      <c r="CM30" s="64"/>
      <c r="CO30" s="76"/>
      <c r="CP30" s="76" t="s">
        <v>140</v>
      </c>
      <c r="CQ30" s="76"/>
      <c r="CR30" s="115" t="s">
        <v>170</v>
      </c>
      <c r="CS30" s="113"/>
      <c r="CT30" s="113"/>
      <c r="CU30" s="113"/>
      <c r="CV30" s="113"/>
      <c r="CW30" s="113"/>
      <c r="CX30" s="113"/>
      <c r="CY30" s="113"/>
      <c r="CZ30" s="113"/>
      <c r="DA30" s="113"/>
      <c r="DB30" s="113"/>
      <c r="DC30" s="113"/>
      <c r="DD30" s="113"/>
      <c r="DE30" s="113"/>
      <c r="DF30" s="113"/>
      <c r="DG30" s="113"/>
      <c r="DH30" s="113"/>
      <c r="DI30" s="113"/>
      <c r="DJ30" s="3"/>
      <c r="DK30" s="76"/>
      <c r="DN30" s="1" t="s">
        <v>9</v>
      </c>
      <c r="DS30" s="1" t="s">
        <v>10</v>
      </c>
    </row>
    <row r="31" spans="5:138" ht="25" customHeight="1" thickBot="1">
      <c r="R31" s="45"/>
      <c r="S31" s="45"/>
      <c r="T31" s="45"/>
      <c r="U31" s="45"/>
      <c r="V31" s="45"/>
      <c r="W31" s="45"/>
      <c r="X31" s="121" t="s">
        <v>53</v>
      </c>
      <c r="Y31" s="122"/>
      <c r="Z31" s="123">
        <f>SUM(AC31:AT31)</f>
        <v>23</v>
      </c>
      <c r="AA31" s="124"/>
      <c r="AB31" s="125"/>
      <c r="AC31" s="116">
        <f>AB25</f>
        <v>2</v>
      </c>
      <c r="AD31" s="116"/>
      <c r="AE31" s="116"/>
      <c r="AF31" s="116">
        <f>AE25</f>
        <v>5</v>
      </c>
      <c r="AG31" s="116"/>
      <c r="AH31" s="116"/>
      <c r="AI31" s="116">
        <f>AH25</f>
        <v>8</v>
      </c>
      <c r="AJ31" s="116"/>
      <c r="AK31" s="116"/>
      <c r="AL31" s="116">
        <f>AK25</f>
        <v>6</v>
      </c>
      <c r="AM31" s="116"/>
      <c r="AN31" s="116"/>
      <c r="AO31" s="116">
        <f>AN25</f>
        <v>2</v>
      </c>
      <c r="AP31" s="116"/>
      <c r="AQ31" s="116"/>
      <c r="AR31" s="116">
        <f>AQ25</f>
        <v>0</v>
      </c>
      <c r="AS31" s="116"/>
      <c r="AT31" s="116"/>
      <c r="BU31" s="68"/>
      <c r="CC31" s="117">
        <v>2</v>
      </c>
      <c r="CD31" s="118"/>
      <c r="CE31" s="119"/>
      <c r="CM31" s="64"/>
      <c r="CO31" s="76"/>
      <c r="CP31" s="76" t="s">
        <v>141</v>
      </c>
      <c r="CQ31" s="76"/>
      <c r="CR31" s="104" t="s">
        <v>171</v>
      </c>
      <c r="CS31" s="105"/>
      <c r="CT31" s="105"/>
      <c r="CU31" s="105"/>
      <c r="CV31" s="105"/>
      <c r="CW31" s="105"/>
      <c r="CX31" s="105"/>
      <c r="CY31" s="105"/>
      <c r="CZ31" s="105"/>
      <c r="DA31" s="105"/>
      <c r="DB31" s="105"/>
      <c r="DC31" s="105"/>
      <c r="DD31" s="105"/>
      <c r="DE31" s="105"/>
      <c r="DF31" s="105"/>
      <c r="DG31" s="105"/>
      <c r="DH31" s="105"/>
      <c r="DI31" s="105"/>
      <c r="DK31" s="76"/>
      <c r="DN31" s="1" t="s">
        <v>11</v>
      </c>
      <c r="DS31" s="1" t="s">
        <v>86</v>
      </c>
    </row>
    <row r="32" spans="5:138" ht="25" customHeight="1" thickBot="1">
      <c r="X32" s="121" t="s">
        <v>54</v>
      </c>
      <c r="Y32" s="122"/>
      <c r="Z32" s="123">
        <f>SUM(AC32:AT32)</f>
        <v>13</v>
      </c>
      <c r="AA32" s="124"/>
      <c r="AB32" s="125"/>
      <c r="AC32" s="116">
        <f>AB26</f>
        <v>3</v>
      </c>
      <c r="AD32" s="116"/>
      <c r="AE32" s="116"/>
      <c r="AF32" s="116">
        <f>AE26</f>
        <v>5</v>
      </c>
      <c r="AG32" s="116"/>
      <c r="AH32" s="116"/>
      <c r="AI32" s="116">
        <f>AH26</f>
        <v>3</v>
      </c>
      <c r="AJ32" s="116"/>
      <c r="AK32" s="116"/>
      <c r="AL32" s="116">
        <f>AK26</f>
        <v>2</v>
      </c>
      <c r="AM32" s="116"/>
      <c r="AN32" s="116"/>
      <c r="AO32" s="116">
        <f>AN26</f>
        <v>0</v>
      </c>
      <c r="AP32" s="116"/>
      <c r="AQ32" s="116"/>
      <c r="AR32" s="116">
        <f>AQ26</f>
        <v>0</v>
      </c>
      <c r="AS32" s="116"/>
      <c r="AT32" s="116"/>
      <c r="BU32" s="68"/>
      <c r="CC32" s="117">
        <v>1</v>
      </c>
      <c r="CD32" s="118"/>
      <c r="CE32" s="119"/>
      <c r="CM32" s="64"/>
      <c r="CO32" s="76"/>
      <c r="CP32" s="76" t="s">
        <v>142</v>
      </c>
      <c r="CQ32" s="76"/>
      <c r="CR32" s="104" t="s">
        <v>172</v>
      </c>
      <c r="CS32" s="105"/>
      <c r="CT32" s="105"/>
      <c r="CU32" s="105"/>
      <c r="CV32" s="105"/>
      <c r="CW32" s="105"/>
      <c r="CX32" s="105"/>
      <c r="CY32" s="105"/>
      <c r="CZ32" s="105"/>
      <c r="DA32" s="105"/>
      <c r="DB32" s="105"/>
      <c r="DC32" s="105"/>
      <c r="DD32" s="105"/>
      <c r="DE32" s="105"/>
      <c r="DF32" s="105"/>
      <c r="DG32" s="105"/>
      <c r="DH32" s="105"/>
      <c r="DI32" s="105"/>
      <c r="DK32" s="76"/>
      <c r="DX32" s="1" t="s">
        <v>12</v>
      </c>
    </row>
    <row r="33" spans="73:91" ht="25" customHeight="1">
      <c r="BU33" s="70"/>
      <c r="BV33" s="71"/>
      <c r="BW33" s="71"/>
      <c r="BX33" s="71"/>
      <c r="BY33" s="71"/>
      <c r="BZ33" s="71"/>
      <c r="CA33" s="71"/>
      <c r="CB33" s="71"/>
      <c r="CC33" s="120"/>
      <c r="CD33" s="120"/>
      <c r="CE33" s="120"/>
      <c r="CF33" s="71"/>
      <c r="CG33" s="71"/>
      <c r="CH33" s="71"/>
      <c r="CI33" s="71"/>
      <c r="CJ33" s="71"/>
      <c r="CK33" s="71"/>
      <c r="CL33" s="71"/>
      <c r="CM33" s="72"/>
    </row>
  </sheetData>
  <mergeCells count="293">
    <mergeCell ref="A2:D4"/>
    <mergeCell ref="E2:W2"/>
    <mergeCell ref="X2:Z2"/>
    <mergeCell ref="AU2:AW2"/>
    <mergeCell ref="BR2:BT2"/>
    <mergeCell ref="CO2:CQ2"/>
    <mergeCell ref="DN2:EF3"/>
    <mergeCell ref="E3:W3"/>
    <mergeCell ref="AZ3:BO3"/>
    <mergeCell ref="CP3:DJ3"/>
    <mergeCell ref="E4:W4"/>
    <mergeCell ref="AY4:BB4"/>
    <mergeCell ref="BC4:BO4"/>
    <mergeCell ref="CP4:CR5"/>
    <mergeCell ref="CS4:CT5"/>
    <mergeCell ref="CU4:DJ4"/>
    <mergeCell ref="CY5:CZ5"/>
    <mergeCell ref="DA5:DB5"/>
    <mergeCell ref="DC5:DD5"/>
    <mergeCell ref="DE5:DF5"/>
    <mergeCell ref="DG5:DH5"/>
    <mergeCell ref="DI5:DJ5"/>
    <mergeCell ref="AY5:BB7"/>
    <mergeCell ref="BC5:BO7"/>
    <mergeCell ref="BU5:BV5"/>
    <mergeCell ref="CL5:CM5"/>
    <mergeCell ref="CU5:CV5"/>
    <mergeCell ref="CW5:CX5"/>
    <mergeCell ref="CU6:CV9"/>
    <mergeCell ref="CW6:CX9"/>
    <mergeCell ref="CL8:CM8"/>
    <mergeCell ref="BU9:BV9"/>
    <mergeCell ref="DE6:DF9"/>
    <mergeCell ref="DG6:DH9"/>
    <mergeCell ref="DI6:DJ9"/>
    <mergeCell ref="A6:C6"/>
    <mergeCell ref="Q6:W6"/>
    <mergeCell ref="BU6:BV6"/>
    <mergeCell ref="CL6:CM6"/>
    <mergeCell ref="CP6:CR9"/>
    <mergeCell ref="CS6:CT9"/>
    <mergeCell ref="Q7:W9"/>
    <mergeCell ref="BU7:BV7"/>
    <mergeCell ref="CL7:CM7"/>
    <mergeCell ref="BU8:BV8"/>
    <mergeCell ref="CL9:CM9"/>
    <mergeCell ref="Q10:S10"/>
    <mergeCell ref="T10:V10"/>
    <mergeCell ref="BU10:BV10"/>
    <mergeCell ref="CL10:CM10"/>
    <mergeCell ref="CP10:CR13"/>
    <mergeCell ref="CY6:CZ9"/>
    <mergeCell ref="DA6:DB9"/>
    <mergeCell ref="DC6:DD9"/>
    <mergeCell ref="DE10:DF13"/>
    <mergeCell ref="DG10:DH13"/>
    <mergeCell ref="DI10:DJ13"/>
    <mergeCell ref="Q12:W12"/>
    <mergeCell ref="Q13:W15"/>
    <mergeCell ref="AU13:AW13"/>
    <mergeCell ref="AX14:BM14"/>
    <mergeCell ref="CP14:CR17"/>
    <mergeCell ref="CS14:CT17"/>
    <mergeCell ref="CU14:CV17"/>
    <mergeCell ref="CS10:CT13"/>
    <mergeCell ref="CU10:CV13"/>
    <mergeCell ref="CW10:CX13"/>
    <mergeCell ref="CY10:CZ13"/>
    <mergeCell ref="DA10:DB13"/>
    <mergeCell ref="DC10:DD13"/>
    <mergeCell ref="DI14:DJ17"/>
    <mergeCell ref="AX15:BA16"/>
    <mergeCell ref="BB15:BE16"/>
    <mergeCell ref="BF15:BM15"/>
    <mergeCell ref="Q16:S16"/>
    <mergeCell ref="T16:V16"/>
    <mergeCell ref="Y16:AA17"/>
    <mergeCell ref="AB16:AD16"/>
    <mergeCell ref="AE16:AG16"/>
    <mergeCell ref="AH16:AJ16"/>
    <mergeCell ref="CW14:CX17"/>
    <mergeCell ref="CY14:CZ17"/>
    <mergeCell ref="DA14:DB17"/>
    <mergeCell ref="DC14:DD17"/>
    <mergeCell ref="DE14:DF17"/>
    <mergeCell ref="DG14:DH17"/>
    <mergeCell ref="CL17:CM17"/>
    <mergeCell ref="AK16:AM16"/>
    <mergeCell ref="AN16:AP16"/>
    <mergeCell ref="AQ16:AS16"/>
    <mergeCell ref="BF16:BI16"/>
    <mergeCell ref="BJ16:BM16"/>
    <mergeCell ref="AB17:AD17"/>
    <mergeCell ref="AE17:AG17"/>
    <mergeCell ref="AH17:AJ17"/>
    <mergeCell ref="AK17:AM17"/>
    <mergeCell ref="AN17:AP17"/>
    <mergeCell ref="AE18:AG19"/>
    <mergeCell ref="AH18:AJ19"/>
    <mergeCell ref="AK18:AM19"/>
    <mergeCell ref="AN18:AP19"/>
    <mergeCell ref="AQ17:AS17"/>
    <mergeCell ref="BB17:BE17"/>
    <mergeCell ref="BF17:BI17"/>
    <mergeCell ref="BJ17:BM17"/>
    <mergeCell ref="BU17:BV17"/>
    <mergeCell ref="DG18:DH21"/>
    <mergeCell ref="DI18:DJ21"/>
    <mergeCell ref="BB19:BE19"/>
    <mergeCell ref="BF19:BI19"/>
    <mergeCell ref="BJ19:BM19"/>
    <mergeCell ref="L20:N20"/>
    <mergeCell ref="Y20:AA21"/>
    <mergeCell ref="AB20:AD21"/>
    <mergeCell ref="AE20:AG21"/>
    <mergeCell ref="AH20:AJ21"/>
    <mergeCell ref="CU18:CV21"/>
    <mergeCell ref="CW18:CX21"/>
    <mergeCell ref="CY18:CZ21"/>
    <mergeCell ref="DA18:DB21"/>
    <mergeCell ref="DC18:DD21"/>
    <mergeCell ref="DE18:DF21"/>
    <mergeCell ref="AQ18:AS19"/>
    <mergeCell ref="BB18:BE18"/>
    <mergeCell ref="BF18:BI18"/>
    <mergeCell ref="BJ18:BM18"/>
    <mergeCell ref="CP18:CR21"/>
    <mergeCell ref="CS18:CT21"/>
    <mergeCell ref="Y18:AA19"/>
    <mergeCell ref="AB18:AD19"/>
    <mergeCell ref="AK20:AM21"/>
    <mergeCell ref="AN20:AP21"/>
    <mergeCell ref="AQ20:AS21"/>
    <mergeCell ref="BB20:BE20"/>
    <mergeCell ref="BF20:BI20"/>
    <mergeCell ref="BJ20:BM20"/>
    <mergeCell ref="BB21:BE21"/>
    <mergeCell ref="BF21:BI21"/>
    <mergeCell ref="BJ21:BM21"/>
    <mergeCell ref="BB22:BE22"/>
    <mergeCell ref="BF22:BI22"/>
    <mergeCell ref="BJ22:BM22"/>
    <mergeCell ref="Y23:AA24"/>
    <mergeCell ref="AB23:AD23"/>
    <mergeCell ref="AE23:AG23"/>
    <mergeCell ref="AH23:AJ23"/>
    <mergeCell ref="AK23:AM23"/>
    <mergeCell ref="AN23:AP23"/>
    <mergeCell ref="AQ23:AS23"/>
    <mergeCell ref="BB23:BE23"/>
    <mergeCell ref="BF23:BI23"/>
    <mergeCell ref="BJ23:BM23"/>
    <mergeCell ref="BU23:BV23"/>
    <mergeCell ref="CL23:CM23"/>
    <mergeCell ref="N24:P24"/>
    <mergeCell ref="Q24:S24"/>
    <mergeCell ref="T24:V24"/>
    <mergeCell ref="AB24:AD24"/>
    <mergeCell ref="AE24:AG24"/>
    <mergeCell ref="N25:P25"/>
    <mergeCell ref="Q25:S25"/>
    <mergeCell ref="T25:V25"/>
    <mergeCell ref="Y25:AA25"/>
    <mergeCell ref="AB25:AD25"/>
    <mergeCell ref="AE25:AG25"/>
    <mergeCell ref="BJ24:BM24"/>
    <mergeCell ref="BU24:BV24"/>
    <mergeCell ref="CL24:CM24"/>
    <mergeCell ref="BJ25:BM25"/>
    <mergeCell ref="AH24:AJ24"/>
    <mergeCell ref="AK24:AM24"/>
    <mergeCell ref="AN24:AP24"/>
    <mergeCell ref="AQ24:AS24"/>
    <mergeCell ref="BB24:BE24"/>
    <mergeCell ref="BF24:BI24"/>
    <mergeCell ref="DA25:DB25"/>
    <mergeCell ref="DC25:DD25"/>
    <mergeCell ref="DE25:DF25"/>
    <mergeCell ref="DG25:DH25"/>
    <mergeCell ref="DI25:DJ25"/>
    <mergeCell ref="Y26:AA26"/>
    <mergeCell ref="AB26:AD26"/>
    <mergeCell ref="AE26:AG26"/>
    <mergeCell ref="AH26:AJ26"/>
    <mergeCell ref="AK26:AM26"/>
    <mergeCell ref="AH25:AJ25"/>
    <mergeCell ref="AK25:AM25"/>
    <mergeCell ref="AN25:AP25"/>
    <mergeCell ref="AQ25:AS25"/>
    <mergeCell ref="BB25:BE25"/>
    <mergeCell ref="BF25:BI25"/>
    <mergeCell ref="CP24:CR25"/>
    <mergeCell ref="CS24:CT25"/>
    <mergeCell ref="CU24:DJ24"/>
    <mergeCell ref="CU25:CV25"/>
    <mergeCell ref="CW25:CX25"/>
    <mergeCell ref="CY25:CZ25"/>
    <mergeCell ref="DI26:DJ26"/>
    <mergeCell ref="CC26:CE26"/>
    <mergeCell ref="CK26:CM26"/>
    <mergeCell ref="CP26:CR26"/>
    <mergeCell ref="CS26:CT26"/>
    <mergeCell ref="CU26:CV26"/>
    <mergeCell ref="CW26:CX26"/>
    <mergeCell ref="AN26:AP26"/>
    <mergeCell ref="AQ26:AS26"/>
    <mergeCell ref="BB26:BE26"/>
    <mergeCell ref="BF26:BI26"/>
    <mergeCell ref="BJ26:BM26"/>
    <mergeCell ref="BU26:BW26"/>
    <mergeCell ref="AB27:AD27"/>
    <mergeCell ref="AE27:AG27"/>
    <mergeCell ref="AH27:AJ27"/>
    <mergeCell ref="AK27:AM27"/>
    <mergeCell ref="CY26:CZ26"/>
    <mergeCell ref="DA26:DB26"/>
    <mergeCell ref="DC26:DD26"/>
    <mergeCell ref="DE26:DF26"/>
    <mergeCell ref="DG26:DH26"/>
    <mergeCell ref="DI27:DJ27"/>
    <mergeCell ref="P28:R28"/>
    <mergeCell ref="CC28:CE28"/>
    <mergeCell ref="CP28:CR28"/>
    <mergeCell ref="CS28:CT28"/>
    <mergeCell ref="CU28:CV28"/>
    <mergeCell ref="CW28:CX28"/>
    <mergeCell ref="CY28:CZ28"/>
    <mergeCell ref="DA28:DB28"/>
    <mergeCell ref="DC28:DD28"/>
    <mergeCell ref="CW27:CX27"/>
    <mergeCell ref="CY27:CZ27"/>
    <mergeCell ref="DA27:DB27"/>
    <mergeCell ref="DC27:DD27"/>
    <mergeCell ref="DE27:DF27"/>
    <mergeCell ref="DG27:DH27"/>
    <mergeCell ref="AN27:AP27"/>
    <mergeCell ref="AQ27:AS27"/>
    <mergeCell ref="CC27:CE27"/>
    <mergeCell ref="CP27:CR27"/>
    <mergeCell ref="CS27:CT27"/>
    <mergeCell ref="CU27:CV27"/>
    <mergeCell ref="T27:V27"/>
    <mergeCell ref="Y27:AA27"/>
    <mergeCell ref="DE28:DF28"/>
    <mergeCell ref="DG28:DH28"/>
    <mergeCell ref="DI28:DJ28"/>
    <mergeCell ref="X29:Y29"/>
    <mergeCell ref="Z29:AB29"/>
    <mergeCell ref="AC29:AE29"/>
    <mergeCell ref="AF29:AH29"/>
    <mergeCell ref="AI29:AK29"/>
    <mergeCell ref="AL29:AN29"/>
    <mergeCell ref="AO29:AQ29"/>
    <mergeCell ref="CY29:CZ29"/>
    <mergeCell ref="DA29:DB29"/>
    <mergeCell ref="DC29:DD29"/>
    <mergeCell ref="DE29:DF29"/>
    <mergeCell ref="DG29:DH29"/>
    <mergeCell ref="DI29:DJ29"/>
    <mergeCell ref="AR29:AT29"/>
    <mergeCell ref="CC29:CE29"/>
    <mergeCell ref="CP29:CR29"/>
    <mergeCell ref="CS29:CT29"/>
    <mergeCell ref="CU29:CV29"/>
    <mergeCell ref="CW29:CX29"/>
    <mergeCell ref="AO30:AQ30"/>
    <mergeCell ref="AR30:AT30"/>
    <mergeCell ref="CC30:CE30"/>
    <mergeCell ref="X31:Y31"/>
    <mergeCell ref="Z31:AB31"/>
    <mergeCell ref="AC31:AE31"/>
    <mergeCell ref="AF31:AH31"/>
    <mergeCell ref="AI31:AK31"/>
    <mergeCell ref="AL31:AN31"/>
    <mergeCell ref="X30:Y30"/>
    <mergeCell ref="Z30:AB30"/>
    <mergeCell ref="AC30:AE30"/>
    <mergeCell ref="AF30:AH30"/>
    <mergeCell ref="AI30:AK30"/>
    <mergeCell ref="AL30:AN30"/>
    <mergeCell ref="AO32:AQ32"/>
    <mergeCell ref="AR32:AT32"/>
    <mergeCell ref="CC32:CE32"/>
    <mergeCell ref="CC33:CE33"/>
    <mergeCell ref="AO31:AQ31"/>
    <mergeCell ref="AR31:AT31"/>
    <mergeCell ref="CC31:CE31"/>
    <mergeCell ref="X32:Y32"/>
    <mergeCell ref="Z32:AB32"/>
    <mergeCell ref="AC32:AE32"/>
    <mergeCell ref="AF32:AH32"/>
    <mergeCell ref="AI32:AK32"/>
    <mergeCell ref="AL32:AN32"/>
  </mergeCells>
  <phoneticPr fontId="3"/>
  <pageMargins left="0.6" right="0.6" top="0.33611111111111114" bottom="0.22916666666666666" header="0.2" footer="0.1"/>
  <pageSetup paperSize="9" scale="99" orientation="portrait" r:id="rId1"/>
  <headerFooter>
    <oddHeader>&amp;L2019/05/08&amp;C&amp;"メイリオ,レギュラー"&amp;16&amp;A&amp;R&amp;"メイリオ,レギュラー"（担当：池川）</oddHeader>
    <oddFooter>&amp;C&amp;"メイリオ,レギュラー"&amp;14&amp;P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H33"/>
  <sheetViews>
    <sheetView showGridLines="0" tabSelected="1" view="pageLayout" topLeftCell="AQ1" zoomScaleNormal="90" zoomScaleSheetLayoutView="90" workbookViewId="0">
      <selection activeCell="BX23" sqref="BX23"/>
    </sheetView>
  </sheetViews>
  <sheetFormatPr baseColWidth="10" defaultColWidth="3.6640625" defaultRowHeight="25" customHeight="1"/>
  <cols>
    <col min="1" max="21" width="3.6640625" style="1"/>
    <col min="22" max="23" width="3.6640625" style="1" customWidth="1"/>
    <col min="24" max="44" width="3.6640625" style="1"/>
    <col min="45" max="46" width="3.6640625" style="1" customWidth="1"/>
    <col min="47" max="16384" width="3.6640625" style="1"/>
  </cols>
  <sheetData>
    <row r="1" spans="1:138" ht="9" customHeight="1" thickBot="1"/>
    <row r="2" spans="1:138" ht="25" customHeight="1" thickBot="1">
      <c r="A2" s="153" t="s">
        <v>0</v>
      </c>
      <c r="B2" s="154"/>
      <c r="C2" s="154"/>
      <c r="D2" s="155"/>
      <c r="E2" s="227" t="s">
        <v>27</v>
      </c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8"/>
      <c r="X2" s="118" t="s">
        <v>51</v>
      </c>
      <c r="Y2" s="118"/>
      <c r="Z2" s="118"/>
      <c r="AB2" s="47" t="s">
        <v>15</v>
      </c>
      <c r="AC2" s="48" t="s">
        <v>16</v>
      </c>
      <c r="AD2" s="62" t="s">
        <v>31</v>
      </c>
      <c r="AE2" s="49"/>
      <c r="AF2" s="47" t="s">
        <v>15</v>
      </c>
      <c r="AG2" s="48" t="s">
        <v>16</v>
      </c>
      <c r="AH2" s="62" t="s">
        <v>31</v>
      </c>
      <c r="AI2" s="49"/>
      <c r="AJ2" s="47" t="s">
        <v>15</v>
      </c>
      <c r="AK2" s="48" t="s">
        <v>16</v>
      </c>
      <c r="AL2" s="62" t="s">
        <v>31</v>
      </c>
      <c r="AN2" s="42" t="s">
        <v>20</v>
      </c>
      <c r="AO2" s="26"/>
      <c r="AU2" s="118" t="s">
        <v>55</v>
      </c>
      <c r="AV2" s="118"/>
      <c r="AW2" s="118"/>
      <c r="AY2" s="1" t="s">
        <v>60</v>
      </c>
      <c r="BR2" s="118" t="s">
        <v>87</v>
      </c>
      <c r="BS2" s="118"/>
      <c r="BT2" s="118"/>
      <c r="BU2" s="76"/>
      <c r="BV2" s="76" t="s">
        <v>88</v>
      </c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118" t="s">
        <v>121</v>
      </c>
      <c r="CP2" s="118"/>
      <c r="CQ2" s="118"/>
      <c r="CR2" s="76"/>
      <c r="CS2" s="76" t="s">
        <v>122</v>
      </c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  <c r="DK2" s="76"/>
      <c r="DN2" s="153" t="s">
        <v>7</v>
      </c>
      <c r="DO2" s="154"/>
      <c r="DP2" s="154"/>
      <c r="DQ2" s="154"/>
      <c r="DR2" s="154"/>
      <c r="DS2" s="154"/>
      <c r="DT2" s="154"/>
      <c r="DU2" s="154"/>
      <c r="DV2" s="154"/>
      <c r="DW2" s="154"/>
      <c r="DX2" s="154"/>
      <c r="DY2" s="154"/>
      <c r="DZ2" s="154"/>
      <c r="EA2" s="154"/>
      <c r="EB2" s="154"/>
      <c r="EC2" s="154"/>
      <c r="ED2" s="154"/>
      <c r="EE2" s="154"/>
      <c r="EF2" s="155"/>
    </row>
    <row r="3" spans="1:138" ht="25" customHeight="1" thickTop="1" thickBot="1">
      <c r="A3" s="117"/>
      <c r="B3" s="118"/>
      <c r="C3" s="118"/>
      <c r="D3" s="119"/>
      <c r="E3" s="218" t="s">
        <v>28</v>
      </c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9"/>
      <c r="AB3" s="50">
        <v>1</v>
      </c>
      <c r="AC3" s="51" t="s">
        <v>18</v>
      </c>
      <c r="AD3" s="52">
        <v>1</v>
      </c>
      <c r="AE3" s="49"/>
      <c r="AF3" s="50">
        <v>13</v>
      </c>
      <c r="AG3" s="53" t="s">
        <v>14</v>
      </c>
      <c r="AH3" s="52">
        <v>4</v>
      </c>
      <c r="AI3" s="49"/>
      <c r="AJ3" s="50">
        <v>25</v>
      </c>
      <c r="AK3" s="51" t="s">
        <v>18</v>
      </c>
      <c r="AL3" s="52">
        <v>2</v>
      </c>
      <c r="AN3" s="26">
        <v>1</v>
      </c>
      <c r="AO3" s="43" t="s">
        <v>21</v>
      </c>
      <c r="AX3" s="65"/>
      <c r="AY3" s="66"/>
      <c r="AZ3" s="232" t="s">
        <v>61</v>
      </c>
      <c r="BA3" s="232"/>
      <c r="BB3" s="232"/>
      <c r="BC3" s="232"/>
      <c r="BD3" s="232"/>
      <c r="BE3" s="232"/>
      <c r="BF3" s="232"/>
      <c r="BG3" s="232"/>
      <c r="BH3" s="232"/>
      <c r="BI3" s="232"/>
      <c r="BJ3" s="232"/>
      <c r="BK3" s="232"/>
      <c r="BL3" s="232"/>
      <c r="BM3" s="232"/>
      <c r="BN3" s="232"/>
      <c r="BO3" s="232"/>
      <c r="BP3" s="67"/>
      <c r="BR3" s="76"/>
      <c r="BS3" s="76"/>
      <c r="BT3" s="76"/>
      <c r="BU3" s="76" t="s">
        <v>90</v>
      </c>
      <c r="BV3" s="76"/>
      <c r="BX3" s="76"/>
      <c r="BY3" s="76"/>
      <c r="BZ3" s="76"/>
      <c r="CA3" s="76"/>
      <c r="CB3" s="76"/>
      <c r="CC3" s="76"/>
      <c r="CD3" s="76"/>
      <c r="CE3" s="76" t="s">
        <v>99</v>
      </c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181" t="s">
        <v>123</v>
      </c>
      <c r="CQ3" s="181"/>
      <c r="CR3" s="181"/>
      <c r="CS3" s="181"/>
      <c r="CT3" s="181"/>
      <c r="CU3" s="181"/>
      <c r="CV3" s="181"/>
      <c r="CW3" s="181"/>
      <c r="CX3" s="181"/>
      <c r="CY3" s="181"/>
      <c r="CZ3" s="181"/>
      <c r="DA3" s="181"/>
      <c r="DB3" s="181"/>
      <c r="DC3" s="181"/>
      <c r="DD3" s="181"/>
      <c r="DE3" s="181"/>
      <c r="DF3" s="181"/>
      <c r="DG3" s="181"/>
      <c r="DH3" s="181"/>
      <c r="DI3" s="181"/>
      <c r="DJ3" s="181"/>
      <c r="DK3" s="76"/>
      <c r="DN3" s="180"/>
      <c r="DO3" s="181"/>
      <c r="DP3" s="181"/>
      <c r="DQ3" s="181"/>
      <c r="DR3" s="181"/>
      <c r="DS3" s="181"/>
      <c r="DT3" s="181"/>
      <c r="DU3" s="181"/>
      <c r="DV3" s="181"/>
      <c r="DW3" s="181"/>
      <c r="DX3" s="181"/>
      <c r="DY3" s="181"/>
      <c r="DZ3" s="181"/>
      <c r="EA3" s="181"/>
      <c r="EB3" s="181"/>
      <c r="EC3" s="181"/>
      <c r="ED3" s="181"/>
      <c r="EE3" s="181"/>
      <c r="EF3" s="182"/>
    </row>
    <row r="4" spans="1:138" ht="25" customHeight="1" thickBot="1">
      <c r="A4" s="180"/>
      <c r="B4" s="181"/>
      <c r="C4" s="181"/>
      <c r="D4" s="182"/>
      <c r="E4" s="221" t="s">
        <v>29</v>
      </c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2"/>
      <c r="AB4" s="54">
        <f>AB3+1</f>
        <v>2</v>
      </c>
      <c r="AC4" s="55" t="s">
        <v>18</v>
      </c>
      <c r="AD4" s="56">
        <v>4</v>
      </c>
      <c r="AE4" s="49"/>
      <c r="AF4" s="54">
        <f>AF3+1</f>
        <v>14</v>
      </c>
      <c r="AG4" s="55" t="s">
        <v>18</v>
      </c>
      <c r="AH4" s="56">
        <v>5</v>
      </c>
      <c r="AI4" s="49"/>
      <c r="AJ4" s="54">
        <f>AJ3+1</f>
        <v>26</v>
      </c>
      <c r="AK4" s="55" t="s">
        <v>18</v>
      </c>
      <c r="AL4" s="56">
        <v>3</v>
      </c>
      <c r="AN4" s="26">
        <f>AN3+1</f>
        <v>2</v>
      </c>
      <c r="AO4" s="43" t="s">
        <v>22</v>
      </c>
      <c r="AX4" s="68"/>
      <c r="AY4" s="134" t="s">
        <v>59</v>
      </c>
      <c r="AZ4" s="134"/>
      <c r="BA4" s="134"/>
      <c r="BB4" s="134"/>
      <c r="BC4" s="121" t="s">
        <v>58</v>
      </c>
      <c r="BD4" s="141"/>
      <c r="BE4" s="141"/>
      <c r="BF4" s="141"/>
      <c r="BG4" s="141"/>
      <c r="BH4" s="141"/>
      <c r="BI4" s="141"/>
      <c r="BJ4" s="141"/>
      <c r="BK4" s="141"/>
      <c r="BL4" s="141"/>
      <c r="BM4" s="141"/>
      <c r="BN4" s="141"/>
      <c r="BO4" s="141"/>
      <c r="BP4" s="69"/>
      <c r="BR4" s="76"/>
      <c r="BS4" s="76"/>
      <c r="BT4" s="76"/>
      <c r="BU4" s="76" t="s">
        <v>89</v>
      </c>
      <c r="BV4" s="76" t="s">
        <v>91</v>
      </c>
      <c r="BX4" s="76"/>
      <c r="BY4" s="76"/>
      <c r="BZ4" s="76"/>
      <c r="CA4" s="76"/>
      <c r="CB4" s="76"/>
      <c r="CC4" s="76"/>
      <c r="CD4" s="76"/>
      <c r="CE4" s="76" t="s">
        <v>89</v>
      </c>
      <c r="CF4" s="76" t="s">
        <v>91</v>
      </c>
      <c r="CG4" s="76"/>
      <c r="CH4" s="76"/>
      <c r="CI4" s="76"/>
      <c r="CJ4" s="76"/>
      <c r="CK4" s="76"/>
      <c r="CL4" s="76"/>
      <c r="CM4" s="76"/>
      <c r="CN4" s="76"/>
      <c r="CO4" s="76"/>
      <c r="CP4" s="223" t="s">
        <v>124</v>
      </c>
      <c r="CQ4" s="224"/>
      <c r="CR4" s="224"/>
      <c r="CS4" s="170" t="s">
        <v>73</v>
      </c>
      <c r="CT4" s="170"/>
      <c r="CU4" s="170" t="s">
        <v>133</v>
      </c>
      <c r="CV4" s="170"/>
      <c r="CW4" s="170"/>
      <c r="CX4" s="170"/>
      <c r="CY4" s="170"/>
      <c r="CZ4" s="170"/>
      <c r="DA4" s="170"/>
      <c r="DB4" s="170"/>
      <c r="DC4" s="170"/>
      <c r="DD4" s="170"/>
      <c r="DE4" s="170"/>
      <c r="DF4" s="170"/>
      <c r="DG4" s="170"/>
      <c r="DH4" s="170"/>
      <c r="DI4" s="170"/>
      <c r="DJ4" s="172"/>
      <c r="DK4" s="76"/>
      <c r="DN4" s="20"/>
      <c r="DO4" s="3" t="s">
        <v>110</v>
      </c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4"/>
    </row>
    <row r="5" spans="1:138" ht="25" customHeight="1" thickBot="1">
      <c r="AB5" s="54">
        <f t="shared" ref="AB5:AB14" si="0">AB4+1</f>
        <v>3</v>
      </c>
      <c r="AC5" s="55" t="s">
        <v>19</v>
      </c>
      <c r="AD5" s="56">
        <v>2</v>
      </c>
      <c r="AE5" s="49"/>
      <c r="AF5" s="54">
        <f t="shared" ref="AF5:AF14" si="1">AF4+1</f>
        <v>15</v>
      </c>
      <c r="AG5" s="55" t="s">
        <v>18</v>
      </c>
      <c r="AH5" s="56">
        <v>2</v>
      </c>
      <c r="AI5" s="49"/>
      <c r="AJ5" s="54">
        <f t="shared" ref="AJ5:AJ14" si="2">AJ4+1</f>
        <v>27</v>
      </c>
      <c r="AK5" s="55" t="s">
        <v>18</v>
      </c>
      <c r="AL5" s="56">
        <v>2</v>
      </c>
      <c r="AN5" s="26">
        <f>AN4+1</f>
        <v>3</v>
      </c>
      <c r="AO5" s="43" t="s">
        <v>23</v>
      </c>
      <c r="AX5" s="68"/>
      <c r="AY5" s="134" t="s">
        <v>58</v>
      </c>
      <c r="AZ5" s="134"/>
      <c r="BA5" s="134"/>
      <c r="BB5" s="134"/>
      <c r="BC5" s="153" t="s">
        <v>59</v>
      </c>
      <c r="BD5" s="154"/>
      <c r="BE5" s="154"/>
      <c r="BF5" s="154"/>
      <c r="BG5" s="154"/>
      <c r="BH5" s="154"/>
      <c r="BI5" s="154"/>
      <c r="BJ5" s="154"/>
      <c r="BK5" s="154"/>
      <c r="BL5" s="154"/>
      <c r="BM5" s="154"/>
      <c r="BN5" s="154"/>
      <c r="BO5" s="154"/>
      <c r="BP5" s="69"/>
      <c r="BR5" s="76"/>
      <c r="BS5" s="76"/>
      <c r="BT5" s="76"/>
      <c r="BU5" s="214" t="s">
        <v>93</v>
      </c>
      <c r="BV5" s="215"/>
      <c r="BW5" s="79"/>
      <c r="BX5" s="79"/>
      <c r="BY5" s="79"/>
      <c r="BZ5" s="79"/>
      <c r="CA5" s="79"/>
      <c r="CB5" s="79"/>
      <c r="CC5" s="80"/>
      <c r="CD5" s="76"/>
      <c r="CE5" s="85"/>
      <c r="CF5" s="79"/>
      <c r="CG5" s="79"/>
      <c r="CH5" s="79"/>
      <c r="CI5" s="79"/>
      <c r="CJ5" s="79"/>
      <c r="CK5" s="88"/>
      <c r="CL5" s="216" t="s">
        <v>93</v>
      </c>
      <c r="CM5" s="217"/>
      <c r="CN5" s="76"/>
      <c r="CO5" s="76"/>
      <c r="CP5" s="225"/>
      <c r="CQ5" s="226"/>
      <c r="CR5" s="226"/>
      <c r="CS5" s="171"/>
      <c r="CT5" s="171"/>
      <c r="CU5" s="151" t="s">
        <v>125</v>
      </c>
      <c r="CV5" s="151"/>
      <c r="CW5" s="151" t="s">
        <v>126</v>
      </c>
      <c r="CX5" s="151"/>
      <c r="CY5" s="151" t="s">
        <v>127</v>
      </c>
      <c r="CZ5" s="151"/>
      <c r="DA5" s="151" t="s">
        <v>128</v>
      </c>
      <c r="DB5" s="151"/>
      <c r="DC5" s="151" t="s">
        <v>129</v>
      </c>
      <c r="DD5" s="151"/>
      <c r="DE5" s="151" t="s">
        <v>130</v>
      </c>
      <c r="DF5" s="151"/>
      <c r="DG5" s="151" t="s">
        <v>131</v>
      </c>
      <c r="DH5" s="151"/>
      <c r="DI5" s="151" t="s">
        <v>132</v>
      </c>
      <c r="DJ5" s="152"/>
      <c r="DK5" s="76"/>
      <c r="DN5" s="21"/>
      <c r="DO5" s="1" t="s">
        <v>111</v>
      </c>
      <c r="EF5" s="6"/>
    </row>
    <row r="6" spans="1:138" ht="25" customHeight="1" thickBot="1">
      <c r="A6" s="118" t="s">
        <v>30</v>
      </c>
      <c r="B6" s="118"/>
      <c r="C6" s="118"/>
      <c r="E6" s="47" t="s">
        <v>15</v>
      </c>
      <c r="F6" s="48" t="s">
        <v>16</v>
      </c>
      <c r="G6" s="62" t="s">
        <v>31</v>
      </c>
      <c r="H6" s="49"/>
      <c r="I6" s="47" t="s">
        <v>15</v>
      </c>
      <c r="J6" s="48" t="s">
        <v>16</v>
      </c>
      <c r="K6" s="62" t="s">
        <v>31</v>
      </c>
      <c r="L6" s="49"/>
      <c r="M6" s="47" t="s">
        <v>15</v>
      </c>
      <c r="N6" s="48" t="s">
        <v>16</v>
      </c>
      <c r="O6" s="62" t="s">
        <v>31</v>
      </c>
      <c r="Q6" s="121" t="s">
        <v>32</v>
      </c>
      <c r="R6" s="141"/>
      <c r="S6" s="141"/>
      <c r="T6" s="141"/>
      <c r="U6" s="141"/>
      <c r="V6" s="141"/>
      <c r="W6" s="122"/>
      <c r="AB6" s="54">
        <f t="shared" si="0"/>
        <v>4</v>
      </c>
      <c r="AC6" s="55" t="s">
        <v>18</v>
      </c>
      <c r="AD6" s="56">
        <v>2</v>
      </c>
      <c r="AE6" s="49"/>
      <c r="AF6" s="54">
        <f t="shared" si="1"/>
        <v>16</v>
      </c>
      <c r="AG6" s="57" t="s">
        <v>14</v>
      </c>
      <c r="AH6" s="56">
        <v>2</v>
      </c>
      <c r="AI6" s="49"/>
      <c r="AJ6" s="54">
        <f t="shared" si="2"/>
        <v>28</v>
      </c>
      <c r="AK6" s="55" t="s">
        <v>18</v>
      </c>
      <c r="AL6" s="56">
        <v>2</v>
      </c>
      <c r="AN6" s="26">
        <f>AN5+1</f>
        <v>4</v>
      </c>
      <c r="AO6" s="43" t="s">
        <v>24</v>
      </c>
      <c r="AX6" s="68"/>
      <c r="AY6" s="134"/>
      <c r="AZ6" s="134"/>
      <c r="BA6" s="134"/>
      <c r="BB6" s="134"/>
      <c r="BC6" s="117"/>
      <c r="BD6" s="118"/>
      <c r="BE6" s="118"/>
      <c r="BF6" s="118"/>
      <c r="BG6" s="118"/>
      <c r="BH6" s="118"/>
      <c r="BI6" s="118"/>
      <c r="BJ6" s="118"/>
      <c r="BK6" s="118"/>
      <c r="BL6" s="118"/>
      <c r="BM6" s="118"/>
      <c r="BN6" s="118"/>
      <c r="BO6" s="118"/>
      <c r="BP6" s="69"/>
      <c r="BR6" s="76"/>
      <c r="BS6" s="76"/>
      <c r="BT6" s="76"/>
      <c r="BU6" s="176" t="s">
        <v>94</v>
      </c>
      <c r="BV6" s="177"/>
      <c r="BW6" s="81"/>
      <c r="BX6" s="81"/>
      <c r="BY6" s="81"/>
      <c r="BZ6" s="81"/>
      <c r="CA6" s="81"/>
      <c r="CB6" s="81"/>
      <c r="CC6" s="82"/>
      <c r="CD6" s="76"/>
      <c r="CE6" s="86"/>
      <c r="CF6" s="81"/>
      <c r="CG6" s="81"/>
      <c r="CH6" s="81"/>
      <c r="CI6" s="81"/>
      <c r="CJ6" s="81"/>
      <c r="CK6" s="89"/>
      <c r="CL6" s="178" t="s">
        <v>94</v>
      </c>
      <c r="CM6" s="179"/>
      <c r="CN6" s="76"/>
      <c r="CO6" s="76"/>
      <c r="CP6" s="206" t="s">
        <v>73</v>
      </c>
      <c r="CQ6" s="207"/>
      <c r="CR6" s="207"/>
      <c r="CS6" s="171"/>
      <c r="CT6" s="171"/>
      <c r="CU6" s="171"/>
      <c r="CV6" s="171"/>
      <c r="CW6" s="171"/>
      <c r="CX6" s="171"/>
      <c r="CY6" s="171"/>
      <c r="CZ6" s="171"/>
      <c r="DA6" s="171"/>
      <c r="DB6" s="171"/>
      <c r="DC6" s="171"/>
      <c r="DD6" s="171"/>
      <c r="DE6" s="171"/>
      <c r="DF6" s="171"/>
      <c r="DG6" s="171"/>
      <c r="DH6" s="171"/>
      <c r="DI6" s="171"/>
      <c r="DJ6" s="184"/>
      <c r="DK6" s="76"/>
      <c r="DN6" s="77"/>
      <c r="DO6" s="15" t="s">
        <v>112</v>
      </c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23"/>
    </row>
    <row r="7" spans="1:138" ht="25" customHeight="1" thickTop="1" thickBot="1">
      <c r="E7" s="50">
        <v>1</v>
      </c>
      <c r="F7" s="51" t="s">
        <v>18</v>
      </c>
      <c r="G7" s="52">
        <v>1</v>
      </c>
      <c r="H7" s="49"/>
      <c r="I7" s="50">
        <v>13</v>
      </c>
      <c r="J7" s="53" t="s">
        <v>14</v>
      </c>
      <c r="K7" s="52">
        <v>4</v>
      </c>
      <c r="L7" s="49"/>
      <c r="M7" s="50">
        <v>25</v>
      </c>
      <c r="N7" s="51" t="s">
        <v>18</v>
      </c>
      <c r="O7" s="52">
        <v>2</v>
      </c>
      <c r="Q7" s="121"/>
      <c r="R7" s="141"/>
      <c r="S7" s="141"/>
      <c r="T7" s="141"/>
      <c r="U7" s="141"/>
      <c r="V7" s="141"/>
      <c r="W7" s="122"/>
      <c r="AB7" s="54">
        <f t="shared" si="0"/>
        <v>5</v>
      </c>
      <c r="AC7" s="55" t="s">
        <v>18</v>
      </c>
      <c r="AD7" s="56">
        <v>3</v>
      </c>
      <c r="AE7" s="49"/>
      <c r="AF7" s="54">
        <f t="shared" si="1"/>
        <v>17</v>
      </c>
      <c r="AG7" s="57" t="s">
        <v>14</v>
      </c>
      <c r="AH7" s="56">
        <v>1</v>
      </c>
      <c r="AI7" s="49"/>
      <c r="AJ7" s="54">
        <f t="shared" si="2"/>
        <v>29</v>
      </c>
      <c r="AK7" s="55" t="s">
        <v>18</v>
      </c>
      <c r="AL7" s="56">
        <v>4</v>
      </c>
      <c r="AN7" s="26">
        <f>AN6+1</f>
        <v>5</v>
      </c>
      <c r="AO7" s="43" t="s">
        <v>25</v>
      </c>
      <c r="AX7" s="68"/>
      <c r="AY7" s="134"/>
      <c r="AZ7" s="134"/>
      <c r="BA7" s="134"/>
      <c r="BB7" s="134"/>
      <c r="BC7" s="180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69"/>
      <c r="BR7" s="76"/>
      <c r="BS7" s="76"/>
      <c r="BT7" s="76"/>
      <c r="BU7" s="176" t="s">
        <v>95</v>
      </c>
      <c r="BV7" s="177"/>
      <c r="BW7" s="81"/>
      <c r="BX7" s="81"/>
      <c r="BY7" s="81"/>
      <c r="BZ7" s="81"/>
      <c r="CA7" s="81"/>
      <c r="CB7" s="81"/>
      <c r="CC7" s="82"/>
      <c r="CD7" s="76"/>
      <c r="CE7" s="86"/>
      <c r="CF7" s="81"/>
      <c r="CG7" s="81"/>
      <c r="CH7" s="81"/>
      <c r="CI7" s="81"/>
      <c r="CJ7" s="81"/>
      <c r="CK7" s="89"/>
      <c r="CL7" s="178" t="s">
        <v>95</v>
      </c>
      <c r="CM7" s="179"/>
      <c r="CN7" s="76"/>
      <c r="CO7" s="76"/>
      <c r="CP7" s="206"/>
      <c r="CQ7" s="207"/>
      <c r="CR7" s="207"/>
      <c r="CS7" s="171"/>
      <c r="CT7" s="171"/>
      <c r="CU7" s="171"/>
      <c r="CV7" s="171"/>
      <c r="CW7" s="171"/>
      <c r="CX7" s="171"/>
      <c r="CY7" s="171"/>
      <c r="CZ7" s="171"/>
      <c r="DA7" s="171"/>
      <c r="DB7" s="171"/>
      <c r="DC7" s="171"/>
      <c r="DD7" s="171"/>
      <c r="DE7" s="171"/>
      <c r="DF7" s="171"/>
      <c r="DG7" s="171"/>
      <c r="DH7" s="171"/>
      <c r="DI7" s="171"/>
      <c r="DJ7" s="184"/>
      <c r="DK7" s="76"/>
      <c r="DN7" s="5"/>
      <c r="DO7" s="1" t="s">
        <v>113</v>
      </c>
      <c r="EF7" s="6"/>
    </row>
    <row r="8" spans="1:138" ht="25" customHeight="1" thickBot="1">
      <c r="E8" s="54">
        <f>E7+1</f>
        <v>2</v>
      </c>
      <c r="F8" s="55" t="s">
        <v>18</v>
      </c>
      <c r="G8" s="56">
        <v>4</v>
      </c>
      <c r="H8" s="49"/>
      <c r="I8" s="54">
        <f>I7+1</f>
        <v>14</v>
      </c>
      <c r="J8" s="55" t="s">
        <v>18</v>
      </c>
      <c r="K8" s="56">
        <v>5</v>
      </c>
      <c r="L8" s="49"/>
      <c r="M8" s="54">
        <f>M7+1</f>
        <v>26</v>
      </c>
      <c r="N8" s="55" t="s">
        <v>18</v>
      </c>
      <c r="O8" s="56">
        <v>3</v>
      </c>
      <c r="Q8" s="121"/>
      <c r="R8" s="141"/>
      <c r="S8" s="141"/>
      <c r="T8" s="141"/>
      <c r="U8" s="141"/>
      <c r="V8" s="141"/>
      <c r="W8" s="122"/>
      <c r="AB8" s="54">
        <f t="shared" si="0"/>
        <v>6</v>
      </c>
      <c r="AC8" s="55" t="s">
        <v>18</v>
      </c>
      <c r="AD8" s="56">
        <v>4</v>
      </c>
      <c r="AE8" s="49"/>
      <c r="AF8" s="54">
        <f t="shared" si="1"/>
        <v>18</v>
      </c>
      <c r="AG8" s="57" t="s">
        <v>14</v>
      </c>
      <c r="AH8" s="56">
        <v>2</v>
      </c>
      <c r="AI8" s="49"/>
      <c r="AJ8" s="54">
        <f t="shared" si="2"/>
        <v>30</v>
      </c>
      <c r="AK8" s="57" t="s">
        <v>14</v>
      </c>
      <c r="AL8" s="56">
        <v>2</v>
      </c>
      <c r="AN8" s="26">
        <f>AN7+1</f>
        <v>6</v>
      </c>
      <c r="AO8" s="43" t="s">
        <v>26</v>
      </c>
      <c r="AX8" s="68"/>
      <c r="AY8" s="1" t="s">
        <v>56</v>
      </c>
      <c r="BB8" s="1" t="s">
        <v>57</v>
      </c>
      <c r="BP8" s="64"/>
      <c r="BR8" s="76"/>
      <c r="BS8" s="76"/>
      <c r="BT8" s="76"/>
      <c r="BU8" s="176" t="s">
        <v>96</v>
      </c>
      <c r="BV8" s="177"/>
      <c r="BW8" s="81"/>
      <c r="BX8" s="81"/>
      <c r="BY8" s="81"/>
      <c r="BZ8" s="81"/>
      <c r="CA8" s="81"/>
      <c r="CB8" s="81"/>
      <c r="CC8" s="82"/>
      <c r="CD8" s="76"/>
      <c r="CE8" s="86"/>
      <c r="CF8" s="81"/>
      <c r="CG8" s="81"/>
      <c r="CH8" s="81"/>
      <c r="CI8" s="81"/>
      <c r="CJ8" s="81"/>
      <c r="CK8" s="89"/>
      <c r="CL8" s="178" t="s">
        <v>96</v>
      </c>
      <c r="CM8" s="179"/>
      <c r="CN8" s="76"/>
      <c r="CO8" s="76"/>
      <c r="CP8" s="206"/>
      <c r="CQ8" s="207"/>
      <c r="CR8" s="207"/>
      <c r="CS8" s="171"/>
      <c r="CT8" s="171"/>
      <c r="CU8" s="171"/>
      <c r="CV8" s="171"/>
      <c r="CW8" s="171"/>
      <c r="CX8" s="171"/>
      <c r="CY8" s="171"/>
      <c r="CZ8" s="171"/>
      <c r="DA8" s="171"/>
      <c r="DB8" s="171"/>
      <c r="DC8" s="171"/>
      <c r="DD8" s="171"/>
      <c r="DE8" s="171"/>
      <c r="DF8" s="171"/>
      <c r="DG8" s="171"/>
      <c r="DH8" s="171"/>
      <c r="DI8" s="171"/>
      <c r="DJ8" s="184"/>
      <c r="DK8" s="76"/>
      <c r="DN8" s="24"/>
      <c r="DO8" s="10" t="s">
        <v>114</v>
      </c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3"/>
    </row>
    <row r="9" spans="1:138" ht="25" customHeight="1" thickBot="1">
      <c r="E9" s="54">
        <f t="shared" ref="E9:E18" si="3">E8+1</f>
        <v>3</v>
      </c>
      <c r="F9" s="55" t="s">
        <v>19</v>
      </c>
      <c r="G9" s="56">
        <v>2</v>
      </c>
      <c r="H9" s="49"/>
      <c r="I9" s="54">
        <f t="shared" ref="I9:I18" si="4">I8+1</f>
        <v>15</v>
      </c>
      <c r="J9" s="55" t="s">
        <v>18</v>
      </c>
      <c r="K9" s="56">
        <v>2</v>
      </c>
      <c r="L9" s="49"/>
      <c r="M9" s="54">
        <f t="shared" ref="M9:M18" si="5">M8+1</f>
        <v>27</v>
      </c>
      <c r="N9" s="55" t="s">
        <v>18</v>
      </c>
      <c r="O9" s="56">
        <v>2</v>
      </c>
      <c r="Q9" s="121"/>
      <c r="R9" s="141"/>
      <c r="S9" s="141"/>
      <c r="T9" s="141"/>
      <c r="U9" s="141"/>
      <c r="V9" s="141"/>
      <c r="W9" s="122"/>
      <c r="AB9" s="54">
        <f t="shared" si="0"/>
        <v>7</v>
      </c>
      <c r="AC9" s="55" t="s">
        <v>18</v>
      </c>
      <c r="AD9" s="56">
        <v>5</v>
      </c>
      <c r="AE9" s="49"/>
      <c r="AF9" s="54">
        <f t="shared" si="1"/>
        <v>19</v>
      </c>
      <c r="AG9" s="57" t="s">
        <v>14</v>
      </c>
      <c r="AH9" s="56">
        <v>1</v>
      </c>
      <c r="AI9" s="49"/>
      <c r="AJ9" s="54">
        <f t="shared" si="2"/>
        <v>31</v>
      </c>
      <c r="AK9" s="55" t="s">
        <v>18</v>
      </c>
      <c r="AL9" s="56">
        <v>3</v>
      </c>
      <c r="AX9" s="70"/>
      <c r="AY9" s="71" t="s">
        <v>56</v>
      </c>
      <c r="AZ9" s="71"/>
      <c r="BA9" s="71"/>
      <c r="BB9" s="71" t="s">
        <v>57</v>
      </c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2"/>
      <c r="BR9" s="76"/>
      <c r="BS9" s="76"/>
      <c r="BT9" s="76"/>
      <c r="BU9" s="176" t="s">
        <v>97</v>
      </c>
      <c r="BV9" s="177"/>
      <c r="BW9" s="81"/>
      <c r="BX9" s="81"/>
      <c r="BY9" s="81"/>
      <c r="BZ9" s="81"/>
      <c r="CA9" s="81"/>
      <c r="CB9" s="81"/>
      <c r="CC9" s="82"/>
      <c r="CD9" s="76"/>
      <c r="CE9" s="86"/>
      <c r="CF9" s="81"/>
      <c r="CG9" s="81"/>
      <c r="CH9" s="81"/>
      <c r="CI9" s="81"/>
      <c r="CJ9" s="81"/>
      <c r="CK9" s="89"/>
      <c r="CL9" s="178" t="s">
        <v>97</v>
      </c>
      <c r="CM9" s="179"/>
      <c r="CN9" s="76"/>
      <c r="CO9" s="76"/>
      <c r="CP9" s="206"/>
      <c r="CQ9" s="207"/>
      <c r="CR9" s="207"/>
      <c r="CS9" s="171"/>
      <c r="CT9" s="171"/>
      <c r="CU9" s="171"/>
      <c r="CV9" s="171"/>
      <c r="CW9" s="171"/>
      <c r="CX9" s="171"/>
      <c r="CY9" s="171"/>
      <c r="CZ9" s="171"/>
      <c r="DA9" s="171"/>
      <c r="DB9" s="171"/>
      <c r="DC9" s="171"/>
      <c r="DD9" s="171"/>
      <c r="DE9" s="171"/>
      <c r="DF9" s="171"/>
      <c r="DG9" s="171"/>
      <c r="DH9" s="171"/>
      <c r="DI9" s="171"/>
      <c r="DJ9" s="184"/>
      <c r="DK9" s="76"/>
      <c r="DN9" s="22"/>
      <c r="DO9" s="15" t="s">
        <v>115</v>
      </c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23"/>
    </row>
    <row r="10" spans="1:138" ht="25" customHeight="1" thickBot="1">
      <c r="E10" s="54">
        <f t="shared" si="3"/>
        <v>4</v>
      </c>
      <c r="F10" s="55" t="s">
        <v>18</v>
      </c>
      <c r="G10" s="56">
        <v>2</v>
      </c>
      <c r="H10" s="49"/>
      <c r="I10" s="54">
        <f t="shared" si="4"/>
        <v>16</v>
      </c>
      <c r="J10" s="57" t="s">
        <v>14</v>
      </c>
      <c r="K10" s="56">
        <v>2</v>
      </c>
      <c r="L10" s="49"/>
      <c r="M10" s="54">
        <f t="shared" si="5"/>
        <v>28</v>
      </c>
      <c r="N10" s="55" t="s">
        <v>18</v>
      </c>
      <c r="O10" s="56">
        <v>2</v>
      </c>
      <c r="Q10" s="134" t="s">
        <v>37</v>
      </c>
      <c r="R10" s="134"/>
      <c r="S10" s="134"/>
      <c r="T10" s="134"/>
      <c r="U10" s="134"/>
      <c r="V10" s="121"/>
      <c r="W10" s="14" t="s">
        <v>38</v>
      </c>
      <c r="AB10" s="54">
        <f t="shared" si="0"/>
        <v>8</v>
      </c>
      <c r="AC10" s="55" t="s">
        <v>18</v>
      </c>
      <c r="AD10" s="56">
        <v>3</v>
      </c>
      <c r="AE10" s="49"/>
      <c r="AF10" s="54">
        <f t="shared" si="1"/>
        <v>20</v>
      </c>
      <c r="AG10" s="55" t="s">
        <v>18</v>
      </c>
      <c r="AH10" s="56">
        <v>3</v>
      </c>
      <c r="AI10" s="49"/>
      <c r="AJ10" s="54">
        <f t="shared" si="2"/>
        <v>32</v>
      </c>
      <c r="AK10" s="57" t="s">
        <v>14</v>
      </c>
      <c r="AL10" s="56">
        <v>3</v>
      </c>
      <c r="AX10" s="1" t="s">
        <v>82</v>
      </c>
      <c r="BR10" s="76"/>
      <c r="BS10" s="76"/>
      <c r="BT10" s="76"/>
      <c r="BU10" s="160" t="s">
        <v>98</v>
      </c>
      <c r="BV10" s="161"/>
      <c r="BW10" s="83"/>
      <c r="BX10" s="83"/>
      <c r="BY10" s="83"/>
      <c r="BZ10" s="83"/>
      <c r="CA10" s="83"/>
      <c r="CB10" s="83"/>
      <c r="CC10" s="84"/>
      <c r="CD10" s="76"/>
      <c r="CE10" s="87"/>
      <c r="CF10" s="83"/>
      <c r="CG10" s="83"/>
      <c r="CH10" s="83"/>
      <c r="CI10" s="83"/>
      <c r="CJ10" s="83"/>
      <c r="CK10" s="90"/>
      <c r="CL10" s="162" t="s">
        <v>98</v>
      </c>
      <c r="CM10" s="163"/>
      <c r="CN10" s="76"/>
      <c r="CO10" s="76"/>
      <c r="CP10" s="186" t="s">
        <v>134</v>
      </c>
      <c r="CQ10" s="187"/>
      <c r="CR10" s="187"/>
      <c r="CS10" s="171"/>
      <c r="CT10" s="171"/>
      <c r="CU10" s="171"/>
      <c r="CV10" s="171"/>
      <c r="CW10" s="171"/>
      <c r="CX10" s="171"/>
      <c r="CY10" s="171"/>
      <c r="CZ10" s="171"/>
      <c r="DA10" s="171"/>
      <c r="DB10" s="171"/>
      <c r="DC10" s="171"/>
      <c r="DD10" s="171"/>
      <c r="DE10" s="171"/>
      <c r="DF10" s="171"/>
      <c r="DG10" s="171"/>
      <c r="DH10" s="171"/>
      <c r="DI10" s="171"/>
      <c r="DJ10" s="184"/>
      <c r="DK10" s="76"/>
      <c r="DN10" s="22"/>
      <c r="DO10" s="15" t="s">
        <v>116</v>
      </c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23"/>
    </row>
    <row r="11" spans="1:138" ht="25" customHeight="1" thickBot="1">
      <c r="E11" s="54">
        <f t="shared" si="3"/>
        <v>5</v>
      </c>
      <c r="F11" s="55" t="s">
        <v>18</v>
      </c>
      <c r="G11" s="56">
        <v>3</v>
      </c>
      <c r="H11" s="49"/>
      <c r="I11" s="54">
        <f t="shared" si="4"/>
        <v>17</v>
      </c>
      <c r="J11" s="57" t="s">
        <v>14</v>
      </c>
      <c r="K11" s="56">
        <v>1</v>
      </c>
      <c r="L11" s="49"/>
      <c r="M11" s="54">
        <f t="shared" si="5"/>
        <v>29</v>
      </c>
      <c r="N11" s="55" t="s">
        <v>18</v>
      </c>
      <c r="O11" s="56">
        <v>4</v>
      </c>
      <c r="AB11" s="54">
        <f t="shared" si="0"/>
        <v>9</v>
      </c>
      <c r="AC11" s="55" t="s">
        <v>18</v>
      </c>
      <c r="AD11" s="56">
        <v>3</v>
      </c>
      <c r="AE11" s="49"/>
      <c r="AF11" s="54">
        <f t="shared" si="1"/>
        <v>21</v>
      </c>
      <c r="AG11" s="57" t="s">
        <v>14</v>
      </c>
      <c r="AH11" s="56">
        <v>3</v>
      </c>
      <c r="AI11" s="49"/>
      <c r="AJ11" s="54">
        <f t="shared" si="2"/>
        <v>33</v>
      </c>
      <c r="AK11" s="55" t="s">
        <v>18</v>
      </c>
      <c r="AL11" s="56">
        <v>4</v>
      </c>
      <c r="AX11" s="1" t="s">
        <v>81</v>
      </c>
      <c r="BR11" s="76"/>
      <c r="BS11" s="76"/>
      <c r="BT11" s="76"/>
      <c r="BU11" s="76" t="s">
        <v>100</v>
      </c>
      <c r="BV11" s="76" t="s">
        <v>101</v>
      </c>
      <c r="BW11" s="76"/>
      <c r="BX11" s="76"/>
      <c r="BY11" s="76"/>
      <c r="BZ11" s="76"/>
      <c r="CA11" s="76"/>
      <c r="CB11" s="76"/>
      <c r="CC11" s="76"/>
      <c r="CD11" s="76"/>
      <c r="CE11" s="76" t="s">
        <v>100</v>
      </c>
      <c r="CF11" s="76" t="s">
        <v>102</v>
      </c>
      <c r="CG11" s="76"/>
      <c r="CH11" s="76"/>
      <c r="CI11" s="76"/>
      <c r="CJ11" s="76"/>
      <c r="CK11" s="76"/>
      <c r="CL11" s="76"/>
      <c r="CM11" s="76"/>
      <c r="CN11" s="76"/>
      <c r="CO11" s="76"/>
      <c r="CP11" s="186"/>
      <c r="CQ11" s="187"/>
      <c r="CR11" s="187"/>
      <c r="CS11" s="171"/>
      <c r="CT11" s="171"/>
      <c r="CU11" s="171"/>
      <c r="CV11" s="171"/>
      <c r="CW11" s="171"/>
      <c r="CX11" s="171"/>
      <c r="CY11" s="171"/>
      <c r="CZ11" s="171"/>
      <c r="DA11" s="171"/>
      <c r="DB11" s="171"/>
      <c r="DC11" s="171"/>
      <c r="DD11" s="171"/>
      <c r="DE11" s="171"/>
      <c r="DF11" s="171"/>
      <c r="DG11" s="171"/>
      <c r="DH11" s="171"/>
      <c r="DI11" s="171"/>
      <c r="DJ11" s="184"/>
      <c r="DK11" s="76"/>
      <c r="DN11" s="24"/>
      <c r="DO11" s="10" t="s">
        <v>117</v>
      </c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3"/>
    </row>
    <row r="12" spans="1:138" ht="25" customHeight="1" thickBot="1">
      <c r="E12" s="54">
        <f t="shared" si="3"/>
        <v>6</v>
      </c>
      <c r="F12" s="55" t="s">
        <v>18</v>
      </c>
      <c r="G12" s="56">
        <v>4</v>
      </c>
      <c r="H12" s="49"/>
      <c r="I12" s="54">
        <f t="shared" si="4"/>
        <v>18</v>
      </c>
      <c r="J12" s="57" t="s">
        <v>14</v>
      </c>
      <c r="K12" s="56">
        <v>2</v>
      </c>
      <c r="L12" s="49"/>
      <c r="M12" s="54">
        <f t="shared" si="5"/>
        <v>30</v>
      </c>
      <c r="N12" s="57" t="s">
        <v>14</v>
      </c>
      <c r="O12" s="56">
        <v>2</v>
      </c>
      <c r="Q12" s="121" t="s">
        <v>33</v>
      </c>
      <c r="R12" s="141"/>
      <c r="S12" s="141"/>
      <c r="T12" s="141"/>
      <c r="U12" s="141"/>
      <c r="V12" s="141"/>
      <c r="W12" s="122"/>
      <c r="AB12" s="54">
        <f t="shared" si="0"/>
        <v>10</v>
      </c>
      <c r="AC12" s="55" t="s">
        <v>19</v>
      </c>
      <c r="AD12" s="56">
        <v>2</v>
      </c>
      <c r="AE12" s="49"/>
      <c r="AF12" s="54">
        <f t="shared" si="1"/>
        <v>22</v>
      </c>
      <c r="AG12" s="55" t="s">
        <v>18</v>
      </c>
      <c r="AH12" s="56">
        <v>4</v>
      </c>
      <c r="AI12" s="49"/>
      <c r="AJ12" s="54">
        <f t="shared" si="2"/>
        <v>34</v>
      </c>
      <c r="AK12" s="55" t="s">
        <v>18</v>
      </c>
      <c r="AL12" s="56">
        <v>3</v>
      </c>
      <c r="BR12" s="76"/>
      <c r="BS12" s="76"/>
      <c r="BT12" s="76"/>
      <c r="BU12" s="91"/>
      <c r="BV12" s="92"/>
      <c r="BW12" s="79"/>
      <c r="BX12" s="79"/>
      <c r="BY12" s="79"/>
      <c r="BZ12" s="79"/>
      <c r="CA12" s="79"/>
      <c r="CB12" s="79"/>
      <c r="CC12" s="80"/>
      <c r="CD12" s="76"/>
      <c r="CE12" s="85"/>
      <c r="CF12" s="79"/>
      <c r="CG12" s="79"/>
      <c r="CH12" s="79"/>
      <c r="CI12" s="79"/>
      <c r="CJ12" s="79"/>
      <c r="CK12" s="88"/>
      <c r="CL12" s="93"/>
      <c r="CM12" s="94"/>
      <c r="CN12" s="76"/>
      <c r="CO12" s="76"/>
      <c r="CP12" s="186"/>
      <c r="CQ12" s="187"/>
      <c r="CR12" s="187"/>
      <c r="CS12" s="171"/>
      <c r="CT12" s="171"/>
      <c r="CU12" s="171"/>
      <c r="CV12" s="171"/>
      <c r="CW12" s="171"/>
      <c r="CX12" s="171"/>
      <c r="CY12" s="171"/>
      <c r="CZ12" s="171"/>
      <c r="DA12" s="171"/>
      <c r="DB12" s="171"/>
      <c r="DC12" s="171"/>
      <c r="DD12" s="171"/>
      <c r="DE12" s="171"/>
      <c r="DF12" s="171"/>
      <c r="DG12" s="171"/>
      <c r="DH12" s="171"/>
      <c r="DI12" s="171"/>
      <c r="DJ12" s="184"/>
      <c r="DK12" s="76"/>
      <c r="DN12" s="5"/>
      <c r="DO12" s="1" t="s">
        <v>118</v>
      </c>
      <c r="EF12" s="6"/>
    </row>
    <row r="13" spans="1:138" ht="25" customHeight="1" thickBot="1">
      <c r="E13" s="54">
        <f t="shared" si="3"/>
        <v>7</v>
      </c>
      <c r="F13" s="55" t="s">
        <v>18</v>
      </c>
      <c r="G13" s="56">
        <v>5</v>
      </c>
      <c r="H13" s="49"/>
      <c r="I13" s="54">
        <f t="shared" si="4"/>
        <v>19</v>
      </c>
      <c r="J13" s="57" t="s">
        <v>14</v>
      </c>
      <c r="K13" s="56">
        <v>1</v>
      </c>
      <c r="L13" s="49"/>
      <c r="M13" s="54">
        <f t="shared" si="5"/>
        <v>31</v>
      </c>
      <c r="N13" s="55" t="s">
        <v>18</v>
      </c>
      <c r="O13" s="56">
        <v>3</v>
      </c>
      <c r="Q13" s="121"/>
      <c r="R13" s="141"/>
      <c r="S13" s="141"/>
      <c r="T13" s="141"/>
      <c r="U13" s="141"/>
      <c r="V13" s="141"/>
      <c r="W13" s="122"/>
      <c r="AB13" s="54">
        <f t="shared" si="0"/>
        <v>11</v>
      </c>
      <c r="AC13" s="55" t="s">
        <v>19</v>
      </c>
      <c r="AD13" s="56">
        <v>1</v>
      </c>
      <c r="AE13" s="49"/>
      <c r="AF13" s="54">
        <f t="shared" si="1"/>
        <v>23</v>
      </c>
      <c r="AG13" s="55" t="s">
        <v>18</v>
      </c>
      <c r="AH13" s="56">
        <v>3</v>
      </c>
      <c r="AI13" s="49"/>
      <c r="AJ13" s="54">
        <f t="shared" si="2"/>
        <v>35</v>
      </c>
      <c r="AK13" s="55" t="s">
        <v>18</v>
      </c>
      <c r="AL13" s="56">
        <v>1</v>
      </c>
      <c r="AU13" s="118" t="s">
        <v>62</v>
      </c>
      <c r="AV13" s="118"/>
      <c r="AW13" s="118"/>
      <c r="AX13" s="1" t="s">
        <v>84</v>
      </c>
      <c r="BR13" s="76"/>
      <c r="BS13" s="76"/>
      <c r="BT13" s="76"/>
      <c r="BU13" s="95"/>
      <c r="BV13" s="96"/>
      <c r="BW13" s="81"/>
      <c r="BX13" s="81"/>
      <c r="BY13" s="81"/>
      <c r="BZ13" s="81"/>
      <c r="CA13" s="81"/>
      <c r="CB13" s="81"/>
      <c r="CC13" s="82"/>
      <c r="CD13" s="76"/>
      <c r="CE13" s="86"/>
      <c r="CF13" s="81"/>
      <c r="CG13" s="81"/>
      <c r="CH13" s="81"/>
      <c r="CI13" s="81"/>
      <c r="CJ13" s="81"/>
      <c r="CK13" s="89"/>
      <c r="CL13" s="97"/>
      <c r="CM13" s="98"/>
      <c r="CN13" s="76"/>
      <c r="CO13" s="76"/>
      <c r="CP13" s="186"/>
      <c r="CQ13" s="187"/>
      <c r="CR13" s="187"/>
      <c r="CS13" s="171"/>
      <c r="CT13" s="171"/>
      <c r="CU13" s="171"/>
      <c r="CV13" s="171"/>
      <c r="CW13" s="171"/>
      <c r="CX13" s="171"/>
      <c r="CY13" s="171"/>
      <c r="CZ13" s="171"/>
      <c r="DA13" s="171"/>
      <c r="DB13" s="171"/>
      <c r="DC13" s="171"/>
      <c r="DD13" s="171"/>
      <c r="DE13" s="171"/>
      <c r="DF13" s="171"/>
      <c r="DG13" s="171"/>
      <c r="DH13" s="171"/>
      <c r="DI13" s="171"/>
      <c r="DJ13" s="184"/>
      <c r="DK13" s="76"/>
      <c r="DN13" s="5"/>
      <c r="DO13" s="1" t="s">
        <v>119</v>
      </c>
      <c r="EF13" s="6"/>
    </row>
    <row r="14" spans="1:138" ht="25" customHeight="1" thickBot="1">
      <c r="E14" s="54">
        <f t="shared" si="3"/>
        <v>8</v>
      </c>
      <c r="F14" s="55" t="s">
        <v>18</v>
      </c>
      <c r="G14" s="56">
        <v>3</v>
      </c>
      <c r="H14" s="49"/>
      <c r="I14" s="54">
        <f t="shared" si="4"/>
        <v>20</v>
      </c>
      <c r="J14" s="55" t="s">
        <v>18</v>
      </c>
      <c r="K14" s="56">
        <v>3</v>
      </c>
      <c r="L14" s="49"/>
      <c r="M14" s="54">
        <f t="shared" si="5"/>
        <v>32</v>
      </c>
      <c r="N14" s="57" t="s">
        <v>14</v>
      </c>
      <c r="O14" s="56">
        <v>3</v>
      </c>
      <c r="Q14" s="121"/>
      <c r="R14" s="141"/>
      <c r="S14" s="141"/>
      <c r="T14" s="141"/>
      <c r="U14" s="141"/>
      <c r="V14" s="141"/>
      <c r="W14" s="122"/>
      <c r="AB14" s="58">
        <f t="shared" si="0"/>
        <v>12</v>
      </c>
      <c r="AC14" s="59" t="s">
        <v>18</v>
      </c>
      <c r="AD14" s="60">
        <v>4</v>
      </c>
      <c r="AE14" s="49"/>
      <c r="AF14" s="58">
        <f t="shared" si="1"/>
        <v>24</v>
      </c>
      <c r="AG14" s="61" t="s">
        <v>14</v>
      </c>
      <c r="AH14" s="60">
        <v>3</v>
      </c>
      <c r="AI14" s="49"/>
      <c r="AJ14" s="58">
        <f t="shared" si="2"/>
        <v>36</v>
      </c>
      <c r="AK14" s="61" t="s">
        <v>14</v>
      </c>
      <c r="AL14" s="60">
        <v>4</v>
      </c>
      <c r="AO14" s="2"/>
      <c r="AR14" s="2"/>
      <c r="AX14" s="120" t="s">
        <v>83</v>
      </c>
      <c r="AY14" s="120"/>
      <c r="AZ14" s="120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0"/>
      <c r="BR14" s="76"/>
      <c r="BS14" s="76"/>
      <c r="BT14" s="76"/>
      <c r="BU14" s="95"/>
      <c r="BV14" s="96"/>
      <c r="BW14" s="81"/>
      <c r="BX14" s="81"/>
      <c r="BY14" s="81"/>
      <c r="BZ14" s="81"/>
      <c r="CA14" s="81"/>
      <c r="CB14" s="81"/>
      <c r="CC14" s="82"/>
      <c r="CD14" s="76"/>
      <c r="CE14" s="86"/>
      <c r="CF14" s="81"/>
      <c r="CG14" s="81"/>
      <c r="CH14" s="81"/>
      <c r="CI14" s="81"/>
      <c r="CJ14" s="81"/>
      <c r="CK14" s="89"/>
      <c r="CL14" s="97"/>
      <c r="CM14" s="98"/>
      <c r="CN14" s="76"/>
      <c r="CO14" s="76"/>
      <c r="CP14" s="186" t="s">
        <v>135</v>
      </c>
      <c r="CQ14" s="187"/>
      <c r="CR14" s="187"/>
      <c r="CS14" s="171"/>
      <c r="CT14" s="171"/>
      <c r="CU14" s="171"/>
      <c r="CV14" s="171"/>
      <c r="CW14" s="171"/>
      <c r="CX14" s="171"/>
      <c r="CY14" s="171"/>
      <c r="CZ14" s="171"/>
      <c r="DA14" s="171"/>
      <c r="DB14" s="171"/>
      <c r="DC14" s="171"/>
      <c r="DD14" s="171"/>
      <c r="DE14" s="171"/>
      <c r="DF14" s="171"/>
      <c r="DG14" s="171"/>
      <c r="DH14" s="171"/>
      <c r="DI14" s="171"/>
      <c r="DJ14" s="184"/>
      <c r="DK14" s="76"/>
      <c r="DN14" s="7"/>
      <c r="DO14" s="8" t="s">
        <v>120</v>
      </c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9"/>
    </row>
    <row r="15" spans="1:138" ht="25" customHeight="1" thickBot="1">
      <c r="E15" s="54">
        <f t="shared" si="3"/>
        <v>9</v>
      </c>
      <c r="F15" s="55" t="s">
        <v>18</v>
      </c>
      <c r="G15" s="56">
        <v>3</v>
      </c>
      <c r="H15" s="49"/>
      <c r="I15" s="54">
        <f t="shared" si="4"/>
        <v>21</v>
      </c>
      <c r="J15" s="57" t="s">
        <v>14</v>
      </c>
      <c r="K15" s="56">
        <v>3</v>
      </c>
      <c r="L15" s="49"/>
      <c r="M15" s="54">
        <f t="shared" si="5"/>
        <v>33</v>
      </c>
      <c r="N15" s="55" t="s">
        <v>18</v>
      </c>
      <c r="O15" s="56">
        <v>4</v>
      </c>
      <c r="Q15" s="121"/>
      <c r="R15" s="141"/>
      <c r="S15" s="141"/>
      <c r="T15" s="141"/>
      <c r="U15" s="141"/>
      <c r="V15" s="141"/>
      <c r="W15" s="122"/>
      <c r="AO15" s="2"/>
      <c r="AR15" s="2"/>
      <c r="AX15" s="171" t="s">
        <v>77</v>
      </c>
      <c r="AY15" s="171"/>
      <c r="AZ15" s="171"/>
      <c r="BA15" s="171"/>
      <c r="BB15" s="235" t="s">
        <v>78</v>
      </c>
      <c r="BC15" s="235"/>
      <c r="BD15" s="235"/>
      <c r="BE15" s="235"/>
      <c r="BF15" s="171" t="s">
        <v>76</v>
      </c>
      <c r="BG15" s="171"/>
      <c r="BH15" s="171"/>
      <c r="BI15" s="171"/>
      <c r="BJ15" s="171"/>
      <c r="BK15" s="171"/>
      <c r="BL15" s="171"/>
      <c r="BM15" s="171"/>
      <c r="BR15" s="76"/>
      <c r="BS15" s="76"/>
      <c r="BT15" s="76"/>
      <c r="BU15" s="95"/>
      <c r="BV15" s="96"/>
      <c r="BW15" s="81"/>
      <c r="BX15" s="81"/>
      <c r="BY15" s="81"/>
      <c r="BZ15" s="81"/>
      <c r="CA15" s="81"/>
      <c r="CB15" s="81"/>
      <c r="CC15" s="82"/>
      <c r="CD15" s="76"/>
      <c r="CE15" s="86"/>
      <c r="CF15" s="81"/>
      <c r="CG15" s="81"/>
      <c r="CH15" s="81"/>
      <c r="CI15" s="81"/>
      <c r="CJ15" s="81"/>
      <c r="CK15" s="89"/>
      <c r="CL15" s="97"/>
      <c r="CM15" s="98"/>
      <c r="CN15" s="76"/>
      <c r="CO15" s="76"/>
      <c r="CP15" s="186"/>
      <c r="CQ15" s="187"/>
      <c r="CR15" s="187"/>
      <c r="CS15" s="171"/>
      <c r="CT15" s="171"/>
      <c r="CU15" s="171"/>
      <c r="CV15" s="171"/>
      <c r="CW15" s="171"/>
      <c r="CX15" s="171"/>
      <c r="CY15" s="171"/>
      <c r="CZ15" s="171"/>
      <c r="DA15" s="171"/>
      <c r="DB15" s="171"/>
      <c r="DC15" s="171"/>
      <c r="DD15" s="171"/>
      <c r="DE15" s="171"/>
      <c r="DF15" s="171"/>
      <c r="DG15" s="171"/>
      <c r="DH15" s="171"/>
      <c r="DI15" s="171"/>
      <c r="DJ15" s="184"/>
      <c r="DK15" s="76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</row>
    <row r="16" spans="1:138" ht="25" customHeight="1" thickBot="1">
      <c r="E16" s="54">
        <f t="shared" si="3"/>
        <v>10</v>
      </c>
      <c r="F16" s="55" t="s">
        <v>19</v>
      </c>
      <c r="G16" s="56">
        <v>2</v>
      </c>
      <c r="H16" s="49"/>
      <c r="I16" s="54">
        <f t="shared" si="4"/>
        <v>22</v>
      </c>
      <c r="J16" s="55" t="s">
        <v>18</v>
      </c>
      <c r="K16" s="56">
        <v>4</v>
      </c>
      <c r="L16" s="49"/>
      <c r="M16" s="54">
        <f t="shared" si="5"/>
        <v>34</v>
      </c>
      <c r="N16" s="55" t="s">
        <v>18</v>
      </c>
      <c r="O16" s="56">
        <v>3</v>
      </c>
      <c r="Q16" s="134" t="s">
        <v>37</v>
      </c>
      <c r="R16" s="134"/>
      <c r="S16" s="134"/>
      <c r="T16" s="134"/>
      <c r="U16" s="134"/>
      <c r="V16" s="121"/>
      <c r="W16" s="14" t="s">
        <v>38</v>
      </c>
      <c r="Y16" s="153" t="s">
        <v>49</v>
      </c>
      <c r="Z16" s="154"/>
      <c r="AA16" s="155"/>
      <c r="AB16" s="121">
        <v>1</v>
      </c>
      <c r="AC16" s="141"/>
      <c r="AD16" s="122"/>
      <c r="AE16" s="121">
        <v>2</v>
      </c>
      <c r="AF16" s="141"/>
      <c r="AG16" s="122"/>
      <c r="AH16" s="121">
        <v>3</v>
      </c>
      <c r="AI16" s="141"/>
      <c r="AJ16" s="122"/>
      <c r="AK16" s="121">
        <v>4</v>
      </c>
      <c r="AL16" s="141"/>
      <c r="AM16" s="122"/>
      <c r="AN16" s="121">
        <v>5</v>
      </c>
      <c r="AO16" s="141"/>
      <c r="AP16" s="122"/>
      <c r="AQ16" s="121">
        <v>6</v>
      </c>
      <c r="AR16" s="141"/>
      <c r="AS16" s="122"/>
      <c r="AX16" s="171"/>
      <c r="AY16" s="171"/>
      <c r="AZ16" s="171"/>
      <c r="BA16" s="171"/>
      <c r="BB16" s="235"/>
      <c r="BC16" s="235"/>
      <c r="BD16" s="235"/>
      <c r="BE16" s="235"/>
      <c r="BF16" s="235" t="s">
        <v>74</v>
      </c>
      <c r="BG16" s="235"/>
      <c r="BH16" s="235"/>
      <c r="BI16" s="235"/>
      <c r="BJ16" s="235" t="s">
        <v>75</v>
      </c>
      <c r="BK16" s="235"/>
      <c r="BL16" s="235"/>
      <c r="BM16" s="235"/>
      <c r="BR16" s="76"/>
      <c r="BS16" s="76"/>
      <c r="BT16" s="76"/>
      <c r="BU16" s="95"/>
      <c r="BV16" s="96"/>
      <c r="BW16" s="81"/>
      <c r="BX16" s="81"/>
      <c r="BY16" s="81"/>
      <c r="BZ16" s="81"/>
      <c r="CA16" s="81"/>
      <c r="CB16" s="81"/>
      <c r="CC16" s="82"/>
      <c r="CD16" s="76"/>
      <c r="CE16" s="86"/>
      <c r="CF16" s="81"/>
      <c r="CG16" s="81"/>
      <c r="CH16" s="81"/>
      <c r="CI16" s="81"/>
      <c r="CJ16" s="81"/>
      <c r="CK16" s="89"/>
      <c r="CL16" s="97"/>
      <c r="CM16" s="98"/>
      <c r="CN16" s="76"/>
      <c r="CO16" s="76"/>
      <c r="CP16" s="186"/>
      <c r="CQ16" s="187"/>
      <c r="CR16" s="187"/>
      <c r="CS16" s="171"/>
      <c r="CT16" s="171"/>
      <c r="CU16" s="171"/>
      <c r="CV16" s="171"/>
      <c r="CW16" s="171"/>
      <c r="CX16" s="171"/>
      <c r="CY16" s="171"/>
      <c r="CZ16" s="171"/>
      <c r="DA16" s="171"/>
      <c r="DB16" s="171"/>
      <c r="DC16" s="171"/>
      <c r="DD16" s="171"/>
      <c r="DE16" s="171"/>
      <c r="DF16" s="171"/>
      <c r="DG16" s="171"/>
      <c r="DH16" s="171"/>
      <c r="DI16" s="171"/>
      <c r="DJ16" s="184"/>
      <c r="DK16" s="76"/>
      <c r="DM16" s="19" t="s">
        <v>6</v>
      </c>
      <c r="DN16" s="15" t="s">
        <v>5</v>
      </c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6"/>
    </row>
    <row r="17" spans="5:138" ht="25" customHeight="1" thickBot="1">
      <c r="E17" s="54">
        <f t="shared" si="3"/>
        <v>11</v>
      </c>
      <c r="F17" s="55" t="s">
        <v>19</v>
      </c>
      <c r="G17" s="56">
        <v>1</v>
      </c>
      <c r="H17" s="49"/>
      <c r="I17" s="54">
        <f t="shared" si="4"/>
        <v>23</v>
      </c>
      <c r="J17" s="55" t="s">
        <v>18</v>
      </c>
      <c r="K17" s="56">
        <v>3</v>
      </c>
      <c r="L17" s="49"/>
      <c r="M17" s="54">
        <f t="shared" si="5"/>
        <v>35</v>
      </c>
      <c r="N17" s="55" t="s">
        <v>18</v>
      </c>
      <c r="O17" s="56">
        <v>1</v>
      </c>
      <c r="Y17" s="180"/>
      <c r="Z17" s="181"/>
      <c r="AA17" s="182"/>
      <c r="AB17" s="173" t="s">
        <v>43</v>
      </c>
      <c r="AC17" s="174"/>
      <c r="AD17" s="175"/>
      <c r="AE17" s="173" t="s">
        <v>44</v>
      </c>
      <c r="AF17" s="174"/>
      <c r="AG17" s="175"/>
      <c r="AH17" s="173" t="s">
        <v>45</v>
      </c>
      <c r="AI17" s="174"/>
      <c r="AJ17" s="175"/>
      <c r="AK17" s="173" t="s">
        <v>46</v>
      </c>
      <c r="AL17" s="174"/>
      <c r="AM17" s="175"/>
      <c r="AN17" s="173" t="s">
        <v>47</v>
      </c>
      <c r="AO17" s="174"/>
      <c r="AP17" s="175"/>
      <c r="AQ17" s="173" t="s">
        <v>48</v>
      </c>
      <c r="AR17" s="174"/>
      <c r="AS17" s="175"/>
      <c r="AX17" s="65" t="s">
        <v>63</v>
      </c>
      <c r="AY17" s="66"/>
      <c r="AZ17" s="66"/>
      <c r="BA17" s="66"/>
      <c r="BB17" s="233">
        <v>46862900</v>
      </c>
      <c r="BC17" s="233"/>
      <c r="BD17" s="233"/>
      <c r="BE17" s="233"/>
      <c r="BF17" s="233">
        <v>28665900</v>
      </c>
      <c r="BG17" s="233"/>
      <c r="BH17" s="233"/>
      <c r="BI17" s="233"/>
      <c r="BJ17" s="233">
        <v>17166000</v>
      </c>
      <c r="BK17" s="233"/>
      <c r="BL17" s="233"/>
      <c r="BM17" s="233"/>
      <c r="BR17" s="76"/>
      <c r="BS17" s="76"/>
      <c r="BT17" s="76"/>
      <c r="BU17" s="160"/>
      <c r="BV17" s="161"/>
      <c r="BW17" s="83"/>
      <c r="BX17" s="83"/>
      <c r="BY17" s="83"/>
      <c r="BZ17" s="83"/>
      <c r="CA17" s="83"/>
      <c r="CB17" s="83"/>
      <c r="CC17" s="84"/>
      <c r="CD17" s="76"/>
      <c r="CE17" s="87"/>
      <c r="CF17" s="83"/>
      <c r="CG17" s="83"/>
      <c r="CH17" s="83"/>
      <c r="CI17" s="83"/>
      <c r="CJ17" s="83"/>
      <c r="CK17" s="90"/>
      <c r="CL17" s="162"/>
      <c r="CM17" s="163"/>
      <c r="CN17" s="76"/>
      <c r="CO17" s="76"/>
      <c r="CP17" s="186"/>
      <c r="CQ17" s="187"/>
      <c r="CR17" s="187"/>
      <c r="CS17" s="171"/>
      <c r="CT17" s="171"/>
      <c r="CU17" s="171"/>
      <c r="CV17" s="171"/>
      <c r="CW17" s="171"/>
      <c r="CX17" s="171"/>
      <c r="CY17" s="171"/>
      <c r="CZ17" s="171"/>
      <c r="DA17" s="171"/>
      <c r="DB17" s="171"/>
      <c r="DC17" s="171"/>
      <c r="DD17" s="171"/>
      <c r="DE17" s="171"/>
      <c r="DF17" s="171"/>
      <c r="DG17" s="171"/>
      <c r="DH17" s="171"/>
      <c r="DI17" s="171"/>
      <c r="DJ17" s="184"/>
      <c r="DK17" s="76"/>
      <c r="DM17" s="17"/>
      <c r="EH17" s="18"/>
    </row>
    <row r="18" spans="5:138" ht="25" customHeight="1" thickBot="1">
      <c r="E18" s="58">
        <f t="shared" si="3"/>
        <v>12</v>
      </c>
      <c r="F18" s="59" t="s">
        <v>18</v>
      </c>
      <c r="G18" s="60">
        <v>4</v>
      </c>
      <c r="H18" s="49"/>
      <c r="I18" s="58">
        <f t="shared" si="4"/>
        <v>24</v>
      </c>
      <c r="J18" s="61" t="s">
        <v>14</v>
      </c>
      <c r="K18" s="60">
        <v>3</v>
      </c>
      <c r="L18" s="49"/>
      <c r="M18" s="58">
        <f t="shared" si="5"/>
        <v>36</v>
      </c>
      <c r="N18" s="61" t="s">
        <v>14</v>
      </c>
      <c r="O18" s="60">
        <v>4</v>
      </c>
      <c r="Y18" s="153" t="s">
        <v>32</v>
      </c>
      <c r="Z18" s="154"/>
      <c r="AA18" s="155"/>
      <c r="AB18" s="153"/>
      <c r="AC18" s="154"/>
      <c r="AD18" s="155"/>
      <c r="AE18" s="153"/>
      <c r="AF18" s="154"/>
      <c r="AG18" s="155"/>
      <c r="AH18" s="153"/>
      <c r="AI18" s="154"/>
      <c r="AJ18" s="155"/>
      <c r="AK18" s="153"/>
      <c r="AL18" s="154"/>
      <c r="AM18" s="155"/>
      <c r="AN18" s="153"/>
      <c r="AO18" s="154"/>
      <c r="AP18" s="155"/>
      <c r="AQ18" s="153"/>
      <c r="AR18" s="154"/>
      <c r="AS18" s="155"/>
      <c r="AX18" s="68"/>
      <c r="AY18" s="1" t="s">
        <v>64</v>
      </c>
      <c r="BB18" s="157">
        <v>2188300</v>
      </c>
      <c r="BC18" s="157"/>
      <c r="BD18" s="157"/>
      <c r="BE18" s="157"/>
      <c r="BF18" s="157">
        <v>1878100</v>
      </c>
      <c r="BG18" s="157"/>
      <c r="BH18" s="157"/>
      <c r="BI18" s="157"/>
      <c r="BJ18" s="157">
        <v>310100</v>
      </c>
      <c r="BK18" s="157"/>
      <c r="BL18" s="157"/>
      <c r="BM18" s="157"/>
      <c r="BR18" s="76"/>
      <c r="BS18" s="76"/>
      <c r="BT18" s="76"/>
      <c r="BU18" s="76" t="s">
        <v>103</v>
      </c>
      <c r="BV18" s="76" t="s">
        <v>104</v>
      </c>
      <c r="BW18" s="76"/>
      <c r="BX18" s="76"/>
      <c r="BY18" s="76"/>
      <c r="BZ18" s="76"/>
      <c r="CA18" s="76"/>
      <c r="CB18" s="76"/>
      <c r="CC18" s="76"/>
      <c r="CD18" s="76"/>
      <c r="CE18" s="76" t="s">
        <v>103</v>
      </c>
      <c r="CF18" s="76" t="s">
        <v>105</v>
      </c>
      <c r="CG18" s="76"/>
      <c r="CH18" s="76"/>
      <c r="CI18" s="76"/>
      <c r="CJ18" s="76"/>
      <c r="CK18" s="76"/>
      <c r="CL18" s="76"/>
      <c r="CM18" s="76"/>
      <c r="CN18" s="76"/>
      <c r="CO18" s="76"/>
      <c r="CP18" s="186" t="s">
        <v>136</v>
      </c>
      <c r="CQ18" s="187"/>
      <c r="CR18" s="187"/>
      <c r="CS18" s="171"/>
      <c r="CT18" s="171"/>
      <c r="CU18" s="171"/>
      <c r="CV18" s="171"/>
      <c r="CW18" s="171"/>
      <c r="CX18" s="171"/>
      <c r="CY18" s="171"/>
      <c r="CZ18" s="171"/>
      <c r="DA18" s="171"/>
      <c r="DB18" s="171"/>
      <c r="DC18" s="171"/>
      <c r="DD18" s="171"/>
      <c r="DE18" s="171"/>
      <c r="DF18" s="171"/>
      <c r="DG18" s="171"/>
      <c r="DH18" s="171"/>
      <c r="DI18" s="171"/>
      <c r="DJ18" s="184"/>
      <c r="DK18" s="76"/>
      <c r="DM18" s="17"/>
      <c r="EH18" s="18"/>
    </row>
    <row r="19" spans="5:138" ht="25" customHeight="1" thickBot="1">
      <c r="Y19" s="180"/>
      <c r="Z19" s="181"/>
      <c r="AA19" s="182"/>
      <c r="AB19" s="180"/>
      <c r="AC19" s="181"/>
      <c r="AD19" s="182"/>
      <c r="AE19" s="180"/>
      <c r="AF19" s="181"/>
      <c r="AG19" s="182"/>
      <c r="AH19" s="180"/>
      <c r="AI19" s="181"/>
      <c r="AJ19" s="182"/>
      <c r="AK19" s="180"/>
      <c r="AL19" s="181"/>
      <c r="AM19" s="182"/>
      <c r="AN19" s="180"/>
      <c r="AO19" s="181"/>
      <c r="AP19" s="182"/>
      <c r="AQ19" s="180"/>
      <c r="AR19" s="181"/>
      <c r="AS19" s="182"/>
      <c r="AX19" s="68"/>
      <c r="AY19" s="1" t="s">
        <v>65</v>
      </c>
      <c r="BB19" s="157">
        <v>1386100</v>
      </c>
      <c r="BC19" s="157"/>
      <c r="BD19" s="157"/>
      <c r="BE19" s="157"/>
      <c r="BF19" s="157">
        <v>1018200</v>
      </c>
      <c r="BG19" s="157"/>
      <c r="BH19" s="157"/>
      <c r="BI19" s="157"/>
      <c r="BJ19" s="157">
        <v>368000</v>
      </c>
      <c r="BK19" s="157"/>
      <c r="BL19" s="157"/>
      <c r="BM19" s="157"/>
      <c r="BR19" s="76"/>
      <c r="BS19" s="76"/>
      <c r="BT19" s="76"/>
      <c r="BU19" s="91"/>
      <c r="BV19" s="92"/>
      <c r="BW19" s="79"/>
      <c r="BX19" s="79"/>
      <c r="BY19" s="79"/>
      <c r="BZ19" s="79"/>
      <c r="CA19" s="79"/>
      <c r="CB19" s="79"/>
      <c r="CC19" s="80"/>
      <c r="CD19" s="76"/>
      <c r="CE19" s="85"/>
      <c r="CF19" s="79"/>
      <c r="CG19" s="79"/>
      <c r="CH19" s="79"/>
      <c r="CI19" s="79"/>
      <c r="CJ19" s="79"/>
      <c r="CK19" s="88"/>
      <c r="CL19" s="93"/>
      <c r="CM19" s="94"/>
      <c r="CN19" s="76"/>
      <c r="CO19" s="76"/>
      <c r="CP19" s="186"/>
      <c r="CQ19" s="187"/>
      <c r="CR19" s="187"/>
      <c r="CS19" s="171"/>
      <c r="CT19" s="171"/>
      <c r="CU19" s="171"/>
      <c r="CV19" s="171"/>
      <c r="CW19" s="171"/>
      <c r="CX19" s="171"/>
      <c r="CY19" s="171"/>
      <c r="CZ19" s="171"/>
      <c r="DA19" s="171"/>
      <c r="DB19" s="171"/>
      <c r="DC19" s="171"/>
      <c r="DD19" s="171"/>
      <c r="DE19" s="171"/>
      <c r="DF19" s="171"/>
      <c r="DG19" s="171"/>
      <c r="DH19" s="171"/>
      <c r="DI19" s="171"/>
      <c r="DJ19" s="184"/>
      <c r="DK19" s="76"/>
      <c r="DM19" s="17"/>
      <c r="EH19" s="18"/>
    </row>
    <row r="20" spans="5:138" ht="25" customHeight="1" thickBot="1">
      <c r="E20" s="42" t="s">
        <v>20</v>
      </c>
      <c r="F20" s="26"/>
      <c r="J20" s="46"/>
      <c r="K20" s="1" t="s">
        <v>36</v>
      </c>
      <c r="L20" s="121"/>
      <c r="M20" s="141"/>
      <c r="N20" s="122"/>
      <c r="O20" s="1" t="s">
        <v>35</v>
      </c>
      <c r="Y20" s="153" t="s">
        <v>33</v>
      </c>
      <c r="Z20" s="154"/>
      <c r="AA20" s="155"/>
      <c r="AB20" s="153"/>
      <c r="AC20" s="154"/>
      <c r="AD20" s="155"/>
      <c r="AE20" s="153"/>
      <c r="AF20" s="154"/>
      <c r="AG20" s="155"/>
      <c r="AH20" s="153"/>
      <c r="AI20" s="154"/>
      <c r="AJ20" s="155"/>
      <c r="AK20" s="153"/>
      <c r="AL20" s="154"/>
      <c r="AM20" s="155"/>
      <c r="AN20" s="153"/>
      <c r="AO20" s="154"/>
      <c r="AP20" s="155"/>
      <c r="AQ20" s="153"/>
      <c r="AR20" s="154"/>
      <c r="AS20" s="155"/>
      <c r="AX20" s="68"/>
      <c r="AY20" s="1" t="s">
        <v>66</v>
      </c>
      <c r="BB20" s="157">
        <v>4480000</v>
      </c>
      <c r="BC20" s="157"/>
      <c r="BD20" s="157"/>
      <c r="BE20" s="157"/>
      <c r="BF20" s="157">
        <v>2809500</v>
      </c>
      <c r="BG20" s="157"/>
      <c r="BH20" s="157"/>
      <c r="BI20" s="157"/>
      <c r="BJ20" s="157">
        <v>1670500</v>
      </c>
      <c r="BK20" s="157"/>
      <c r="BL20" s="157"/>
      <c r="BM20" s="157"/>
      <c r="BR20" s="76"/>
      <c r="BS20" s="76"/>
      <c r="BT20" s="76"/>
      <c r="BU20" s="95"/>
      <c r="BV20" s="96"/>
      <c r="BW20" s="81"/>
      <c r="BX20" s="81"/>
      <c r="BY20" s="81"/>
      <c r="BZ20" s="81"/>
      <c r="CA20" s="81"/>
      <c r="CB20" s="81"/>
      <c r="CC20" s="82"/>
      <c r="CD20" s="76"/>
      <c r="CE20" s="86"/>
      <c r="CF20" s="81"/>
      <c r="CG20" s="81"/>
      <c r="CH20" s="81"/>
      <c r="CI20" s="81"/>
      <c r="CJ20" s="81"/>
      <c r="CK20" s="89"/>
      <c r="CL20" s="97"/>
      <c r="CM20" s="98"/>
      <c r="CN20" s="76"/>
      <c r="CO20" s="76"/>
      <c r="CP20" s="186"/>
      <c r="CQ20" s="187"/>
      <c r="CR20" s="187"/>
      <c r="CS20" s="171"/>
      <c r="CT20" s="171"/>
      <c r="CU20" s="171"/>
      <c r="CV20" s="171"/>
      <c r="CW20" s="171"/>
      <c r="CX20" s="171"/>
      <c r="CY20" s="171"/>
      <c r="CZ20" s="171"/>
      <c r="DA20" s="171"/>
      <c r="DB20" s="171"/>
      <c r="DC20" s="171"/>
      <c r="DD20" s="171"/>
      <c r="DE20" s="171"/>
      <c r="DF20" s="171"/>
      <c r="DG20" s="171"/>
      <c r="DH20" s="171"/>
      <c r="DI20" s="171"/>
      <c r="DJ20" s="184"/>
      <c r="DK20" s="76"/>
      <c r="DM20" s="17"/>
      <c r="EH20" s="18"/>
    </row>
    <row r="21" spans="5:138" ht="25" customHeight="1" thickBot="1">
      <c r="E21" s="26">
        <v>1</v>
      </c>
      <c r="F21" s="43" t="s">
        <v>21</v>
      </c>
      <c r="L21" s="1" t="s">
        <v>34</v>
      </c>
      <c r="Y21" s="180"/>
      <c r="Z21" s="181"/>
      <c r="AA21" s="182"/>
      <c r="AB21" s="180"/>
      <c r="AC21" s="181"/>
      <c r="AD21" s="182"/>
      <c r="AE21" s="180"/>
      <c r="AF21" s="181"/>
      <c r="AG21" s="182"/>
      <c r="AH21" s="180"/>
      <c r="AI21" s="181"/>
      <c r="AJ21" s="182"/>
      <c r="AK21" s="180"/>
      <c r="AL21" s="181"/>
      <c r="AM21" s="182"/>
      <c r="AN21" s="180"/>
      <c r="AO21" s="181"/>
      <c r="AP21" s="182"/>
      <c r="AQ21" s="180"/>
      <c r="AR21" s="181"/>
      <c r="AS21" s="182"/>
      <c r="AX21" s="68"/>
      <c r="AY21" s="1" t="s">
        <v>67</v>
      </c>
      <c r="BB21" s="157">
        <v>9541400</v>
      </c>
      <c r="BC21" s="157"/>
      <c r="BD21" s="157"/>
      <c r="BE21" s="157"/>
      <c r="BF21" s="157">
        <v>6495600</v>
      </c>
      <c r="BG21" s="157"/>
      <c r="BH21" s="157"/>
      <c r="BI21" s="157"/>
      <c r="BJ21" s="157">
        <v>3045800</v>
      </c>
      <c r="BK21" s="157"/>
      <c r="BL21" s="157"/>
      <c r="BM21" s="157"/>
      <c r="BR21" s="76"/>
      <c r="BS21" s="76"/>
      <c r="BT21" s="76"/>
      <c r="BU21" s="95"/>
      <c r="BV21" s="96"/>
      <c r="BW21" s="81"/>
      <c r="BX21" s="81"/>
      <c r="BY21" s="81"/>
      <c r="BZ21" s="81"/>
      <c r="CA21" s="81"/>
      <c r="CB21" s="81"/>
      <c r="CC21" s="82"/>
      <c r="CD21" s="76"/>
      <c r="CE21" s="86"/>
      <c r="CF21" s="81"/>
      <c r="CG21" s="81"/>
      <c r="CH21" s="81"/>
      <c r="CI21" s="81"/>
      <c r="CJ21" s="81"/>
      <c r="CK21" s="89"/>
      <c r="CL21" s="97"/>
      <c r="CM21" s="98"/>
      <c r="CN21" s="76"/>
      <c r="CO21" s="76"/>
      <c r="CP21" s="188"/>
      <c r="CQ21" s="189"/>
      <c r="CR21" s="189"/>
      <c r="CS21" s="183"/>
      <c r="CT21" s="183"/>
      <c r="CU21" s="183"/>
      <c r="CV21" s="183"/>
      <c r="CW21" s="183"/>
      <c r="CX21" s="183"/>
      <c r="CY21" s="183"/>
      <c r="CZ21" s="183"/>
      <c r="DA21" s="183"/>
      <c r="DB21" s="183"/>
      <c r="DC21" s="183"/>
      <c r="DD21" s="183"/>
      <c r="DE21" s="183"/>
      <c r="DF21" s="183"/>
      <c r="DG21" s="183"/>
      <c r="DH21" s="183"/>
      <c r="DI21" s="183"/>
      <c r="DJ21" s="185"/>
      <c r="DK21" s="76"/>
      <c r="DM21" s="17"/>
      <c r="EH21" s="18"/>
    </row>
    <row r="22" spans="5:138" ht="25" customHeight="1" thickBot="1">
      <c r="E22" s="26">
        <f>E21+1</f>
        <v>2</v>
      </c>
      <c r="F22" s="43" t="s">
        <v>22</v>
      </c>
      <c r="R22" s="44"/>
      <c r="S22" s="45"/>
      <c r="T22" s="45"/>
      <c r="U22" s="45"/>
      <c r="V22" s="45"/>
      <c r="W22" s="45"/>
      <c r="AX22" s="68"/>
      <c r="AY22" s="1" t="s">
        <v>68</v>
      </c>
      <c r="BB22" s="157">
        <v>11519900</v>
      </c>
      <c r="BC22" s="157"/>
      <c r="BD22" s="157"/>
      <c r="BE22" s="157"/>
      <c r="BF22" s="157">
        <v>6959699</v>
      </c>
      <c r="BG22" s="157"/>
      <c r="BH22" s="157"/>
      <c r="BI22" s="157"/>
      <c r="BJ22" s="157">
        <v>4560300</v>
      </c>
      <c r="BK22" s="157"/>
      <c r="BL22" s="157"/>
      <c r="BM22" s="157"/>
      <c r="BR22" s="76"/>
      <c r="BS22" s="76"/>
      <c r="BT22" s="76"/>
      <c r="BU22" s="95"/>
      <c r="BV22" s="96"/>
      <c r="BW22" s="81"/>
      <c r="BX22" s="81"/>
      <c r="BY22" s="81"/>
      <c r="BZ22" s="81"/>
      <c r="CA22" s="81"/>
      <c r="CB22" s="81"/>
      <c r="CC22" s="82"/>
      <c r="CD22" s="76"/>
      <c r="CE22" s="86"/>
      <c r="CF22" s="81"/>
      <c r="CG22" s="81"/>
      <c r="CH22" s="81"/>
      <c r="CI22" s="81"/>
      <c r="CJ22" s="81"/>
      <c r="CK22" s="89"/>
      <c r="CL22" s="97"/>
      <c r="CM22" s="98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  <c r="DI22" s="76"/>
      <c r="DJ22" s="76"/>
      <c r="DK22" s="76"/>
      <c r="DM22" s="17"/>
      <c r="EH22" s="18"/>
    </row>
    <row r="23" spans="5:138" ht="25" customHeight="1" thickBot="1">
      <c r="E23" s="26">
        <f>E22+1</f>
        <v>3</v>
      </c>
      <c r="F23" s="43" t="s">
        <v>23</v>
      </c>
      <c r="R23" s="45"/>
      <c r="S23" s="45"/>
      <c r="T23" s="45"/>
      <c r="U23" s="45"/>
      <c r="V23" s="45"/>
      <c r="W23" s="45"/>
      <c r="Y23" s="153" t="s">
        <v>50</v>
      </c>
      <c r="Z23" s="154"/>
      <c r="AA23" s="155"/>
      <c r="AB23" s="121">
        <v>1</v>
      </c>
      <c r="AC23" s="141"/>
      <c r="AD23" s="122"/>
      <c r="AE23" s="121">
        <v>2</v>
      </c>
      <c r="AF23" s="141"/>
      <c r="AG23" s="122"/>
      <c r="AH23" s="121">
        <v>3</v>
      </c>
      <c r="AI23" s="141"/>
      <c r="AJ23" s="122"/>
      <c r="AK23" s="121">
        <v>4</v>
      </c>
      <c r="AL23" s="141"/>
      <c r="AM23" s="122"/>
      <c r="AN23" s="121">
        <v>5</v>
      </c>
      <c r="AO23" s="141"/>
      <c r="AP23" s="122"/>
      <c r="AQ23" s="121">
        <v>6</v>
      </c>
      <c r="AR23" s="141"/>
      <c r="AS23" s="122"/>
      <c r="AX23" s="68"/>
      <c r="AY23" s="1" t="s">
        <v>69</v>
      </c>
      <c r="BB23" s="157">
        <v>12762900</v>
      </c>
      <c r="BC23" s="157"/>
      <c r="BD23" s="157"/>
      <c r="BE23" s="157"/>
      <c r="BF23" s="157">
        <v>7485900</v>
      </c>
      <c r="BG23" s="157"/>
      <c r="BH23" s="157"/>
      <c r="BI23" s="157"/>
      <c r="BJ23" s="157">
        <v>5276900</v>
      </c>
      <c r="BK23" s="157"/>
      <c r="BL23" s="157"/>
      <c r="BM23" s="157"/>
      <c r="BR23" s="76"/>
      <c r="BS23" s="76"/>
      <c r="BT23" s="76"/>
      <c r="BU23" s="176"/>
      <c r="BV23" s="177"/>
      <c r="BW23" s="81"/>
      <c r="BX23" s="81"/>
      <c r="BY23" s="81"/>
      <c r="BZ23" s="81"/>
      <c r="CA23" s="81"/>
      <c r="CB23" s="81"/>
      <c r="CC23" s="82"/>
      <c r="CD23" s="76"/>
      <c r="CE23" s="86"/>
      <c r="CF23" s="81"/>
      <c r="CG23" s="81"/>
      <c r="CH23" s="81"/>
      <c r="CI23" s="81"/>
      <c r="CJ23" s="81"/>
      <c r="CK23" s="89"/>
      <c r="CL23" s="178"/>
      <c r="CM23" s="179"/>
      <c r="CN23" s="76"/>
      <c r="CO23" s="76"/>
      <c r="CP23" s="76" t="s">
        <v>137</v>
      </c>
      <c r="CQ23" s="8"/>
      <c r="CR23" s="8"/>
      <c r="CS23" s="8" t="s">
        <v>138</v>
      </c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 t="s">
        <v>139</v>
      </c>
      <c r="DK23" s="76"/>
      <c r="DM23" s="17"/>
      <c r="EH23" s="18"/>
    </row>
    <row r="24" spans="5:138" ht="25" customHeight="1" thickBot="1">
      <c r="E24" s="26">
        <f>E23+1</f>
        <v>4</v>
      </c>
      <c r="F24" s="43" t="s">
        <v>24</v>
      </c>
      <c r="N24" s="121" t="s">
        <v>32</v>
      </c>
      <c r="O24" s="141"/>
      <c r="P24" s="122"/>
      <c r="Q24" s="134" t="s">
        <v>37</v>
      </c>
      <c r="R24" s="134"/>
      <c r="S24" s="134"/>
      <c r="T24" s="134"/>
      <c r="U24" s="134"/>
      <c r="V24" s="121"/>
      <c r="W24" s="14" t="s">
        <v>38</v>
      </c>
      <c r="Y24" s="180"/>
      <c r="Z24" s="181"/>
      <c r="AA24" s="182"/>
      <c r="AB24" s="173" t="s">
        <v>43</v>
      </c>
      <c r="AC24" s="174"/>
      <c r="AD24" s="175"/>
      <c r="AE24" s="173" t="s">
        <v>44</v>
      </c>
      <c r="AF24" s="174"/>
      <c r="AG24" s="175"/>
      <c r="AH24" s="173" t="s">
        <v>45</v>
      </c>
      <c r="AI24" s="174"/>
      <c r="AJ24" s="175"/>
      <c r="AK24" s="173" t="s">
        <v>46</v>
      </c>
      <c r="AL24" s="174"/>
      <c r="AM24" s="175"/>
      <c r="AN24" s="173" t="s">
        <v>47</v>
      </c>
      <c r="AO24" s="174"/>
      <c r="AP24" s="175"/>
      <c r="AQ24" s="173" t="s">
        <v>48</v>
      </c>
      <c r="AR24" s="174"/>
      <c r="AS24" s="175"/>
      <c r="AX24" s="68"/>
      <c r="AY24" s="1" t="s">
        <v>70</v>
      </c>
      <c r="BB24" s="157">
        <v>2129600</v>
      </c>
      <c r="BC24" s="157"/>
      <c r="BD24" s="157"/>
      <c r="BE24" s="157"/>
      <c r="BF24" s="157">
        <v>1333700</v>
      </c>
      <c r="BG24" s="157"/>
      <c r="BH24" s="157"/>
      <c r="BI24" s="157"/>
      <c r="BJ24" s="157">
        <v>795900</v>
      </c>
      <c r="BK24" s="157"/>
      <c r="BL24" s="157"/>
      <c r="BM24" s="157"/>
      <c r="BR24" s="76"/>
      <c r="BS24" s="76"/>
      <c r="BT24" s="76"/>
      <c r="BU24" s="160"/>
      <c r="BV24" s="161"/>
      <c r="BW24" s="83"/>
      <c r="BX24" s="83"/>
      <c r="BY24" s="83"/>
      <c r="BZ24" s="83"/>
      <c r="CA24" s="83"/>
      <c r="CB24" s="83"/>
      <c r="CC24" s="84"/>
      <c r="CD24" s="76"/>
      <c r="CE24" s="87"/>
      <c r="CF24" s="83"/>
      <c r="CG24" s="83"/>
      <c r="CH24" s="83"/>
      <c r="CI24" s="83"/>
      <c r="CJ24" s="83"/>
      <c r="CK24" s="90"/>
      <c r="CL24" s="162"/>
      <c r="CM24" s="163"/>
      <c r="CN24" s="76"/>
      <c r="CO24" s="76"/>
      <c r="CP24" s="164" t="s">
        <v>124</v>
      </c>
      <c r="CQ24" s="165"/>
      <c r="CR24" s="166"/>
      <c r="CS24" s="170" t="s">
        <v>73</v>
      </c>
      <c r="CT24" s="170"/>
      <c r="CU24" s="170" t="s">
        <v>133</v>
      </c>
      <c r="CV24" s="170"/>
      <c r="CW24" s="170"/>
      <c r="CX24" s="170"/>
      <c r="CY24" s="170"/>
      <c r="CZ24" s="170"/>
      <c r="DA24" s="170"/>
      <c r="DB24" s="170"/>
      <c r="DC24" s="170"/>
      <c r="DD24" s="170"/>
      <c r="DE24" s="170"/>
      <c r="DF24" s="170"/>
      <c r="DG24" s="170"/>
      <c r="DH24" s="170"/>
      <c r="DI24" s="170"/>
      <c r="DJ24" s="172"/>
      <c r="DK24" s="76"/>
      <c r="DM24" s="17"/>
      <c r="EH24" s="18"/>
    </row>
    <row r="25" spans="5:138" ht="25" customHeight="1" thickBot="1">
      <c r="E25" s="26">
        <f>E24+1</f>
        <v>5</v>
      </c>
      <c r="F25" s="43" t="s">
        <v>25</v>
      </c>
      <c r="N25" s="121" t="s">
        <v>33</v>
      </c>
      <c r="O25" s="141"/>
      <c r="P25" s="122"/>
      <c r="Q25" s="134" t="s">
        <v>37</v>
      </c>
      <c r="R25" s="134"/>
      <c r="S25" s="134"/>
      <c r="T25" s="134"/>
      <c r="U25" s="134"/>
      <c r="V25" s="121"/>
      <c r="W25" s="14" t="s">
        <v>38</v>
      </c>
      <c r="Y25" s="153" t="s">
        <v>32</v>
      </c>
      <c r="Z25" s="154"/>
      <c r="AA25" s="155"/>
      <c r="AB25" s="121"/>
      <c r="AC25" s="141"/>
      <c r="AD25" s="122"/>
      <c r="AE25" s="121"/>
      <c r="AF25" s="141"/>
      <c r="AG25" s="122"/>
      <c r="AH25" s="121"/>
      <c r="AI25" s="141"/>
      <c r="AJ25" s="122"/>
      <c r="AK25" s="121"/>
      <c r="AL25" s="141"/>
      <c r="AM25" s="122"/>
      <c r="AN25" s="121"/>
      <c r="AO25" s="141"/>
      <c r="AP25" s="122"/>
      <c r="AQ25" s="121"/>
      <c r="AR25" s="141"/>
      <c r="AS25" s="122"/>
      <c r="AX25" s="68"/>
      <c r="AY25" s="1" t="s">
        <v>71</v>
      </c>
      <c r="BB25" s="157">
        <v>656600</v>
      </c>
      <c r="BC25" s="157"/>
      <c r="BD25" s="157"/>
      <c r="BE25" s="157"/>
      <c r="BF25" s="157">
        <v>400000</v>
      </c>
      <c r="BG25" s="157"/>
      <c r="BH25" s="157"/>
      <c r="BI25" s="157"/>
      <c r="BJ25" s="157">
        <v>256500</v>
      </c>
      <c r="BK25" s="157"/>
      <c r="BL25" s="157"/>
      <c r="BM25" s="157"/>
      <c r="BR25" s="76"/>
      <c r="BS25" s="76"/>
      <c r="BT25" s="76"/>
      <c r="BU25" s="76" t="s">
        <v>106</v>
      </c>
      <c r="BV25" s="76" t="s">
        <v>107</v>
      </c>
      <c r="BW25" s="76"/>
      <c r="BX25" s="76"/>
      <c r="BY25" s="76"/>
      <c r="BZ25" s="76"/>
      <c r="CA25" s="76"/>
      <c r="CB25" s="76"/>
      <c r="CF25" s="76"/>
      <c r="CG25" s="76"/>
      <c r="CH25" s="99"/>
      <c r="CI25" s="99"/>
      <c r="CJ25" s="99"/>
      <c r="CK25" s="100"/>
      <c r="CL25" s="66"/>
      <c r="CM25" s="66"/>
      <c r="CN25" s="76"/>
      <c r="CO25" s="76"/>
      <c r="CP25" s="167"/>
      <c r="CQ25" s="168"/>
      <c r="CR25" s="169"/>
      <c r="CS25" s="171"/>
      <c r="CT25" s="171"/>
      <c r="CU25" s="151" t="s">
        <v>125</v>
      </c>
      <c r="CV25" s="151"/>
      <c r="CW25" s="151" t="s">
        <v>126</v>
      </c>
      <c r="CX25" s="151"/>
      <c r="CY25" s="151" t="s">
        <v>127</v>
      </c>
      <c r="CZ25" s="151"/>
      <c r="DA25" s="151" t="s">
        <v>128</v>
      </c>
      <c r="DB25" s="151"/>
      <c r="DC25" s="151" t="s">
        <v>129</v>
      </c>
      <c r="DD25" s="151"/>
      <c r="DE25" s="151" t="s">
        <v>130</v>
      </c>
      <c r="DF25" s="151"/>
      <c r="DG25" s="151" t="s">
        <v>131</v>
      </c>
      <c r="DH25" s="151"/>
      <c r="DI25" s="151" t="s">
        <v>132</v>
      </c>
      <c r="DJ25" s="152"/>
      <c r="DK25" s="76"/>
      <c r="DM25" s="17"/>
      <c r="EH25" s="18"/>
    </row>
    <row r="26" spans="5:138" ht="25" customHeight="1" thickBot="1">
      <c r="E26" s="26">
        <f>E25+1</f>
        <v>6</v>
      </c>
      <c r="F26" s="43" t="s">
        <v>26</v>
      </c>
      <c r="R26" s="44"/>
      <c r="S26" s="45"/>
      <c r="T26" s="63"/>
      <c r="U26" s="63" t="s">
        <v>39</v>
      </c>
      <c r="V26" s="45"/>
      <c r="W26" s="45"/>
      <c r="Y26" s="153" t="s">
        <v>33</v>
      </c>
      <c r="Z26" s="154"/>
      <c r="AA26" s="155"/>
      <c r="AB26" s="121"/>
      <c r="AC26" s="141"/>
      <c r="AD26" s="122"/>
      <c r="AE26" s="121"/>
      <c r="AF26" s="141"/>
      <c r="AG26" s="122"/>
      <c r="AH26" s="121"/>
      <c r="AI26" s="141"/>
      <c r="AJ26" s="122"/>
      <c r="AK26" s="121"/>
      <c r="AL26" s="141"/>
      <c r="AM26" s="122"/>
      <c r="AN26" s="121"/>
      <c r="AO26" s="141"/>
      <c r="AP26" s="122"/>
      <c r="AQ26" s="121"/>
      <c r="AR26" s="141"/>
      <c r="AS26" s="122"/>
      <c r="AX26" s="70"/>
      <c r="AY26" s="71" t="s">
        <v>72</v>
      </c>
      <c r="AZ26" s="71"/>
      <c r="BA26" s="71"/>
      <c r="BB26" s="234">
        <v>2198300</v>
      </c>
      <c r="BC26" s="234"/>
      <c r="BD26" s="234"/>
      <c r="BE26" s="234"/>
      <c r="BF26" s="234">
        <v>285300</v>
      </c>
      <c r="BG26" s="234"/>
      <c r="BH26" s="234"/>
      <c r="BI26" s="234"/>
      <c r="BJ26" s="234">
        <v>881900</v>
      </c>
      <c r="BK26" s="234"/>
      <c r="BL26" s="234"/>
      <c r="BM26" s="234"/>
      <c r="BR26" s="76"/>
      <c r="BS26" s="76"/>
      <c r="BT26" s="76"/>
      <c r="BU26" s="150" t="s">
        <v>108</v>
      </c>
      <c r="BV26" s="142"/>
      <c r="BW26" s="142"/>
      <c r="BX26" s="78"/>
      <c r="BY26" s="78"/>
      <c r="BZ26" s="78"/>
      <c r="CA26" s="78"/>
      <c r="CB26" s="78"/>
      <c r="CC26" s="142" t="s">
        <v>92</v>
      </c>
      <c r="CD26" s="142"/>
      <c r="CE26" s="142"/>
      <c r="CF26" s="78"/>
      <c r="CG26" s="78"/>
      <c r="CH26" s="78"/>
      <c r="CI26" s="78"/>
      <c r="CJ26" s="78"/>
      <c r="CK26" s="142" t="s">
        <v>109</v>
      </c>
      <c r="CL26" s="142"/>
      <c r="CM26" s="143"/>
      <c r="CN26" s="76"/>
      <c r="CO26" s="76"/>
      <c r="CP26" s="144" t="s">
        <v>73</v>
      </c>
      <c r="CQ26" s="145"/>
      <c r="CR26" s="146"/>
      <c r="CS26" s="236" t="s">
        <v>143</v>
      </c>
      <c r="CT26" s="236"/>
      <c r="CU26" s="171"/>
      <c r="CV26" s="171"/>
      <c r="CW26" s="171"/>
      <c r="CX26" s="171"/>
      <c r="CY26" s="171"/>
      <c r="CZ26" s="171"/>
      <c r="DA26" s="236" t="s">
        <v>144</v>
      </c>
      <c r="DB26" s="236"/>
      <c r="DC26" s="171"/>
      <c r="DD26" s="171"/>
      <c r="DE26" s="171"/>
      <c r="DF26" s="171"/>
      <c r="DG26" s="171"/>
      <c r="DH26" s="171"/>
      <c r="DI26" s="171"/>
      <c r="DJ26" s="184"/>
      <c r="DK26" s="76"/>
      <c r="DM26" s="17"/>
      <c r="EH26" s="18"/>
    </row>
    <row r="27" spans="5:138" ht="25" customHeight="1" thickBot="1">
      <c r="N27" s="1" t="s">
        <v>40</v>
      </c>
      <c r="R27" s="45"/>
      <c r="S27" s="45"/>
      <c r="T27" s="229"/>
      <c r="U27" s="230"/>
      <c r="V27" s="231"/>
      <c r="W27" s="45"/>
      <c r="Y27" s="121" t="s">
        <v>52</v>
      </c>
      <c r="Z27" s="141"/>
      <c r="AA27" s="122"/>
      <c r="AB27" s="121"/>
      <c r="AC27" s="141"/>
      <c r="AD27" s="122"/>
      <c r="AE27" s="121"/>
      <c r="AF27" s="141"/>
      <c r="AG27" s="122"/>
      <c r="AH27" s="121"/>
      <c r="AI27" s="141"/>
      <c r="AJ27" s="122"/>
      <c r="AK27" s="121"/>
      <c r="AL27" s="141"/>
      <c r="AM27" s="122"/>
      <c r="AN27" s="121"/>
      <c r="AO27" s="141"/>
      <c r="AP27" s="122"/>
      <c r="AQ27" s="121"/>
      <c r="AR27" s="141"/>
      <c r="AS27" s="122"/>
      <c r="AV27" s="73"/>
      <c r="AX27" s="74" t="s">
        <v>79</v>
      </c>
      <c r="BR27" s="76"/>
      <c r="BS27" s="76"/>
      <c r="BT27" s="76"/>
      <c r="BU27" s="101"/>
      <c r="BV27" s="76"/>
      <c r="BW27" s="76"/>
      <c r="BX27" s="76"/>
      <c r="BY27" s="76"/>
      <c r="BZ27" s="76"/>
      <c r="CA27" s="76"/>
      <c r="CB27" s="76"/>
      <c r="CC27" s="117">
        <v>6</v>
      </c>
      <c r="CD27" s="118"/>
      <c r="CE27" s="119"/>
      <c r="CH27" s="76"/>
      <c r="CI27" s="76"/>
      <c r="CJ27" s="76"/>
      <c r="CK27" s="76"/>
      <c r="CL27" s="76"/>
      <c r="CM27" s="102"/>
      <c r="CN27" s="76"/>
      <c r="CO27" s="76"/>
      <c r="CP27" s="138" t="s">
        <v>134</v>
      </c>
      <c r="CQ27" s="139"/>
      <c r="CR27" s="140"/>
      <c r="CS27" s="171"/>
      <c r="CT27" s="171"/>
      <c r="CU27" s="171"/>
      <c r="CV27" s="171"/>
      <c r="CW27" s="171"/>
      <c r="CX27" s="171"/>
      <c r="CY27" s="171"/>
      <c r="CZ27" s="171"/>
      <c r="DA27" s="171"/>
      <c r="DB27" s="171"/>
      <c r="DC27" s="171"/>
      <c r="DD27" s="171"/>
      <c r="DE27" s="171"/>
      <c r="DF27" s="171"/>
      <c r="DG27" s="236" t="s">
        <v>145</v>
      </c>
      <c r="DH27" s="236"/>
      <c r="DI27" s="171"/>
      <c r="DJ27" s="184"/>
      <c r="DK27" s="76"/>
      <c r="DM27" s="17"/>
      <c r="EH27" s="18"/>
    </row>
    <row r="28" spans="5:138" ht="25" customHeight="1" thickBot="1">
      <c r="J28" s="46"/>
      <c r="N28" s="1" t="s">
        <v>41</v>
      </c>
      <c r="P28" s="121"/>
      <c r="Q28" s="141"/>
      <c r="R28" s="122"/>
      <c r="S28" s="1" t="s">
        <v>42</v>
      </c>
      <c r="AX28" s="74" t="s">
        <v>80</v>
      </c>
      <c r="BR28" s="76"/>
      <c r="BS28" s="76"/>
      <c r="BT28" s="76"/>
      <c r="BU28" s="68"/>
      <c r="CC28" s="117">
        <v>5</v>
      </c>
      <c r="CD28" s="118"/>
      <c r="CE28" s="119"/>
      <c r="CH28" s="76"/>
      <c r="CI28" s="76"/>
      <c r="CJ28" s="76"/>
      <c r="CK28" s="76"/>
      <c r="CL28" s="76"/>
      <c r="CM28" s="102"/>
      <c r="CN28" s="76"/>
      <c r="CO28" s="76"/>
      <c r="CP28" s="138" t="s">
        <v>135</v>
      </c>
      <c r="CQ28" s="139"/>
      <c r="CR28" s="140"/>
      <c r="CS28" s="236" t="s">
        <v>146</v>
      </c>
      <c r="CT28" s="236"/>
      <c r="CU28" s="171"/>
      <c r="CV28" s="171"/>
      <c r="CW28" s="236" t="s">
        <v>147</v>
      </c>
      <c r="CX28" s="236"/>
      <c r="CY28" s="171"/>
      <c r="CZ28" s="171"/>
      <c r="DA28" s="171"/>
      <c r="DB28" s="171"/>
      <c r="DC28" s="171"/>
      <c r="DD28" s="171"/>
      <c r="DE28" s="171"/>
      <c r="DF28" s="171"/>
      <c r="DG28" s="171"/>
      <c r="DH28" s="171"/>
      <c r="DI28" s="171"/>
      <c r="DJ28" s="184"/>
      <c r="DK28" s="76"/>
      <c r="DM28" s="12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1"/>
    </row>
    <row r="29" spans="5:138" ht="25" customHeight="1" thickBot="1">
      <c r="X29" s="134"/>
      <c r="Y29" s="134"/>
      <c r="Z29" s="128" t="s">
        <v>52</v>
      </c>
      <c r="AA29" s="128"/>
      <c r="AB29" s="128"/>
      <c r="AC29" s="128" t="s">
        <v>43</v>
      </c>
      <c r="AD29" s="128"/>
      <c r="AE29" s="128"/>
      <c r="AF29" s="128" t="s">
        <v>44</v>
      </c>
      <c r="AG29" s="128"/>
      <c r="AH29" s="128"/>
      <c r="AI29" s="128" t="s">
        <v>45</v>
      </c>
      <c r="AJ29" s="128"/>
      <c r="AK29" s="128"/>
      <c r="AL29" s="128" t="s">
        <v>46</v>
      </c>
      <c r="AM29" s="128"/>
      <c r="AN29" s="128"/>
      <c r="AO29" s="128" t="s">
        <v>47</v>
      </c>
      <c r="AP29" s="128"/>
      <c r="AQ29" s="128"/>
      <c r="AR29" s="128" t="s">
        <v>48</v>
      </c>
      <c r="AS29" s="128"/>
      <c r="AT29" s="128"/>
      <c r="BR29" s="76"/>
      <c r="BS29" s="76"/>
      <c r="BT29" s="76"/>
      <c r="BU29" s="68"/>
      <c r="CC29" s="117">
        <v>4</v>
      </c>
      <c r="CD29" s="118"/>
      <c r="CE29" s="119"/>
      <c r="CH29" s="76"/>
      <c r="CI29" s="76"/>
      <c r="CJ29" s="76"/>
      <c r="CK29" s="76"/>
      <c r="CL29" s="76"/>
      <c r="CM29" s="102"/>
      <c r="CN29" s="76"/>
      <c r="CO29" s="76"/>
      <c r="CP29" s="129" t="s">
        <v>136</v>
      </c>
      <c r="CQ29" s="130"/>
      <c r="CR29" s="131"/>
      <c r="CS29" s="183"/>
      <c r="CT29" s="183"/>
      <c r="CU29" s="183"/>
      <c r="CV29" s="183"/>
      <c r="CW29" s="183"/>
      <c r="CX29" s="183"/>
      <c r="CY29" s="183"/>
      <c r="CZ29" s="183"/>
      <c r="DA29" s="183"/>
      <c r="DB29" s="183"/>
      <c r="DC29" s="237" t="s">
        <v>148</v>
      </c>
      <c r="DD29" s="237"/>
      <c r="DE29" s="183"/>
      <c r="DF29" s="183"/>
      <c r="DG29" s="183"/>
      <c r="DH29" s="183"/>
      <c r="DI29" s="237" t="s">
        <v>149</v>
      </c>
      <c r="DJ29" s="238"/>
      <c r="DK29" s="76"/>
    </row>
    <row r="30" spans="5:138" ht="25" customHeight="1" thickBot="1">
      <c r="R30" s="44"/>
      <c r="S30" s="45"/>
      <c r="T30" s="45"/>
      <c r="U30" s="45"/>
      <c r="V30" s="45"/>
      <c r="W30" s="45"/>
      <c r="X30" s="121" t="s">
        <v>52</v>
      </c>
      <c r="Y30" s="122"/>
      <c r="Z30" s="173"/>
      <c r="AA30" s="174"/>
      <c r="AB30" s="175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BU30" s="68"/>
      <c r="CC30" s="117">
        <v>3</v>
      </c>
      <c r="CD30" s="118"/>
      <c r="CE30" s="119"/>
      <c r="CM30" s="64"/>
      <c r="CO30" s="76"/>
      <c r="CP30" s="76" t="s">
        <v>140</v>
      </c>
      <c r="CQ30" s="76"/>
      <c r="CR30" s="76"/>
      <c r="CS30" s="3" t="s">
        <v>138</v>
      </c>
      <c r="CT30" s="240" t="s">
        <v>150</v>
      </c>
      <c r="CU30" s="240"/>
      <c r="CV30" s="240"/>
      <c r="CW30" s="240"/>
      <c r="CX30" s="240"/>
      <c r="CY30" s="240"/>
      <c r="CZ30" s="240"/>
      <c r="DA30" s="240"/>
      <c r="DB30" s="240"/>
      <c r="DC30" s="240"/>
      <c r="DD30" s="240"/>
      <c r="DE30" s="240"/>
      <c r="DF30" s="240"/>
      <c r="DG30" s="240"/>
      <c r="DH30" s="240"/>
      <c r="DI30" s="240"/>
      <c r="DJ30" s="3" t="s">
        <v>139</v>
      </c>
      <c r="DK30" s="76"/>
    </row>
    <row r="31" spans="5:138" ht="25" customHeight="1" thickBot="1">
      <c r="R31" s="45"/>
      <c r="S31" s="45"/>
      <c r="T31" s="45"/>
      <c r="U31" s="45"/>
      <c r="V31" s="45"/>
      <c r="W31" s="45"/>
      <c r="X31" s="121" t="s">
        <v>53</v>
      </c>
      <c r="Y31" s="122"/>
      <c r="Z31" s="173"/>
      <c r="AA31" s="174"/>
      <c r="AB31" s="175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BU31" s="68"/>
      <c r="CC31" s="117">
        <v>2</v>
      </c>
      <c r="CD31" s="118"/>
      <c r="CE31" s="119"/>
      <c r="CM31" s="64"/>
      <c r="CO31" s="76"/>
      <c r="CP31" s="76" t="s">
        <v>141</v>
      </c>
      <c r="CQ31" s="76"/>
      <c r="CR31" s="76"/>
      <c r="CS31" s="1" t="s">
        <v>138</v>
      </c>
      <c r="CT31" s="239" t="s">
        <v>151</v>
      </c>
      <c r="CU31" s="239"/>
      <c r="CV31" s="239"/>
      <c r="CW31" s="239"/>
      <c r="CX31" s="239"/>
      <c r="CY31" s="239"/>
      <c r="CZ31" s="239"/>
      <c r="DA31" s="239"/>
      <c r="DB31" s="239"/>
      <c r="DC31" s="239"/>
      <c r="DD31" s="239"/>
      <c r="DE31" s="239"/>
      <c r="DF31" s="239"/>
      <c r="DG31" s="239"/>
      <c r="DH31" s="239"/>
      <c r="DI31" s="239"/>
      <c r="DJ31" s="1" t="s">
        <v>139</v>
      </c>
      <c r="DK31" s="76"/>
    </row>
    <row r="32" spans="5:138" ht="25" customHeight="1" thickBot="1">
      <c r="X32" s="121" t="s">
        <v>54</v>
      </c>
      <c r="Y32" s="122"/>
      <c r="Z32" s="173"/>
      <c r="AA32" s="174"/>
      <c r="AB32" s="175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BU32" s="68"/>
      <c r="CC32" s="117">
        <v>1</v>
      </c>
      <c r="CD32" s="118"/>
      <c r="CE32" s="119"/>
      <c r="CM32" s="64"/>
      <c r="CO32" s="76"/>
      <c r="CP32" s="76" t="s">
        <v>142</v>
      </c>
      <c r="CQ32" s="76"/>
      <c r="CR32" s="76"/>
      <c r="CS32" s="1" t="s">
        <v>138</v>
      </c>
      <c r="CT32" s="239" t="s">
        <v>152</v>
      </c>
      <c r="CU32" s="239"/>
      <c r="CV32" s="239"/>
      <c r="CW32" s="239"/>
      <c r="CX32" s="239"/>
      <c r="CY32" s="239"/>
      <c r="CZ32" s="239"/>
      <c r="DA32" s="239"/>
      <c r="DB32" s="239"/>
      <c r="DC32" s="239"/>
      <c r="DD32" s="239"/>
      <c r="DE32" s="239"/>
      <c r="DF32" s="239"/>
      <c r="DG32" s="239"/>
      <c r="DH32" s="239"/>
      <c r="DI32" s="239"/>
      <c r="DJ32" s="1" t="s">
        <v>139</v>
      </c>
      <c r="DK32" s="76"/>
    </row>
    <row r="33" spans="73:91" ht="2" customHeight="1">
      <c r="BU33" s="70"/>
      <c r="BV33" s="71"/>
      <c r="BW33" s="71"/>
      <c r="BX33" s="71"/>
      <c r="BY33" s="71"/>
      <c r="BZ33" s="71"/>
      <c r="CA33" s="71"/>
      <c r="CB33" s="71"/>
      <c r="CC33" s="120"/>
      <c r="CD33" s="120"/>
      <c r="CE33" s="120"/>
      <c r="CF33" s="71"/>
      <c r="CG33" s="71"/>
      <c r="CH33" s="71"/>
      <c r="CI33" s="71"/>
      <c r="CJ33" s="71"/>
      <c r="CK33" s="71"/>
      <c r="CL33" s="71"/>
      <c r="CM33" s="72"/>
    </row>
  </sheetData>
  <mergeCells count="296">
    <mergeCell ref="CT32:DI32"/>
    <mergeCell ref="DC18:DD21"/>
    <mergeCell ref="DA18:DB21"/>
    <mergeCell ref="CY18:CZ21"/>
    <mergeCell ref="CW18:CX21"/>
    <mergeCell ref="CU18:CV21"/>
    <mergeCell ref="CS18:CT21"/>
    <mergeCell ref="CP18:CR21"/>
    <mergeCell ref="CT30:DI30"/>
    <mergeCell ref="CT31:DI31"/>
    <mergeCell ref="DA27:DB27"/>
    <mergeCell ref="DC27:DD27"/>
    <mergeCell ref="DE27:DF27"/>
    <mergeCell ref="DG27:DH27"/>
    <mergeCell ref="DI27:DJ27"/>
    <mergeCell ref="CP28:CR28"/>
    <mergeCell ref="CS28:CT28"/>
    <mergeCell ref="CU28:CV28"/>
    <mergeCell ref="CW28:CX28"/>
    <mergeCell ref="CY28:CZ28"/>
    <mergeCell ref="DA28:DB28"/>
    <mergeCell ref="DI14:DJ17"/>
    <mergeCell ref="DI18:DJ21"/>
    <mergeCell ref="DG18:DH21"/>
    <mergeCell ref="DE18:DF21"/>
    <mergeCell ref="CP10:CR13"/>
    <mergeCell ref="CS10:CT13"/>
    <mergeCell ref="CU10:CV13"/>
    <mergeCell ref="CW10:CX13"/>
    <mergeCell ref="CY10:CZ13"/>
    <mergeCell ref="DA10:DB13"/>
    <mergeCell ref="DC10:DD13"/>
    <mergeCell ref="DE10:DF13"/>
    <mergeCell ref="DG10:DH13"/>
    <mergeCell ref="DI10:DJ13"/>
    <mergeCell ref="CP14:CR17"/>
    <mergeCell ref="CS14:CT17"/>
    <mergeCell ref="CU14:CV17"/>
    <mergeCell ref="CW14:CX17"/>
    <mergeCell ref="CY14:CZ17"/>
    <mergeCell ref="DA14:DB17"/>
    <mergeCell ref="DC14:DD17"/>
    <mergeCell ref="DE14:DF17"/>
    <mergeCell ref="DG14:DH17"/>
    <mergeCell ref="CP3:DJ3"/>
    <mergeCell ref="DC28:DD28"/>
    <mergeCell ref="DE28:DF28"/>
    <mergeCell ref="DG28:DH28"/>
    <mergeCell ref="DI28:DJ28"/>
    <mergeCell ref="CP29:CR29"/>
    <mergeCell ref="CS29:CT29"/>
    <mergeCell ref="CU29:CV29"/>
    <mergeCell ref="CW29:CX29"/>
    <mergeCell ref="CY29:CZ29"/>
    <mergeCell ref="DA29:DB29"/>
    <mergeCell ref="DC29:DD29"/>
    <mergeCell ref="DE29:DF29"/>
    <mergeCell ref="DG29:DH29"/>
    <mergeCell ref="DI29:DJ29"/>
    <mergeCell ref="DC26:DD26"/>
    <mergeCell ref="DE26:DF26"/>
    <mergeCell ref="DG26:DH26"/>
    <mergeCell ref="DI26:DJ26"/>
    <mergeCell ref="CP27:CR27"/>
    <mergeCell ref="CS27:CT27"/>
    <mergeCell ref="CU27:CV27"/>
    <mergeCell ref="CW27:CX27"/>
    <mergeCell ref="CY27:CZ27"/>
    <mergeCell ref="CS6:CT9"/>
    <mergeCell ref="CU6:CV9"/>
    <mergeCell ref="CW6:CX9"/>
    <mergeCell ref="CY6:CZ9"/>
    <mergeCell ref="DA6:DB9"/>
    <mergeCell ref="DC6:DD9"/>
    <mergeCell ref="DE6:DF9"/>
    <mergeCell ref="DG6:DH9"/>
    <mergeCell ref="DI6:DJ9"/>
    <mergeCell ref="CS24:CT25"/>
    <mergeCell ref="CU24:DJ24"/>
    <mergeCell ref="CU25:CV25"/>
    <mergeCell ref="CW25:CX25"/>
    <mergeCell ref="CY25:CZ25"/>
    <mergeCell ref="DA25:DB25"/>
    <mergeCell ref="DC25:DD25"/>
    <mergeCell ref="DE25:DF25"/>
    <mergeCell ref="DG25:DH25"/>
    <mergeCell ref="DI25:DJ25"/>
    <mergeCell ref="BU26:BW26"/>
    <mergeCell ref="CK26:CM26"/>
    <mergeCell ref="CL23:CM23"/>
    <mergeCell ref="CL24:CM24"/>
    <mergeCell ref="CC28:CE28"/>
    <mergeCell ref="CC29:CE29"/>
    <mergeCell ref="CC30:CE30"/>
    <mergeCell ref="CP4:CR5"/>
    <mergeCell ref="CP24:CR25"/>
    <mergeCell ref="CP6:CR9"/>
    <mergeCell ref="CL5:CM5"/>
    <mergeCell ref="CL6:CM6"/>
    <mergeCell ref="CL7:CM7"/>
    <mergeCell ref="CL8:CM8"/>
    <mergeCell ref="CL9:CM9"/>
    <mergeCell ref="CL10:CM10"/>
    <mergeCell ref="CC31:CE31"/>
    <mergeCell ref="CC32:CE32"/>
    <mergeCell ref="CC33:CE33"/>
    <mergeCell ref="CC26:CE26"/>
    <mergeCell ref="CC27:CE27"/>
    <mergeCell ref="BR2:BT2"/>
    <mergeCell ref="BU5:BV5"/>
    <mergeCell ref="DN2:EF3"/>
    <mergeCell ref="CP26:CR26"/>
    <mergeCell ref="CS26:CT26"/>
    <mergeCell ref="CU26:CV26"/>
    <mergeCell ref="CW26:CX26"/>
    <mergeCell ref="CY26:CZ26"/>
    <mergeCell ref="DA26:DB26"/>
    <mergeCell ref="CO2:CQ2"/>
    <mergeCell ref="CS4:CT5"/>
    <mergeCell ref="CU5:CV5"/>
    <mergeCell ref="CW5:CX5"/>
    <mergeCell ref="CY5:CZ5"/>
    <mergeCell ref="DA5:DB5"/>
    <mergeCell ref="DC5:DD5"/>
    <mergeCell ref="DE5:DF5"/>
    <mergeCell ref="DG5:DH5"/>
    <mergeCell ref="DI5:DJ5"/>
    <mergeCell ref="CU4:DJ4"/>
    <mergeCell ref="BU17:BV17"/>
    <mergeCell ref="CL17:CM17"/>
    <mergeCell ref="BU6:BV6"/>
    <mergeCell ref="BU7:BV7"/>
    <mergeCell ref="BB26:BE26"/>
    <mergeCell ref="BF26:BI26"/>
    <mergeCell ref="BJ26:BM26"/>
    <mergeCell ref="BB15:BE16"/>
    <mergeCell ref="BF15:BM15"/>
    <mergeCell ref="AX15:BA16"/>
    <mergeCell ref="AX14:BM14"/>
    <mergeCell ref="AU13:AW13"/>
    <mergeCell ref="BJ22:BM22"/>
    <mergeCell ref="BJ23:BM23"/>
    <mergeCell ref="BF16:BI16"/>
    <mergeCell ref="BJ16:BM16"/>
    <mergeCell ref="BB24:BE24"/>
    <mergeCell ref="BF24:BI24"/>
    <mergeCell ref="BJ24:BM24"/>
    <mergeCell ref="BB25:BE25"/>
    <mergeCell ref="BF25:BI25"/>
    <mergeCell ref="BJ25:BM25"/>
    <mergeCell ref="BB23:BE23"/>
    <mergeCell ref="BF17:BI17"/>
    <mergeCell ref="BF18:BI18"/>
    <mergeCell ref="BF19:BI19"/>
    <mergeCell ref="BF20:BI20"/>
    <mergeCell ref="BF21:BI21"/>
    <mergeCell ref="BF22:BI22"/>
    <mergeCell ref="BF23:BI23"/>
    <mergeCell ref="AY4:BB4"/>
    <mergeCell ref="AY5:BB7"/>
    <mergeCell ref="AZ3:BO3"/>
    <mergeCell ref="BC4:BO4"/>
    <mergeCell ref="BC5:BO7"/>
    <mergeCell ref="BU23:BV23"/>
    <mergeCell ref="BU24:BV24"/>
    <mergeCell ref="BB19:BE19"/>
    <mergeCell ref="BB20:BE20"/>
    <mergeCell ref="BB21:BE21"/>
    <mergeCell ref="BB22:BE22"/>
    <mergeCell ref="BJ19:BM19"/>
    <mergeCell ref="BJ20:BM20"/>
    <mergeCell ref="BJ21:BM21"/>
    <mergeCell ref="BB18:BE18"/>
    <mergeCell ref="BJ18:BM18"/>
    <mergeCell ref="BB17:BE17"/>
    <mergeCell ref="BJ17:BM17"/>
    <mergeCell ref="BU8:BV8"/>
    <mergeCell ref="BU9:BV9"/>
    <mergeCell ref="BU10:BV10"/>
    <mergeCell ref="AB18:AD19"/>
    <mergeCell ref="AU2:AW2"/>
    <mergeCell ref="AE16:AG16"/>
    <mergeCell ref="AE17:AG17"/>
    <mergeCell ref="AH16:AJ16"/>
    <mergeCell ref="AH17:AJ17"/>
    <mergeCell ref="AK16:AM16"/>
    <mergeCell ref="AK17:AM17"/>
    <mergeCell ref="AN16:AP16"/>
    <mergeCell ref="AN17:AP17"/>
    <mergeCell ref="AQ16:AS16"/>
    <mergeCell ref="AQ17:AS17"/>
    <mergeCell ref="A6:C6"/>
    <mergeCell ref="E4:W4"/>
    <mergeCell ref="A2:D4"/>
    <mergeCell ref="E3:W3"/>
    <mergeCell ref="E2:W2"/>
    <mergeCell ref="Q6:W6"/>
    <mergeCell ref="Q7:W9"/>
    <mergeCell ref="X2:Z2"/>
    <mergeCell ref="AB16:AD16"/>
    <mergeCell ref="Q12:W12"/>
    <mergeCell ref="Q13:W15"/>
    <mergeCell ref="Y16:AA17"/>
    <mergeCell ref="AB17:AD17"/>
    <mergeCell ref="L20:N20"/>
    <mergeCell ref="Q10:S10"/>
    <mergeCell ref="T10:V10"/>
    <mergeCell ref="Q16:S16"/>
    <mergeCell ref="T16:V16"/>
    <mergeCell ref="Q24:S24"/>
    <mergeCell ref="T24:V24"/>
    <mergeCell ref="Q25:S25"/>
    <mergeCell ref="T25:V25"/>
    <mergeCell ref="N24:P24"/>
    <mergeCell ref="N25:P25"/>
    <mergeCell ref="T27:V27"/>
    <mergeCell ref="P28:R28"/>
    <mergeCell ref="Y18:AA19"/>
    <mergeCell ref="Y20:AA21"/>
    <mergeCell ref="Y23:AA24"/>
    <mergeCell ref="AQ24:AS24"/>
    <mergeCell ref="AE18:AG19"/>
    <mergeCell ref="AH18:AJ19"/>
    <mergeCell ref="AK18:AM19"/>
    <mergeCell ref="AN18:AP19"/>
    <mergeCell ref="AQ18:AS19"/>
    <mergeCell ref="AB20:AD21"/>
    <mergeCell ref="AE20:AG21"/>
    <mergeCell ref="AH20:AJ21"/>
    <mergeCell ref="AK20:AM21"/>
    <mergeCell ref="AN20:AP21"/>
    <mergeCell ref="AQ20:AS21"/>
    <mergeCell ref="AB25:AD25"/>
    <mergeCell ref="AE25:AG25"/>
    <mergeCell ref="AH25:AJ25"/>
    <mergeCell ref="AK25:AM25"/>
    <mergeCell ref="AN25:AP25"/>
    <mergeCell ref="AQ25:AS25"/>
    <mergeCell ref="Y25:AA25"/>
    <mergeCell ref="Y26:AA26"/>
    <mergeCell ref="AB26:AD26"/>
    <mergeCell ref="AE26:AG26"/>
    <mergeCell ref="AH26:AJ26"/>
    <mergeCell ref="AK26:AM26"/>
    <mergeCell ref="AB23:AD23"/>
    <mergeCell ref="AE23:AG23"/>
    <mergeCell ref="AH23:AJ23"/>
    <mergeCell ref="AK23:AM23"/>
    <mergeCell ref="AN23:AP23"/>
    <mergeCell ref="AQ23:AS23"/>
    <mergeCell ref="AB24:AD24"/>
    <mergeCell ref="AE24:AG24"/>
    <mergeCell ref="AH24:AJ24"/>
    <mergeCell ref="AK24:AM24"/>
    <mergeCell ref="AN24:AP24"/>
    <mergeCell ref="X32:Y32"/>
    <mergeCell ref="Z32:AB32"/>
    <mergeCell ref="AC32:AE32"/>
    <mergeCell ref="AF32:AH32"/>
    <mergeCell ref="AI32:AK32"/>
    <mergeCell ref="AL32:AN32"/>
    <mergeCell ref="AO32:AQ32"/>
    <mergeCell ref="AR32:AT32"/>
    <mergeCell ref="AN26:AP26"/>
    <mergeCell ref="AQ26:AS26"/>
    <mergeCell ref="Y27:AA27"/>
    <mergeCell ref="AB27:AD27"/>
    <mergeCell ref="AE27:AG27"/>
    <mergeCell ref="AH27:AJ27"/>
    <mergeCell ref="AK27:AM27"/>
    <mergeCell ref="AN27:AP27"/>
    <mergeCell ref="AQ27:AS27"/>
    <mergeCell ref="AR31:AT31"/>
    <mergeCell ref="AC29:AE29"/>
    <mergeCell ref="AF29:AH29"/>
    <mergeCell ref="AI29:AK29"/>
    <mergeCell ref="AL29:AN29"/>
    <mergeCell ref="AO29:AQ29"/>
    <mergeCell ref="AR29:AT29"/>
    <mergeCell ref="AC30:AE30"/>
    <mergeCell ref="AF30:AH30"/>
    <mergeCell ref="AI30:AK30"/>
    <mergeCell ref="AL30:AN30"/>
    <mergeCell ref="AO30:AQ30"/>
    <mergeCell ref="AR30:AT30"/>
    <mergeCell ref="Z29:AB29"/>
    <mergeCell ref="X29:Y29"/>
    <mergeCell ref="X30:Y30"/>
    <mergeCell ref="Z31:AB31"/>
    <mergeCell ref="AC31:AE31"/>
    <mergeCell ref="AF31:AH31"/>
    <mergeCell ref="AI31:AK31"/>
    <mergeCell ref="AL31:AN31"/>
    <mergeCell ref="AO31:AQ31"/>
    <mergeCell ref="Z30:AB30"/>
    <mergeCell ref="X31:Y31"/>
  </mergeCells>
  <phoneticPr fontId="3"/>
  <pageMargins left="0.6" right="0.6" top="0.52249999999999996" bottom="0.23375000000000001" header="0.2" footer="0.1"/>
  <pageSetup paperSize="9" scale="99" orientation="portrait" copies="35" r:id="rId1"/>
  <headerFooter>
    <oddHeader>&amp;L2023/05/09&amp;C&amp;"メイリオ,Regular"&amp;16&amp;A&amp;R&amp;"メイリオ,Regular"（担当：YOH）</oddHeader>
    <oddFooter>&amp;C&amp;"メイリオ,Regular"&amp;10&amp;P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24"/>
  <sheetViews>
    <sheetView showGridLines="0" topLeftCell="A10" workbookViewId="0">
      <selection activeCell="C18" sqref="C18:D24"/>
    </sheetView>
  </sheetViews>
  <sheetFormatPr baseColWidth="10" defaultColWidth="9" defaultRowHeight="14"/>
  <cols>
    <col min="1" max="2" width="9" style="25"/>
    <col min="3" max="5" width="5.1640625" style="26" bestFit="1" customWidth="1"/>
    <col min="6" max="6" width="3.6640625" style="25" customWidth="1"/>
    <col min="7" max="9" width="5.1640625" style="26" bestFit="1" customWidth="1"/>
    <col min="10" max="10" width="3.6640625" style="25" customWidth="1"/>
    <col min="11" max="13" width="5.1640625" style="26" bestFit="1" customWidth="1"/>
    <col min="14" max="16384" width="9" style="25"/>
  </cols>
  <sheetData>
    <row r="2" spans="2:13">
      <c r="B2" s="25" t="s">
        <v>13</v>
      </c>
    </row>
    <row r="3" spans="2:13" ht="15" thickBot="1"/>
    <row r="4" spans="2:13" ht="35" customHeight="1" thickBot="1">
      <c r="C4" s="36" t="s">
        <v>15</v>
      </c>
      <c r="D4" s="37" t="s">
        <v>16</v>
      </c>
      <c r="E4" s="38" t="s">
        <v>17</v>
      </c>
      <c r="G4" s="36" t="s">
        <v>15</v>
      </c>
      <c r="H4" s="37" t="s">
        <v>16</v>
      </c>
      <c r="I4" s="38" t="s">
        <v>17</v>
      </c>
      <c r="K4" s="36" t="s">
        <v>15</v>
      </c>
      <c r="L4" s="37" t="s">
        <v>16</v>
      </c>
      <c r="M4" s="38" t="s">
        <v>17</v>
      </c>
    </row>
    <row r="5" spans="2:13" ht="20" customHeight="1" thickTop="1">
      <c r="C5" s="33">
        <v>1</v>
      </c>
      <c r="D5" s="34" t="s">
        <v>18</v>
      </c>
      <c r="E5" s="35">
        <v>1</v>
      </c>
      <c r="G5" s="33">
        <v>13</v>
      </c>
      <c r="H5" s="39" t="s">
        <v>14</v>
      </c>
      <c r="I5" s="35">
        <v>4</v>
      </c>
      <c r="K5" s="33">
        <v>25</v>
      </c>
      <c r="L5" s="34" t="s">
        <v>18</v>
      </c>
      <c r="M5" s="35">
        <v>2</v>
      </c>
    </row>
    <row r="6" spans="2:13" ht="20" customHeight="1">
      <c r="C6" s="27">
        <f>C5+1</f>
        <v>2</v>
      </c>
      <c r="D6" s="28" t="s">
        <v>18</v>
      </c>
      <c r="E6" s="29">
        <v>4</v>
      </c>
      <c r="G6" s="27">
        <f>G5+1</f>
        <v>14</v>
      </c>
      <c r="H6" s="28" t="s">
        <v>18</v>
      </c>
      <c r="I6" s="29">
        <v>5</v>
      </c>
      <c r="K6" s="27">
        <f>K5+1</f>
        <v>26</v>
      </c>
      <c r="L6" s="28" t="s">
        <v>18</v>
      </c>
      <c r="M6" s="29">
        <v>3</v>
      </c>
    </row>
    <row r="7" spans="2:13" ht="20" customHeight="1">
      <c r="C7" s="27">
        <f t="shared" ref="C7:C16" si="0">C6+1</f>
        <v>3</v>
      </c>
      <c r="D7" s="28" t="s">
        <v>19</v>
      </c>
      <c r="E7" s="29">
        <v>2</v>
      </c>
      <c r="G7" s="27">
        <f t="shared" ref="G7:G16" si="1">G6+1</f>
        <v>15</v>
      </c>
      <c r="H7" s="28" t="s">
        <v>18</v>
      </c>
      <c r="I7" s="29">
        <v>2</v>
      </c>
      <c r="K7" s="27">
        <f t="shared" ref="K7:K16" si="2">K6+1</f>
        <v>27</v>
      </c>
      <c r="L7" s="28" t="s">
        <v>18</v>
      </c>
      <c r="M7" s="29">
        <v>2</v>
      </c>
    </row>
    <row r="8" spans="2:13" ht="20" customHeight="1">
      <c r="C8" s="27">
        <f t="shared" si="0"/>
        <v>4</v>
      </c>
      <c r="D8" s="28" t="s">
        <v>18</v>
      </c>
      <c r="E8" s="29">
        <v>2</v>
      </c>
      <c r="G8" s="27">
        <f t="shared" si="1"/>
        <v>16</v>
      </c>
      <c r="H8" s="40" t="s">
        <v>14</v>
      </c>
      <c r="I8" s="29">
        <v>2</v>
      </c>
      <c r="K8" s="27">
        <f t="shared" si="2"/>
        <v>28</v>
      </c>
      <c r="L8" s="28" t="s">
        <v>18</v>
      </c>
      <c r="M8" s="29">
        <v>2</v>
      </c>
    </row>
    <row r="9" spans="2:13" ht="20" customHeight="1">
      <c r="C9" s="27">
        <f t="shared" si="0"/>
        <v>5</v>
      </c>
      <c r="D9" s="28" t="s">
        <v>18</v>
      </c>
      <c r="E9" s="29">
        <v>3</v>
      </c>
      <c r="G9" s="27">
        <f t="shared" si="1"/>
        <v>17</v>
      </c>
      <c r="H9" s="40" t="s">
        <v>14</v>
      </c>
      <c r="I9" s="29">
        <v>1</v>
      </c>
      <c r="K9" s="27">
        <f t="shared" si="2"/>
        <v>29</v>
      </c>
      <c r="L9" s="28" t="s">
        <v>18</v>
      </c>
      <c r="M9" s="29">
        <v>4</v>
      </c>
    </row>
    <row r="10" spans="2:13" ht="20" customHeight="1">
      <c r="C10" s="27">
        <f t="shared" si="0"/>
        <v>6</v>
      </c>
      <c r="D10" s="28" t="s">
        <v>18</v>
      </c>
      <c r="E10" s="29">
        <v>4</v>
      </c>
      <c r="G10" s="27">
        <f t="shared" si="1"/>
        <v>18</v>
      </c>
      <c r="H10" s="40" t="s">
        <v>14</v>
      </c>
      <c r="I10" s="29">
        <v>2</v>
      </c>
      <c r="K10" s="27">
        <f t="shared" si="2"/>
        <v>30</v>
      </c>
      <c r="L10" s="40" t="s">
        <v>14</v>
      </c>
      <c r="M10" s="29">
        <v>2</v>
      </c>
    </row>
    <row r="11" spans="2:13" ht="20" customHeight="1">
      <c r="C11" s="27">
        <f t="shared" si="0"/>
        <v>7</v>
      </c>
      <c r="D11" s="28" t="s">
        <v>18</v>
      </c>
      <c r="E11" s="29">
        <v>5</v>
      </c>
      <c r="G11" s="27">
        <f t="shared" si="1"/>
        <v>19</v>
      </c>
      <c r="H11" s="40" t="s">
        <v>14</v>
      </c>
      <c r="I11" s="29">
        <v>1</v>
      </c>
      <c r="K11" s="27">
        <f t="shared" si="2"/>
        <v>31</v>
      </c>
      <c r="L11" s="28" t="s">
        <v>18</v>
      </c>
      <c r="M11" s="29">
        <v>3</v>
      </c>
    </row>
    <row r="12" spans="2:13" ht="20" customHeight="1">
      <c r="C12" s="27">
        <f t="shared" si="0"/>
        <v>8</v>
      </c>
      <c r="D12" s="28" t="s">
        <v>18</v>
      </c>
      <c r="E12" s="29">
        <v>3</v>
      </c>
      <c r="G12" s="27">
        <f t="shared" si="1"/>
        <v>20</v>
      </c>
      <c r="H12" s="28" t="s">
        <v>18</v>
      </c>
      <c r="I12" s="29">
        <v>3</v>
      </c>
      <c r="K12" s="27">
        <f t="shared" si="2"/>
        <v>32</v>
      </c>
      <c r="L12" s="40" t="s">
        <v>14</v>
      </c>
      <c r="M12" s="29">
        <v>3</v>
      </c>
    </row>
    <row r="13" spans="2:13" ht="20" customHeight="1">
      <c r="C13" s="27">
        <f t="shared" si="0"/>
        <v>9</v>
      </c>
      <c r="D13" s="28" t="s">
        <v>18</v>
      </c>
      <c r="E13" s="29">
        <v>3</v>
      </c>
      <c r="G13" s="27">
        <f t="shared" si="1"/>
        <v>21</v>
      </c>
      <c r="H13" s="40" t="s">
        <v>14</v>
      </c>
      <c r="I13" s="29">
        <v>3</v>
      </c>
      <c r="K13" s="27">
        <f t="shared" si="2"/>
        <v>33</v>
      </c>
      <c r="L13" s="28" t="s">
        <v>18</v>
      </c>
      <c r="M13" s="29">
        <v>4</v>
      </c>
    </row>
    <row r="14" spans="2:13" ht="20" customHeight="1">
      <c r="C14" s="27">
        <f t="shared" si="0"/>
        <v>10</v>
      </c>
      <c r="D14" s="28" t="s">
        <v>19</v>
      </c>
      <c r="E14" s="29">
        <v>2</v>
      </c>
      <c r="G14" s="27">
        <f t="shared" si="1"/>
        <v>22</v>
      </c>
      <c r="H14" s="28" t="s">
        <v>18</v>
      </c>
      <c r="I14" s="29">
        <v>4</v>
      </c>
      <c r="K14" s="27">
        <f t="shared" si="2"/>
        <v>34</v>
      </c>
      <c r="L14" s="28" t="s">
        <v>18</v>
      </c>
      <c r="M14" s="29">
        <v>3</v>
      </c>
    </row>
    <row r="15" spans="2:13" ht="20" customHeight="1">
      <c r="C15" s="27">
        <f t="shared" si="0"/>
        <v>11</v>
      </c>
      <c r="D15" s="28" t="s">
        <v>19</v>
      </c>
      <c r="E15" s="29">
        <v>1</v>
      </c>
      <c r="G15" s="27">
        <f t="shared" si="1"/>
        <v>23</v>
      </c>
      <c r="H15" s="28" t="s">
        <v>18</v>
      </c>
      <c r="I15" s="29">
        <v>3</v>
      </c>
      <c r="K15" s="27">
        <f t="shared" si="2"/>
        <v>35</v>
      </c>
      <c r="L15" s="28" t="s">
        <v>18</v>
      </c>
      <c r="M15" s="29">
        <v>1</v>
      </c>
    </row>
    <row r="16" spans="2:13" ht="20" customHeight="1" thickBot="1">
      <c r="C16" s="30">
        <f t="shared" si="0"/>
        <v>12</v>
      </c>
      <c r="D16" s="31" t="s">
        <v>18</v>
      </c>
      <c r="E16" s="32">
        <v>4</v>
      </c>
      <c r="G16" s="30">
        <f t="shared" si="1"/>
        <v>24</v>
      </c>
      <c r="H16" s="41" t="s">
        <v>14</v>
      </c>
      <c r="I16" s="32">
        <v>3</v>
      </c>
      <c r="K16" s="30">
        <f t="shared" si="2"/>
        <v>36</v>
      </c>
      <c r="L16" s="41" t="s">
        <v>14</v>
      </c>
      <c r="M16" s="32">
        <v>4</v>
      </c>
    </row>
    <row r="17" spans="3:4" ht="10" customHeight="1"/>
    <row r="18" spans="3:4">
      <c r="C18" s="42" t="s">
        <v>20</v>
      </c>
    </row>
    <row r="19" spans="3:4">
      <c r="C19" s="26">
        <v>1</v>
      </c>
      <c r="D19" s="43" t="s">
        <v>21</v>
      </c>
    </row>
    <row r="20" spans="3:4">
      <c r="C20" s="26">
        <f>C19+1</f>
        <v>2</v>
      </c>
      <c r="D20" s="43" t="s">
        <v>22</v>
      </c>
    </row>
    <row r="21" spans="3:4">
      <c r="C21" s="26">
        <f>C20+1</f>
        <v>3</v>
      </c>
      <c r="D21" s="43" t="s">
        <v>23</v>
      </c>
    </row>
    <row r="22" spans="3:4">
      <c r="C22" s="26">
        <f>C21+1</f>
        <v>4</v>
      </c>
      <c r="D22" s="43" t="s">
        <v>24</v>
      </c>
    </row>
    <row r="23" spans="3:4">
      <c r="C23" s="26">
        <f>C22+1</f>
        <v>5</v>
      </c>
      <c r="D23" s="43" t="s">
        <v>25</v>
      </c>
    </row>
    <row r="24" spans="3:4">
      <c r="C24" s="26">
        <f>C23+1</f>
        <v>6</v>
      </c>
      <c r="D24" s="43" t="s">
        <v>26</v>
      </c>
    </row>
  </sheetData>
  <phoneticPr fontId="3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5"/>
  <sheetViews>
    <sheetView showGridLines="0" workbookViewId="0">
      <selection activeCell="A2" sqref="A2:K6"/>
    </sheetView>
  </sheetViews>
  <sheetFormatPr baseColWidth="10" defaultColWidth="8.83203125" defaultRowHeight="14"/>
  <cols>
    <col min="1" max="1" width="3.6640625" customWidth="1"/>
    <col min="2" max="10" width="5.6640625" customWidth="1"/>
    <col min="11" max="11" width="3.6640625" customWidth="1"/>
  </cols>
  <sheetData>
    <row r="2" spans="2:10" ht="15" thickBot="1"/>
    <row r="3" spans="2:10" ht="15" thickBot="1">
      <c r="B3" s="241" t="s">
        <v>85</v>
      </c>
      <c r="C3" s="241"/>
      <c r="D3" s="241"/>
      <c r="E3" s="241"/>
      <c r="F3" s="241"/>
      <c r="G3" s="241"/>
      <c r="H3" s="241"/>
      <c r="I3" s="241"/>
      <c r="J3" s="241"/>
    </row>
    <row r="4" spans="2:10" ht="17" thickBot="1">
      <c r="B4" s="75">
        <v>76</v>
      </c>
      <c r="C4" s="75">
        <v>88</v>
      </c>
      <c r="D4" s="75">
        <v>92</v>
      </c>
      <c r="E4" s="75">
        <v>84</v>
      </c>
      <c r="F4" s="75">
        <v>80</v>
      </c>
      <c r="G4" s="75">
        <v>84</v>
      </c>
      <c r="H4" s="75">
        <v>72</v>
      </c>
      <c r="I4" s="75">
        <v>72</v>
      </c>
      <c r="J4" s="75">
        <v>64</v>
      </c>
    </row>
    <row r="5" spans="2:10" ht="17" thickBot="1">
      <c r="B5" s="75">
        <v>72</v>
      </c>
      <c r="C5" s="75">
        <v>68</v>
      </c>
      <c r="D5" s="75">
        <v>76</v>
      </c>
      <c r="E5" s="75">
        <v>92</v>
      </c>
      <c r="F5" s="75">
        <v>80</v>
      </c>
      <c r="G5" s="75">
        <v>76</v>
      </c>
      <c r="H5" s="75">
        <v>88</v>
      </c>
      <c r="I5" s="75">
        <v>64</v>
      </c>
      <c r="J5" s="75">
        <v>76</v>
      </c>
    </row>
  </sheetData>
  <mergeCells count="1">
    <mergeCell ref="B3:J3"/>
  </mergeCells>
  <phoneticPr fontId="3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統計学A #03_回答</vt:lpstr>
      <vt:lpstr>統計学A #03</vt:lpstr>
      <vt:lpstr>p32 tab3-1</vt:lpstr>
      <vt:lpstr>p38 fig3-3</vt:lpstr>
    </vt:vector>
  </TitlesOfParts>
  <Company>University of Tsukuba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Tsukuba-Think</dc:creator>
  <cp:lastModifiedBy>Microsoft Office User</cp:lastModifiedBy>
  <cp:lastPrinted>2023-05-08T23:44:59Z</cp:lastPrinted>
  <dcterms:created xsi:type="dcterms:W3CDTF">2019-04-23T06:14:39Z</dcterms:created>
  <dcterms:modified xsi:type="dcterms:W3CDTF">2023-05-08T23:58:59Z</dcterms:modified>
</cp:coreProperties>
</file>