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53D6B86-E6C0-3D43-BE28-4767EA605D1E}" xr6:coauthVersionLast="36" xr6:coauthVersionMax="37" xr10:uidLastSave="{00000000-0000-0000-0000-000000000000}"/>
  <bookViews>
    <workbookView xWindow="19200" yWindow="0" windowWidth="19200" windowHeight="24000" xr2:uid="{00000000-000D-0000-FFFF-FFFF00000000}"/>
  </bookViews>
  <sheets>
    <sheet name="Sheet1" sheetId="5" r:id="rId1"/>
    <sheet name="南相馬市994" sheetId="1" r:id="rId2"/>
    <sheet name="浪江町398" sheetId="2" r:id="rId3"/>
    <sheet name="富岡町186" sheetId="3" r:id="rId4"/>
    <sheet name="未測定地点" sheetId="4" r:id="rId5"/>
  </sheets>
  <definedNames>
    <definedName name="_xlnm.Print_Area" localSheetId="1">南相馬市994!$A$1:$S$1011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K1" i="2"/>
  <c r="I24" i="2" l="1"/>
  <c r="J24" i="2" s="1"/>
  <c r="F24" i="2"/>
  <c r="G24" i="2" s="1"/>
  <c r="I44" i="1" l="1"/>
  <c r="J44" i="1" s="1"/>
  <c r="F44" i="1"/>
  <c r="G44" i="1" s="1"/>
  <c r="H9" i="4" l="1"/>
  <c r="I9" i="4" s="1"/>
  <c r="E9" i="4"/>
  <c r="F9" i="4" s="1"/>
  <c r="H41" i="4"/>
  <c r="I41" i="4" s="1"/>
  <c r="E41" i="4"/>
  <c r="F41" i="4" s="1"/>
  <c r="H40" i="4"/>
  <c r="I40" i="4" s="1"/>
  <c r="E40" i="4"/>
  <c r="F40" i="4" s="1"/>
  <c r="H39" i="4"/>
  <c r="I39" i="4" s="1"/>
  <c r="E39" i="4"/>
  <c r="F39" i="4" s="1"/>
  <c r="H38" i="4"/>
  <c r="I38" i="4" s="1"/>
  <c r="E38" i="4"/>
  <c r="F38" i="4" s="1"/>
  <c r="H37" i="4"/>
  <c r="I37" i="4" s="1"/>
  <c r="E37" i="4"/>
  <c r="F37" i="4" s="1"/>
  <c r="H36" i="4"/>
  <c r="I36" i="4" s="1"/>
  <c r="E36" i="4"/>
  <c r="F36" i="4" s="1"/>
  <c r="H35" i="4"/>
  <c r="I35" i="4" s="1"/>
  <c r="E35" i="4"/>
  <c r="F35" i="4" s="1"/>
  <c r="H34" i="4"/>
  <c r="I34" i="4" s="1"/>
  <c r="E34" i="4"/>
  <c r="F34" i="4" s="1"/>
  <c r="H48" i="4"/>
  <c r="I48" i="4" s="1"/>
  <c r="E48" i="4"/>
  <c r="F48" i="4" s="1"/>
  <c r="H47" i="4"/>
  <c r="I47" i="4" s="1"/>
  <c r="E47" i="4"/>
  <c r="F47" i="4" s="1"/>
  <c r="H46" i="4"/>
  <c r="I46" i="4" s="1"/>
  <c r="E46" i="4"/>
  <c r="F46" i="4" s="1"/>
  <c r="H45" i="4"/>
  <c r="I45" i="4" s="1"/>
  <c r="E45" i="4"/>
  <c r="F45" i="4" s="1"/>
  <c r="H44" i="4"/>
  <c r="I44" i="4" s="1"/>
  <c r="E44" i="4"/>
  <c r="F44" i="4" s="1"/>
  <c r="H43" i="4"/>
  <c r="I43" i="4" s="1"/>
  <c r="E43" i="4"/>
  <c r="F43" i="4" s="1"/>
  <c r="H42" i="4"/>
  <c r="I42" i="4" s="1"/>
  <c r="E42" i="4"/>
  <c r="F42" i="4" s="1"/>
  <c r="H33" i="4"/>
  <c r="I33" i="4" s="1"/>
  <c r="E33" i="4"/>
  <c r="F33" i="4" s="1"/>
  <c r="H32" i="4"/>
  <c r="I32" i="4" s="1"/>
  <c r="E32" i="4"/>
  <c r="F32" i="4" s="1"/>
  <c r="H31" i="4"/>
  <c r="I31" i="4" s="1"/>
  <c r="E31" i="4"/>
  <c r="F31" i="4" s="1"/>
  <c r="H30" i="4"/>
  <c r="I30" i="4" s="1"/>
  <c r="E30" i="4"/>
  <c r="F30" i="4" s="1"/>
  <c r="H29" i="4"/>
  <c r="I29" i="4" s="1"/>
  <c r="E29" i="4"/>
  <c r="F29" i="4" s="1"/>
  <c r="H28" i="4"/>
  <c r="I28" i="4" s="1"/>
  <c r="E28" i="4"/>
  <c r="F28" i="4" s="1"/>
  <c r="H27" i="4"/>
  <c r="I27" i="4" s="1"/>
  <c r="E27" i="4"/>
  <c r="F27" i="4" s="1"/>
  <c r="H26" i="4"/>
  <c r="I26" i="4" s="1"/>
  <c r="E26" i="4"/>
  <c r="F26" i="4" s="1"/>
  <c r="H25" i="4"/>
  <c r="I25" i="4" s="1"/>
  <c r="E25" i="4"/>
  <c r="F25" i="4" s="1"/>
  <c r="H24" i="4"/>
  <c r="I24" i="4" s="1"/>
  <c r="E24" i="4"/>
  <c r="F24" i="4" s="1"/>
  <c r="H23" i="4"/>
  <c r="I23" i="4" s="1"/>
  <c r="E23" i="4"/>
  <c r="F23" i="4" s="1"/>
  <c r="H22" i="4"/>
  <c r="I22" i="4" s="1"/>
  <c r="E22" i="4"/>
  <c r="F22" i="4" s="1"/>
  <c r="H21" i="4"/>
  <c r="I21" i="4" s="1"/>
  <c r="E21" i="4"/>
  <c r="F21" i="4" s="1"/>
  <c r="H19" i="4"/>
  <c r="I19" i="4" s="1"/>
  <c r="E19" i="4"/>
  <c r="F19" i="4" s="1"/>
  <c r="H18" i="4"/>
  <c r="I18" i="4" s="1"/>
  <c r="E18" i="4"/>
  <c r="F18" i="4" s="1"/>
  <c r="H17" i="4"/>
  <c r="I17" i="4" s="1"/>
  <c r="E17" i="4"/>
  <c r="F17" i="4" s="1"/>
  <c r="H16" i="4"/>
  <c r="I16" i="4" s="1"/>
  <c r="E16" i="4"/>
  <c r="F16" i="4" s="1"/>
  <c r="H15" i="4"/>
  <c r="I15" i="4" s="1"/>
  <c r="E15" i="4"/>
  <c r="F15" i="4" s="1"/>
  <c r="H14" i="4"/>
  <c r="I14" i="4" s="1"/>
  <c r="E14" i="4"/>
  <c r="F14" i="4" s="1"/>
  <c r="H13" i="4"/>
  <c r="I13" i="4" s="1"/>
  <c r="E13" i="4"/>
  <c r="F13" i="4" s="1"/>
  <c r="H12" i="4"/>
  <c r="I12" i="4" s="1"/>
  <c r="E12" i="4"/>
  <c r="F12" i="4" s="1"/>
  <c r="H11" i="4"/>
  <c r="I11" i="4" s="1"/>
  <c r="E11" i="4"/>
  <c r="F11" i="4" s="1"/>
  <c r="H10" i="4"/>
  <c r="I10" i="4" s="1"/>
  <c r="E10" i="4"/>
  <c r="F10" i="4" s="1"/>
  <c r="H8" i="4"/>
  <c r="I8" i="4" s="1"/>
  <c r="E8" i="4"/>
  <c r="F8" i="4" s="1"/>
  <c r="H7" i="4"/>
  <c r="I7" i="4" s="1"/>
  <c r="E7" i="4"/>
  <c r="F7" i="4" s="1"/>
  <c r="H6" i="4"/>
  <c r="I6" i="4" s="1"/>
  <c r="E6" i="4"/>
  <c r="F6" i="4" s="1"/>
  <c r="H4" i="4"/>
  <c r="I4" i="4" s="1"/>
  <c r="E4" i="4"/>
  <c r="F4" i="4" s="1"/>
  <c r="H5" i="4"/>
  <c r="I5" i="4" s="1"/>
  <c r="E5" i="4"/>
  <c r="F5" i="4" s="1"/>
  <c r="H3" i="4"/>
  <c r="I3" i="4" s="1"/>
  <c r="E3" i="4"/>
  <c r="F3" i="4" s="1"/>
  <c r="H2" i="4"/>
  <c r="I2" i="4" s="1"/>
  <c r="E2" i="4"/>
  <c r="F2" i="4" s="1"/>
  <c r="I318" i="2"/>
  <c r="J318" i="2" s="1"/>
  <c r="F318" i="2"/>
  <c r="G318" i="2" s="1"/>
  <c r="I260" i="2"/>
  <c r="J260" i="2" s="1"/>
  <c r="F260" i="2"/>
  <c r="G260" i="2" s="1"/>
  <c r="I214" i="2"/>
  <c r="J214" i="2" s="1"/>
  <c r="F214" i="2"/>
  <c r="G214" i="2" s="1"/>
  <c r="I1004" i="1"/>
  <c r="J1004" i="1" s="1"/>
  <c r="F1004" i="1"/>
  <c r="G1004" i="1" s="1"/>
  <c r="I998" i="1"/>
  <c r="J998" i="1" s="1"/>
  <c r="F998" i="1"/>
  <c r="G998" i="1" s="1"/>
  <c r="I992" i="1"/>
  <c r="J992" i="1" s="1"/>
  <c r="F992" i="1"/>
  <c r="G992" i="1" s="1"/>
  <c r="I984" i="1"/>
  <c r="J984" i="1" s="1"/>
  <c r="F984" i="1"/>
  <c r="G984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I82" i="1" l="1"/>
  <c r="J82" i="1" s="1"/>
  <c r="F82" i="1"/>
  <c r="G82" i="1" s="1"/>
  <c r="I1011" i="1"/>
  <c r="J1011" i="1" s="1"/>
  <c r="F1011" i="1"/>
  <c r="G1011" i="1" s="1"/>
  <c r="I1010" i="1"/>
  <c r="J1010" i="1" s="1"/>
  <c r="F1010" i="1"/>
  <c r="G1010" i="1" s="1"/>
  <c r="I1009" i="1"/>
  <c r="J1009" i="1" s="1"/>
  <c r="F1009" i="1"/>
  <c r="G1009" i="1" s="1"/>
  <c r="I1006" i="1"/>
  <c r="J1006" i="1" s="1"/>
  <c r="F1006" i="1"/>
  <c r="G1006" i="1" s="1"/>
  <c r="I942" i="1" l="1"/>
  <c r="J942" i="1" s="1"/>
  <c r="F942" i="1"/>
  <c r="G942" i="1" s="1"/>
  <c r="I909" i="1"/>
  <c r="J909" i="1" s="1"/>
  <c r="F909" i="1"/>
  <c r="G909" i="1" s="1"/>
  <c r="I887" i="1"/>
  <c r="J887" i="1" s="1"/>
  <c r="F887" i="1"/>
  <c r="G887" i="1" s="1"/>
  <c r="I15" i="1"/>
  <c r="J15" i="1" s="1"/>
  <c r="F15" i="1"/>
  <c r="G15" i="1" s="1"/>
  <c r="F788" i="1" l="1"/>
  <c r="I149" i="2" l="1"/>
  <c r="J149" i="2" s="1"/>
  <c r="F149" i="2"/>
  <c r="G149" i="2" s="1"/>
  <c r="I146" i="2"/>
  <c r="J146" i="2" s="1"/>
  <c r="F146" i="2"/>
  <c r="G146" i="2" s="1"/>
  <c r="I145" i="2"/>
  <c r="J145" i="2" s="1"/>
  <c r="F145" i="2"/>
  <c r="G145" i="2" s="1"/>
  <c r="I118" i="2"/>
  <c r="J118" i="2" s="1"/>
  <c r="F118" i="2"/>
  <c r="G118" i="2" s="1"/>
  <c r="I61" i="2"/>
  <c r="J61" i="2" s="1"/>
  <c r="F61" i="2"/>
  <c r="G61" i="2" s="1"/>
  <c r="I38" i="2"/>
  <c r="J38" i="2" s="1"/>
  <c r="F38" i="2"/>
  <c r="G38" i="2" s="1"/>
  <c r="I63" i="2"/>
  <c r="J63" i="2" s="1"/>
  <c r="F63" i="2"/>
  <c r="G63" i="2" s="1"/>
  <c r="I22" i="2"/>
  <c r="J22" i="2" s="1"/>
  <c r="F22" i="2"/>
  <c r="G22" i="2" s="1"/>
  <c r="I264" i="1"/>
  <c r="J264" i="1" s="1"/>
  <c r="F264" i="1"/>
  <c r="G264" i="1" s="1"/>
  <c r="I599" i="1"/>
  <c r="J599" i="1" s="1"/>
  <c r="F599" i="1"/>
  <c r="G599" i="1" s="1"/>
  <c r="I113" i="1"/>
  <c r="J113" i="1" s="1"/>
  <c r="F113" i="1"/>
  <c r="G113" i="1" s="1"/>
  <c r="F269" i="1"/>
  <c r="G269" i="1" s="1"/>
  <c r="I269" i="1"/>
  <c r="I345" i="1"/>
  <c r="J345" i="1" s="1"/>
  <c r="I51" i="1"/>
  <c r="J51" i="1" s="1"/>
  <c r="F51" i="1"/>
  <c r="G51" i="1" s="1"/>
  <c r="I95" i="1"/>
  <c r="J95" i="1" s="1"/>
  <c r="I94" i="1"/>
  <c r="J94" i="1" s="1"/>
  <c r="I93" i="1"/>
  <c r="J93" i="1" s="1"/>
  <c r="I92" i="1"/>
  <c r="J92" i="1" s="1"/>
  <c r="F95" i="1"/>
  <c r="G95" i="1" s="1"/>
  <c r="F94" i="1"/>
  <c r="G94" i="1" s="1"/>
  <c r="F93" i="1"/>
  <c r="G93" i="1" s="1"/>
  <c r="F92" i="1"/>
  <c r="G92" i="1" s="1"/>
  <c r="I91" i="1"/>
  <c r="J91" i="1" s="1"/>
  <c r="F91" i="1"/>
  <c r="G91" i="1" s="1"/>
  <c r="I90" i="1"/>
  <c r="J90" i="1" s="1"/>
  <c r="F90" i="1"/>
  <c r="G90" i="1" s="1"/>
  <c r="F945" i="1"/>
  <c r="G945" i="1" s="1"/>
  <c r="I945" i="1"/>
  <c r="J945" i="1" s="1"/>
  <c r="F929" i="1"/>
  <c r="G929" i="1" s="1"/>
  <c r="I929" i="1"/>
  <c r="J929" i="1" s="1"/>
  <c r="F855" i="1"/>
  <c r="G855" i="1" s="1"/>
  <c r="I855" i="1"/>
  <c r="J855" i="1" s="1"/>
  <c r="F813" i="1"/>
  <c r="G813" i="1" s="1"/>
  <c r="I813" i="1"/>
  <c r="J813" i="1" s="1"/>
  <c r="F766" i="1"/>
  <c r="G766" i="1" s="1"/>
  <c r="I766" i="1"/>
  <c r="J766" i="1" s="1"/>
  <c r="I1007" i="1"/>
  <c r="J1007" i="1" s="1"/>
  <c r="F1007" i="1"/>
  <c r="G1007" i="1" s="1"/>
  <c r="I1008" i="1"/>
  <c r="J1008" i="1" s="1"/>
  <c r="F1008" i="1"/>
  <c r="G1008" i="1" s="1"/>
  <c r="I1005" i="1"/>
  <c r="J1005" i="1" s="1"/>
  <c r="F1005" i="1"/>
  <c r="G1005" i="1" s="1"/>
  <c r="I999" i="1"/>
  <c r="J999" i="1" s="1"/>
  <c r="F999" i="1"/>
  <c r="G999" i="1" s="1"/>
  <c r="I1000" i="1"/>
  <c r="J1000" i="1" s="1"/>
  <c r="F1000" i="1"/>
  <c r="G1000" i="1" s="1"/>
  <c r="I993" i="1"/>
  <c r="J993" i="1" s="1"/>
  <c r="F993" i="1"/>
  <c r="G993" i="1" s="1"/>
  <c r="I963" i="1"/>
  <c r="J963" i="1" s="1"/>
  <c r="F963" i="1"/>
  <c r="G963" i="1" s="1"/>
  <c r="I117" i="3" l="1"/>
  <c r="J117" i="3" s="1"/>
  <c r="F117" i="3"/>
  <c r="G117" i="3" s="1"/>
  <c r="I116" i="3"/>
  <c r="J116" i="3" s="1"/>
  <c r="F116" i="3"/>
  <c r="G116" i="3" s="1"/>
  <c r="I101" i="3"/>
  <c r="J101" i="3" s="1"/>
  <c r="F101" i="3"/>
  <c r="G101" i="3" s="1"/>
  <c r="I86" i="3"/>
  <c r="J86" i="3" s="1"/>
  <c r="F86" i="3"/>
  <c r="G86" i="3" s="1"/>
  <c r="I71" i="3"/>
  <c r="J71" i="3" s="1"/>
  <c r="F71" i="3"/>
  <c r="G71" i="3" s="1"/>
  <c r="I115" i="3"/>
  <c r="J115" i="3" s="1"/>
  <c r="F115" i="3"/>
  <c r="G115" i="3" s="1"/>
  <c r="I100" i="3"/>
  <c r="J100" i="3" s="1"/>
  <c r="F100" i="3"/>
  <c r="G100" i="3" s="1"/>
  <c r="I85" i="3"/>
  <c r="J85" i="3" s="1"/>
  <c r="F85" i="3"/>
  <c r="G85" i="3" s="1"/>
  <c r="I70" i="3"/>
  <c r="J70" i="3" s="1"/>
  <c r="F70" i="3"/>
  <c r="G70" i="3" s="1"/>
  <c r="I56" i="3"/>
  <c r="J56" i="3" s="1"/>
  <c r="F56" i="3"/>
  <c r="G56" i="3" s="1"/>
  <c r="I181" i="3"/>
  <c r="J181" i="3" s="1"/>
  <c r="F181" i="3"/>
  <c r="G181" i="3" s="1"/>
  <c r="I169" i="3"/>
  <c r="J169" i="3" s="1"/>
  <c r="F169" i="3"/>
  <c r="G169" i="3" s="1"/>
  <c r="I144" i="3"/>
  <c r="J144" i="3" s="1"/>
  <c r="F144" i="3"/>
  <c r="G144" i="3" s="1"/>
  <c r="I114" i="3"/>
  <c r="J114" i="3" s="1"/>
  <c r="F114" i="3"/>
  <c r="G114" i="3" s="1"/>
  <c r="I99" i="3"/>
  <c r="J99" i="3" s="1"/>
  <c r="F99" i="3"/>
  <c r="G99" i="3" s="1"/>
  <c r="I84" i="3"/>
  <c r="J84" i="3" s="1"/>
  <c r="F84" i="3"/>
  <c r="G84" i="3" s="1"/>
  <c r="I69" i="3"/>
  <c r="J69" i="3" s="1"/>
  <c r="F69" i="3"/>
  <c r="G69" i="3" s="1"/>
  <c r="I55" i="3"/>
  <c r="J55" i="3" s="1"/>
  <c r="F55" i="3"/>
  <c r="G55" i="3" s="1"/>
  <c r="I42" i="3"/>
  <c r="J42" i="3" s="1"/>
  <c r="F42" i="3"/>
  <c r="G42" i="3" s="1"/>
  <c r="I168" i="3"/>
  <c r="J168" i="3" s="1"/>
  <c r="F168" i="3"/>
  <c r="G168" i="3" s="1"/>
  <c r="I156" i="3"/>
  <c r="J156" i="3" s="1"/>
  <c r="F156" i="3"/>
  <c r="G156" i="3" s="1"/>
  <c r="I143" i="3"/>
  <c r="J143" i="3" s="1"/>
  <c r="F143" i="3"/>
  <c r="G143" i="3" s="1"/>
  <c r="I130" i="3"/>
  <c r="J130" i="3" s="1"/>
  <c r="F130" i="3"/>
  <c r="G130" i="3" s="1"/>
  <c r="I113" i="3"/>
  <c r="J113" i="3" s="1"/>
  <c r="F113" i="3"/>
  <c r="G113" i="3" s="1"/>
  <c r="I98" i="3"/>
  <c r="J98" i="3" s="1"/>
  <c r="F98" i="3"/>
  <c r="G98" i="3" s="1"/>
  <c r="I83" i="3"/>
  <c r="J83" i="3" s="1"/>
  <c r="F83" i="3"/>
  <c r="G83" i="3" s="1"/>
  <c r="I68" i="3"/>
  <c r="J68" i="3" s="1"/>
  <c r="F68" i="3"/>
  <c r="G68" i="3" s="1"/>
  <c r="I54" i="3"/>
  <c r="J54" i="3" s="1"/>
  <c r="F54" i="3"/>
  <c r="G54" i="3" s="1"/>
  <c r="I41" i="3"/>
  <c r="J41" i="3" s="1"/>
  <c r="F41" i="3"/>
  <c r="G41" i="3" s="1"/>
  <c r="I29" i="3"/>
  <c r="J29" i="3" s="1"/>
  <c r="F29" i="3"/>
  <c r="G29" i="3" s="1"/>
  <c r="I167" i="3"/>
  <c r="J167" i="3" s="1"/>
  <c r="F167" i="3"/>
  <c r="G167" i="3" s="1"/>
  <c r="I155" i="3"/>
  <c r="J155" i="3" s="1"/>
  <c r="F155" i="3"/>
  <c r="G155" i="3" s="1"/>
  <c r="I142" i="3"/>
  <c r="J142" i="3" s="1"/>
  <c r="F142" i="3"/>
  <c r="G142" i="3" s="1"/>
  <c r="I129" i="3"/>
  <c r="J129" i="3" s="1"/>
  <c r="F129" i="3"/>
  <c r="G129" i="3" s="1"/>
  <c r="I112" i="3"/>
  <c r="J112" i="3" s="1"/>
  <c r="F112" i="3"/>
  <c r="G112" i="3" s="1"/>
  <c r="I97" i="3"/>
  <c r="J97" i="3" s="1"/>
  <c r="F97" i="3"/>
  <c r="G97" i="3" s="1"/>
  <c r="I82" i="3"/>
  <c r="J82" i="3" s="1"/>
  <c r="F82" i="3"/>
  <c r="G82" i="3" s="1"/>
  <c r="I67" i="3"/>
  <c r="J67" i="3" s="1"/>
  <c r="F67" i="3"/>
  <c r="G67" i="3" s="1"/>
  <c r="I53" i="3"/>
  <c r="J53" i="3" s="1"/>
  <c r="F53" i="3"/>
  <c r="G53" i="3" s="1"/>
  <c r="I40" i="3"/>
  <c r="J40" i="3" s="1"/>
  <c r="F40" i="3"/>
  <c r="G40" i="3" s="1"/>
  <c r="I28" i="3"/>
  <c r="J28" i="3" s="1"/>
  <c r="F28" i="3"/>
  <c r="G28" i="3" s="1"/>
  <c r="I180" i="3"/>
  <c r="J180" i="3" s="1"/>
  <c r="F180" i="3"/>
  <c r="G180" i="3" s="1"/>
  <c r="I166" i="3"/>
  <c r="J166" i="3" s="1"/>
  <c r="F166" i="3"/>
  <c r="G166" i="3" s="1"/>
  <c r="I154" i="3"/>
  <c r="J154" i="3" s="1"/>
  <c r="F154" i="3"/>
  <c r="G154" i="3" s="1"/>
  <c r="I141" i="3"/>
  <c r="J141" i="3" s="1"/>
  <c r="F141" i="3"/>
  <c r="G141" i="3" s="1"/>
  <c r="I128" i="3"/>
  <c r="J128" i="3" s="1"/>
  <c r="F128" i="3"/>
  <c r="G128" i="3" s="1"/>
  <c r="I111" i="3"/>
  <c r="J111" i="3" s="1"/>
  <c r="F111" i="3"/>
  <c r="G111" i="3" s="1"/>
  <c r="I96" i="3"/>
  <c r="J96" i="3" s="1"/>
  <c r="F96" i="3"/>
  <c r="G96" i="3" s="1"/>
  <c r="I81" i="3"/>
  <c r="J81" i="3" s="1"/>
  <c r="F81" i="3"/>
  <c r="G81" i="3" s="1"/>
  <c r="I66" i="3"/>
  <c r="J66" i="3" s="1"/>
  <c r="F66" i="3"/>
  <c r="G66" i="3" s="1"/>
  <c r="I52" i="3"/>
  <c r="J52" i="3" s="1"/>
  <c r="F52" i="3"/>
  <c r="G52" i="3" s="1"/>
  <c r="I39" i="3"/>
  <c r="J39" i="3" s="1"/>
  <c r="F39" i="3"/>
  <c r="G39" i="3" s="1"/>
  <c r="I27" i="3"/>
  <c r="J27" i="3" s="1"/>
  <c r="F27" i="3"/>
  <c r="G27" i="3" s="1"/>
  <c r="I189" i="3"/>
  <c r="J189" i="3" s="1"/>
  <c r="F189" i="3"/>
  <c r="G189" i="3" s="1"/>
  <c r="I179" i="3"/>
  <c r="J179" i="3" s="1"/>
  <c r="F179" i="3"/>
  <c r="G179" i="3" s="1"/>
  <c r="I165" i="3"/>
  <c r="J165" i="3" s="1"/>
  <c r="F165" i="3"/>
  <c r="G165" i="3" s="1"/>
  <c r="I153" i="3"/>
  <c r="J153" i="3" s="1"/>
  <c r="F153" i="3"/>
  <c r="G153" i="3" s="1"/>
  <c r="I140" i="3"/>
  <c r="J140" i="3" s="1"/>
  <c r="F140" i="3"/>
  <c r="G140" i="3" s="1"/>
  <c r="I127" i="3"/>
  <c r="J127" i="3" s="1"/>
  <c r="F127" i="3"/>
  <c r="G127" i="3" s="1"/>
  <c r="I110" i="3"/>
  <c r="J110" i="3" s="1"/>
  <c r="F110" i="3"/>
  <c r="G110" i="3" s="1"/>
  <c r="I95" i="3"/>
  <c r="J95" i="3" s="1"/>
  <c r="F95" i="3"/>
  <c r="G95" i="3" s="1"/>
  <c r="I80" i="3"/>
  <c r="J80" i="3" s="1"/>
  <c r="F80" i="3"/>
  <c r="G80" i="3" s="1"/>
  <c r="I65" i="3"/>
  <c r="J65" i="3" s="1"/>
  <c r="F65" i="3"/>
  <c r="G65" i="3" s="1"/>
  <c r="I51" i="3"/>
  <c r="J51" i="3" s="1"/>
  <c r="F51" i="3"/>
  <c r="G51" i="3" s="1"/>
  <c r="I38" i="3"/>
  <c r="J38" i="3" s="1"/>
  <c r="F38" i="3"/>
  <c r="G38" i="3" s="1"/>
  <c r="I26" i="3"/>
  <c r="J26" i="3" s="1"/>
  <c r="F26" i="3"/>
  <c r="G26" i="3" s="1"/>
  <c r="I17" i="3"/>
  <c r="J17" i="3" s="1"/>
  <c r="F17" i="3"/>
  <c r="G17" i="3" s="1"/>
  <c r="I207" i="3"/>
  <c r="J207" i="3" s="1"/>
  <c r="F207" i="3"/>
  <c r="G207" i="3" s="1"/>
  <c r="I205" i="3"/>
  <c r="J205" i="3" s="1"/>
  <c r="F205" i="3"/>
  <c r="G205" i="3" s="1"/>
  <c r="I188" i="3"/>
  <c r="J188" i="3" s="1"/>
  <c r="F188" i="3"/>
  <c r="G188" i="3" s="1"/>
  <c r="I178" i="3"/>
  <c r="J178" i="3" s="1"/>
  <c r="F178" i="3"/>
  <c r="G178" i="3" s="1"/>
  <c r="I152" i="3"/>
  <c r="J152" i="3" s="1"/>
  <c r="F152" i="3"/>
  <c r="G152" i="3" s="1"/>
  <c r="I139" i="3"/>
  <c r="J139" i="3" s="1"/>
  <c r="F139" i="3"/>
  <c r="G139" i="3" s="1"/>
  <c r="I126" i="3"/>
  <c r="J126" i="3" s="1"/>
  <c r="F126" i="3"/>
  <c r="G126" i="3" s="1"/>
  <c r="I109" i="3"/>
  <c r="J109" i="3" s="1"/>
  <c r="F109" i="3"/>
  <c r="G109" i="3" s="1"/>
  <c r="I94" i="3"/>
  <c r="J94" i="3" s="1"/>
  <c r="F94" i="3"/>
  <c r="G94" i="3" s="1"/>
  <c r="I79" i="3"/>
  <c r="J79" i="3" s="1"/>
  <c r="F79" i="3"/>
  <c r="G79" i="3" s="1"/>
  <c r="I64" i="3"/>
  <c r="J64" i="3" s="1"/>
  <c r="F64" i="3"/>
  <c r="G64" i="3" s="1"/>
  <c r="I50" i="3"/>
  <c r="J50" i="3" s="1"/>
  <c r="F50" i="3"/>
  <c r="G50" i="3" s="1"/>
  <c r="I37" i="3"/>
  <c r="J37" i="3" s="1"/>
  <c r="F37" i="3"/>
  <c r="G37" i="3" s="1"/>
  <c r="I25" i="3"/>
  <c r="J25" i="3" s="1"/>
  <c r="F25" i="3"/>
  <c r="G25" i="3" s="1"/>
  <c r="I16" i="3"/>
  <c r="J16" i="3" s="1"/>
  <c r="F16" i="3"/>
  <c r="G16" i="3" s="1"/>
  <c r="I204" i="3"/>
  <c r="J204" i="3" s="1"/>
  <c r="F204" i="3"/>
  <c r="G204" i="3" s="1"/>
  <c r="I177" i="3"/>
  <c r="J177" i="3" s="1"/>
  <c r="F177" i="3"/>
  <c r="G177" i="3" s="1"/>
  <c r="I164" i="3"/>
  <c r="J164" i="3" s="1"/>
  <c r="F164" i="3"/>
  <c r="G164" i="3" s="1"/>
  <c r="I151" i="3"/>
  <c r="J151" i="3" s="1"/>
  <c r="F151" i="3"/>
  <c r="G151" i="3" s="1"/>
  <c r="I138" i="3"/>
  <c r="J138" i="3" s="1"/>
  <c r="F138" i="3"/>
  <c r="G138" i="3" s="1"/>
  <c r="I125" i="3"/>
  <c r="J125" i="3" s="1"/>
  <c r="F125" i="3"/>
  <c r="G125" i="3" s="1"/>
  <c r="I108" i="3"/>
  <c r="J108" i="3" s="1"/>
  <c r="F108" i="3"/>
  <c r="G108" i="3" s="1"/>
  <c r="I93" i="3"/>
  <c r="J93" i="3" s="1"/>
  <c r="F93" i="3"/>
  <c r="G93" i="3" s="1"/>
  <c r="I78" i="3"/>
  <c r="J78" i="3" s="1"/>
  <c r="F78" i="3"/>
  <c r="G78" i="3" s="1"/>
  <c r="I63" i="3"/>
  <c r="J63" i="3" s="1"/>
  <c r="F63" i="3"/>
  <c r="G63" i="3" s="1"/>
  <c r="I49" i="3"/>
  <c r="J49" i="3" s="1"/>
  <c r="F49" i="3"/>
  <c r="G49" i="3" s="1"/>
  <c r="I36" i="3"/>
  <c r="J36" i="3" s="1"/>
  <c r="F36" i="3"/>
  <c r="G36" i="3" s="1"/>
  <c r="I24" i="3"/>
  <c r="J24" i="3" s="1"/>
  <c r="F24" i="3"/>
  <c r="G24" i="3" s="1"/>
  <c r="I15" i="3"/>
  <c r="J15" i="3" s="1"/>
  <c r="F15" i="3"/>
  <c r="G15" i="3" s="1"/>
  <c r="I206" i="3"/>
  <c r="J206" i="3" s="1"/>
  <c r="F206" i="3"/>
  <c r="G206" i="3" s="1"/>
  <c r="I203" i="3"/>
  <c r="J203" i="3" s="1"/>
  <c r="F203" i="3"/>
  <c r="G203" i="3" s="1"/>
  <c r="I202" i="3"/>
  <c r="J202" i="3" s="1"/>
  <c r="F202" i="3"/>
  <c r="G202" i="3" s="1"/>
  <c r="I176" i="3"/>
  <c r="J176" i="3" s="1"/>
  <c r="F176" i="3"/>
  <c r="G176" i="3" s="1"/>
  <c r="I163" i="3"/>
  <c r="J163" i="3" s="1"/>
  <c r="F163" i="3"/>
  <c r="G163" i="3" s="1"/>
  <c r="I150" i="3"/>
  <c r="J150" i="3" s="1"/>
  <c r="F150" i="3"/>
  <c r="G150" i="3" s="1"/>
  <c r="I137" i="3"/>
  <c r="J137" i="3" s="1"/>
  <c r="F137" i="3"/>
  <c r="G137" i="3" s="1"/>
  <c r="I124" i="3"/>
  <c r="J124" i="3" s="1"/>
  <c r="F124" i="3"/>
  <c r="G124" i="3" s="1"/>
  <c r="I107" i="3"/>
  <c r="J107" i="3" s="1"/>
  <c r="F107" i="3"/>
  <c r="G107" i="3" s="1"/>
  <c r="I92" i="3"/>
  <c r="J92" i="3" s="1"/>
  <c r="F92" i="3"/>
  <c r="G92" i="3" s="1"/>
  <c r="I77" i="3"/>
  <c r="J77" i="3" s="1"/>
  <c r="F77" i="3"/>
  <c r="G77" i="3" s="1"/>
  <c r="I62" i="3"/>
  <c r="J62" i="3" s="1"/>
  <c r="F62" i="3"/>
  <c r="G62" i="3" s="1"/>
  <c r="I48" i="3"/>
  <c r="J48" i="3" s="1"/>
  <c r="F48" i="3"/>
  <c r="G48" i="3" s="1"/>
  <c r="I35" i="3"/>
  <c r="J35" i="3" s="1"/>
  <c r="F35" i="3"/>
  <c r="G35" i="3" s="1"/>
  <c r="I23" i="3"/>
  <c r="J23" i="3" s="1"/>
  <c r="F23" i="3"/>
  <c r="G23" i="3" s="1"/>
  <c r="I14" i="3"/>
  <c r="J14" i="3" s="1"/>
  <c r="F14" i="3"/>
  <c r="G14" i="3" s="1"/>
  <c r="I201" i="3"/>
  <c r="J201" i="3" s="1"/>
  <c r="F201" i="3"/>
  <c r="G201" i="3" s="1"/>
  <c r="I200" i="3"/>
  <c r="J200" i="3" s="1"/>
  <c r="F200" i="3"/>
  <c r="G200" i="3" s="1"/>
  <c r="I199" i="3"/>
  <c r="J199" i="3" s="1"/>
  <c r="F199" i="3"/>
  <c r="G199" i="3" s="1"/>
  <c r="I198" i="3"/>
  <c r="J198" i="3" s="1"/>
  <c r="F198" i="3"/>
  <c r="G198" i="3" s="1"/>
  <c r="I197" i="3"/>
  <c r="J197" i="3" s="1"/>
  <c r="F197" i="3"/>
  <c r="G197" i="3" s="1"/>
  <c r="I196" i="3"/>
  <c r="J196" i="3" s="1"/>
  <c r="F196" i="3"/>
  <c r="G196" i="3" s="1"/>
  <c r="I193" i="3"/>
  <c r="J193" i="3" s="1"/>
  <c r="F193" i="3"/>
  <c r="G193" i="3" s="1"/>
  <c r="I187" i="3"/>
  <c r="J187" i="3" s="1"/>
  <c r="F187" i="3"/>
  <c r="G187" i="3" s="1"/>
  <c r="I175" i="3"/>
  <c r="J175" i="3" s="1"/>
  <c r="F175" i="3"/>
  <c r="G175" i="3" s="1"/>
  <c r="I162" i="3"/>
  <c r="J162" i="3" s="1"/>
  <c r="F162" i="3"/>
  <c r="G162" i="3" s="1"/>
  <c r="I149" i="3"/>
  <c r="J149" i="3" s="1"/>
  <c r="F149" i="3"/>
  <c r="G149" i="3" s="1"/>
  <c r="I136" i="3"/>
  <c r="J136" i="3" s="1"/>
  <c r="F136" i="3"/>
  <c r="G136" i="3" s="1"/>
  <c r="I123" i="3"/>
  <c r="J123" i="3" s="1"/>
  <c r="F123" i="3"/>
  <c r="G123" i="3" s="1"/>
  <c r="I106" i="3"/>
  <c r="J106" i="3" s="1"/>
  <c r="F106" i="3"/>
  <c r="G106" i="3" s="1"/>
  <c r="I91" i="3"/>
  <c r="J91" i="3" s="1"/>
  <c r="F91" i="3"/>
  <c r="G91" i="3" s="1"/>
  <c r="I76" i="3"/>
  <c r="J76" i="3" s="1"/>
  <c r="F76" i="3"/>
  <c r="G76" i="3" s="1"/>
  <c r="I61" i="3"/>
  <c r="J61" i="3" s="1"/>
  <c r="F61" i="3"/>
  <c r="G61" i="3" s="1"/>
  <c r="I47" i="3"/>
  <c r="J47" i="3" s="1"/>
  <c r="F47" i="3"/>
  <c r="G47" i="3" s="1"/>
  <c r="I34" i="3"/>
  <c r="J34" i="3" s="1"/>
  <c r="F34" i="3"/>
  <c r="G34" i="3" s="1"/>
  <c r="I22" i="3"/>
  <c r="J22" i="3" s="1"/>
  <c r="F22" i="3"/>
  <c r="G22" i="3" s="1"/>
  <c r="I13" i="3"/>
  <c r="J13" i="3" s="1"/>
  <c r="F13" i="3"/>
  <c r="G13" i="3" s="1"/>
  <c r="I195" i="3"/>
  <c r="J195" i="3" s="1"/>
  <c r="F195" i="3"/>
  <c r="G195" i="3" s="1"/>
  <c r="I192" i="3"/>
  <c r="J192" i="3" s="1"/>
  <c r="F192" i="3"/>
  <c r="G192" i="3" s="1"/>
  <c r="I186" i="3"/>
  <c r="J186" i="3" s="1"/>
  <c r="F186" i="3"/>
  <c r="G186" i="3" s="1"/>
  <c r="I174" i="3"/>
  <c r="J174" i="3" s="1"/>
  <c r="F174" i="3"/>
  <c r="G174" i="3" s="1"/>
  <c r="I161" i="3"/>
  <c r="J161" i="3" s="1"/>
  <c r="F161" i="3"/>
  <c r="G161" i="3" s="1"/>
  <c r="I148" i="3"/>
  <c r="J148" i="3" s="1"/>
  <c r="F148" i="3"/>
  <c r="G148" i="3" s="1"/>
  <c r="I135" i="3"/>
  <c r="J135" i="3" s="1"/>
  <c r="F135" i="3"/>
  <c r="G135" i="3" s="1"/>
  <c r="I122" i="3"/>
  <c r="J122" i="3" s="1"/>
  <c r="F122" i="3"/>
  <c r="G122" i="3" s="1"/>
  <c r="I105" i="3"/>
  <c r="J105" i="3" s="1"/>
  <c r="F105" i="3"/>
  <c r="G105" i="3" s="1"/>
  <c r="I90" i="3"/>
  <c r="J90" i="3" s="1"/>
  <c r="F90" i="3"/>
  <c r="G90" i="3" s="1"/>
  <c r="I75" i="3"/>
  <c r="J75" i="3" s="1"/>
  <c r="F75" i="3"/>
  <c r="G75" i="3" s="1"/>
  <c r="I60" i="3"/>
  <c r="J60" i="3" s="1"/>
  <c r="F60" i="3"/>
  <c r="G60" i="3" s="1"/>
  <c r="I46" i="3"/>
  <c r="J46" i="3" s="1"/>
  <c r="F46" i="3"/>
  <c r="G46" i="3" s="1"/>
  <c r="I33" i="3"/>
  <c r="J33" i="3" s="1"/>
  <c r="F33" i="3"/>
  <c r="G33" i="3" s="1"/>
  <c r="I21" i="3"/>
  <c r="J21" i="3" s="1"/>
  <c r="F21" i="3"/>
  <c r="G21" i="3" s="1"/>
  <c r="I12" i="3"/>
  <c r="J12" i="3" s="1"/>
  <c r="F12" i="3"/>
  <c r="G12" i="3" s="1"/>
  <c r="I8" i="3"/>
  <c r="J8" i="3" s="1"/>
  <c r="F8" i="3"/>
  <c r="G8" i="3" s="1"/>
  <c r="I194" i="3"/>
  <c r="J194" i="3" s="1"/>
  <c r="F194" i="3"/>
  <c r="G194" i="3" s="1"/>
  <c r="I191" i="3"/>
  <c r="J191" i="3" s="1"/>
  <c r="F191" i="3"/>
  <c r="G191" i="3" s="1"/>
  <c r="I185" i="3"/>
  <c r="J185" i="3" s="1"/>
  <c r="F185" i="3"/>
  <c r="G185" i="3" s="1"/>
  <c r="I173" i="3"/>
  <c r="J173" i="3" s="1"/>
  <c r="F173" i="3"/>
  <c r="G173" i="3" s="1"/>
  <c r="I160" i="3"/>
  <c r="J160" i="3" s="1"/>
  <c r="F160" i="3"/>
  <c r="G160" i="3" s="1"/>
  <c r="I147" i="3"/>
  <c r="J147" i="3" s="1"/>
  <c r="F147" i="3"/>
  <c r="G147" i="3" s="1"/>
  <c r="I134" i="3"/>
  <c r="J134" i="3" s="1"/>
  <c r="F134" i="3"/>
  <c r="G134" i="3" s="1"/>
  <c r="I121" i="3"/>
  <c r="J121" i="3" s="1"/>
  <c r="F121" i="3"/>
  <c r="G121" i="3" s="1"/>
  <c r="I104" i="3"/>
  <c r="J104" i="3" s="1"/>
  <c r="F104" i="3"/>
  <c r="G104" i="3" s="1"/>
  <c r="I89" i="3"/>
  <c r="J89" i="3" s="1"/>
  <c r="F89" i="3"/>
  <c r="G89" i="3" s="1"/>
  <c r="I74" i="3"/>
  <c r="J74" i="3" s="1"/>
  <c r="F74" i="3"/>
  <c r="G74" i="3" s="1"/>
  <c r="I59" i="3"/>
  <c r="J59" i="3" s="1"/>
  <c r="F59" i="3"/>
  <c r="G59" i="3" s="1"/>
  <c r="I45" i="3"/>
  <c r="J45" i="3" s="1"/>
  <c r="F45" i="3"/>
  <c r="G45" i="3" s="1"/>
  <c r="I32" i="3"/>
  <c r="J32" i="3" s="1"/>
  <c r="F32" i="3"/>
  <c r="G32" i="3" s="1"/>
  <c r="I20" i="3"/>
  <c r="J20" i="3" s="1"/>
  <c r="F20" i="3"/>
  <c r="G20" i="3" s="1"/>
  <c r="I11" i="3"/>
  <c r="J11" i="3" s="1"/>
  <c r="F11" i="3"/>
  <c r="G11" i="3" s="1"/>
  <c r="I7" i="3"/>
  <c r="J7" i="3" s="1"/>
  <c r="F7" i="3"/>
  <c r="G7" i="3" s="1"/>
  <c r="I190" i="3"/>
  <c r="J190" i="3" s="1"/>
  <c r="F190" i="3"/>
  <c r="G190" i="3" s="1"/>
  <c r="I184" i="3"/>
  <c r="J184" i="3" s="1"/>
  <c r="F184" i="3"/>
  <c r="G184" i="3" s="1"/>
  <c r="I172" i="3"/>
  <c r="J172" i="3" s="1"/>
  <c r="F172" i="3"/>
  <c r="G172" i="3" s="1"/>
  <c r="I159" i="3"/>
  <c r="J159" i="3" s="1"/>
  <c r="F159" i="3"/>
  <c r="G159" i="3" s="1"/>
  <c r="I146" i="3"/>
  <c r="J146" i="3" s="1"/>
  <c r="F146" i="3"/>
  <c r="G146" i="3" s="1"/>
  <c r="I133" i="3"/>
  <c r="J133" i="3" s="1"/>
  <c r="F133" i="3"/>
  <c r="G133" i="3" s="1"/>
  <c r="I120" i="3"/>
  <c r="J120" i="3" s="1"/>
  <c r="F120" i="3"/>
  <c r="G120" i="3" s="1"/>
  <c r="I103" i="3"/>
  <c r="J103" i="3" s="1"/>
  <c r="F103" i="3"/>
  <c r="G103" i="3" s="1"/>
  <c r="I88" i="3"/>
  <c r="J88" i="3" s="1"/>
  <c r="F88" i="3"/>
  <c r="G88" i="3" s="1"/>
  <c r="I73" i="3"/>
  <c r="J73" i="3" s="1"/>
  <c r="F73" i="3"/>
  <c r="G73" i="3" s="1"/>
  <c r="I58" i="3"/>
  <c r="J58" i="3" s="1"/>
  <c r="F58" i="3"/>
  <c r="G58" i="3" s="1"/>
  <c r="I44" i="3"/>
  <c r="J44" i="3" s="1"/>
  <c r="F44" i="3"/>
  <c r="G44" i="3" s="1"/>
  <c r="I31" i="3"/>
  <c r="J31" i="3" s="1"/>
  <c r="F31" i="3"/>
  <c r="G31" i="3" s="1"/>
  <c r="I19" i="3"/>
  <c r="J19" i="3" s="1"/>
  <c r="F19" i="3"/>
  <c r="G19" i="3" s="1"/>
  <c r="I10" i="3"/>
  <c r="J10" i="3" s="1"/>
  <c r="F10" i="3"/>
  <c r="G10" i="3" s="1"/>
  <c r="I6" i="3"/>
  <c r="J6" i="3" s="1"/>
  <c r="F6" i="3"/>
  <c r="G6" i="3" s="1"/>
  <c r="I183" i="3"/>
  <c r="J183" i="3" s="1"/>
  <c r="F183" i="3"/>
  <c r="G183" i="3" s="1"/>
  <c r="I171" i="3"/>
  <c r="J171" i="3" s="1"/>
  <c r="F171" i="3"/>
  <c r="G171" i="3" s="1"/>
  <c r="I158" i="3"/>
  <c r="J158" i="3" s="1"/>
  <c r="F158" i="3"/>
  <c r="G158" i="3" s="1"/>
  <c r="I132" i="3"/>
  <c r="J132" i="3" s="1"/>
  <c r="F132" i="3"/>
  <c r="G132" i="3" s="1"/>
  <c r="I119" i="3"/>
  <c r="J119" i="3" s="1"/>
  <c r="F119" i="3"/>
  <c r="G119" i="3" s="1"/>
  <c r="I102" i="3"/>
  <c r="J102" i="3" s="1"/>
  <c r="F102" i="3"/>
  <c r="G102" i="3" s="1"/>
  <c r="I87" i="3"/>
  <c r="J87" i="3" s="1"/>
  <c r="F87" i="3"/>
  <c r="G87" i="3" s="1"/>
  <c r="I72" i="3"/>
  <c r="J72" i="3" s="1"/>
  <c r="F72" i="3"/>
  <c r="G72" i="3" s="1"/>
  <c r="I57" i="3"/>
  <c r="J57" i="3" s="1"/>
  <c r="F57" i="3"/>
  <c r="G57" i="3" s="1"/>
  <c r="I43" i="3"/>
  <c r="J43" i="3" s="1"/>
  <c r="F43" i="3"/>
  <c r="G43" i="3" s="1"/>
  <c r="I30" i="3"/>
  <c r="J30" i="3" s="1"/>
  <c r="F30" i="3"/>
  <c r="G30" i="3" s="1"/>
  <c r="I18" i="3"/>
  <c r="J18" i="3" s="1"/>
  <c r="F18" i="3"/>
  <c r="G18" i="3" s="1"/>
  <c r="I9" i="3"/>
  <c r="J9" i="3" s="1"/>
  <c r="F9" i="3"/>
  <c r="G9" i="3" s="1"/>
  <c r="I5" i="3"/>
  <c r="J5" i="3" s="1"/>
  <c r="F5" i="3"/>
  <c r="G5" i="3" s="1"/>
  <c r="I182" i="3"/>
  <c r="J182" i="3" s="1"/>
  <c r="F182" i="3"/>
  <c r="G182" i="3" s="1"/>
  <c r="I170" i="3"/>
  <c r="J170" i="3" s="1"/>
  <c r="F170" i="3"/>
  <c r="G170" i="3" s="1"/>
  <c r="I157" i="3"/>
  <c r="J157" i="3" s="1"/>
  <c r="F157" i="3"/>
  <c r="G157" i="3" s="1"/>
  <c r="I145" i="3"/>
  <c r="J145" i="3" s="1"/>
  <c r="F145" i="3"/>
  <c r="G145" i="3" s="1"/>
  <c r="I131" i="3"/>
  <c r="J131" i="3" s="1"/>
  <c r="F131" i="3"/>
  <c r="G131" i="3" s="1"/>
  <c r="I118" i="3"/>
  <c r="J118" i="3" s="1"/>
  <c r="F118" i="3"/>
  <c r="G118" i="3" s="1"/>
  <c r="I424" i="2"/>
  <c r="J424" i="2" s="1"/>
  <c r="F424" i="2"/>
  <c r="G424" i="2" s="1"/>
  <c r="I423" i="2"/>
  <c r="J423" i="2" s="1"/>
  <c r="F423" i="2"/>
  <c r="G423" i="2" s="1"/>
  <c r="I422" i="2"/>
  <c r="J422" i="2" s="1"/>
  <c r="F422" i="2"/>
  <c r="G422" i="2" s="1"/>
  <c r="I421" i="2"/>
  <c r="J421" i="2" s="1"/>
  <c r="F421" i="2"/>
  <c r="G421" i="2" s="1"/>
  <c r="I420" i="2"/>
  <c r="J420" i="2" s="1"/>
  <c r="F420" i="2"/>
  <c r="G420" i="2" s="1"/>
  <c r="I419" i="2"/>
  <c r="J419" i="2" s="1"/>
  <c r="F419" i="2"/>
  <c r="G419" i="2" s="1"/>
  <c r="I418" i="2"/>
  <c r="J418" i="2" s="1"/>
  <c r="F418" i="2"/>
  <c r="G418" i="2" s="1"/>
  <c r="I417" i="2"/>
  <c r="J417" i="2" s="1"/>
  <c r="F417" i="2"/>
  <c r="G417" i="2" s="1"/>
  <c r="I416" i="2"/>
  <c r="J416" i="2" s="1"/>
  <c r="F416" i="2"/>
  <c r="G416" i="2" s="1"/>
  <c r="I415" i="2"/>
  <c r="J415" i="2" s="1"/>
  <c r="F415" i="2"/>
  <c r="G415" i="2" s="1"/>
  <c r="I414" i="2"/>
  <c r="J414" i="2" s="1"/>
  <c r="F414" i="2"/>
  <c r="G414" i="2" s="1"/>
  <c r="I413" i="2"/>
  <c r="J413" i="2" s="1"/>
  <c r="F413" i="2"/>
  <c r="G413" i="2" s="1"/>
  <c r="I412" i="2"/>
  <c r="J412" i="2" s="1"/>
  <c r="F412" i="2"/>
  <c r="G412" i="2" s="1"/>
  <c r="I411" i="2"/>
  <c r="J411" i="2" s="1"/>
  <c r="F411" i="2"/>
  <c r="G411" i="2" s="1"/>
  <c r="I410" i="2"/>
  <c r="J410" i="2" s="1"/>
  <c r="F410" i="2"/>
  <c r="G410" i="2" s="1"/>
  <c r="I409" i="2"/>
  <c r="J409" i="2" s="1"/>
  <c r="F409" i="2"/>
  <c r="G409" i="2" s="1"/>
  <c r="I408" i="2"/>
  <c r="J408" i="2" s="1"/>
  <c r="F408" i="2"/>
  <c r="G408" i="2" s="1"/>
  <c r="I407" i="2"/>
  <c r="J407" i="2" s="1"/>
  <c r="F407" i="2"/>
  <c r="G407" i="2" s="1"/>
  <c r="I406" i="2"/>
  <c r="J406" i="2" s="1"/>
  <c r="F406" i="2"/>
  <c r="G406" i="2" s="1"/>
  <c r="I405" i="2"/>
  <c r="J405" i="2" s="1"/>
  <c r="F405" i="2"/>
  <c r="G405" i="2" s="1"/>
  <c r="I404" i="2"/>
  <c r="J404" i="2" s="1"/>
  <c r="F404" i="2"/>
  <c r="G404" i="2" s="1"/>
  <c r="I403" i="2"/>
  <c r="J403" i="2" s="1"/>
  <c r="F403" i="2"/>
  <c r="G403" i="2" s="1"/>
  <c r="I402" i="2"/>
  <c r="J402" i="2" s="1"/>
  <c r="F402" i="2"/>
  <c r="G402" i="2" s="1"/>
  <c r="I401" i="2"/>
  <c r="J401" i="2" s="1"/>
  <c r="F401" i="2"/>
  <c r="G401" i="2" s="1"/>
  <c r="I400" i="2"/>
  <c r="J400" i="2" s="1"/>
  <c r="F400" i="2"/>
  <c r="G400" i="2" s="1"/>
  <c r="I399" i="2"/>
  <c r="J399" i="2" s="1"/>
  <c r="F399" i="2"/>
  <c r="G399" i="2" s="1"/>
  <c r="I398" i="2"/>
  <c r="J398" i="2" s="1"/>
  <c r="F398" i="2"/>
  <c r="G398" i="2" s="1"/>
  <c r="I397" i="2"/>
  <c r="J397" i="2" s="1"/>
  <c r="F397" i="2"/>
  <c r="G397" i="2" s="1"/>
  <c r="I396" i="2"/>
  <c r="J396" i="2" s="1"/>
  <c r="F396" i="2"/>
  <c r="G396" i="2" s="1"/>
  <c r="I395" i="2"/>
  <c r="J395" i="2" s="1"/>
  <c r="F395" i="2"/>
  <c r="G395" i="2" s="1"/>
  <c r="I394" i="2"/>
  <c r="J394" i="2" s="1"/>
  <c r="F394" i="2"/>
  <c r="G394" i="2" s="1"/>
  <c r="I393" i="2"/>
  <c r="J393" i="2" s="1"/>
  <c r="F393" i="2"/>
  <c r="G393" i="2" s="1"/>
  <c r="I392" i="2"/>
  <c r="J392" i="2" s="1"/>
  <c r="F392" i="2"/>
  <c r="G392" i="2" s="1"/>
  <c r="I391" i="2"/>
  <c r="J391" i="2" s="1"/>
  <c r="F391" i="2"/>
  <c r="G391" i="2" s="1"/>
  <c r="I390" i="2"/>
  <c r="J390" i="2" s="1"/>
  <c r="F390" i="2"/>
  <c r="G390" i="2" s="1"/>
  <c r="I389" i="2"/>
  <c r="J389" i="2" s="1"/>
  <c r="F389" i="2"/>
  <c r="G389" i="2" s="1"/>
  <c r="I388" i="2"/>
  <c r="J388" i="2" s="1"/>
  <c r="F388" i="2"/>
  <c r="G388" i="2" s="1"/>
  <c r="I387" i="2"/>
  <c r="J387" i="2" s="1"/>
  <c r="F387" i="2"/>
  <c r="G387" i="2" s="1"/>
  <c r="I386" i="2"/>
  <c r="J386" i="2" s="1"/>
  <c r="F386" i="2"/>
  <c r="G386" i="2" s="1"/>
  <c r="I385" i="2"/>
  <c r="J385" i="2" s="1"/>
  <c r="F385" i="2"/>
  <c r="G385" i="2" s="1"/>
  <c r="I384" i="2"/>
  <c r="J384" i="2" s="1"/>
  <c r="F384" i="2"/>
  <c r="G384" i="2" s="1"/>
  <c r="I383" i="2"/>
  <c r="J383" i="2" s="1"/>
  <c r="F383" i="2"/>
  <c r="G383" i="2" s="1"/>
  <c r="I382" i="2"/>
  <c r="J382" i="2" s="1"/>
  <c r="F382" i="2"/>
  <c r="G382" i="2" s="1"/>
  <c r="I381" i="2"/>
  <c r="J381" i="2" s="1"/>
  <c r="F381" i="2"/>
  <c r="G381" i="2" s="1"/>
  <c r="I380" i="2"/>
  <c r="J380" i="2" s="1"/>
  <c r="F380" i="2"/>
  <c r="G380" i="2" s="1"/>
  <c r="I379" i="2"/>
  <c r="J379" i="2" s="1"/>
  <c r="F379" i="2"/>
  <c r="G379" i="2" s="1"/>
  <c r="I378" i="2"/>
  <c r="J378" i="2" s="1"/>
  <c r="F378" i="2"/>
  <c r="G378" i="2" s="1"/>
  <c r="I377" i="2"/>
  <c r="J377" i="2" s="1"/>
  <c r="F377" i="2"/>
  <c r="G377" i="2" s="1"/>
  <c r="I376" i="2"/>
  <c r="J376" i="2" s="1"/>
  <c r="F376" i="2"/>
  <c r="G376" i="2" s="1"/>
  <c r="I375" i="2"/>
  <c r="J375" i="2" s="1"/>
  <c r="F375" i="2"/>
  <c r="G375" i="2" s="1"/>
  <c r="I374" i="2"/>
  <c r="J374" i="2" s="1"/>
  <c r="F374" i="2"/>
  <c r="G374" i="2" s="1"/>
  <c r="I373" i="2"/>
  <c r="J373" i="2" s="1"/>
  <c r="F373" i="2"/>
  <c r="G373" i="2" s="1"/>
  <c r="I372" i="2"/>
  <c r="J372" i="2" s="1"/>
  <c r="F372" i="2"/>
  <c r="G372" i="2" s="1"/>
  <c r="I371" i="2"/>
  <c r="J371" i="2" s="1"/>
  <c r="F371" i="2"/>
  <c r="G371" i="2" s="1"/>
  <c r="I370" i="2"/>
  <c r="J370" i="2" s="1"/>
  <c r="F370" i="2"/>
  <c r="G370" i="2" s="1"/>
  <c r="I369" i="2"/>
  <c r="J369" i="2" s="1"/>
  <c r="F369" i="2"/>
  <c r="G369" i="2" s="1"/>
  <c r="I368" i="2"/>
  <c r="J368" i="2" s="1"/>
  <c r="F368" i="2"/>
  <c r="G368" i="2" s="1"/>
  <c r="I367" i="2"/>
  <c r="J367" i="2" s="1"/>
  <c r="F367" i="2"/>
  <c r="G367" i="2" s="1"/>
  <c r="I366" i="2"/>
  <c r="J366" i="2" s="1"/>
  <c r="F366" i="2"/>
  <c r="G366" i="2" s="1"/>
  <c r="I365" i="2"/>
  <c r="J365" i="2" s="1"/>
  <c r="F365" i="2"/>
  <c r="G365" i="2" s="1"/>
  <c r="I364" i="2"/>
  <c r="J364" i="2" s="1"/>
  <c r="F364" i="2"/>
  <c r="G364" i="2" s="1"/>
  <c r="I363" i="2"/>
  <c r="J363" i="2" s="1"/>
  <c r="F363" i="2"/>
  <c r="G363" i="2" s="1"/>
  <c r="I362" i="2"/>
  <c r="J362" i="2" s="1"/>
  <c r="F362" i="2"/>
  <c r="G362" i="2" s="1"/>
  <c r="I361" i="2"/>
  <c r="J361" i="2" s="1"/>
  <c r="F361" i="2"/>
  <c r="G361" i="2" s="1"/>
  <c r="I360" i="2"/>
  <c r="J360" i="2" s="1"/>
  <c r="F360" i="2"/>
  <c r="G360" i="2" s="1"/>
  <c r="I359" i="2"/>
  <c r="J359" i="2" s="1"/>
  <c r="F359" i="2"/>
  <c r="G359" i="2" s="1"/>
  <c r="I358" i="2"/>
  <c r="J358" i="2" s="1"/>
  <c r="F358" i="2"/>
  <c r="G358" i="2" s="1"/>
  <c r="I357" i="2"/>
  <c r="J357" i="2" s="1"/>
  <c r="F357" i="2"/>
  <c r="G357" i="2" s="1"/>
  <c r="I356" i="2"/>
  <c r="J356" i="2" s="1"/>
  <c r="F356" i="2"/>
  <c r="G356" i="2" s="1"/>
  <c r="I355" i="2"/>
  <c r="J355" i="2" s="1"/>
  <c r="F355" i="2"/>
  <c r="G355" i="2" s="1"/>
  <c r="I354" i="2"/>
  <c r="J354" i="2" s="1"/>
  <c r="F354" i="2"/>
  <c r="G354" i="2" s="1"/>
  <c r="I353" i="2"/>
  <c r="J353" i="2" s="1"/>
  <c r="F353" i="2"/>
  <c r="G353" i="2" s="1"/>
  <c r="I352" i="2"/>
  <c r="J352" i="2" s="1"/>
  <c r="F352" i="2"/>
  <c r="G352" i="2" s="1"/>
  <c r="I351" i="2"/>
  <c r="J351" i="2" s="1"/>
  <c r="F351" i="2"/>
  <c r="G351" i="2" s="1"/>
  <c r="I350" i="2"/>
  <c r="J350" i="2" s="1"/>
  <c r="F350" i="2"/>
  <c r="G350" i="2" s="1"/>
  <c r="I349" i="2"/>
  <c r="J349" i="2" s="1"/>
  <c r="F349" i="2"/>
  <c r="G349" i="2" s="1"/>
  <c r="I348" i="2"/>
  <c r="J348" i="2" s="1"/>
  <c r="F348" i="2"/>
  <c r="G348" i="2" s="1"/>
  <c r="I347" i="2"/>
  <c r="J347" i="2" s="1"/>
  <c r="F347" i="2"/>
  <c r="G347" i="2" s="1"/>
  <c r="I346" i="2"/>
  <c r="J346" i="2" s="1"/>
  <c r="F346" i="2"/>
  <c r="G346" i="2" s="1"/>
  <c r="I345" i="2"/>
  <c r="J345" i="2" s="1"/>
  <c r="F345" i="2"/>
  <c r="G345" i="2" s="1"/>
  <c r="I344" i="2"/>
  <c r="J344" i="2" s="1"/>
  <c r="F344" i="2"/>
  <c r="G344" i="2" s="1"/>
  <c r="I343" i="2"/>
  <c r="J343" i="2" s="1"/>
  <c r="F343" i="2"/>
  <c r="G343" i="2" s="1"/>
  <c r="I342" i="2"/>
  <c r="J342" i="2" s="1"/>
  <c r="F342" i="2"/>
  <c r="G342" i="2" s="1"/>
  <c r="I341" i="2"/>
  <c r="J341" i="2" s="1"/>
  <c r="F341" i="2"/>
  <c r="G341" i="2" s="1"/>
  <c r="I340" i="2"/>
  <c r="J340" i="2" s="1"/>
  <c r="F340" i="2"/>
  <c r="G340" i="2" s="1"/>
  <c r="I339" i="2"/>
  <c r="J339" i="2" s="1"/>
  <c r="F339" i="2"/>
  <c r="G339" i="2" s="1"/>
  <c r="I338" i="2"/>
  <c r="J338" i="2" s="1"/>
  <c r="F338" i="2"/>
  <c r="G338" i="2" s="1"/>
  <c r="I337" i="2"/>
  <c r="J337" i="2" s="1"/>
  <c r="F337" i="2"/>
  <c r="G337" i="2" s="1"/>
  <c r="I336" i="2"/>
  <c r="J336" i="2" s="1"/>
  <c r="F336" i="2"/>
  <c r="G336" i="2" s="1"/>
  <c r="I335" i="2"/>
  <c r="J335" i="2" s="1"/>
  <c r="F335" i="2"/>
  <c r="G335" i="2" s="1"/>
  <c r="I334" i="2"/>
  <c r="J334" i="2" s="1"/>
  <c r="F334" i="2"/>
  <c r="G334" i="2" s="1"/>
  <c r="I333" i="2"/>
  <c r="J333" i="2" s="1"/>
  <c r="F333" i="2"/>
  <c r="G333" i="2" s="1"/>
  <c r="I332" i="2"/>
  <c r="J332" i="2" s="1"/>
  <c r="F332" i="2"/>
  <c r="G332" i="2" s="1"/>
  <c r="I331" i="2"/>
  <c r="J331" i="2" s="1"/>
  <c r="F331" i="2"/>
  <c r="G331" i="2" s="1"/>
  <c r="I330" i="2"/>
  <c r="J330" i="2" s="1"/>
  <c r="F330" i="2"/>
  <c r="G330" i="2" s="1"/>
  <c r="I329" i="2"/>
  <c r="J329" i="2" s="1"/>
  <c r="F329" i="2"/>
  <c r="G329" i="2" s="1"/>
  <c r="I328" i="2"/>
  <c r="J328" i="2" s="1"/>
  <c r="F328" i="2"/>
  <c r="G328" i="2" s="1"/>
  <c r="I327" i="2"/>
  <c r="J327" i="2" s="1"/>
  <c r="F327" i="2"/>
  <c r="G327" i="2" s="1"/>
  <c r="I326" i="2"/>
  <c r="J326" i="2" s="1"/>
  <c r="F326" i="2"/>
  <c r="G326" i="2" s="1"/>
  <c r="I325" i="2"/>
  <c r="J325" i="2" s="1"/>
  <c r="F325" i="2"/>
  <c r="G325" i="2" s="1"/>
  <c r="I324" i="2"/>
  <c r="J324" i="2" s="1"/>
  <c r="F324" i="2"/>
  <c r="G324" i="2" s="1"/>
  <c r="I323" i="2"/>
  <c r="J323" i="2" s="1"/>
  <c r="F323" i="2"/>
  <c r="G323" i="2" s="1"/>
  <c r="I322" i="2"/>
  <c r="J322" i="2" s="1"/>
  <c r="F322" i="2"/>
  <c r="G322" i="2" s="1"/>
  <c r="I321" i="2"/>
  <c r="J321" i="2" s="1"/>
  <c r="F321" i="2"/>
  <c r="G321" i="2" s="1"/>
  <c r="I320" i="2"/>
  <c r="J320" i="2" s="1"/>
  <c r="F320" i="2"/>
  <c r="G320" i="2" s="1"/>
  <c r="I319" i="2"/>
  <c r="J319" i="2" s="1"/>
  <c r="F319" i="2"/>
  <c r="G319" i="2" s="1"/>
  <c r="I317" i="2"/>
  <c r="J317" i="2" s="1"/>
  <c r="F317" i="2"/>
  <c r="G317" i="2" s="1"/>
  <c r="I316" i="2"/>
  <c r="J316" i="2" s="1"/>
  <c r="F316" i="2"/>
  <c r="G316" i="2" s="1"/>
  <c r="I315" i="2"/>
  <c r="J315" i="2" s="1"/>
  <c r="F315" i="2"/>
  <c r="G315" i="2" s="1"/>
  <c r="I314" i="2"/>
  <c r="J314" i="2" s="1"/>
  <c r="F314" i="2"/>
  <c r="G314" i="2" s="1"/>
  <c r="I313" i="2"/>
  <c r="J313" i="2" s="1"/>
  <c r="F313" i="2"/>
  <c r="G313" i="2" s="1"/>
  <c r="I312" i="2"/>
  <c r="J312" i="2" s="1"/>
  <c r="F312" i="2"/>
  <c r="G312" i="2" s="1"/>
  <c r="I311" i="2"/>
  <c r="J311" i="2" s="1"/>
  <c r="F311" i="2"/>
  <c r="G311" i="2" s="1"/>
  <c r="I310" i="2"/>
  <c r="J310" i="2" s="1"/>
  <c r="F310" i="2"/>
  <c r="G310" i="2" s="1"/>
  <c r="I309" i="2"/>
  <c r="J309" i="2" s="1"/>
  <c r="F309" i="2"/>
  <c r="G309" i="2" s="1"/>
  <c r="I308" i="2"/>
  <c r="J308" i="2" s="1"/>
  <c r="F308" i="2"/>
  <c r="G308" i="2" s="1"/>
  <c r="I307" i="2"/>
  <c r="J307" i="2" s="1"/>
  <c r="F307" i="2"/>
  <c r="G307" i="2" s="1"/>
  <c r="I306" i="2"/>
  <c r="J306" i="2" s="1"/>
  <c r="F306" i="2"/>
  <c r="G306" i="2" s="1"/>
  <c r="I305" i="2"/>
  <c r="J305" i="2" s="1"/>
  <c r="F305" i="2"/>
  <c r="G305" i="2" s="1"/>
  <c r="I304" i="2"/>
  <c r="J304" i="2" s="1"/>
  <c r="F304" i="2"/>
  <c r="G304" i="2" s="1"/>
  <c r="I303" i="2"/>
  <c r="J303" i="2" s="1"/>
  <c r="F303" i="2"/>
  <c r="G303" i="2" s="1"/>
  <c r="I302" i="2"/>
  <c r="J302" i="2" s="1"/>
  <c r="F302" i="2"/>
  <c r="G302" i="2" s="1"/>
  <c r="I301" i="2"/>
  <c r="J301" i="2" s="1"/>
  <c r="F301" i="2"/>
  <c r="G301" i="2" s="1"/>
  <c r="I300" i="2"/>
  <c r="J300" i="2" s="1"/>
  <c r="F300" i="2"/>
  <c r="G300" i="2" s="1"/>
  <c r="I299" i="2"/>
  <c r="J299" i="2" s="1"/>
  <c r="F299" i="2"/>
  <c r="G299" i="2" s="1"/>
  <c r="I298" i="2"/>
  <c r="J298" i="2" s="1"/>
  <c r="F298" i="2"/>
  <c r="G298" i="2" s="1"/>
  <c r="I297" i="2"/>
  <c r="J297" i="2" s="1"/>
  <c r="F297" i="2"/>
  <c r="G297" i="2" s="1"/>
  <c r="I296" i="2"/>
  <c r="J296" i="2" s="1"/>
  <c r="F296" i="2"/>
  <c r="G296" i="2" s="1"/>
  <c r="I295" i="2"/>
  <c r="J295" i="2" s="1"/>
  <c r="F295" i="2"/>
  <c r="G295" i="2" s="1"/>
  <c r="I294" i="2"/>
  <c r="J294" i="2" s="1"/>
  <c r="F294" i="2"/>
  <c r="G294" i="2" s="1"/>
  <c r="I293" i="2"/>
  <c r="J293" i="2" s="1"/>
  <c r="F293" i="2"/>
  <c r="G293" i="2" s="1"/>
  <c r="I292" i="2"/>
  <c r="J292" i="2" s="1"/>
  <c r="F292" i="2"/>
  <c r="G292" i="2" s="1"/>
  <c r="I291" i="2"/>
  <c r="J291" i="2" s="1"/>
  <c r="F291" i="2"/>
  <c r="G291" i="2" s="1"/>
  <c r="I290" i="2"/>
  <c r="J290" i="2" s="1"/>
  <c r="F290" i="2"/>
  <c r="G290" i="2" s="1"/>
  <c r="I289" i="2"/>
  <c r="J289" i="2" s="1"/>
  <c r="F289" i="2"/>
  <c r="G289" i="2" s="1"/>
  <c r="I288" i="2"/>
  <c r="J288" i="2" s="1"/>
  <c r="F288" i="2"/>
  <c r="G288" i="2" s="1"/>
  <c r="I287" i="2"/>
  <c r="J287" i="2" s="1"/>
  <c r="F287" i="2"/>
  <c r="G287" i="2" s="1"/>
  <c r="I286" i="2"/>
  <c r="J286" i="2" s="1"/>
  <c r="F286" i="2"/>
  <c r="G286" i="2" s="1"/>
  <c r="I285" i="2"/>
  <c r="J285" i="2" s="1"/>
  <c r="F285" i="2"/>
  <c r="G285" i="2" s="1"/>
  <c r="I284" i="2"/>
  <c r="J284" i="2" s="1"/>
  <c r="F284" i="2"/>
  <c r="G284" i="2" s="1"/>
  <c r="I283" i="2"/>
  <c r="J283" i="2" s="1"/>
  <c r="F283" i="2"/>
  <c r="G283" i="2" s="1"/>
  <c r="I282" i="2"/>
  <c r="J282" i="2" s="1"/>
  <c r="F282" i="2"/>
  <c r="G282" i="2" s="1"/>
  <c r="I281" i="2"/>
  <c r="J281" i="2" s="1"/>
  <c r="F281" i="2"/>
  <c r="G281" i="2" s="1"/>
  <c r="I280" i="2"/>
  <c r="J280" i="2" s="1"/>
  <c r="F280" i="2"/>
  <c r="G280" i="2" s="1"/>
  <c r="I279" i="2"/>
  <c r="J279" i="2" s="1"/>
  <c r="F279" i="2"/>
  <c r="G279" i="2" s="1"/>
  <c r="I278" i="2"/>
  <c r="J278" i="2" s="1"/>
  <c r="F278" i="2"/>
  <c r="G278" i="2" s="1"/>
  <c r="I277" i="2"/>
  <c r="J277" i="2" s="1"/>
  <c r="F277" i="2"/>
  <c r="G277" i="2" s="1"/>
  <c r="I276" i="2"/>
  <c r="J276" i="2" s="1"/>
  <c r="F276" i="2"/>
  <c r="G276" i="2" s="1"/>
  <c r="I275" i="2"/>
  <c r="J275" i="2" s="1"/>
  <c r="F275" i="2"/>
  <c r="G275" i="2" s="1"/>
  <c r="I274" i="2"/>
  <c r="J274" i="2" s="1"/>
  <c r="F274" i="2"/>
  <c r="G274" i="2" s="1"/>
  <c r="I273" i="2"/>
  <c r="J273" i="2" s="1"/>
  <c r="F273" i="2"/>
  <c r="G273" i="2" s="1"/>
  <c r="I272" i="2"/>
  <c r="J272" i="2" s="1"/>
  <c r="F272" i="2"/>
  <c r="G272" i="2" s="1"/>
  <c r="I271" i="2"/>
  <c r="J271" i="2" s="1"/>
  <c r="F271" i="2"/>
  <c r="G271" i="2" s="1"/>
  <c r="I270" i="2"/>
  <c r="J270" i="2" s="1"/>
  <c r="F270" i="2"/>
  <c r="G270" i="2" s="1"/>
  <c r="I269" i="2"/>
  <c r="J269" i="2" s="1"/>
  <c r="F269" i="2"/>
  <c r="G269" i="2" s="1"/>
  <c r="I268" i="2"/>
  <c r="J268" i="2" s="1"/>
  <c r="F268" i="2"/>
  <c r="G268" i="2" s="1"/>
  <c r="I267" i="2"/>
  <c r="J267" i="2" s="1"/>
  <c r="F267" i="2"/>
  <c r="G267" i="2" s="1"/>
  <c r="I266" i="2"/>
  <c r="J266" i="2" s="1"/>
  <c r="F266" i="2"/>
  <c r="G266" i="2" s="1"/>
  <c r="I265" i="2"/>
  <c r="J265" i="2" s="1"/>
  <c r="F265" i="2"/>
  <c r="G265" i="2" s="1"/>
  <c r="I264" i="2"/>
  <c r="J264" i="2" s="1"/>
  <c r="F264" i="2"/>
  <c r="G264" i="2" s="1"/>
  <c r="I263" i="2"/>
  <c r="J263" i="2" s="1"/>
  <c r="F263" i="2"/>
  <c r="G263" i="2" s="1"/>
  <c r="I262" i="2"/>
  <c r="J262" i="2" s="1"/>
  <c r="F262" i="2"/>
  <c r="G262" i="2" s="1"/>
  <c r="I261" i="2"/>
  <c r="J261" i="2" s="1"/>
  <c r="F261" i="2"/>
  <c r="G261" i="2" s="1"/>
  <c r="I259" i="2"/>
  <c r="J259" i="2" s="1"/>
  <c r="F259" i="2"/>
  <c r="G259" i="2" s="1"/>
  <c r="I258" i="2"/>
  <c r="J258" i="2" s="1"/>
  <c r="F258" i="2"/>
  <c r="G258" i="2" s="1"/>
  <c r="I257" i="2"/>
  <c r="J257" i="2" s="1"/>
  <c r="F257" i="2"/>
  <c r="G257" i="2" s="1"/>
  <c r="I256" i="2"/>
  <c r="J256" i="2" s="1"/>
  <c r="F256" i="2"/>
  <c r="G256" i="2" s="1"/>
  <c r="I255" i="2"/>
  <c r="J255" i="2" s="1"/>
  <c r="F255" i="2"/>
  <c r="G255" i="2" s="1"/>
  <c r="I254" i="2"/>
  <c r="J254" i="2" s="1"/>
  <c r="F254" i="2"/>
  <c r="G254" i="2" s="1"/>
  <c r="I253" i="2"/>
  <c r="J253" i="2" s="1"/>
  <c r="F253" i="2"/>
  <c r="G253" i="2" s="1"/>
  <c r="I252" i="2"/>
  <c r="J252" i="2" s="1"/>
  <c r="F252" i="2"/>
  <c r="G252" i="2" s="1"/>
  <c r="I251" i="2"/>
  <c r="J251" i="2" s="1"/>
  <c r="F251" i="2"/>
  <c r="G251" i="2" s="1"/>
  <c r="I250" i="2"/>
  <c r="J250" i="2" s="1"/>
  <c r="F250" i="2"/>
  <c r="G250" i="2" s="1"/>
  <c r="I249" i="2"/>
  <c r="J249" i="2" s="1"/>
  <c r="F249" i="2"/>
  <c r="G249" i="2" s="1"/>
  <c r="I248" i="2"/>
  <c r="J248" i="2" s="1"/>
  <c r="F248" i="2"/>
  <c r="G248" i="2" s="1"/>
  <c r="I247" i="2"/>
  <c r="J247" i="2" s="1"/>
  <c r="F247" i="2"/>
  <c r="G247" i="2" s="1"/>
  <c r="I246" i="2"/>
  <c r="J246" i="2" s="1"/>
  <c r="F246" i="2"/>
  <c r="G246" i="2" s="1"/>
  <c r="I245" i="2"/>
  <c r="J245" i="2" s="1"/>
  <c r="F245" i="2"/>
  <c r="G245" i="2" s="1"/>
  <c r="I244" i="2"/>
  <c r="J244" i="2" s="1"/>
  <c r="F244" i="2"/>
  <c r="G244" i="2" s="1"/>
  <c r="I243" i="2"/>
  <c r="J243" i="2" s="1"/>
  <c r="F243" i="2"/>
  <c r="G243" i="2" s="1"/>
  <c r="I242" i="2"/>
  <c r="J242" i="2" s="1"/>
  <c r="F242" i="2"/>
  <c r="G242" i="2" s="1"/>
  <c r="I241" i="2"/>
  <c r="J241" i="2" s="1"/>
  <c r="F241" i="2"/>
  <c r="G241" i="2" s="1"/>
  <c r="I240" i="2"/>
  <c r="J240" i="2" s="1"/>
  <c r="F240" i="2"/>
  <c r="G240" i="2" s="1"/>
  <c r="I239" i="2"/>
  <c r="J239" i="2" s="1"/>
  <c r="F239" i="2"/>
  <c r="G239" i="2" s="1"/>
  <c r="I238" i="2"/>
  <c r="J238" i="2" s="1"/>
  <c r="F238" i="2"/>
  <c r="G238" i="2" s="1"/>
  <c r="I237" i="2"/>
  <c r="J237" i="2" s="1"/>
  <c r="F237" i="2"/>
  <c r="G237" i="2" s="1"/>
  <c r="I236" i="2"/>
  <c r="J236" i="2" s="1"/>
  <c r="F236" i="2"/>
  <c r="G236" i="2" s="1"/>
  <c r="I235" i="2"/>
  <c r="J235" i="2" s="1"/>
  <c r="F235" i="2"/>
  <c r="G235" i="2" s="1"/>
  <c r="I234" i="2"/>
  <c r="J234" i="2" s="1"/>
  <c r="F234" i="2"/>
  <c r="G234" i="2" s="1"/>
  <c r="I233" i="2"/>
  <c r="J233" i="2" s="1"/>
  <c r="F233" i="2"/>
  <c r="G233" i="2" s="1"/>
  <c r="I232" i="2"/>
  <c r="J232" i="2" s="1"/>
  <c r="F232" i="2"/>
  <c r="G232" i="2" s="1"/>
  <c r="I231" i="2"/>
  <c r="J231" i="2" s="1"/>
  <c r="F231" i="2"/>
  <c r="G231" i="2" s="1"/>
  <c r="I230" i="2"/>
  <c r="J230" i="2" s="1"/>
  <c r="F230" i="2"/>
  <c r="G230" i="2" s="1"/>
  <c r="I229" i="2"/>
  <c r="J229" i="2" s="1"/>
  <c r="F229" i="2"/>
  <c r="G229" i="2" s="1"/>
  <c r="I228" i="2"/>
  <c r="J228" i="2" s="1"/>
  <c r="F228" i="2"/>
  <c r="G228" i="2" s="1"/>
  <c r="I227" i="2"/>
  <c r="J227" i="2" s="1"/>
  <c r="F227" i="2"/>
  <c r="G227" i="2" s="1"/>
  <c r="I226" i="2"/>
  <c r="J226" i="2" s="1"/>
  <c r="F226" i="2"/>
  <c r="G226" i="2" s="1"/>
  <c r="I225" i="2"/>
  <c r="J225" i="2" s="1"/>
  <c r="F225" i="2"/>
  <c r="G225" i="2" s="1"/>
  <c r="I224" i="2"/>
  <c r="J224" i="2" s="1"/>
  <c r="F224" i="2"/>
  <c r="G224" i="2" s="1"/>
  <c r="I223" i="2"/>
  <c r="J223" i="2" s="1"/>
  <c r="F223" i="2"/>
  <c r="G223" i="2" s="1"/>
  <c r="I222" i="2"/>
  <c r="J222" i="2" s="1"/>
  <c r="F222" i="2"/>
  <c r="G222" i="2" s="1"/>
  <c r="I221" i="2"/>
  <c r="J221" i="2" s="1"/>
  <c r="F221" i="2"/>
  <c r="G221" i="2" s="1"/>
  <c r="I220" i="2"/>
  <c r="J220" i="2" s="1"/>
  <c r="F220" i="2"/>
  <c r="G220" i="2" s="1"/>
  <c r="I219" i="2"/>
  <c r="J219" i="2" s="1"/>
  <c r="F219" i="2"/>
  <c r="G219" i="2" s="1"/>
  <c r="I218" i="2"/>
  <c r="J218" i="2" s="1"/>
  <c r="G218" i="2"/>
  <c r="F218" i="2"/>
  <c r="I217" i="2"/>
  <c r="J217" i="2" s="1"/>
  <c r="F217" i="2"/>
  <c r="G217" i="2" s="1"/>
  <c r="I216" i="2"/>
  <c r="J216" i="2" s="1"/>
  <c r="F216" i="2"/>
  <c r="G216" i="2" s="1"/>
  <c r="I215" i="2"/>
  <c r="J215" i="2" s="1"/>
  <c r="F215" i="2"/>
  <c r="G215" i="2" s="1"/>
  <c r="I213" i="2"/>
  <c r="J213" i="2" s="1"/>
  <c r="F213" i="2"/>
  <c r="G213" i="2" s="1"/>
  <c r="I212" i="2"/>
  <c r="J212" i="2" s="1"/>
  <c r="F212" i="2"/>
  <c r="G212" i="2" s="1"/>
  <c r="I211" i="2"/>
  <c r="J211" i="2" s="1"/>
  <c r="F211" i="2"/>
  <c r="G211" i="2" s="1"/>
  <c r="I210" i="2"/>
  <c r="J210" i="2" s="1"/>
  <c r="F210" i="2"/>
  <c r="G210" i="2" s="1"/>
  <c r="I209" i="2"/>
  <c r="J209" i="2" s="1"/>
  <c r="F209" i="2"/>
  <c r="G209" i="2" s="1"/>
  <c r="I208" i="2"/>
  <c r="J208" i="2" s="1"/>
  <c r="F208" i="2"/>
  <c r="G208" i="2" s="1"/>
  <c r="I207" i="2"/>
  <c r="J207" i="2" s="1"/>
  <c r="F207" i="2"/>
  <c r="G207" i="2" s="1"/>
  <c r="I206" i="2"/>
  <c r="J206" i="2" s="1"/>
  <c r="F206" i="2"/>
  <c r="G206" i="2" s="1"/>
  <c r="I205" i="2"/>
  <c r="J205" i="2" s="1"/>
  <c r="F205" i="2"/>
  <c r="G205" i="2" s="1"/>
  <c r="I204" i="2"/>
  <c r="J204" i="2" s="1"/>
  <c r="F204" i="2"/>
  <c r="G204" i="2" s="1"/>
  <c r="I203" i="2"/>
  <c r="J203" i="2" s="1"/>
  <c r="F203" i="2"/>
  <c r="G203" i="2" s="1"/>
  <c r="I202" i="2"/>
  <c r="J202" i="2" s="1"/>
  <c r="F202" i="2"/>
  <c r="G202" i="2" s="1"/>
  <c r="I201" i="2"/>
  <c r="J201" i="2" s="1"/>
  <c r="F201" i="2"/>
  <c r="G201" i="2" s="1"/>
  <c r="I200" i="2"/>
  <c r="J200" i="2" s="1"/>
  <c r="F200" i="2"/>
  <c r="G200" i="2" s="1"/>
  <c r="I199" i="2"/>
  <c r="J199" i="2" s="1"/>
  <c r="F199" i="2"/>
  <c r="G199" i="2" s="1"/>
  <c r="I198" i="2"/>
  <c r="J198" i="2" s="1"/>
  <c r="F198" i="2"/>
  <c r="G198" i="2" s="1"/>
  <c r="I197" i="2"/>
  <c r="J197" i="2" s="1"/>
  <c r="F197" i="2"/>
  <c r="G197" i="2" s="1"/>
  <c r="I196" i="2"/>
  <c r="J196" i="2" s="1"/>
  <c r="F196" i="2"/>
  <c r="G196" i="2" s="1"/>
  <c r="I195" i="2"/>
  <c r="J195" i="2" s="1"/>
  <c r="F195" i="2"/>
  <c r="G195" i="2" s="1"/>
  <c r="I194" i="2"/>
  <c r="J194" i="2" s="1"/>
  <c r="F194" i="2"/>
  <c r="G194" i="2" s="1"/>
  <c r="I193" i="2"/>
  <c r="J193" i="2" s="1"/>
  <c r="F193" i="2"/>
  <c r="G193" i="2" s="1"/>
  <c r="I192" i="2"/>
  <c r="J192" i="2" s="1"/>
  <c r="F192" i="2"/>
  <c r="G192" i="2" s="1"/>
  <c r="I191" i="2"/>
  <c r="J191" i="2" s="1"/>
  <c r="F191" i="2"/>
  <c r="G191" i="2" s="1"/>
  <c r="I190" i="2"/>
  <c r="J190" i="2" s="1"/>
  <c r="F190" i="2"/>
  <c r="G190" i="2" s="1"/>
  <c r="I189" i="2"/>
  <c r="J189" i="2" s="1"/>
  <c r="F189" i="2"/>
  <c r="G189" i="2" s="1"/>
  <c r="I188" i="2"/>
  <c r="J188" i="2" s="1"/>
  <c r="F188" i="2"/>
  <c r="G188" i="2" s="1"/>
  <c r="I187" i="2"/>
  <c r="J187" i="2" s="1"/>
  <c r="F187" i="2"/>
  <c r="G187" i="2" s="1"/>
  <c r="I185" i="2"/>
  <c r="J185" i="2" s="1"/>
  <c r="F185" i="2"/>
  <c r="G185" i="2" s="1"/>
  <c r="I184" i="2"/>
  <c r="J184" i="2" s="1"/>
  <c r="F184" i="2"/>
  <c r="G184" i="2" s="1"/>
  <c r="I181" i="2"/>
  <c r="J181" i="2" s="1"/>
  <c r="F181" i="2"/>
  <c r="G181" i="2" s="1"/>
  <c r="I180" i="2"/>
  <c r="J180" i="2" s="1"/>
  <c r="F180" i="2"/>
  <c r="G180" i="2" s="1"/>
  <c r="I178" i="2"/>
  <c r="J178" i="2" s="1"/>
  <c r="F178" i="2"/>
  <c r="G178" i="2" s="1"/>
  <c r="I177" i="2"/>
  <c r="J177" i="2" s="1"/>
  <c r="F177" i="2"/>
  <c r="G177" i="2" s="1"/>
  <c r="I176" i="2"/>
  <c r="J176" i="2" s="1"/>
  <c r="F176" i="2"/>
  <c r="G176" i="2" s="1"/>
  <c r="I175" i="2"/>
  <c r="J175" i="2" s="1"/>
  <c r="F175" i="2"/>
  <c r="G175" i="2" s="1"/>
  <c r="I174" i="2"/>
  <c r="J174" i="2" s="1"/>
  <c r="F174" i="2"/>
  <c r="G174" i="2" s="1"/>
  <c r="I173" i="2"/>
  <c r="J173" i="2" s="1"/>
  <c r="F173" i="2"/>
  <c r="G173" i="2" s="1"/>
  <c r="I172" i="2"/>
  <c r="J172" i="2" s="1"/>
  <c r="F172" i="2"/>
  <c r="G172" i="2" s="1"/>
  <c r="I171" i="2"/>
  <c r="J171" i="2" s="1"/>
  <c r="F171" i="2"/>
  <c r="G171" i="2" s="1"/>
  <c r="I170" i="2"/>
  <c r="J170" i="2" s="1"/>
  <c r="F170" i="2"/>
  <c r="G170" i="2" s="1"/>
  <c r="I169" i="2"/>
  <c r="J169" i="2" s="1"/>
  <c r="F169" i="2"/>
  <c r="G169" i="2" s="1"/>
  <c r="I168" i="2"/>
  <c r="J168" i="2" s="1"/>
  <c r="F168" i="2"/>
  <c r="G168" i="2" s="1"/>
  <c r="I167" i="2"/>
  <c r="J167" i="2" s="1"/>
  <c r="F167" i="2"/>
  <c r="G167" i="2" s="1"/>
  <c r="I166" i="2"/>
  <c r="J166" i="2" s="1"/>
  <c r="F166" i="2"/>
  <c r="G166" i="2" s="1"/>
  <c r="I165" i="2"/>
  <c r="J165" i="2" s="1"/>
  <c r="F165" i="2"/>
  <c r="G165" i="2" s="1"/>
  <c r="I164" i="2"/>
  <c r="J164" i="2" s="1"/>
  <c r="F164" i="2"/>
  <c r="G164" i="2" s="1"/>
  <c r="I163" i="2"/>
  <c r="J163" i="2" s="1"/>
  <c r="F163" i="2"/>
  <c r="G163" i="2" s="1"/>
  <c r="I162" i="2"/>
  <c r="J162" i="2" s="1"/>
  <c r="F162" i="2"/>
  <c r="G162" i="2" s="1"/>
  <c r="I161" i="2"/>
  <c r="J161" i="2" s="1"/>
  <c r="F161" i="2"/>
  <c r="G161" i="2" s="1"/>
  <c r="I160" i="2"/>
  <c r="J160" i="2" s="1"/>
  <c r="F160" i="2"/>
  <c r="G160" i="2" s="1"/>
  <c r="I159" i="2"/>
  <c r="J159" i="2" s="1"/>
  <c r="F159" i="2"/>
  <c r="G159" i="2" s="1"/>
  <c r="I158" i="2"/>
  <c r="J158" i="2" s="1"/>
  <c r="F158" i="2"/>
  <c r="G158" i="2" s="1"/>
  <c r="I157" i="2"/>
  <c r="J157" i="2" s="1"/>
  <c r="F157" i="2"/>
  <c r="G157" i="2" s="1"/>
  <c r="I156" i="2"/>
  <c r="J156" i="2" s="1"/>
  <c r="F156" i="2"/>
  <c r="G156" i="2" s="1"/>
  <c r="I155" i="2"/>
  <c r="J155" i="2" s="1"/>
  <c r="F155" i="2"/>
  <c r="G155" i="2" s="1"/>
  <c r="I154" i="2"/>
  <c r="J154" i="2" s="1"/>
  <c r="F154" i="2"/>
  <c r="G154" i="2" s="1"/>
  <c r="I153" i="2"/>
  <c r="J153" i="2" s="1"/>
  <c r="F153" i="2"/>
  <c r="G153" i="2" s="1"/>
  <c r="I151" i="2"/>
  <c r="J151" i="2" s="1"/>
  <c r="F151" i="2"/>
  <c r="G151" i="2" s="1"/>
  <c r="I148" i="2"/>
  <c r="J148" i="2" s="1"/>
  <c r="F148" i="2"/>
  <c r="G148" i="2" s="1"/>
  <c r="I144" i="2"/>
  <c r="J144" i="2" s="1"/>
  <c r="F144" i="2"/>
  <c r="G144" i="2" s="1"/>
  <c r="I143" i="2"/>
  <c r="J143" i="2" s="1"/>
  <c r="F143" i="2"/>
  <c r="G143" i="2" s="1"/>
  <c r="I142" i="2"/>
  <c r="J142" i="2" s="1"/>
  <c r="F142" i="2"/>
  <c r="G142" i="2" s="1"/>
  <c r="I141" i="2"/>
  <c r="J141" i="2" s="1"/>
  <c r="F141" i="2"/>
  <c r="G141" i="2" s="1"/>
  <c r="I140" i="2"/>
  <c r="J140" i="2" s="1"/>
  <c r="F140" i="2"/>
  <c r="G140" i="2" s="1"/>
  <c r="I139" i="2"/>
  <c r="J139" i="2" s="1"/>
  <c r="F139" i="2"/>
  <c r="G139" i="2" s="1"/>
  <c r="I138" i="2"/>
  <c r="J138" i="2" s="1"/>
  <c r="F138" i="2"/>
  <c r="G138" i="2" s="1"/>
  <c r="I137" i="2"/>
  <c r="J137" i="2" s="1"/>
  <c r="F137" i="2"/>
  <c r="G137" i="2" s="1"/>
  <c r="I136" i="2"/>
  <c r="J136" i="2" s="1"/>
  <c r="F136" i="2"/>
  <c r="G136" i="2" s="1"/>
  <c r="I135" i="2"/>
  <c r="J135" i="2" s="1"/>
  <c r="F135" i="2"/>
  <c r="G135" i="2" s="1"/>
  <c r="I134" i="2"/>
  <c r="J134" i="2" s="1"/>
  <c r="F134" i="2"/>
  <c r="G134" i="2" s="1"/>
  <c r="I133" i="2"/>
  <c r="J133" i="2" s="1"/>
  <c r="F133" i="2"/>
  <c r="G133" i="2" s="1"/>
  <c r="I132" i="2"/>
  <c r="J132" i="2" s="1"/>
  <c r="F132" i="2"/>
  <c r="G132" i="2" s="1"/>
  <c r="I131" i="2"/>
  <c r="J131" i="2" s="1"/>
  <c r="F131" i="2"/>
  <c r="G131" i="2" s="1"/>
  <c r="I130" i="2"/>
  <c r="J130" i="2" s="1"/>
  <c r="F130" i="2"/>
  <c r="G130" i="2" s="1"/>
  <c r="I129" i="2"/>
  <c r="J129" i="2" s="1"/>
  <c r="F129" i="2"/>
  <c r="G129" i="2" s="1"/>
  <c r="I128" i="2"/>
  <c r="J128" i="2" s="1"/>
  <c r="F128" i="2"/>
  <c r="G128" i="2" s="1"/>
  <c r="I127" i="2"/>
  <c r="J127" i="2" s="1"/>
  <c r="F127" i="2"/>
  <c r="G127" i="2" s="1"/>
  <c r="I126" i="2"/>
  <c r="J126" i="2" s="1"/>
  <c r="F126" i="2"/>
  <c r="G126" i="2" s="1"/>
  <c r="I125" i="2"/>
  <c r="J125" i="2" s="1"/>
  <c r="F125" i="2"/>
  <c r="G125" i="2" s="1"/>
  <c r="I124" i="2"/>
  <c r="J124" i="2" s="1"/>
  <c r="F124" i="2"/>
  <c r="G124" i="2" s="1"/>
  <c r="I123" i="2"/>
  <c r="J123" i="2" s="1"/>
  <c r="F123" i="2"/>
  <c r="G123" i="2" s="1"/>
  <c r="I122" i="2"/>
  <c r="J122" i="2" s="1"/>
  <c r="F122" i="2"/>
  <c r="G122" i="2" s="1"/>
  <c r="I121" i="2"/>
  <c r="J121" i="2" s="1"/>
  <c r="F121" i="2"/>
  <c r="G121" i="2" s="1"/>
  <c r="I120" i="2"/>
  <c r="J120" i="2" s="1"/>
  <c r="F120" i="2"/>
  <c r="G120" i="2" s="1"/>
  <c r="I119" i="2"/>
  <c r="J119" i="2" s="1"/>
  <c r="F119" i="2"/>
  <c r="G119" i="2" s="1"/>
  <c r="I117" i="2"/>
  <c r="J117" i="2" s="1"/>
  <c r="F117" i="2"/>
  <c r="G117" i="2" s="1"/>
  <c r="I116" i="2"/>
  <c r="J116" i="2" s="1"/>
  <c r="F116" i="2"/>
  <c r="G116" i="2" s="1"/>
  <c r="I115" i="2"/>
  <c r="J115" i="2" s="1"/>
  <c r="F115" i="2"/>
  <c r="G115" i="2" s="1"/>
  <c r="I114" i="2"/>
  <c r="J114" i="2" s="1"/>
  <c r="F114" i="2"/>
  <c r="G114" i="2" s="1"/>
  <c r="I113" i="2"/>
  <c r="J113" i="2" s="1"/>
  <c r="F113" i="2"/>
  <c r="G113" i="2" s="1"/>
  <c r="I112" i="2"/>
  <c r="J112" i="2" s="1"/>
  <c r="F112" i="2"/>
  <c r="G112" i="2" s="1"/>
  <c r="I111" i="2"/>
  <c r="J111" i="2" s="1"/>
  <c r="F111" i="2"/>
  <c r="G111" i="2" s="1"/>
  <c r="I110" i="2"/>
  <c r="J110" i="2" s="1"/>
  <c r="F110" i="2"/>
  <c r="G110" i="2" s="1"/>
  <c r="I109" i="2"/>
  <c r="J109" i="2" s="1"/>
  <c r="F109" i="2"/>
  <c r="G109" i="2" s="1"/>
  <c r="I108" i="2"/>
  <c r="J108" i="2" s="1"/>
  <c r="F108" i="2"/>
  <c r="G108" i="2" s="1"/>
  <c r="I107" i="2"/>
  <c r="J107" i="2" s="1"/>
  <c r="F107" i="2"/>
  <c r="G107" i="2" s="1"/>
  <c r="I106" i="2"/>
  <c r="J106" i="2" s="1"/>
  <c r="F106" i="2"/>
  <c r="G106" i="2" s="1"/>
  <c r="I105" i="2"/>
  <c r="J105" i="2" s="1"/>
  <c r="F105" i="2"/>
  <c r="G105" i="2" s="1"/>
  <c r="I104" i="2"/>
  <c r="J104" i="2" s="1"/>
  <c r="F104" i="2"/>
  <c r="G104" i="2" s="1"/>
  <c r="I103" i="2"/>
  <c r="J103" i="2" s="1"/>
  <c r="F103" i="2"/>
  <c r="G103" i="2" s="1"/>
  <c r="I102" i="2"/>
  <c r="J102" i="2" s="1"/>
  <c r="F102" i="2"/>
  <c r="G102" i="2" s="1"/>
  <c r="I101" i="2"/>
  <c r="J101" i="2" s="1"/>
  <c r="F101" i="2"/>
  <c r="G101" i="2" s="1"/>
  <c r="I100" i="2"/>
  <c r="J100" i="2" s="1"/>
  <c r="F100" i="2"/>
  <c r="G100" i="2" s="1"/>
  <c r="I99" i="2"/>
  <c r="J99" i="2" s="1"/>
  <c r="F99" i="2"/>
  <c r="G99" i="2" s="1"/>
  <c r="I98" i="2"/>
  <c r="J98" i="2" s="1"/>
  <c r="F98" i="2"/>
  <c r="G98" i="2" s="1"/>
  <c r="I97" i="2"/>
  <c r="J97" i="2" s="1"/>
  <c r="F97" i="2"/>
  <c r="G97" i="2" s="1"/>
  <c r="I96" i="2"/>
  <c r="J96" i="2" s="1"/>
  <c r="F96" i="2"/>
  <c r="G96" i="2" s="1"/>
  <c r="I95" i="2"/>
  <c r="J95" i="2" s="1"/>
  <c r="F95" i="2"/>
  <c r="G95" i="2" s="1"/>
  <c r="I94" i="2"/>
  <c r="J94" i="2" s="1"/>
  <c r="F94" i="2"/>
  <c r="G94" i="2" s="1"/>
  <c r="I93" i="2"/>
  <c r="J93" i="2" s="1"/>
  <c r="F93" i="2"/>
  <c r="G93" i="2" s="1"/>
  <c r="I92" i="2"/>
  <c r="J92" i="2" s="1"/>
  <c r="F92" i="2"/>
  <c r="G92" i="2" s="1"/>
  <c r="I91" i="2"/>
  <c r="J91" i="2" s="1"/>
  <c r="F91" i="2"/>
  <c r="G91" i="2" s="1"/>
  <c r="I90" i="2"/>
  <c r="J90" i="2" s="1"/>
  <c r="F90" i="2"/>
  <c r="G90" i="2" s="1"/>
  <c r="I89" i="2"/>
  <c r="J89" i="2" s="1"/>
  <c r="F89" i="2"/>
  <c r="G89" i="2" s="1"/>
  <c r="I88" i="2"/>
  <c r="J88" i="2" s="1"/>
  <c r="F88" i="2"/>
  <c r="G88" i="2" s="1"/>
  <c r="I87" i="2"/>
  <c r="J87" i="2" s="1"/>
  <c r="F87" i="2"/>
  <c r="G87" i="2" s="1"/>
  <c r="I86" i="2"/>
  <c r="J86" i="2" s="1"/>
  <c r="F86" i="2"/>
  <c r="G86" i="2" s="1"/>
  <c r="I85" i="2"/>
  <c r="J85" i="2" s="1"/>
  <c r="F85" i="2"/>
  <c r="G85" i="2" s="1"/>
  <c r="I84" i="2"/>
  <c r="J84" i="2" s="1"/>
  <c r="F84" i="2"/>
  <c r="G84" i="2" s="1"/>
  <c r="I83" i="2"/>
  <c r="J83" i="2" s="1"/>
  <c r="F83" i="2"/>
  <c r="G83" i="2" s="1"/>
  <c r="I82" i="2"/>
  <c r="J82" i="2" s="1"/>
  <c r="F82" i="2"/>
  <c r="G82" i="2" s="1"/>
  <c r="I81" i="2"/>
  <c r="J81" i="2" s="1"/>
  <c r="F81" i="2"/>
  <c r="G81" i="2" s="1"/>
  <c r="I80" i="2"/>
  <c r="J80" i="2" s="1"/>
  <c r="F80" i="2"/>
  <c r="G80" i="2" s="1"/>
  <c r="I79" i="2"/>
  <c r="J79" i="2" s="1"/>
  <c r="F79" i="2"/>
  <c r="G79" i="2" s="1"/>
  <c r="I78" i="2"/>
  <c r="J78" i="2" s="1"/>
  <c r="F78" i="2"/>
  <c r="G78" i="2" s="1"/>
  <c r="I77" i="2"/>
  <c r="J77" i="2" s="1"/>
  <c r="F77" i="2"/>
  <c r="G77" i="2" s="1"/>
  <c r="I76" i="2"/>
  <c r="J76" i="2" s="1"/>
  <c r="F76" i="2"/>
  <c r="G76" i="2" s="1"/>
  <c r="I75" i="2"/>
  <c r="J75" i="2" s="1"/>
  <c r="F75" i="2"/>
  <c r="G75" i="2" s="1"/>
  <c r="I74" i="2"/>
  <c r="J74" i="2" s="1"/>
  <c r="F74" i="2"/>
  <c r="G74" i="2" s="1"/>
  <c r="I73" i="2"/>
  <c r="J73" i="2" s="1"/>
  <c r="F73" i="2"/>
  <c r="G73" i="2" s="1"/>
  <c r="I72" i="2"/>
  <c r="J72" i="2" s="1"/>
  <c r="F72" i="2"/>
  <c r="G72" i="2" s="1"/>
  <c r="I71" i="2"/>
  <c r="J71" i="2" s="1"/>
  <c r="F71" i="2"/>
  <c r="G71" i="2" s="1"/>
  <c r="I70" i="2"/>
  <c r="J70" i="2" s="1"/>
  <c r="F70" i="2"/>
  <c r="G70" i="2" s="1"/>
  <c r="I69" i="2"/>
  <c r="J69" i="2" s="1"/>
  <c r="F69" i="2"/>
  <c r="G69" i="2" s="1"/>
  <c r="I68" i="2"/>
  <c r="J68" i="2" s="1"/>
  <c r="F68" i="2"/>
  <c r="G68" i="2" s="1"/>
  <c r="I67" i="2"/>
  <c r="J67" i="2" s="1"/>
  <c r="F67" i="2"/>
  <c r="G67" i="2" s="1"/>
  <c r="I66" i="2"/>
  <c r="J66" i="2" s="1"/>
  <c r="F66" i="2"/>
  <c r="G66" i="2" s="1"/>
  <c r="I65" i="2"/>
  <c r="J65" i="2" s="1"/>
  <c r="F65" i="2"/>
  <c r="G65" i="2" s="1"/>
  <c r="I64" i="2"/>
  <c r="J64" i="2" s="1"/>
  <c r="F64" i="2"/>
  <c r="G64" i="2" s="1"/>
  <c r="I62" i="2"/>
  <c r="J62" i="2" s="1"/>
  <c r="F62" i="2"/>
  <c r="G62" i="2" s="1"/>
  <c r="I60" i="2"/>
  <c r="J60" i="2" s="1"/>
  <c r="F60" i="2"/>
  <c r="G60" i="2" s="1"/>
  <c r="I59" i="2"/>
  <c r="J59" i="2" s="1"/>
  <c r="F59" i="2"/>
  <c r="G59" i="2" s="1"/>
  <c r="I58" i="2"/>
  <c r="J58" i="2" s="1"/>
  <c r="F58" i="2"/>
  <c r="G58" i="2" s="1"/>
  <c r="I57" i="2"/>
  <c r="J57" i="2" s="1"/>
  <c r="F57" i="2"/>
  <c r="G57" i="2" s="1"/>
  <c r="I56" i="2"/>
  <c r="J56" i="2" s="1"/>
  <c r="F56" i="2"/>
  <c r="G56" i="2" s="1"/>
  <c r="I55" i="2"/>
  <c r="J55" i="2" s="1"/>
  <c r="F55" i="2"/>
  <c r="G55" i="2" s="1"/>
  <c r="I54" i="2"/>
  <c r="J54" i="2" s="1"/>
  <c r="F54" i="2"/>
  <c r="G54" i="2" s="1"/>
  <c r="I53" i="2"/>
  <c r="J53" i="2" s="1"/>
  <c r="F53" i="2"/>
  <c r="G53" i="2" s="1"/>
  <c r="I52" i="2"/>
  <c r="J52" i="2" s="1"/>
  <c r="F52" i="2"/>
  <c r="G52" i="2" s="1"/>
  <c r="I51" i="2"/>
  <c r="J51" i="2" s="1"/>
  <c r="F51" i="2"/>
  <c r="G51" i="2" s="1"/>
  <c r="I50" i="2"/>
  <c r="J50" i="2" s="1"/>
  <c r="F50" i="2"/>
  <c r="G50" i="2" s="1"/>
  <c r="I49" i="2"/>
  <c r="J49" i="2" s="1"/>
  <c r="F49" i="2"/>
  <c r="G49" i="2" s="1"/>
  <c r="I48" i="2"/>
  <c r="J48" i="2" s="1"/>
  <c r="F48" i="2"/>
  <c r="G48" i="2" s="1"/>
  <c r="I47" i="2"/>
  <c r="J47" i="2" s="1"/>
  <c r="F47" i="2"/>
  <c r="G47" i="2" s="1"/>
  <c r="I46" i="2"/>
  <c r="J46" i="2" s="1"/>
  <c r="F46" i="2"/>
  <c r="G46" i="2" s="1"/>
  <c r="I45" i="2"/>
  <c r="J45" i="2" s="1"/>
  <c r="F45" i="2"/>
  <c r="G45" i="2" s="1"/>
  <c r="I44" i="2"/>
  <c r="J44" i="2" s="1"/>
  <c r="F44" i="2"/>
  <c r="G44" i="2" s="1"/>
  <c r="I43" i="2"/>
  <c r="J43" i="2" s="1"/>
  <c r="F43" i="2"/>
  <c r="G43" i="2" s="1"/>
  <c r="I42" i="2"/>
  <c r="J42" i="2" s="1"/>
  <c r="F42" i="2"/>
  <c r="G42" i="2" s="1"/>
  <c r="I41" i="2"/>
  <c r="J41" i="2" s="1"/>
  <c r="F41" i="2"/>
  <c r="G41" i="2" s="1"/>
  <c r="I40" i="2"/>
  <c r="J40" i="2" s="1"/>
  <c r="F40" i="2"/>
  <c r="G40" i="2" s="1"/>
  <c r="I39" i="2"/>
  <c r="J39" i="2" s="1"/>
  <c r="F39" i="2"/>
  <c r="G39" i="2" s="1"/>
  <c r="I37" i="2"/>
  <c r="J37" i="2" s="1"/>
  <c r="F37" i="2"/>
  <c r="G37" i="2" s="1"/>
  <c r="I36" i="2"/>
  <c r="J36" i="2" s="1"/>
  <c r="F36" i="2"/>
  <c r="G36" i="2" s="1"/>
  <c r="I35" i="2"/>
  <c r="J35" i="2" s="1"/>
  <c r="F35" i="2"/>
  <c r="G35" i="2" s="1"/>
  <c r="I34" i="2"/>
  <c r="J34" i="2" s="1"/>
  <c r="F34" i="2"/>
  <c r="G34" i="2" s="1"/>
  <c r="I33" i="2"/>
  <c r="J33" i="2" s="1"/>
  <c r="F33" i="2"/>
  <c r="G33" i="2" s="1"/>
  <c r="I32" i="2"/>
  <c r="J32" i="2" s="1"/>
  <c r="F32" i="2"/>
  <c r="G32" i="2" s="1"/>
  <c r="I31" i="2"/>
  <c r="J31" i="2" s="1"/>
  <c r="F31" i="2"/>
  <c r="G31" i="2" s="1"/>
  <c r="I30" i="2"/>
  <c r="J30" i="2" s="1"/>
  <c r="F30" i="2"/>
  <c r="G30" i="2" s="1"/>
  <c r="I29" i="2"/>
  <c r="J29" i="2" s="1"/>
  <c r="F29" i="2"/>
  <c r="G29" i="2" s="1"/>
  <c r="I28" i="2"/>
  <c r="J28" i="2" s="1"/>
  <c r="F28" i="2"/>
  <c r="G28" i="2" s="1"/>
  <c r="I27" i="2"/>
  <c r="J27" i="2" s="1"/>
  <c r="F27" i="2"/>
  <c r="G27" i="2" s="1"/>
  <c r="I26" i="2"/>
  <c r="J26" i="2" s="1"/>
  <c r="F26" i="2"/>
  <c r="G26" i="2" s="1"/>
  <c r="I25" i="2"/>
  <c r="J25" i="2" s="1"/>
  <c r="F25" i="2"/>
  <c r="G25" i="2" s="1"/>
  <c r="I23" i="2"/>
  <c r="J23" i="2" s="1"/>
  <c r="F23" i="2"/>
  <c r="G23" i="2" s="1"/>
  <c r="I21" i="2"/>
  <c r="J21" i="2" s="1"/>
  <c r="F21" i="2"/>
  <c r="G21" i="2" s="1"/>
  <c r="I20" i="2"/>
  <c r="J20" i="2" s="1"/>
  <c r="F20" i="2"/>
  <c r="G20" i="2" s="1"/>
  <c r="I19" i="2"/>
  <c r="J19" i="2" s="1"/>
  <c r="F19" i="2"/>
  <c r="G19" i="2" s="1"/>
  <c r="I18" i="2"/>
  <c r="J18" i="2" s="1"/>
  <c r="F18" i="2"/>
  <c r="G18" i="2" s="1"/>
  <c r="I17" i="2"/>
  <c r="J17" i="2" s="1"/>
  <c r="F17" i="2"/>
  <c r="G17" i="2" s="1"/>
  <c r="I16" i="2"/>
  <c r="J16" i="2" s="1"/>
  <c r="F16" i="2"/>
  <c r="G16" i="2" s="1"/>
  <c r="I15" i="2"/>
  <c r="J15" i="2" s="1"/>
  <c r="F15" i="2"/>
  <c r="G15" i="2" s="1"/>
  <c r="I14" i="2"/>
  <c r="J14" i="2" s="1"/>
  <c r="F14" i="2"/>
  <c r="G14" i="2" s="1"/>
  <c r="I13" i="2"/>
  <c r="J13" i="2" s="1"/>
  <c r="F13" i="2"/>
  <c r="G13" i="2" s="1"/>
  <c r="I12" i="2"/>
  <c r="J12" i="2" s="1"/>
  <c r="F12" i="2"/>
  <c r="G12" i="2" s="1"/>
  <c r="I11" i="2"/>
  <c r="J11" i="2" s="1"/>
  <c r="F11" i="2"/>
  <c r="G11" i="2" s="1"/>
  <c r="I10" i="2"/>
  <c r="J10" i="2" s="1"/>
  <c r="F10" i="2"/>
  <c r="G10" i="2" s="1"/>
  <c r="I9" i="2"/>
  <c r="J9" i="2" s="1"/>
  <c r="F9" i="2"/>
  <c r="G9" i="2" s="1"/>
  <c r="I8" i="2"/>
  <c r="J8" i="2" s="1"/>
  <c r="F8" i="2"/>
  <c r="G8" i="2" s="1"/>
  <c r="I7" i="2"/>
  <c r="J7" i="2" s="1"/>
  <c r="F7" i="2"/>
  <c r="G7" i="2" s="1"/>
  <c r="I6" i="2"/>
  <c r="J6" i="2" s="1"/>
  <c r="F6" i="2"/>
  <c r="G6" i="2" s="1"/>
  <c r="I5" i="2"/>
  <c r="J5" i="2" s="1"/>
  <c r="F5" i="2"/>
  <c r="G5" i="2" s="1"/>
  <c r="I223" i="1"/>
  <c r="J223" i="1" s="1"/>
  <c r="F223" i="1"/>
  <c r="G223" i="1" s="1"/>
  <c r="J269" i="1"/>
  <c r="I10" i="1"/>
  <c r="J10" i="1" s="1"/>
  <c r="F10" i="1"/>
  <c r="G10" i="1" s="1"/>
  <c r="I27" i="1"/>
  <c r="J27" i="1" s="1"/>
  <c r="F27" i="1"/>
  <c r="G27" i="1" s="1"/>
  <c r="I50" i="1"/>
  <c r="J50" i="1" s="1"/>
  <c r="F50" i="1"/>
  <c r="G50" i="1" s="1"/>
  <c r="I81" i="1"/>
  <c r="J81" i="1" s="1"/>
  <c r="F81" i="1"/>
  <c r="G81" i="1" s="1"/>
  <c r="I126" i="1"/>
  <c r="J126" i="1" s="1"/>
  <c r="F126" i="1"/>
  <c r="G126" i="1" s="1"/>
  <c r="I173" i="1"/>
  <c r="J173" i="1" s="1"/>
  <c r="F173" i="1"/>
  <c r="G173" i="1" s="1"/>
  <c r="I222" i="1"/>
  <c r="J222" i="1" s="1"/>
  <c r="F222" i="1"/>
  <c r="G222" i="1" s="1"/>
  <c r="I268" i="1"/>
  <c r="J268" i="1" s="1"/>
  <c r="F268" i="1"/>
  <c r="G268" i="1" s="1"/>
  <c r="I319" i="1"/>
  <c r="J319" i="1" s="1"/>
  <c r="F319" i="1"/>
  <c r="G319" i="1" s="1"/>
  <c r="I368" i="1"/>
  <c r="J368" i="1" s="1"/>
  <c r="F368" i="1"/>
  <c r="G368" i="1" s="1"/>
  <c r="I9" i="1"/>
  <c r="J9" i="1" s="1"/>
  <c r="F9" i="1"/>
  <c r="G9" i="1" s="1"/>
  <c r="I26" i="1"/>
  <c r="J26" i="1" s="1"/>
  <c r="F26" i="1"/>
  <c r="G26" i="1" s="1"/>
  <c r="I49" i="1"/>
  <c r="J49" i="1" s="1"/>
  <c r="F49" i="1"/>
  <c r="G49" i="1" s="1"/>
  <c r="I80" i="1"/>
  <c r="J80" i="1" s="1"/>
  <c r="F80" i="1"/>
  <c r="G80" i="1" s="1"/>
  <c r="I125" i="1"/>
  <c r="J125" i="1" s="1"/>
  <c r="F125" i="1"/>
  <c r="G125" i="1" s="1"/>
  <c r="I172" i="1"/>
  <c r="J172" i="1" s="1"/>
  <c r="F172" i="1"/>
  <c r="G172" i="1" s="1"/>
  <c r="I221" i="1"/>
  <c r="J221" i="1" s="1"/>
  <c r="F221" i="1"/>
  <c r="G221" i="1" s="1"/>
  <c r="I267" i="1"/>
  <c r="J267" i="1" s="1"/>
  <c r="F267" i="1"/>
  <c r="G267" i="1" s="1"/>
  <c r="I318" i="1"/>
  <c r="J318" i="1" s="1"/>
  <c r="F318" i="1"/>
  <c r="G318" i="1" s="1"/>
  <c r="I367" i="1"/>
  <c r="J367" i="1" s="1"/>
  <c r="F367" i="1"/>
  <c r="G367" i="1" s="1"/>
  <c r="I416" i="1"/>
  <c r="J416" i="1" s="1"/>
  <c r="F416" i="1"/>
  <c r="G416" i="1" s="1"/>
  <c r="I464" i="1"/>
  <c r="J464" i="1" s="1"/>
  <c r="F464" i="1"/>
  <c r="G464" i="1" s="1"/>
  <c r="I8" i="1"/>
  <c r="J8" i="1" s="1"/>
  <c r="F8" i="1"/>
  <c r="G8" i="1" s="1"/>
  <c r="I25" i="1"/>
  <c r="J25" i="1" s="1"/>
  <c r="F25" i="1"/>
  <c r="G25" i="1" s="1"/>
  <c r="I48" i="1"/>
  <c r="J48" i="1" s="1"/>
  <c r="F48" i="1"/>
  <c r="G48" i="1" s="1"/>
  <c r="I79" i="1"/>
  <c r="J79" i="1" s="1"/>
  <c r="F79" i="1"/>
  <c r="G79" i="1" s="1"/>
  <c r="I124" i="1"/>
  <c r="J124" i="1" s="1"/>
  <c r="F124" i="1"/>
  <c r="G124" i="1" s="1"/>
  <c r="I171" i="1"/>
  <c r="J171" i="1" s="1"/>
  <c r="F171" i="1"/>
  <c r="G171" i="1" s="1"/>
  <c r="I220" i="1"/>
  <c r="J220" i="1" s="1"/>
  <c r="F220" i="1"/>
  <c r="G220" i="1" s="1"/>
  <c r="I266" i="1"/>
  <c r="J266" i="1" s="1"/>
  <c r="F266" i="1"/>
  <c r="G266" i="1" s="1"/>
  <c r="I317" i="1"/>
  <c r="J317" i="1" s="1"/>
  <c r="F317" i="1"/>
  <c r="G317" i="1" s="1"/>
  <c r="I366" i="1"/>
  <c r="J366" i="1" s="1"/>
  <c r="F366" i="1"/>
  <c r="G366" i="1" s="1"/>
  <c r="I415" i="1"/>
  <c r="J415" i="1" s="1"/>
  <c r="F415" i="1"/>
  <c r="G415" i="1" s="1"/>
  <c r="I463" i="1"/>
  <c r="J463" i="1" s="1"/>
  <c r="F463" i="1"/>
  <c r="G463" i="1" s="1"/>
  <c r="I511" i="1"/>
  <c r="J511" i="1" s="1"/>
  <c r="F511" i="1"/>
  <c r="G511" i="1" s="1"/>
  <c r="I557" i="1"/>
  <c r="J557" i="1" s="1"/>
  <c r="F557" i="1"/>
  <c r="G557" i="1" s="1"/>
  <c r="I7" i="1"/>
  <c r="J7" i="1" s="1"/>
  <c r="F7" i="1"/>
  <c r="G7" i="1" s="1"/>
  <c r="I24" i="1"/>
  <c r="J24" i="1" s="1"/>
  <c r="F24" i="1"/>
  <c r="G24" i="1" s="1"/>
  <c r="I47" i="1"/>
  <c r="J47" i="1" s="1"/>
  <c r="F47" i="1"/>
  <c r="G47" i="1" s="1"/>
  <c r="I78" i="1"/>
  <c r="J78" i="1" s="1"/>
  <c r="F78" i="1"/>
  <c r="G78" i="1" s="1"/>
  <c r="I123" i="1"/>
  <c r="J123" i="1" s="1"/>
  <c r="F123" i="1"/>
  <c r="G123" i="1" s="1"/>
  <c r="I170" i="1"/>
  <c r="J170" i="1" s="1"/>
  <c r="F170" i="1"/>
  <c r="G170" i="1" s="1"/>
  <c r="I219" i="1"/>
  <c r="J219" i="1" s="1"/>
  <c r="F219" i="1"/>
  <c r="G219" i="1" s="1"/>
  <c r="I265" i="1"/>
  <c r="J265" i="1" s="1"/>
  <c r="F265" i="1"/>
  <c r="G265" i="1" s="1"/>
  <c r="I316" i="1"/>
  <c r="J316" i="1" s="1"/>
  <c r="F316" i="1"/>
  <c r="G316" i="1" s="1"/>
  <c r="I365" i="1"/>
  <c r="J365" i="1" s="1"/>
  <c r="F365" i="1"/>
  <c r="G365" i="1" s="1"/>
  <c r="I414" i="1"/>
  <c r="J414" i="1" s="1"/>
  <c r="F414" i="1"/>
  <c r="G414" i="1" s="1"/>
  <c r="I462" i="1"/>
  <c r="J462" i="1" s="1"/>
  <c r="F462" i="1"/>
  <c r="G462" i="1" s="1"/>
  <c r="I510" i="1"/>
  <c r="J510" i="1" s="1"/>
  <c r="F510" i="1"/>
  <c r="G510" i="1" s="1"/>
  <c r="I556" i="1"/>
  <c r="J556" i="1" s="1"/>
  <c r="F556" i="1"/>
  <c r="G556" i="1" s="1"/>
  <c r="I604" i="1"/>
  <c r="J604" i="1" s="1"/>
  <c r="F604" i="1"/>
  <c r="G604" i="1" s="1"/>
  <c r="I653" i="1"/>
  <c r="J653" i="1" s="1"/>
  <c r="F653" i="1"/>
  <c r="G653" i="1" s="1"/>
  <c r="I702" i="1"/>
  <c r="J702" i="1" s="1"/>
  <c r="F702" i="1"/>
  <c r="G702" i="1" s="1"/>
  <c r="I751" i="1"/>
  <c r="J751" i="1" s="1"/>
  <c r="F751" i="1"/>
  <c r="G751" i="1" s="1"/>
  <c r="I6" i="1"/>
  <c r="J6" i="1" s="1"/>
  <c r="F6" i="1"/>
  <c r="G6" i="1" s="1"/>
  <c r="I23" i="1"/>
  <c r="J23" i="1" s="1"/>
  <c r="F23" i="1"/>
  <c r="G23" i="1" s="1"/>
  <c r="I46" i="1"/>
  <c r="J46" i="1" s="1"/>
  <c r="F46" i="1"/>
  <c r="G46" i="1" s="1"/>
  <c r="I77" i="1"/>
  <c r="J77" i="1" s="1"/>
  <c r="F77" i="1"/>
  <c r="G77" i="1" s="1"/>
  <c r="I122" i="1"/>
  <c r="J122" i="1" s="1"/>
  <c r="F122" i="1"/>
  <c r="G122" i="1" s="1"/>
  <c r="I169" i="1"/>
  <c r="J169" i="1" s="1"/>
  <c r="F169" i="1"/>
  <c r="G169" i="1" s="1"/>
  <c r="I218" i="1"/>
  <c r="J218" i="1" s="1"/>
  <c r="F218" i="1"/>
  <c r="G218" i="1" s="1"/>
  <c r="I315" i="1"/>
  <c r="J315" i="1" s="1"/>
  <c r="F315" i="1"/>
  <c r="G315" i="1" s="1"/>
  <c r="I364" i="1"/>
  <c r="J364" i="1" s="1"/>
  <c r="F364" i="1"/>
  <c r="G364" i="1" s="1"/>
  <c r="I603" i="1"/>
  <c r="J603" i="1" s="1"/>
  <c r="F603" i="1"/>
  <c r="G603" i="1" s="1"/>
  <c r="I652" i="1"/>
  <c r="J652" i="1" s="1"/>
  <c r="F652" i="1"/>
  <c r="G652" i="1" s="1"/>
  <c r="I701" i="1"/>
  <c r="J701" i="1" s="1"/>
  <c r="F701" i="1"/>
  <c r="G701" i="1" s="1"/>
  <c r="I750" i="1"/>
  <c r="J750" i="1" s="1"/>
  <c r="F750" i="1"/>
  <c r="G750" i="1" s="1"/>
  <c r="I799" i="1"/>
  <c r="J799" i="1" s="1"/>
  <c r="F799" i="1"/>
  <c r="G799" i="1" s="1"/>
  <c r="I843" i="1"/>
  <c r="J843" i="1" s="1"/>
  <c r="F843" i="1"/>
  <c r="G843" i="1" s="1"/>
  <c r="I882" i="1"/>
  <c r="J882" i="1" s="1"/>
  <c r="F882" i="1"/>
  <c r="G882" i="1" s="1"/>
  <c r="I5" i="1"/>
  <c r="J5" i="1" s="1"/>
  <c r="F5" i="1"/>
  <c r="G5" i="1" s="1"/>
  <c r="I22" i="1"/>
  <c r="J22" i="1" s="1"/>
  <c r="F22" i="1"/>
  <c r="G22" i="1" s="1"/>
  <c r="I45" i="1"/>
  <c r="J45" i="1" s="1"/>
  <c r="F45" i="1"/>
  <c r="G45" i="1" s="1"/>
  <c r="I76" i="1"/>
  <c r="J76" i="1" s="1"/>
  <c r="F76" i="1"/>
  <c r="G76" i="1" s="1"/>
  <c r="I121" i="1"/>
  <c r="J121" i="1" s="1"/>
  <c r="F121" i="1"/>
  <c r="G121" i="1" s="1"/>
  <c r="I168" i="1"/>
  <c r="J168" i="1" s="1"/>
  <c r="F168" i="1"/>
  <c r="G168" i="1" s="1"/>
  <c r="I217" i="1"/>
  <c r="J217" i="1" s="1"/>
  <c r="F217" i="1"/>
  <c r="G217" i="1" s="1"/>
  <c r="I314" i="1"/>
  <c r="J314" i="1" s="1"/>
  <c r="F314" i="1"/>
  <c r="G314" i="1" s="1"/>
  <c r="I363" i="1"/>
  <c r="J363" i="1" s="1"/>
  <c r="F363" i="1"/>
  <c r="G363" i="1" s="1"/>
  <c r="I602" i="1"/>
  <c r="J602" i="1" s="1"/>
  <c r="F602" i="1"/>
  <c r="G602" i="1" s="1"/>
  <c r="I651" i="1"/>
  <c r="J651" i="1" s="1"/>
  <c r="F651" i="1"/>
  <c r="G651" i="1" s="1"/>
  <c r="I700" i="1"/>
  <c r="J700" i="1" s="1"/>
  <c r="F700" i="1"/>
  <c r="G700" i="1" s="1"/>
  <c r="I749" i="1"/>
  <c r="J749" i="1" s="1"/>
  <c r="F749" i="1"/>
  <c r="G749" i="1" s="1"/>
  <c r="I798" i="1"/>
  <c r="J798" i="1" s="1"/>
  <c r="F798" i="1"/>
  <c r="G798" i="1" s="1"/>
  <c r="I21" i="1"/>
  <c r="J21" i="1" s="1"/>
  <c r="F21" i="1"/>
  <c r="G21" i="1" s="1"/>
  <c r="I75" i="1"/>
  <c r="J75" i="1" s="1"/>
  <c r="F75" i="1"/>
  <c r="G75" i="1" s="1"/>
  <c r="I120" i="1"/>
  <c r="J120" i="1" s="1"/>
  <c r="F120" i="1"/>
  <c r="G120" i="1" s="1"/>
  <c r="I167" i="1"/>
  <c r="J167" i="1" s="1"/>
  <c r="F167" i="1"/>
  <c r="G167" i="1" s="1"/>
  <c r="I216" i="1"/>
  <c r="J216" i="1" s="1"/>
  <c r="F216" i="1"/>
  <c r="G216" i="1" s="1"/>
  <c r="I313" i="1"/>
  <c r="J313" i="1" s="1"/>
  <c r="F313" i="1"/>
  <c r="G313" i="1" s="1"/>
  <c r="I413" i="1"/>
  <c r="J413" i="1" s="1"/>
  <c r="F413" i="1"/>
  <c r="G413" i="1" s="1"/>
  <c r="I461" i="1"/>
  <c r="J461" i="1" s="1"/>
  <c r="F461" i="1"/>
  <c r="G461" i="1" s="1"/>
  <c r="I509" i="1"/>
  <c r="J509" i="1" s="1"/>
  <c r="F509" i="1"/>
  <c r="G509" i="1" s="1"/>
  <c r="I555" i="1"/>
  <c r="J555" i="1" s="1"/>
  <c r="F555" i="1"/>
  <c r="G555" i="1" s="1"/>
  <c r="I601" i="1"/>
  <c r="J601" i="1" s="1"/>
  <c r="F601" i="1"/>
  <c r="G601" i="1" s="1"/>
  <c r="I650" i="1"/>
  <c r="J650" i="1" s="1"/>
  <c r="F650" i="1"/>
  <c r="G650" i="1" s="1"/>
  <c r="I699" i="1"/>
  <c r="J699" i="1" s="1"/>
  <c r="F699" i="1"/>
  <c r="G699" i="1" s="1"/>
  <c r="I748" i="1"/>
  <c r="J748" i="1" s="1"/>
  <c r="F748" i="1"/>
  <c r="G748" i="1" s="1"/>
  <c r="I797" i="1"/>
  <c r="J797" i="1" s="1"/>
  <c r="F797" i="1"/>
  <c r="G797" i="1" s="1"/>
  <c r="I20" i="1"/>
  <c r="J20" i="1" s="1"/>
  <c r="F20" i="1"/>
  <c r="G20" i="1" s="1"/>
  <c r="I43" i="1"/>
  <c r="J43" i="1" s="1"/>
  <c r="F43" i="1"/>
  <c r="G43" i="1" s="1"/>
  <c r="I74" i="1"/>
  <c r="J74" i="1" s="1"/>
  <c r="F74" i="1"/>
  <c r="G74" i="1" s="1"/>
  <c r="I119" i="1"/>
  <c r="J119" i="1" s="1"/>
  <c r="F119" i="1"/>
  <c r="G119" i="1" s="1"/>
  <c r="I166" i="1"/>
  <c r="J166" i="1" s="1"/>
  <c r="F166" i="1"/>
  <c r="G166" i="1" s="1"/>
  <c r="I215" i="1"/>
  <c r="J215" i="1" s="1"/>
  <c r="F215" i="1"/>
  <c r="G215" i="1" s="1"/>
  <c r="I263" i="1"/>
  <c r="J263" i="1" s="1"/>
  <c r="F263" i="1"/>
  <c r="G263" i="1" s="1"/>
  <c r="I312" i="1"/>
  <c r="J312" i="1" s="1"/>
  <c r="F312" i="1"/>
  <c r="G312" i="1" s="1"/>
  <c r="I362" i="1"/>
  <c r="J362" i="1" s="1"/>
  <c r="F362" i="1"/>
  <c r="G362" i="1" s="1"/>
  <c r="I412" i="1"/>
  <c r="J412" i="1" s="1"/>
  <c r="F412" i="1"/>
  <c r="G412" i="1" s="1"/>
  <c r="I460" i="1"/>
  <c r="J460" i="1" s="1"/>
  <c r="F460" i="1"/>
  <c r="G460" i="1" s="1"/>
  <c r="I508" i="1"/>
  <c r="J508" i="1" s="1"/>
  <c r="F508" i="1"/>
  <c r="G508" i="1" s="1"/>
  <c r="I554" i="1"/>
  <c r="J554" i="1" s="1"/>
  <c r="F554" i="1"/>
  <c r="G554" i="1" s="1"/>
  <c r="I600" i="1"/>
  <c r="J600" i="1" s="1"/>
  <c r="F600" i="1"/>
  <c r="G600" i="1" s="1"/>
  <c r="I649" i="1"/>
  <c r="J649" i="1" s="1"/>
  <c r="F649" i="1"/>
  <c r="G649" i="1" s="1"/>
  <c r="I698" i="1"/>
  <c r="J698" i="1" s="1"/>
  <c r="F698" i="1"/>
  <c r="G698" i="1" s="1"/>
  <c r="I747" i="1"/>
  <c r="J747" i="1" s="1"/>
  <c r="F747" i="1"/>
  <c r="G747" i="1" s="1"/>
  <c r="I796" i="1"/>
  <c r="J796" i="1" s="1"/>
  <c r="F796" i="1"/>
  <c r="G796" i="1" s="1"/>
  <c r="I842" i="1"/>
  <c r="J842" i="1" s="1"/>
  <c r="F842" i="1"/>
  <c r="G842" i="1" s="1"/>
  <c r="I19" i="1"/>
  <c r="J19" i="1" s="1"/>
  <c r="F19" i="1"/>
  <c r="G19" i="1" s="1"/>
  <c r="I42" i="1"/>
  <c r="J42" i="1" s="1"/>
  <c r="F42" i="1"/>
  <c r="G42" i="1" s="1"/>
  <c r="I73" i="1"/>
  <c r="J73" i="1" s="1"/>
  <c r="F73" i="1"/>
  <c r="G73" i="1" s="1"/>
  <c r="I118" i="1"/>
  <c r="J118" i="1" s="1"/>
  <c r="F118" i="1"/>
  <c r="G118" i="1" s="1"/>
  <c r="I165" i="1"/>
  <c r="J165" i="1" s="1"/>
  <c r="F165" i="1"/>
  <c r="G165" i="1" s="1"/>
  <c r="I214" i="1"/>
  <c r="J214" i="1" s="1"/>
  <c r="F214" i="1"/>
  <c r="G214" i="1" s="1"/>
  <c r="I262" i="1"/>
  <c r="J262" i="1" s="1"/>
  <c r="F262" i="1"/>
  <c r="G262" i="1" s="1"/>
  <c r="I311" i="1"/>
  <c r="J311" i="1" s="1"/>
  <c r="F311" i="1"/>
  <c r="G311" i="1" s="1"/>
  <c r="I361" i="1"/>
  <c r="J361" i="1" s="1"/>
  <c r="F361" i="1"/>
  <c r="G361" i="1" s="1"/>
  <c r="I411" i="1"/>
  <c r="J411" i="1" s="1"/>
  <c r="F411" i="1"/>
  <c r="G411" i="1" s="1"/>
  <c r="I459" i="1"/>
  <c r="J459" i="1" s="1"/>
  <c r="F459" i="1"/>
  <c r="G459" i="1" s="1"/>
  <c r="I507" i="1"/>
  <c r="J507" i="1" s="1"/>
  <c r="F507" i="1"/>
  <c r="G507" i="1" s="1"/>
  <c r="I553" i="1"/>
  <c r="J553" i="1" s="1"/>
  <c r="F553" i="1"/>
  <c r="G553" i="1" s="1"/>
  <c r="I648" i="1"/>
  <c r="J648" i="1" s="1"/>
  <c r="F648" i="1"/>
  <c r="G648" i="1" s="1"/>
  <c r="I697" i="1"/>
  <c r="J697" i="1" s="1"/>
  <c r="F697" i="1"/>
  <c r="G697" i="1" s="1"/>
  <c r="I746" i="1"/>
  <c r="J746" i="1" s="1"/>
  <c r="F746" i="1"/>
  <c r="G746" i="1" s="1"/>
  <c r="I795" i="1"/>
  <c r="J795" i="1" s="1"/>
  <c r="F795" i="1"/>
  <c r="G795" i="1" s="1"/>
  <c r="I841" i="1"/>
  <c r="J841" i="1" s="1"/>
  <c r="F841" i="1"/>
  <c r="G841" i="1" s="1"/>
  <c r="I881" i="1"/>
  <c r="J881" i="1" s="1"/>
  <c r="F881" i="1"/>
  <c r="G881" i="1" s="1"/>
  <c r="I18" i="1"/>
  <c r="J18" i="1" s="1"/>
  <c r="F18" i="1"/>
  <c r="G18" i="1" s="1"/>
  <c r="I41" i="1"/>
  <c r="J41" i="1" s="1"/>
  <c r="F41" i="1"/>
  <c r="G41" i="1" s="1"/>
  <c r="I72" i="1"/>
  <c r="J72" i="1" s="1"/>
  <c r="F72" i="1"/>
  <c r="G72" i="1" s="1"/>
  <c r="I117" i="1"/>
  <c r="J117" i="1" s="1"/>
  <c r="F117" i="1"/>
  <c r="G117" i="1" s="1"/>
  <c r="I164" i="1"/>
  <c r="J164" i="1" s="1"/>
  <c r="F164" i="1"/>
  <c r="G164" i="1" s="1"/>
  <c r="I213" i="1"/>
  <c r="J213" i="1" s="1"/>
  <c r="F213" i="1"/>
  <c r="G213" i="1" s="1"/>
  <c r="I261" i="1"/>
  <c r="J261" i="1" s="1"/>
  <c r="F261" i="1"/>
  <c r="G261" i="1" s="1"/>
  <c r="I310" i="1"/>
  <c r="J310" i="1" s="1"/>
  <c r="F310" i="1"/>
  <c r="G310" i="1" s="1"/>
  <c r="I360" i="1"/>
  <c r="J360" i="1" s="1"/>
  <c r="F360" i="1"/>
  <c r="G360" i="1" s="1"/>
  <c r="I410" i="1"/>
  <c r="J410" i="1" s="1"/>
  <c r="F410" i="1"/>
  <c r="G410" i="1" s="1"/>
  <c r="I458" i="1"/>
  <c r="J458" i="1" s="1"/>
  <c r="F458" i="1"/>
  <c r="G458" i="1" s="1"/>
  <c r="I506" i="1"/>
  <c r="J506" i="1" s="1"/>
  <c r="F506" i="1"/>
  <c r="G506" i="1" s="1"/>
  <c r="I552" i="1"/>
  <c r="J552" i="1" s="1"/>
  <c r="F552" i="1"/>
  <c r="G552" i="1" s="1"/>
  <c r="I598" i="1"/>
  <c r="J598" i="1" s="1"/>
  <c r="F598" i="1"/>
  <c r="G598" i="1" s="1"/>
  <c r="I647" i="1"/>
  <c r="J647" i="1" s="1"/>
  <c r="F647" i="1"/>
  <c r="G647" i="1" s="1"/>
  <c r="I696" i="1"/>
  <c r="J696" i="1" s="1"/>
  <c r="F696" i="1"/>
  <c r="G696" i="1" s="1"/>
  <c r="I745" i="1"/>
  <c r="J745" i="1" s="1"/>
  <c r="F745" i="1"/>
  <c r="G745" i="1" s="1"/>
  <c r="I794" i="1"/>
  <c r="J794" i="1" s="1"/>
  <c r="F794" i="1"/>
  <c r="G794" i="1" s="1"/>
  <c r="I840" i="1"/>
  <c r="J840" i="1" s="1"/>
  <c r="F840" i="1"/>
  <c r="G840" i="1" s="1"/>
  <c r="I880" i="1"/>
  <c r="J880" i="1" s="1"/>
  <c r="F880" i="1"/>
  <c r="G880" i="1" s="1"/>
  <c r="I40" i="1"/>
  <c r="J40" i="1" s="1"/>
  <c r="F40" i="1"/>
  <c r="G40" i="1" s="1"/>
  <c r="I71" i="1"/>
  <c r="J71" i="1" s="1"/>
  <c r="F71" i="1"/>
  <c r="G71" i="1" s="1"/>
  <c r="I116" i="1"/>
  <c r="J116" i="1" s="1"/>
  <c r="F116" i="1"/>
  <c r="G116" i="1" s="1"/>
  <c r="I163" i="1"/>
  <c r="J163" i="1" s="1"/>
  <c r="F163" i="1"/>
  <c r="G163" i="1" s="1"/>
  <c r="I212" i="1"/>
  <c r="J212" i="1" s="1"/>
  <c r="F212" i="1"/>
  <c r="G212" i="1" s="1"/>
  <c r="I260" i="1"/>
  <c r="J260" i="1" s="1"/>
  <c r="F260" i="1"/>
  <c r="G260" i="1" s="1"/>
  <c r="I309" i="1"/>
  <c r="J309" i="1" s="1"/>
  <c r="F309" i="1"/>
  <c r="G309" i="1" s="1"/>
  <c r="I359" i="1"/>
  <c r="J359" i="1" s="1"/>
  <c r="F359" i="1"/>
  <c r="G359" i="1" s="1"/>
  <c r="I409" i="1"/>
  <c r="J409" i="1" s="1"/>
  <c r="F409" i="1"/>
  <c r="G409" i="1" s="1"/>
  <c r="I457" i="1"/>
  <c r="J457" i="1" s="1"/>
  <c r="F457" i="1"/>
  <c r="G457" i="1" s="1"/>
  <c r="I505" i="1"/>
  <c r="J505" i="1" s="1"/>
  <c r="F505" i="1"/>
  <c r="G505" i="1" s="1"/>
  <c r="I551" i="1"/>
  <c r="J551" i="1" s="1"/>
  <c r="F551" i="1"/>
  <c r="G551" i="1" s="1"/>
  <c r="I597" i="1"/>
  <c r="J597" i="1" s="1"/>
  <c r="F597" i="1"/>
  <c r="G597" i="1" s="1"/>
  <c r="I646" i="1"/>
  <c r="J646" i="1" s="1"/>
  <c r="F646" i="1"/>
  <c r="G646" i="1" s="1"/>
  <c r="I695" i="1"/>
  <c r="J695" i="1" s="1"/>
  <c r="F695" i="1"/>
  <c r="G695" i="1" s="1"/>
  <c r="I744" i="1"/>
  <c r="J744" i="1" s="1"/>
  <c r="F744" i="1"/>
  <c r="G744" i="1" s="1"/>
  <c r="I793" i="1"/>
  <c r="J793" i="1" s="1"/>
  <c r="F793" i="1"/>
  <c r="G793" i="1" s="1"/>
  <c r="I839" i="1"/>
  <c r="J839" i="1" s="1"/>
  <c r="F839" i="1"/>
  <c r="G839" i="1" s="1"/>
  <c r="I879" i="1"/>
  <c r="J879" i="1" s="1"/>
  <c r="F879" i="1"/>
  <c r="G879" i="1" s="1"/>
  <c r="I39" i="1"/>
  <c r="J39" i="1" s="1"/>
  <c r="F39" i="1"/>
  <c r="G39" i="1" s="1"/>
  <c r="I70" i="1"/>
  <c r="J70" i="1" s="1"/>
  <c r="F70" i="1"/>
  <c r="G70" i="1" s="1"/>
  <c r="I115" i="1"/>
  <c r="J115" i="1" s="1"/>
  <c r="F115" i="1"/>
  <c r="G115" i="1" s="1"/>
  <c r="I162" i="1"/>
  <c r="J162" i="1" s="1"/>
  <c r="F162" i="1"/>
  <c r="G162" i="1" s="1"/>
  <c r="I211" i="1"/>
  <c r="J211" i="1" s="1"/>
  <c r="F211" i="1"/>
  <c r="G211" i="1" s="1"/>
  <c r="I259" i="1"/>
  <c r="J259" i="1" s="1"/>
  <c r="F259" i="1"/>
  <c r="G259" i="1" s="1"/>
  <c r="I308" i="1"/>
  <c r="J308" i="1" s="1"/>
  <c r="F308" i="1"/>
  <c r="G308" i="1" s="1"/>
  <c r="I358" i="1"/>
  <c r="J358" i="1" s="1"/>
  <c r="F358" i="1"/>
  <c r="G358" i="1" s="1"/>
  <c r="I408" i="1"/>
  <c r="J408" i="1" s="1"/>
  <c r="F408" i="1"/>
  <c r="G408" i="1" s="1"/>
  <c r="I456" i="1"/>
  <c r="J456" i="1" s="1"/>
  <c r="F456" i="1"/>
  <c r="G456" i="1" s="1"/>
  <c r="I504" i="1"/>
  <c r="J504" i="1" s="1"/>
  <c r="F504" i="1"/>
  <c r="G504" i="1" s="1"/>
  <c r="I550" i="1"/>
  <c r="J550" i="1" s="1"/>
  <c r="F550" i="1"/>
  <c r="G550" i="1" s="1"/>
  <c r="I596" i="1"/>
  <c r="J596" i="1" s="1"/>
  <c r="F596" i="1"/>
  <c r="G596" i="1" s="1"/>
  <c r="I645" i="1"/>
  <c r="J645" i="1" s="1"/>
  <c r="F645" i="1"/>
  <c r="G645" i="1" s="1"/>
  <c r="I694" i="1"/>
  <c r="J694" i="1" s="1"/>
  <c r="F694" i="1"/>
  <c r="G694" i="1" s="1"/>
  <c r="I743" i="1"/>
  <c r="J743" i="1" s="1"/>
  <c r="F743" i="1"/>
  <c r="G743" i="1" s="1"/>
  <c r="I792" i="1"/>
  <c r="J792" i="1" s="1"/>
  <c r="F792" i="1"/>
  <c r="G792" i="1" s="1"/>
  <c r="I838" i="1"/>
  <c r="J838" i="1" s="1"/>
  <c r="F838" i="1"/>
  <c r="G838" i="1" s="1"/>
  <c r="I878" i="1"/>
  <c r="J878" i="1" s="1"/>
  <c r="F878" i="1"/>
  <c r="G878" i="1" s="1"/>
  <c r="I38" i="1"/>
  <c r="J38" i="1" s="1"/>
  <c r="F38" i="1"/>
  <c r="G38" i="1" s="1"/>
  <c r="I69" i="1"/>
  <c r="J69" i="1" s="1"/>
  <c r="F69" i="1"/>
  <c r="G69" i="1" s="1"/>
  <c r="I114" i="1"/>
  <c r="J114" i="1" s="1"/>
  <c r="F114" i="1"/>
  <c r="G114" i="1" s="1"/>
  <c r="I161" i="1"/>
  <c r="J161" i="1" s="1"/>
  <c r="F161" i="1"/>
  <c r="G161" i="1" s="1"/>
  <c r="I210" i="1"/>
  <c r="J210" i="1" s="1"/>
  <c r="F210" i="1"/>
  <c r="G210" i="1" s="1"/>
  <c r="I258" i="1"/>
  <c r="J258" i="1" s="1"/>
  <c r="F258" i="1"/>
  <c r="G258" i="1" s="1"/>
  <c r="I307" i="1"/>
  <c r="J307" i="1" s="1"/>
  <c r="F307" i="1"/>
  <c r="G307" i="1" s="1"/>
  <c r="I357" i="1"/>
  <c r="J357" i="1" s="1"/>
  <c r="F357" i="1"/>
  <c r="G357" i="1" s="1"/>
  <c r="I407" i="1"/>
  <c r="J407" i="1" s="1"/>
  <c r="F407" i="1"/>
  <c r="G407" i="1" s="1"/>
  <c r="I455" i="1"/>
  <c r="J455" i="1" s="1"/>
  <c r="F455" i="1"/>
  <c r="G455" i="1" s="1"/>
  <c r="I503" i="1"/>
  <c r="J503" i="1" s="1"/>
  <c r="F503" i="1"/>
  <c r="G503" i="1" s="1"/>
  <c r="I549" i="1"/>
  <c r="J549" i="1" s="1"/>
  <c r="F549" i="1"/>
  <c r="G549" i="1" s="1"/>
  <c r="I595" i="1"/>
  <c r="J595" i="1" s="1"/>
  <c r="F595" i="1"/>
  <c r="G595" i="1" s="1"/>
  <c r="I644" i="1"/>
  <c r="J644" i="1" s="1"/>
  <c r="F644" i="1"/>
  <c r="G644" i="1" s="1"/>
  <c r="I693" i="1"/>
  <c r="J693" i="1" s="1"/>
  <c r="F693" i="1"/>
  <c r="G693" i="1" s="1"/>
  <c r="I742" i="1"/>
  <c r="J742" i="1" s="1"/>
  <c r="F742" i="1"/>
  <c r="G742" i="1" s="1"/>
  <c r="I791" i="1"/>
  <c r="J791" i="1" s="1"/>
  <c r="F791" i="1"/>
  <c r="G791" i="1" s="1"/>
  <c r="I837" i="1"/>
  <c r="J837" i="1" s="1"/>
  <c r="F837" i="1"/>
  <c r="G837" i="1" s="1"/>
  <c r="I987" i="1"/>
  <c r="J987" i="1" s="1"/>
  <c r="F987" i="1"/>
  <c r="G987" i="1" s="1"/>
  <c r="I17" i="1"/>
  <c r="J17" i="1" s="1"/>
  <c r="F17" i="1"/>
  <c r="G17" i="1" s="1"/>
  <c r="I37" i="1"/>
  <c r="J37" i="1" s="1"/>
  <c r="F37" i="1"/>
  <c r="G37" i="1" s="1"/>
  <c r="I68" i="1"/>
  <c r="J68" i="1" s="1"/>
  <c r="F68" i="1"/>
  <c r="G68" i="1" s="1"/>
  <c r="I160" i="1"/>
  <c r="J160" i="1" s="1"/>
  <c r="F160" i="1"/>
  <c r="G160" i="1" s="1"/>
  <c r="I209" i="1"/>
  <c r="J209" i="1" s="1"/>
  <c r="F209" i="1"/>
  <c r="G209" i="1" s="1"/>
  <c r="I257" i="1"/>
  <c r="J257" i="1" s="1"/>
  <c r="F257" i="1"/>
  <c r="G257" i="1" s="1"/>
  <c r="I306" i="1"/>
  <c r="J306" i="1" s="1"/>
  <c r="F306" i="1"/>
  <c r="G306" i="1" s="1"/>
  <c r="I356" i="1"/>
  <c r="J356" i="1" s="1"/>
  <c r="F356" i="1"/>
  <c r="G356" i="1" s="1"/>
  <c r="I406" i="1"/>
  <c r="J406" i="1" s="1"/>
  <c r="F406" i="1"/>
  <c r="G406" i="1" s="1"/>
  <c r="I454" i="1"/>
  <c r="J454" i="1" s="1"/>
  <c r="F454" i="1"/>
  <c r="G454" i="1" s="1"/>
  <c r="I502" i="1"/>
  <c r="J502" i="1" s="1"/>
  <c r="F502" i="1"/>
  <c r="G502" i="1" s="1"/>
  <c r="I548" i="1"/>
  <c r="J548" i="1" s="1"/>
  <c r="F548" i="1"/>
  <c r="G548" i="1" s="1"/>
  <c r="I594" i="1"/>
  <c r="J594" i="1" s="1"/>
  <c r="F594" i="1"/>
  <c r="G594" i="1" s="1"/>
  <c r="I643" i="1"/>
  <c r="J643" i="1" s="1"/>
  <c r="F643" i="1"/>
  <c r="G643" i="1" s="1"/>
  <c r="I692" i="1"/>
  <c r="J692" i="1" s="1"/>
  <c r="F692" i="1"/>
  <c r="G692" i="1" s="1"/>
  <c r="I741" i="1"/>
  <c r="J741" i="1" s="1"/>
  <c r="F741" i="1"/>
  <c r="G741" i="1" s="1"/>
  <c r="I790" i="1"/>
  <c r="J790" i="1" s="1"/>
  <c r="F790" i="1"/>
  <c r="G790" i="1" s="1"/>
  <c r="I986" i="1"/>
  <c r="J986" i="1" s="1"/>
  <c r="F986" i="1"/>
  <c r="G986" i="1" s="1"/>
  <c r="I16" i="1"/>
  <c r="J16" i="1" s="1"/>
  <c r="F16" i="1"/>
  <c r="G16" i="1" s="1"/>
  <c r="I36" i="1"/>
  <c r="J36" i="1" s="1"/>
  <c r="F36" i="1"/>
  <c r="G36" i="1" s="1"/>
  <c r="I67" i="1"/>
  <c r="J67" i="1" s="1"/>
  <c r="F67" i="1"/>
  <c r="G67" i="1" s="1"/>
  <c r="I112" i="1"/>
  <c r="J112" i="1" s="1"/>
  <c r="F112" i="1"/>
  <c r="G112" i="1" s="1"/>
  <c r="I159" i="1"/>
  <c r="J159" i="1" s="1"/>
  <c r="F159" i="1"/>
  <c r="G159" i="1" s="1"/>
  <c r="I208" i="1"/>
  <c r="J208" i="1" s="1"/>
  <c r="F208" i="1"/>
  <c r="G208" i="1" s="1"/>
  <c r="I256" i="1"/>
  <c r="J256" i="1" s="1"/>
  <c r="F256" i="1"/>
  <c r="G256" i="1" s="1"/>
  <c r="I305" i="1"/>
  <c r="J305" i="1" s="1"/>
  <c r="F305" i="1"/>
  <c r="G305" i="1" s="1"/>
  <c r="I355" i="1"/>
  <c r="J355" i="1" s="1"/>
  <c r="F355" i="1"/>
  <c r="G355" i="1" s="1"/>
  <c r="I405" i="1"/>
  <c r="J405" i="1" s="1"/>
  <c r="F405" i="1"/>
  <c r="G405" i="1" s="1"/>
  <c r="I453" i="1"/>
  <c r="J453" i="1" s="1"/>
  <c r="F453" i="1"/>
  <c r="G453" i="1" s="1"/>
  <c r="I501" i="1"/>
  <c r="J501" i="1" s="1"/>
  <c r="F501" i="1"/>
  <c r="G501" i="1" s="1"/>
  <c r="I547" i="1"/>
  <c r="J547" i="1" s="1"/>
  <c r="F547" i="1"/>
  <c r="G547" i="1" s="1"/>
  <c r="I593" i="1"/>
  <c r="J593" i="1" s="1"/>
  <c r="F593" i="1"/>
  <c r="G593" i="1" s="1"/>
  <c r="I642" i="1"/>
  <c r="J642" i="1" s="1"/>
  <c r="F642" i="1"/>
  <c r="G642" i="1" s="1"/>
  <c r="I691" i="1"/>
  <c r="J691" i="1" s="1"/>
  <c r="F691" i="1"/>
  <c r="G691" i="1" s="1"/>
  <c r="I740" i="1"/>
  <c r="J740" i="1" s="1"/>
  <c r="F740" i="1"/>
  <c r="G740" i="1" s="1"/>
  <c r="I789" i="1"/>
  <c r="J789" i="1" s="1"/>
  <c r="F789" i="1"/>
  <c r="G789" i="1" s="1"/>
  <c r="I836" i="1"/>
  <c r="J836" i="1" s="1"/>
  <c r="F836" i="1"/>
  <c r="G836" i="1" s="1"/>
  <c r="I877" i="1"/>
  <c r="J877" i="1" s="1"/>
  <c r="F877" i="1"/>
  <c r="G877" i="1" s="1"/>
  <c r="I905" i="1"/>
  <c r="J905" i="1" s="1"/>
  <c r="F905" i="1"/>
  <c r="G905" i="1" s="1"/>
  <c r="I35" i="1"/>
  <c r="J35" i="1" s="1"/>
  <c r="F35" i="1"/>
  <c r="G35" i="1" s="1"/>
  <c r="I66" i="1"/>
  <c r="J66" i="1" s="1"/>
  <c r="F66" i="1"/>
  <c r="G66" i="1" s="1"/>
  <c r="I111" i="1"/>
  <c r="J111" i="1" s="1"/>
  <c r="F111" i="1"/>
  <c r="G111" i="1" s="1"/>
  <c r="I158" i="1"/>
  <c r="J158" i="1" s="1"/>
  <c r="F158" i="1"/>
  <c r="G158" i="1" s="1"/>
  <c r="I207" i="1"/>
  <c r="J207" i="1" s="1"/>
  <c r="F207" i="1"/>
  <c r="G207" i="1" s="1"/>
  <c r="I255" i="1"/>
  <c r="J255" i="1" s="1"/>
  <c r="F255" i="1"/>
  <c r="G255" i="1" s="1"/>
  <c r="I304" i="1"/>
  <c r="J304" i="1" s="1"/>
  <c r="F304" i="1"/>
  <c r="G304" i="1" s="1"/>
  <c r="I354" i="1"/>
  <c r="J354" i="1" s="1"/>
  <c r="F354" i="1"/>
  <c r="G354" i="1" s="1"/>
  <c r="I404" i="1"/>
  <c r="J404" i="1" s="1"/>
  <c r="F404" i="1"/>
  <c r="G404" i="1" s="1"/>
  <c r="I452" i="1"/>
  <c r="J452" i="1" s="1"/>
  <c r="F452" i="1"/>
  <c r="G452" i="1" s="1"/>
  <c r="I500" i="1"/>
  <c r="J500" i="1" s="1"/>
  <c r="F500" i="1"/>
  <c r="G500" i="1" s="1"/>
  <c r="I546" i="1"/>
  <c r="J546" i="1" s="1"/>
  <c r="F546" i="1"/>
  <c r="G546" i="1" s="1"/>
  <c r="I592" i="1"/>
  <c r="J592" i="1" s="1"/>
  <c r="F592" i="1"/>
  <c r="G592" i="1" s="1"/>
  <c r="I641" i="1"/>
  <c r="J641" i="1" s="1"/>
  <c r="F641" i="1"/>
  <c r="G641" i="1" s="1"/>
  <c r="I690" i="1"/>
  <c r="J690" i="1" s="1"/>
  <c r="F690" i="1"/>
  <c r="G690" i="1" s="1"/>
  <c r="I739" i="1"/>
  <c r="J739" i="1" s="1"/>
  <c r="F739" i="1"/>
  <c r="G739" i="1" s="1"/>
  <c r="I788" i="1"/>
  <c r="J788" i="1" s="1"/>
  <c r="G788" i="1"/>
  <c r="I835" i="1"/>
  <c r="J835" i="1" s="1"/>
  <c r="F835" i="1"/>
  <c r="G835" i="1" s="1"/>
  <c r="I14" i="1"/>
  <c r="J14" i="1" s="1"/>
  <c r="F14" i="1"/>
  <c r="G14" i="1" s="1"/>
  <c r="I34" i="1"/>
  <c r="J34" i="1" s="1"/>
  <c r="F34" i="1"/>
  <c r="G34" i="1" s="1"/>
  <c r="I65" i="1"/>
  <c r="J65" i="1" s="1"/>
  <c r="F65" i="1"/>
  <c r="G65" i="1" s="1"/>
  <c r="I110" i="1"/>
  <c r="J110" i="1" s="1"/>
  <c r="F110" i="1"/>
  <c r="G110" i="1" s="1"/>
  <c r="I157" i="1"/>
  <c r="J157" i="1" s="1"/>
  <c r="F157" i="1"/>
  <c r="G157" i="1" s="1"/>
  <c r="I206" i="1"/>
  <c r="J206" i="1" s="1"/>
  <c r="F206" i="1"/>
  <c r="G206" i="1" s="1"/>
  <c r="I254" i="1"/>
  <c r="J254" i="1" s="1"/>
  <c r="F254" i="1"/>
  <c r="G254" i="1" s="1"/>
  <c r="I303" i="1"/>
  <c r="J303" i="1" s="1"/>
  <c r="F303" i="1"/>
  <c r="G303" i="1" s="1"/>
  <c r="I353" i="1"/>
  <c r="J353" i="1" s="1"/>
  <c r="F353" i="1"/>
  <c r="G353" i="1" s="1"/>
  <c r="I403" i="1"/>
  <c r="J403" i="1" s="1"/>
  <c r="F403" i="1"/>
  <c r="G403" i="1" s="1"/>
  <c r="I451" i="1"/>
  <c r="J451" i="1" s="1"/>
  <c r="F451" i="1"/>
  <c r="G451" i="1" s="1"/>
  <c r="I499" i="1"/>
  <c r="J499" i="1" s="1"/>
  <c r="F499" i="1"/>
  <c r="G499" i="1" s="1"/>
  <c r="I640" i="1"/>
  <c r="J640" i="1" s="1"/>
  <c r="F640" i="1"/>
  <c r="G640" i="1" s="1"/>
  <c r="I689" i="1"/>
  <c r="J689" i="1" s="1"/>
  <c r="F689" i="1"/>
  <c r="G689" i="1" s="1"/>
  <c r="I738" i="1"/>
  <c r="J738" i="1" s="1"/>
  <c r="F738" i="1"/>
  <c r="G738" i="1" s="1"/>
  <c r="I787" i="1"/>
  <c r="J787" i="1" s="1"/>
  <c r="F787" i="1"/>
  <c r="G787" i="1" s="1"/>
  <c r="I834" i="1"/>
  <c r="J834" i="1" s="1"/>
  <c r="F834" i="1"/>
  <c r="G834" i="1" s="1"/>
  <c r="I876" i="1"/>
  <c r="J876" i="1" s="1"/>
  <c r="F876" i="1"/>
  <c r="G876" i="1" s="1"/>
  <c r="I964" i="1"/>
  <c r="J964" i="1" s="1"/>
  <c r="F964" i="1"/>
  <c r="G964" i="1" s="1"/>
  <c r="I13" i="1"/>
  <c r="J13" i="1" s="1"/>
  <c r="F13" i="1"/>
  <c r="G13" i="1" s="1"/>
  <c r="I33" i="1"/>
  <c r="J33" i="1" s="1"/>
  <c r="F33" i="1"/>
  <c r="G33" i="1" s="1"/>
  <c r="I64" i="1"/>
  <c r="J64" i="1" s="1"/>
  <c r="F64" i="1"/>
  <c r="G64" i="1" s="1"/>
  <c r="I109" i="1"/>
  <c r="J109" i="1" s="1"/>
  <c r="F109" i="1"/>
  <c r="G109" i="1" s="1"/>
  <c r="I156" i="1"/>
  <c r="J156" i="1" s="1"/>
  <c r="F156" i="1"/>
  <c r="G156" i="1" s="1"/>
  <c r="I205" i="1"/>
  <c r="J205" i="1" s="1"/>
  <c r="F205" i="1"/>
  <c r="G205" i="1" s="1"/>
  <c r="I253" i="1"/>
  <c r="J253" i="1" s="1"/>
  <c r="F253" i="1"/>
  <c r="G253" i="1" s="1"/>
  <c r="I302" i="1"/>
  <c r="J302" i="1" s="1"/>
  <c r="F302" i="1"/>
  <c r="G302" i="1" s="1"/>
  <c r="I352" i="1"/>
  <c r="J352" i="1" s="1"/>
  <c r="F352" i="1"/>
  <c r="G352" i="1" s="1"/>
  <c r="I402" i="1"/>
  <c r="J402" i="1" s="1"/>
  <c r="F402" i="1"/>
  <c r="G402" i="1" s="1"/>
  <c r="I450" i="1"/>
  <c r="J450" i="1" s="1"/>
  <c r="F450" i="1"/>
  <c r="G450" i="1" s="1"/>
  <c r="I498" i="1"/>
  <c r="J498" i="1" s="1"/>
  <c r="F498" i="1"/>
  <c r="G498" i="1" s="1"/>
  <c r="I545" i="1"/>
  <c r="J545" i="1" s="1"/>
  <c r="F545" i="1"/>
  <c r="G545" i="1" s="1"/>
  <c r="I591" i="1"/>
  <c r="J591" i="1" s="1"/>
  <c r="F591" i="1"/>
  <c r="G591" i="1" s="1"/>
  <c r="I639" i="1"/>
  <c r="J639" i="1" s="1"/>
  <c r="F639" i="1"/>
  <c r="G639" i="1" s="1"/>
  <c r="I688" i="1"/>
  <c r="J688" i="1" s="1"/>
  <c r="F688" i="1"/>
  <c r="G688" i="1" s="1"/>
  <c r="I737" i="1"/>
  <c r="J737" i="1" s="1"/>
  <c r="F737" i="1"/>
  <c r="G737" i="1" s="1"/>
  <c r="I786" i="1"/>
  <c r="J786" i="1" s="1"/>
  <c r="F786" i="1"/>
  <c r="G786" i="1" s="1"/>
  <c r="I833" i="1"/>
  <c r="J833" i="1" s="1"/>
  <c r="F833" i="1"/>
  <c r="G833" i="1" s="1"/>
  <c r="I875" i="1"/>
  <c r="J875" i="1" s="1"/>
  <c r="F875" i="1"/>
  <c r="G875" i="1" s="1"/>
  <c r="I904" i="1"/>
  <c r="J904" i="1" s="1"/>
  <c r="F904" i="1"/>
  <c r="G904" i="1" s="1"/>
  <c r="I924" i="1"/>
  <c r="J924" i="1" s="1"/>
  <c r="F924" i="1"/>
  <c r="G924" i="1" s="1"/>
  <c r="I12" i="1"/>
  <c r="J12" i="1" s="1"/>
  <c r="F12" i="1"/>
  <c r="G12" i="1" s="1"/>
  <c r="I32" i="1"/>
  <c r="J32" i="1" s="1"/>
  <c r="F32" i="1"/>
  <c r="G32" i="1" s="1"/>
  <c r="I63" i="1"/>
  <c r="J63" i="1" s="1"/>
  <c r="F63" i="1"/>
  <c r="G63" i="1" s="1"/>
  <c r="I108" i="1"/>
  <c r="J108" i="1" s="1"/>
  <c r="F108" i="1"/>
  <c r="G108" i="1" s="1"/>
  <c r="I155" i="1"/>
  <c r="J155" i="1" s="1"/>
  <c r="F155" i="1"/>
  <c r="G155" i="1" s="1"/>
  <c r="I204" i="1"/>
  <c r="J204" i="1" s="1"/>
  <c r="F204" i="1"/>
  <c r="G204" i="1" s="1"/>
  <c r="I252" i="1"/>
  <c r="J252" i="1" s="1"/>
  <c r="F252" i="1"/>
  <c r="G252" i="1" s="1"/>
  <c r="I301" i="1"/>
  <c r="J301" i="1" s="1"/>
  <c r="F301" i="1"/>
  <c r="G301" i="1" s="1"/>
  <c r="I351" i="1"/>
  <c r="J351" i="1" s="1"/>
  <c r="F351" i="1"/>
  <c r="G351" i="1" s="1"/>
  <c r="I401" i="1"/>
  <c r="J401" i="1" s="1"/>
  <c r="F401" i="1"/>
  <c r="G401" i="1" s="1"/>
  <c r="I449" i="1"/>
  <c r="J449" i="1" s="1"/>
  <c r="F449" i="1"/>
  <c r="G449" i="1" s="1"/>
  <c r="I497" i="1"/>
  <c r="J497" i="1" s="1"/>
  <c r="F497" i="1"/>
  <c r="G497" i="1" s="1"/>
  <c r="I544" i="1"/>
  <c r="J544" i="1" s="1"/>
  <c r="F544" i="1"/>
  <c r="G544" i="1" s="1"/>
  <c r="I590" i="1"/>
  <c r="J590" i="1" s="1"/>
  <c r="F590" i="1"/>
  <c r="G590" i="1" s="1"/>
  <c r="I638" i="1"/>
  <c r="J638" i="1" s="1"/>
  <c r="F638" i="1"/>
  <c r="G638" i="1" s="1"/>
  <c r="I687" i="1"/>
  <c r="J687" i="1" s="1"/>
  <c r="F687" i="1"/>
  <c r="G687" i="1" s="1"/>
  <c r="I736" i="1"/>
  <c r="J736" i="1" s="1"/>
  <c r="F736" i="1"/>
  <c r="G736" i="1" s="1"/>
  <c r="I785" i="1"/>
  <c r="J785" i="1" s="1"/>
  <c r="F785" i="1"/>
  <c r="G785" i="1" s="1"/>
  <c r="I832" i="1"/>
  <c r="J832" i="1" s="1"/>
  <c r="F832" i="1"/>
  <c r="G832" i="1" s="1"/>
  <c r="I874" i="1"/>
  <c r="J874" i="1" s="1"/>
  <c r="F874" i="1"/>
  <c r="G874" i="1" s="1"/>
  <c r="I903" i="1"/>
  <c r="J903" i="1" s="1"/>
  <c r="F903" i="1"/>
  <c r="G903" i="1" s="1"/>
  <c r="I923" i="1"/>
  <c r="J923" i="1" s="1"/>
  <c r="F923" i="1"/>
  <c r="G923" i="1" s="1"/>
  <c r="I940" i="1"/>
  <c r="J940" i="1" s="1"/>
  <c r="F940" i="1"/>
  <c r="G940" i="1" s="1"/>
  <c r="I11" i="1"/>
  <c r="J11" i="1" s="1"/>
  <c r="F11" i="1"/>
  <c r="G11" i="1" s="1"/>
  <c r="I31" i="1"/>
  <c r="J31" i="1" s="1"/>
  <c r="F31" i="1"/>
  <c r="G31" i="1" s="1"/>
  <c r="I62" i="1"/>
  <c r="J62" i="1" s="1"/>
  <c r="F62" i="1"/>
  <c r="G62" i="1" s="1"/>
  <c r="I107" i="1"/>
  <c r="J107" i="1" s="1"/>
  <c r="F107" i="1"/>
  <c r="G107" i="1" s="1"/>
  <c r="I154" i="1"/>
  <c r="J154" i="1" s="1"/>
  <c r="F154" i="1"/>
  <c r="G154" i="1" s="1"/>
  <c r="I203" i="1"/>
  <c r="J203" i="1" s="1"/>
  <c r="F203" i="1"/>
  <c r="G203" i="1" s="1"/>
  <c r="I251" i="1"/>
  <c r="J251" i="1" s="1"/>
  <c r="F251" i="1"/>
  <c r="G251" i="1" s="1"/>
  <c r="I300" i="1"/>
  <c r="J300" i="1" s="1"/>
  <c r="F300" i="1"/>
  <c r="G300" i="1" s="1"/>
  <c r="I350" i="1"/>
  <c r="J350" i="1" s="1"/>
  <c r="F350" i="1"/>
  <c r="G350" i="1" s="1"/>
  <c r="I400" i="1"/>
  <c r="J400" i="1" s="1"/>
  <c r="F400" i="1"/>
  <c r="G400" i="1" s="1"/>
  <c r="I448" i="1"/>
  <c r="J448" i="1" s="1"/>
  <c r="G448" i="1"/>
  <c r="I496" i="1"/>
  <c r="J496" i="1" s="1"/>
  <c r="F496" i="1"/>
  <c r="G496" i="1" s="1"/>
  <c r="I543" i="1"/>
  <c r="J543" i="1" s="1"/>
  <c r="F543" i="1"/>
  <c r="G543" i="1" s="1"/>
  <c r="I589" i="1"/>
  <c r="J589" i="1" s="1"/>
  <c r="F589" i="1"/>
  <c r="G589" i="1" s="1"/>
  <c r="I637" i="1"/>
  <c r="J637" i="1" s="1"/>
  <c r="F637" i="1"/>
  <c r="G637" i="1" s="1"/>
  <c r="I686" i="1"/>
  <c r="J686" i="1" s="1"/>
  <c r="F686" i="1"/>
  <c r="G686" i="1" s="1"/>
  <c r="I735" i="1"/>
  <c r="J735" i="1" s="1"/>
  <c r="F735" i="1"/>
  <c r="G735" i="1" s="1"/>
  <c r="I784" i="1"/>
  <c r="J784" i="1" s="1"/>
  <c r="F784" i="1"/>
  <c r="G784" i="1" s="1"/>
  <c r="I831" i="1"/>
  <c r="J831" i="1" s="1"/>
  <c r="F831" i="1"/>
  <c r="G831" i="1" s="1"/>
  <c r="I873" i="1"/>
  <c r="J873" i="1" s="1"/>
  <c r="F873" i="1"/>
  <c r="G873" i="1" s="1"/>
  <c r="I902" i="1"/>
  <c r="J902" i="1" s="1"/>
  <c r="F902" i="1"/>
  <c r="G902" i="1" s="1"/>
  <c r="I922" i="1"/>
  <c r="J922" i="1" s="1"/>
  <c r="F922" i="1"/>
  <c r="G922" i="1" s="1"/>
  <c r="I939" i="1"/>
  <c r="J939" i="1" s="1"/>
  <c r="F939" i="1"/>
  <c r="G939" i="1" s="1"/>
  <c r="I30" i="1"/>
  <c r="J30" i="1" s="1"/>
  <c r="F30" i="1"/>
  <c r="G30" i="1" s="1"/>
  <c r="I61" i="1"/>
  <c r="J61" i="1" s="1"/>
  <c r="F61" i="1"/>
  <c r="G61" i="1" s="1"/>
  <c r="I106" i="1"/>
  <c r="J106" i="1" s="1"/>
  <c r="F106" i="1"/>
  <c r="G106" i="1" s="1"/>
  <c r="I153" i="1"/>
  <c r="J153" i="1" s="1"/>
  <c r="F153" i="1"/>
  <c r="G153" i="1" s="1"/>
  <c r="I202" i="1"/>
  <c r="J202" i="1" s="1"/>
  <c r="F202" i="1"/>
  <c r="G202" i="1" s="1"/>
  <c r="I250" i="1"/>
  <c r="J250" i="1" s="1"/>
  <c r="F250" i="1"/>
  <c r="G250" i="1" s="1"/>
  <c r="I299" i="1"/>
  <c r="J299" i="1" s="1"/>
  <c r="F299" i="1"/>
  <c r="G299" i="1" s="1"/>
  <c r="I349" i="1"/>
  <c r="J349" i="1" s="1"/>
  <c r="F349" i="1"/>
  <c r="G349" i="1" s="1"/>
  <c r="I399" i="1"/>
  <c r="J399" i="1" s="1"/>
  <c r="F399" i="1"/>
  <c r="G399" i="1" s="1"/>
  <c r="I447" i="1"/>
  <c r="J447" i="1" s="1"/>
  <c r="F447" i="1"/>
  <c r="G447" i="1" s="1"/>
  <c r="I495" i="1"/>
  <c r="J495" i="1" s="1"/>
  <c r="F495" i="1"/>
  <c r="G495" i="1" s="1"/>
  <c r="I542" i="1"/>
  <c r="J542" i="1" s="1"/>
  <c r="G542" i="1"/>
  <c r="I588" i="1"/>
  <c r="J588" i="1" s="1"/>
  <c r="F588" i="1"/>
  <c r="G588" i="1" s="1"/>
  <c r="I636" i="1"/>
  <c r="J636" i="1" s="1"/>
  <c r="F636" i="1"/>
  <c r="G636" i="1" s="1"/>
  <c r="I685" i="1"/>
  <c r="J685" i="1" s="1"/>
  <c r="F685" i="1"/>
  <c r="G685" i="1" s="1"/>
  <c r="I734" i="1"/>
  <c r="J734" i="1" s="1"/>
  <c r="F734" i="1"/>
  <c r="G734" i="1" s="1"/>
  <c r="I783" i="1"/>
  <c r="J783" i="1" s="1"/>
  <c r="F783" i="1"/>
  <c r="G783" i="1" s="1"/>
  <c r="I830" i="1"/>
  <c r="J830" i="1" s="1"/>
  <c r="F830" i="1"/>
  <c r="G830" i="1" s="1"/>
  <c r="I872" i="1"/>
  <c r="J872" i="1" s="1"/>
  <c r="F872" i="1"/>
  <c r="G872" i="1" s="1"/>
  <c r="I901" i="1"/>
  <c r="J901" i="1" s="1"/>
  <c r="F901" i="1"/>
  <c r="G901" i="1" s="1"/>
  <c r="I921" i="1"/>
  <c r="J921" i="1" s="1"/>
  <c r="F921" i="1"/>
  <c r="G921" i="1" s="1"/>
  <c r="I29" i="1"/>
  <c r="J29" i="1" s="1"/>
  <c r="F29" i="1"/>
  <c r="G29" i="1" s="1"/>
  <c r="I60" i="1"/>
  <c r="J60" i="1" s="1"/>
  <c r="F60" i="1"/>
  <c r="G60" i="1" s="1"/>
  <c r="I105" i="1"/>
  <c r="J105" i="1" s="1"/>
  <c r="F105" i="1"/>
  <c r="G105" i="1" s="1"/>
  <c r="I152" i="1"/>
  <c r="J152" i="1" s="1"/>
  <c r="F152" i="1"/>
  <c r="G152" i="1" s="1"/>
  <c r="I201" i="1"/>
  <c r="J201" i="1" s="1"/>
  <c r="F201" i="1"/>
  <c r="G201" i="1" s="1"/>
  <c r="I249" i="1"/>
  <c r="J249" i="1" s="1"/>
  <c r="F249" i="1"/>
  <c r="G249" i="1" s="1"/>
  <c r="I298" i="1"/>
  <c r="J298" i="1" s="1"/>
  <c r="F298" i="1"/>
  <c r="G298" i="1" s="1"/>
  <c r="I348" i="1"/>
  <c r="J348" i="1" s="1"/>
  <c r="F348" i="1"/>
  <c r="G348" i="1" s="1"/>
  <c r="I398" i="1"/>
  <c r="J398" i="1" s="1"/>
  <c r="F398" i="1"/>
  <c r="G398" i="1" s="1"/>
  <c r="I446" i="1"/>
  <c r="J446" i="1" s="1"/>
  <c r="F446" i="1"/>
  <c r="G446" i="1" s="1"/>
  <c r="I494" i="1"/>
  <c r="J494" i="1" s="1"/>
  <c r="F494" i="1"/>
  <c r="G494" i="1" s="1"/>
  <c r="I541" i="1"/>
  <c r="J541" i="1" s="1"/>
  <c r="F541" i="1"/>
  <c r="G541" i="1" s="1"/>
  <c r="I587" i="1"/>
  <c r="J587" i="1" s="1"/>
  <c r="F587" i="1"/>
  <c r="G587" i="1" s="1"/>
  <c r="I635" i="1"/>
  <c r="J635" i="1" s="1"/>
  <c r="F635" i="1"/>
  <c r="G635" i="1" s="1"/>
  <c r="I684" i="1"/>
  <c r="J684" i="1" s="1"/>
  <c r="F684" i="1"/>
  <c r="G684" i="1" s="1"/>
  <c r="I733" i="1"/>
  <c r="J733" i="1" s="1"/>
  <c r="F733" i="1"/>
  <c r="G733" i="1" s="1"/>
  <c r="I782" i="1"/>
  <c r="J782" i="1" s="1"/>
  <c r="F782" i="1"/>
  <c r="G782" i="1" s="1"/>
  <c r="I829" i="1"/>
  <c r="J829" i="1" s="1"/>
  <c r="F829" i="1"/>
  <c r="G829" i="1" s="1"/>
  <c r="I871" i="1"/>
  <c r="J871" i="1" s="1"/>
  <c r="F871" i="1"/>
  <c r="G871" i="1" s="1"/>
  <c r="I900" i="1"/>
  <c r="J900" i="1" s="1"/>
  <c r="F900" i="1"/>
  <c r="G900" i="1" s="1"/>
  <c r="I28" i="1"/>
  <c r="J28" i="1" s="1"/>
  <c r="F28" i="1"/>
  <c r="G28" i="1" s="1"/>
  <c r="I59" i="1"/>
  <c r="J59" i="1" s="1"/>
  <c r="F59" i="1"/>
  <c r="G59" i="1" s="1"/>
  <c r="I104" i="1"/>
  <c r="J104" i="1" s="1"/>
  <c r="F104" i="1"/>
  <c r="G104" i="1" s="1"/>
  <c r="I151" i="1"/>
  <c r="J151" i="1" s="1"/>
  <c r="F151" i="1"/>
  <c r="G151" i="1" s="1"/>
  <c r="I200" i="1"/>
  <c r="J200" i="1" s="1"/>
  <c r="F200" i="1"/>
  <c r="G200" i="1" s="1"/>
  <c r="I297" i="1"/>
  <c r="J297" i="1" s="1"/>
  <c r="F297" i="1"/>
  <c r="G297" i="1" s="1"/>
  <c r="I347" i="1"/>
  <c r="J347" i="1" s="1"/>
  <c r="F347" i="1"/>
  <c r="G347" i="1" s="1"/>
  <c r="I397" i="1"/>
  <c r="J397" i="1" s="1"/>
  <c r="F397" i="1"/>
  <c r="G397" i="1" s="1"/>
  <c r="I445" i="1"/>
  <c r="J445" i="1" s="1"/>
  <c r="F445" i="1"/>
  <c r="G445" i="1" s="1"/>
  <c r="I493" i="1"/>
  <c r="J493" i="1" s="1"/>
  <c r="F493" i="1"/>
  <c r="G493" i="1" s="1"/>
  <c r="I540" i="1"/>
  <c r="J540" i="1" s="1"/>
  <c r="F540" i="1"/>
  <c r="G540" i="1" s="1"/>
  <c r="I586" i="1"/>
  <c r="J586" i="1" s="1"/>
  <c r="F586" i="1"/>
  <c r="G586" i="1" s="1"/>
  <c r="I634" i="1"/>
  <c r="J634" i="1" s="1"/>
  <c r="F634" i="1"/>
  <c r="G634" i="1" s="1"/>
  <c r="I683" i="1"/>
  <c r="J683" i="1" s="1"/>
  <c r="F683" i="1"/>
  <c r="G683" i="1" s="1"/>
  <c r="I732" i="1"/>
  <c r="J732" i="1" s="1"/>
  <c r="F732" i="1"/>
  <c r="G732" i="1" s="1"/>
  <c r="I781" i="1"/>
  <c r="J781" i="1" s="1"/>
  <c r="F781" i="1"/>
  <c r="G781" i="1" s="1"/>
  <c r="I828" i="1"/>
  <c r="J828" i="1" s="1"/>
  <c r="F828" i="1"/>
  <c r="G828" i="1" s="1"/>
  <c r="I870" i="1"/>
  <c r="J870" i="1" s="1"/>
  <c r="F870" i="1"/>
  <c r="G870" i="1" s="1"/>
  <c r="I899" i="1"/>
  <c r="J899" i="1" s="1"/>
  <c r="F899" i="1"/>
  <c r="G899" i="1" s="1"/>
  <c r="I920" i="1"/>
  <c r="J920" i="1" s="1"/>
  <c r="F920" i="1"/>
  <c r="G920" i="1" s="1"/>
  <c r="I58" i="1"/>
  <c r="J58" i="1" s="1"/>
  <c r="F58" i="1"/>
  <c r="G58" i="1" s="1"/>
  <c r="I103" i="1"/>
  <c r="J103" i="1" s="1"/>
  <c r="F103" i="1"/>
  <c r="G103" i="1" s="1"/>
  <c r="I150" i="1"/>
  <c r="J150" i="1" s="1"/>
  <c r="F150" i="1"/>
  <c r="G150" i="1" s="1"/>
  <c r="I199" i="1"/>
  <c r="J199" i="1" s="1"/>
  <c r="F199" i="1"/>
  <c r="G199" i="1" s="1"/>
  <c r="I296" i="1"/>
  <c r="J296" i="1" s="1"/>
  <c r="F296" i="1"/>
  <c r="G296" i="1" s="1"/>
  <c r="I346" i="1"/>
  <c r="J346" i="1" s="1"/>
  <c r="F346" i="1"/>
  <c r="G346" i="1" s="1"/>
  <c r="I396" i="1"/>
  <c r="J396" i="1" s="1"/>
  <c r="F396" i="1"/>
  <c r="G396" i="1" s="1"/>
  <c r="I444" i="1"/>
  <c r="J444" i="1" s="1"/>
  <c r="F444" i="1"/>
  <c r="G444" i="1" s="1"/>
  <c r="I492" i="1"/>
  <c r="J492" i="1" s="1"/>
  <c r="F492" i="1"/>
  <c r="G492" i="1" s="1"/>
  <c r="I539" i="1"/>
  <c r="J539" i="1" s="1"/>
  <c r="F539" i="1"/>
  <c r="G539" i="1" s="1"/>
  <c r="I585" i="1"/>
  <c r="J585" i="1" s="1"/>
  <c r="F585" i="1"/>
  <c r="G585" i="1" s="1"/>
  <c r="I633" i="1"/>
  <c r="J633" i="1" s="1"/>
  <c r="F633" i="1"/>
  <c r="G633" i="1" s="1"/>
  <c r="I682" i="1"/>
  <c r="J682" i="1" s="1"/>
  <c r="F682" i="1"/>
  <c r="G682" i="1" s="1"/>
  <c r="I731" i="1"/>
  <c r="J731" i="1" s="1"/>
  <c r="F731" i="1"/>
  <c r="G731" i="1" s="1"/>
  <c r="I780" i="1"/>
  <c r="J780" i="1" s="1"/>
  <c r="F780" i="1"/>
  <c r="G780" i="1" s="1"/>
  <c r="I827" i="1"/>
  <c r="J827" i="1" s="1"/>
  <c r="F827" i="1"/>
  <c r="G827" i="1" s="1"/>
  <c r="I869" i="1"/>
  <c r="J869" i="1" s="1"/>
  <c r="F869" i="1"/>
  <c r="G869" i="1" s="1"/>
  <c r="I919" i="1"/>
  <c r="J919" i="1" s="1"/>
  <c r="F919" i="1"/>
  <c r="G919" i="1" s="1"/>
  <c r="I57" i="1"/>
  <c r="J57" i="1" s="1"/>
  <c r="G57" i="1"/>
  <c r="I102" i="1"/>
  <c r="J102" i="1" s="1"/>
  <c r="G102" i="1"/>
  <c r="I149" i="1"/>
  <c r="J149" i="1" s="1"/>
  <c r="G149" i="1"/>
  <c r="I198" i="1"/>
  <c r="J198" i="1" s="1"/>
  <c r="F198" i="1"/>
  <c r="G198" i="1" s="1"/>
  <c r="I248" i="1"/>
  <c r="J248" i="1" s="1"/>
  <c r="F248" i="1"/>
  <c r="G248" i="1" s="1"/>
  <c r="I295" i="1"/>
  <c r="J295" i="1" s="1"/>
  <c r="F295" i="1"/>
  <c r="G295" i="1" s="1"/>
  <c r="F345" i="1"/>
  <c r="G345" i="1" s="1"/>
  <c r="I395" i="1"/>
  <c r="J395" i="1" s="1"/>
  <c r="F395" i="1"/>
  <c r="G395" i="1" s="1"/>
  <c r="I443" i="1"/>
  <c r="J443" i="1" s="1"/>
  <c r="F443" i="1"/>
  <c r="G443" i="1" s="1"/>
  <c r="I491" i="1"/>
  <c r="J491" i="1" s="1"/>
  <c r="F491" i="1"/>
  <c r="G491" i="1" s="1"/>
  <c r="I538" i="1"/>
  <c r="J538" i="1" s="1"/>
  <c r="F538" i="1"/>
  <c r="G538" i="1" s="1"/>
  <c r="I584" i="1"/>
  <c r="J584" i="1" s="1"/>
  <c r="F584" i="1"/>
  <c r="G584" i="1" s="1"/>
  <c r="I632" i="1"/>
  <c r="J632" i="1" s="1"/>
  <c r="F632" i="1"/>
  <c r="G632" i="1" s="1"/>
  <c r="I681" i="1"/>
  <c r="J681" i="1" s="1"/>
  <c r="F681" i="1"/>
  <c r="G681" i="1" s="1"/>
  <c r="I730" i="1"/>
  <c r="J730" i="1" s="1"/>
  <c r="F730" i="1"/>
  <c r="G730" i="1" s="1"/>
  <c r="I779" i="1"/>
  <c r="J779" i="1" s="1"/>
  <c r="F779" i="1"/>
  <c r="G779" i="1" s="1"/>
  <c r="I826" i="1"/>
  <c r="J826" i="1" s="1"/>
  <c r="F826" i="1"/>
  <c r="G826" i="1" s="1"/>
  <c r="I868" i="1"/>
  <c r="J868" i="1" s="1"/>
  <c r="F868" i="1"/>
  <c r="G868" i="1" s="1"/>
  <c r="I898" i="1"/>
  <c r="J898" i="1" s="1"/>
  <c r="F898" i="1"/>
  <c r="G898" i="1" s="1"/>
  <c r="I918" i="1"/>
  <c r="J918" i="1" s="1"/>
  <c r="F918" i="1"/>
  <c r="G918" i="1" s="1"/>
  <c r="I56" i="1"/>
  <c r="J56" i="1" s="1"/>
  <c r="F56" i="1"/>
  <c r="G56" i="1" s="1"/>
  <c r="I101" i="1"/>
  <c r="J101" i="1" s="1"/>
  <c r="F101" i="1"/>
  <c r="G101" i="1" s="1"/>
  <c r="I148" i="1"/>
  <c r="J148" i="1" s="1"/>
  <c r="F148" i="1"/>
  <c r="G148" i="1" s="1"/>
  <c r="I197" i="1"/>
  <c r="J197" i="1" s="1"/>
  <c r="F197" i="1"/>
  <c r="G197" i="1" s="1"/>
  <c r="I247" i="1"/>
  <c r="J247" i="1" s="1"/>
  <c r="F247" i="1"/>
  <c r="G247" i="1" s="1"/>
  <c r="I294" i="1"/>
  <c r="J294" i="1" s="1"/>
  <c r="F294" i="1"/>
  <c r="G294" i="1" s="1"/>
  <c r="I344" i="1"/>
  <c r="J344" i="1" s="1"/>
  <c r="F344" i="1"/>
  <c r="G344" i="1" s="1"/>
  <c r="I394" i="1"/>
  <c r="J394" i="1" s="1"/>
  <c r="F394" i="1"/>
  <c r="G394" i="1" s="1"/>
  <c r="I442" i="1"/>
  <c r="J442" i="1" s="1"/>
  <c r="F442" i="1"/>
  <c r="G442" i="1" s="1"/>
  <c r="I490" i="1"/>
  <c r="J490" i="1" s="1"/>
  <c r="F490" i="1"/>
  <c r="G490" i="1" s="1"/>
  <c r="I537" i="1"/>
  <c r="J537" i="1" s="1"/>
  <c r="F537" i="1"/>
  <c r="G537" i="1" s="1"/>
  <c r="I583" i="1"/>
  <c r="J583" i="1" s="1"/>
  <c r="F583" i="1"/>
  <c r="G583" i="1" s="1"/>
  <c r="I631" i="1"/>
  <c r="J631" i="1" s="1"/>
  <c r="F631" i="1"/>
  <c r="G631" i="1" s="1"/>
  <c r="I680" i="1"/>
  <c r="J680" i="1" s="1"/>
  <c r="F680" i="1"/>
  <c r="G680" i="1" s="1"/>
  <c r="I729" i="1"/>
  <c r="J729" i="1" s="1"/>
  <c r="F729" i="1"/>
  <c r="G729" i="1" s="1"/>
  <c r="I778" i="1"/>
  <c r="J778" i="1" s="1"/>
  <c r="F778" i="1"/>
  <c r="G778" i="1" s="1"/>
  <c r="I825" i="1"/>
  <c r="J825" i="1" s="1"/>
  <c r="F825" i="1"/>
  <c r="G825" i="1" s="1"/>
  <c r="I867" i="1"/>
  <c r="J867" i="1" s="1"/>
  <c r="F867" i="1"/>
  <c r="G867" i="1" s="1"/>
  <c r="I897" i="1"/>
  <c r="J897" i="1" s="1"/>
  <c r="F897" i="1"/>
  <c r="G897" i="1" s="1"/>
  <c r="I917" i="1"/>
  <c r="J917" i="1" s="1"/>
  <c r="F917" i="1"/>
  <c r="G917" i="1" s="1"/>
  <c r="I55" i="1"/>
  <c r="J55" i="1" s="1"/>
  <c r="F55" i="1"/>
  <c r="G55" i="1" s="1"/>
  <c r="I100" i="1"/>
  <c r="J100" i="1" s="1"/>
  <c r="F100" i="1"/>
  <c r="G100" i="1" s="1"/>
  <c r="I147" i="1"/>
  <c r="J147" i="1" s="1"/>
  <c r="F147" i="1"/>
  <c r="G147" i="1" s="1"/>
  <c r="I196" i="1"/>
  <c r="J196" i="1" s="1"/>
  <c r="F196" i="1"/>
  <c r="G196" i="1" s="1"/>
  <c r="I246" i="1"/>
  <c r="J246" i="1" s="1"/>
  <c r="F246" i="1"/>
  <c r="G246" i="1" s="1"/>
  <c r="I293" i="1"/>
  <c r="J293" i="1" s="1"/>
  <c r="F293" i="1"/>
  <c r="G293" i="1" s="1"/>
  <c r="I343" i="1"/>
  <c r="J343" i="1" s="1"/>
  <c r="F343" i="1"/>
  <c r="G343" i="1" s="1"/>
  <c r="I393" i="1"/>
  <c r="J393" i="1" s="1"/>
  <c r="F393" i="1"/>
  <c r="G393" i="1" s="1"/>
  <c r="I441" i="1"/>
  <c r="J441" i="1" s="1"/>
  <c r="F441" i="1"/>
  <c r="G441" i="1" s="1"/>
  <c r="I489" i="1"/>
  <c r="J489" i="1" s="1"/>
  <c r="F489" i="1"/>
  <c r="G489" i="1" s="1"/>
  <c r="I536" i="1"/>
  <c r="J536" i="1" s="1"/>
  <c r="F536" i="1"/>
  <c r="G536" i="1" s="1"/>
  <c r="I582" i="1"/>
  <c r="J582" i="1" s="1"/>
  <c r="F582" i="1"/>
  <c r="G582" i="1" s="1"/>
  <c r="I630" i="1"/>
  <c r="J630" i="1" s="1"/>
  <c r="F630" i="1"/>
  <c r="G630" i="1" s="1"/>
  <c r="I679" i="1"/>
  <c r="J679" i="1" s="1"/>
  <c r="F679" i="1"/>
  <c r="G679" i="1" s="1"/>
  <c r="I728" i="1"/>
  <c r="J728" i="1" s="1"/>
  <c r="F728" i="1"/>
  <c r="G728" i="1" s="1"/>
  <c r="I777" i="1"/>
  <c r="J777" i="1" s="1"/>
  <c r="F777" i="1"/>
  <c r="G777" i="1" s="1"/>
  <c r="I824" i="1"/>
  <c r="J824" i="1" s="1"/>
  <c r="F824" i="1"/>
  <c r="G824" i="1" s="1"/>
  <c r="I866" i="1"/>
  <c r="J866" i="1" s="1"/>
  <c r="F866" i="1"/>
  <c r="G866" i="1" s="1"/>
  <c r="I896" i="1"/>
  <c r="J896" i="1" s="1"/>
  <c r="F896" i="1"/>
  <c r="G896" i="1" s="1"/>
  <c r="I916" i="1"/>
  <c r="J916" i="1" s="1"/>
  <c r="F916" i="1"/>
  <c r="G916" i="1" s="1"/>
  <c r="I938" i="1"/>
  <c r="J938" i="1" s="1"/>
  <c r="F938" i="1"/>
  <c r="G938" i="1" s="1"/>
  <c r="I952" i="1"/>
  <c r="J952" i="1" s="1"/>
  <c r="F952" i="1"/>
  <c r="G952" i="1" s="1"/>
  <c r="I54" i="1"/>
  <c r="J54" i="1" s="1"/>
  <c r="F54" i="1"/>
  <c r="G54" i="1" s="1"/>
  <c r="I99" i="1"/>
  <c r="J99" i="1" s="1"/>
  <c r="F99" i="1"/>
  <c r="G99" i="1" s="1"/>
  <c r="I146" i="1"/>
  <c r="J146" i="1" s="1"/>
  <c r="F146" i="1"/>
  <c r="G146" i="1" s="1"/>
  <c r="I195" i="1"/>
  <c r="J195" i="1" s="1"/>
  <c r="F195" i="1"/>
  <c r="G195" i="1" s="1"/>
  <c r="I245" i="1"/>
  <c r="J245" i="1" s="1"/>
  <c r="F245" i="1"/>
  <c r="G245" i="1" s="1"/>
  <c r="I292" i="1"/>
  <c r="J292" i="1" s="1"/>
  <c r="F292" i="1"/>
  <c r="G292" i="1" s="1"/>
  <c r="I342" i="1"/>
  <c r="J342" i="1" s="1"/>
  <c r="F342" i="1"/>
  <c r="G342" i="1" s="1"/>
  <c r="I392" i="1"/>
  <c r="J392" i="1" s="1"/>
  <c r="F392" i="1"/>
  <c r="G392" i="1" s="1"/>
  <c r="I440" i="1"/>
  <c r="J440" i="1" s="1"/>
  <c r="F440" i="1"/>
  <c r="G440" i="1" s="1"/>
  <c r="I488" i="1"/>
  <c r="J488" i="1" s="1"/>
  <c r="F488" i="1"/>
  <c r="G488" i="1" s="1"/>
  <c r="I535" i="1"/>
  <c r="J535" i="1" s="1"/>
  <c r="F535" i="1"/>
  <c r="G535" i="1" s="1"/>
  <c r="I581" i="1"/>
  <c r="J581" i="1" s="1"/>
  <c r="F581" i="1"/>
  <c r="G581" i="1" s="1"/>
  <c r="I629" i="1"/>
  <c r="J629" i="1" s="1"/>
  <c r="F629" i="1"/>
  <c r="G629" i="1" s="1"/>
  <c r="I678" i="1"/>
  <c r="J678" i="1" s="1"/>
  <c r="F678" i="1"/>
  <c r="G678" i="1" s="1"/>
  <c r="I727" i="1"/>
  <c r="J727" i="1" s="1"/>
  <c r="F727" i="1"/>
  <c r="G727" i="1" s="1"/>
  <c r="I776" i="1"/>
  <c r="J776" i="1" s="1"/>
  <c r="F776" i="1"/>
  <c r="G776" i="1" s="1"/>
  <c r="I823" i="1"/>
  <c r="J823" i="1" s="1"/>
  <c r="F823" i="1"/>
  <c r="G823" i="1" s="1"/>
  <c r="I865" i="1"/>
  <c r="J865" i="1" s="1"/>
  <c r="F865" i="1"/>
  <c r="G865" i="1" s="1"/>
  <c r="I895" i="1"/>
  <c r="J895" i="1" s="1"/>
  <c r="F895" i="1"/>
  <c r="G895" i="1" s="1"/>
  <c r="I915" i="1"/>
  <c r="J915" i="1" s="1"/>
  <c r="F915" i="1"/>
  <c r="G915" i="1" s="1"/>
  <c r="I937" i="1"/>
  <c r="J937" i="1" s="1"/>
  <c r="F937" i="1"/>
  <c r="G937" i="1" s="1"/>
  <c r="I53" i="1"/>
  <c r="J53" i="1" s="1"/>
  <c r="F53" i="1"/>
  <c r="G53" i="1" s="1"/>
  <c r="I98" i="1"/>
  <c r="J98" i="1" s="1"/>
  <c r="F98" i="1"/>
  <c r="G98" i="1" s="1"/>
  <c r="I145" i="1"/>
  <c r="J145" i="1" s="1"/>
  <c r="F145" i="1"/>
  <c r="G145" i="1" s="1"/>
  <c r="I194" i="1"/>
  <c r="J194" i="1" s="1"/>
  <c r="F194" i="1"/>
  <c r="G194" i="1" s="1"/>
  <c r="I244" i="1"/>
  <c r="J244" i="1" s="1"/>
  <c r="F244" i="1"/>
  <c r="G244" i="1" s="1"/>
  <c r="I291" i="1"/>
  <c r="J291" i="1" s="1"/>
  <c r="F291" i="1"/>
  <c r="G291" i="1" s="1"/>
  <c r="I341" i="1"/>
  <c r="J341" i="1" s="1"/>
  <c r="F341" i="1"/>
  <c r="G341" i="1" s="1"/>
  <c r="I391" i="1"/>
  <c r="J391" i="1" s="1"/>
  <c r="F391" i="1"/>
  <c r="G391" i="1" s="1"/>
  <c r="I439" i="1"/>
  <c r="J439" i="1" s="1"/>
  <c r="F439" i="1"/>
  <c r="G439" i="1" s="1"/>
  <c r="I487" i="1"/>
  <c r="J487" i="1" s="1"/>
  <c r="F487" i="1"/>
  <c r="G487" i="1" s="1"/>
  <c r="I534" i="1"/>
  <c r="J534" i="1" s="1"/>
  <c r="F534" i="1"/>
  <c r="G534" i="1" s="1"/>
  <c r="I580" i="1"/>
  <c r="J580" i="1" s="1"/>
  <c r="F580" i="1"/>
  <c r="G580" i="1" s="1"/>
  <c r="I628" i="1"/>
  <c r="J628" i="1" s="1"/>
  <c r="F628" i="1"/>
  <c r="G628" i="1" s="1"/>
  <c r="I677" i="1"/>
  <c r="J677" i="1" s="1"/>
  <c r="F677" i="1"/>
  <c r="G677" i="1" s="1"/>
  <c r="I726" i="1"/>
  <c r="J726" i="1" s="1"/>
  <c r="F726" i="1"/>
  <c r="G726" i="1" s="1"/>
  <c r="I775" i="1"/>
  <c r="J775" i="1" s="1"/>
  <c r="F775" i="1"/>
  <c r="G775" i="1" s="1"/>
  <c r="I822" i="1"/>
  <c r="J822" i="1" s="1"/>
  <c r="F822" i="1"/>
  <c r="G822" i="1" s="1"/>
  <c r="I864" i="1"/>
  <c r="J864" i="1" s="1"/>
  <c r="F864" i="1"/>
  <c r="G864" i="1" s="1"/>
  <c r="I894" i="1"/>
  <c r="J894" i="1" s="1"/>
  <c r="F894" i="1"/>
  <c r="G894" i="1" s="1"/>
  <c r="I936" i="1"/>
  <c r="J936" i="1" s="1"/>
  <c r="F936" i="1"/>
  <c r="G936" i="1" s="1"/>
  <c r="I52" i="1"/>
  <c r="J52" i="1" s="1"/>
  <c r="F52" i="1"/>
  <c r="G52" i="1" s="1"/>
  <c r="I97" i="1"/>
  <c r="J97" i="1" s="1"/>
  <c r="F97" i="1"/>
  <c r="G97" i="1" s="1"/>
  <c r="I144" i="1"/>
  <c r="J144" i="1" s="1"/>
  <c r="F144" i="1"/>
  <c r="G144" i="1" s="1"/>
  <c r="I193" i="1"/>
  <c r="J193" i="1" s="1"/>
  <c r="F193" i="1"/>
  <c r="G193" i="1" s="1"/>
  <c r="I243" i="1"/>
  <c r="J243" i="1" s="1"/>
  <c r="F243" i="1"/>
  <c r="G243" i="1" s="1"/>
  <c r="I290" i="1"/>
  <c r="J290" i="1" s="1"/>
  <c r="F290" i="1"/>
  <c r="G290" i="1" s="1"/>
  <c r="I340" i="1"/>
  <c r="J340" i="1" s="1"/>
  <c r="F340" i="1"/>
  <c r="G340" i="1" s="1"/>
  <c r="I390" i="1"/>
  <c r="J390" i="1" s="1"/>
  <c r="F390" i="1"/>
  <c r="G390" i="1" s="1"/>
  <c r="I438" i="1"/>
  <c r="J438" i="1" s="1"/>
  <c r="F438" i="1"/>
  <c r="G438" i="1" s="1"/>
  <c r="I486" i="1"/>
  <c r="J486" i="1" s="1"/>
  <c r="F486" i="1"/>
  <c r="G486" i="1" s="1"/>
  <c r="I533" i="1"/>
  <c r="J533" i="1" s="1"/>
  <c r="F533" i="1"/>
  <c r="G533" i="1" s="1"/>
  <c r="I579" i="1"/>
  <c r="J579" i="1" s="1"/>
  <c r="F579" i="1"/>
  <c r="G579" i="1" s="1"/>
  <c r="I627" i="1"/>
  <c r="J627" i="1" s="1"/>
  <c r="F627" i="1"/>
  <c r="G627" i="1" s="1"/>
  <c r="I676" i="1"/>
  <c r="J676" i="1" s="1"/>
  <c r="F676" i="1"/>
  <c r="G676" i="1" s="1"/>
  <c r="I725" i="1"/>
  <c r="J725" i="1" s="1"/>
  <c r="F725" i="1"/>
  <c r="G725" i="1" s="1"/>
  <c r="I774" i="1"/>
  <c r="J774" i="1" s="1"/>
  <c r="F774" i="1"/>
  <c r="G774" i="1" s="1"/>
  <c r="I821" i="1"/>
  <c r="J821" i="1" s="1"/>
  <c r="F821" i="1"/>
  <c r="G821" i="1" s="1"/>
  <c r="I863" i="1"/>
  <c r="J863" i="1" s="1"/>
  <c r="F863" i="1"/>
  <c r="G863" i="1" s="1"/>
  <c r="I893" i="1"/>
  <c r="J893" i="1" s="1"/>
  <c r="F893" i="1"/>
  <c r="G893" i="1" s="1"/>
  <c r="I935" i="1"/>
  <c r="J935" i="1" s="1"/>
  <c r="F935" i="1"/>
  <c r="G935" i="1" s="1"/>
  <c r="I96" i="1"/>
  <c r="J96" i="1" s="1"/>
  <c r="F96" i="1"/>
  <c r="G96" i="1" s="1"/>
  <c r="I143" i="1"/>
  <c r="J143" i="1" s="1"/>
  <c r="F143" i="1"/>
  <c r="G143" i="1" s="1"/>
  <c r="I192" i="1"/>
  <c r="J192" i="1" s="1"/>
  <c r="F192" i="1"/>
  <c r="G192" i="1" s="1"/>
  <c r="I242" i="1"/>
  <c r="J242" i="1" s="1"/>
  <c r="F242" i="1"/>
  <c r="G242" i="1" s="1"/>
  <c r="I289" i="1"/>
  <c r="J289" i="1" s="1"/>
  <c r="F289" i="1"/>
  <c r="G289" i="1" s="1"/>
  <c r="I339" i="1"/>
  <c r="J339" i="1" s="1"/>
  <c r="F339" i="1"/>
  <c r="G339" i="1" s="1"/>
  <c r="I389" i="1"/>
  <c r="J389" i="1" s="1"/>
  <c r="F389" i="1"/>
  <c r="G389" i="1" s="1"/>
  <c r="I437" i="1"/>
  <c r="J437" i="1" s="1"/>
  <c r="F437" i="1"/>
  <c r="G437" i="1" s="1"/>
  <c r="I485" i="1"/>
  <c r="J485" i="1" s="1"/>
  <c r="F485" i="1"/>
  <c r="G485" i="1" s="1"/>
  <c r="I532" i="1"/>
  <c r="J532" i="1" s="1"/>
  <c r="F532" i="1"/>
  <c r="G532" i="1" s="1"/>
  <c r="I578" i="1"/>
  <c r="J578" i="1" s="1"/>
  <c r="F578" i="1"/>
  <c r="G578" i="1" s="1"/>
  <c r="I626" i="1"/>
  <c r="J626" i="1" s="1"/>
  <c r="F626" i="1"/>
  <c r="G626" i="1" s="1"/>
  <c r="I675" i="1"/>
  <c r="J675" i="1" s="1"/>
  <c r="F675" i="1"/>
  <c r="G675" i="1" s="1"/>
  <c r="I724" i="1"/>
  <c r="J724" i="1" s="1"/>
  <c r="F724" i="1"/>
  <c r="G724" i="1" s="1"/>
  <c r="I773" i="1"/>
  <c r="J773" i="1" s="1"/>
  <c r="F773" i="1"/>
  <c r="G773" i="1" s="1"/>
  <c r="I820" i="1"/>
  <c r="J820" i="1" s="1"/>
  <c r="F820" i="1"/>
  <c r="G820" i="1" s="1"/>
  <c r="I862" i="1"/>
  <c r="J862" i="1" s="1"/>
  <c r="F862" i="1"/>
  <c r="G862" i="1" s="1"/>
  <c r="I934" i="1"/>
  <c r="J934" i="1" s="1"/>
  <c r="F934" i="1"/>
  <c r="G934" i="1" s="1"/>
  <c r="I951" i="1"/>
  <c r="J951" i="1" s="1"/>
  <c r="F951" i="1"/>
  <c r="G951" i="1" s="1"/>
  <c r="I142" i="1"/>
  <c r="J142" i="1" s="1"/>
  <c r="F142" i="1"/>
  <c r="G142" i="1" s="1"/>
  <c r="I191" i="1"/>
  <c r="J191" i="1" s="1"/>
  <c r="F191" i="1"/>
  <c r="G191" i="1" s="1"/>
  <c r="I241" i="1"/>
  <c r="J241" i="1" s="1"/>
  <c r="F241" i="1"/>
  <c r="G241" i="1" s="1"/>
  <c r="I288" i="1"/>
  <c r="J288" i="1" s="1"/>
  <c r="F288" i="1"/>
  <c r="G288" i="1" s="1"/>
  <c r="I338" i="1"/>
  <c r="J338" i="1" s="1"/>
  <c r="F338" i="1"/>
  <c r="G338" i="1" s="1"/>
  <c r="I388" i="1"/>
  <c r="J388" i="1" s="1"/>
  <c r="F388" i="1"/>
  <c r="G388" i="1" s="1"/>
  <c r="I436" i="1"/>
  <c r="J436" i="1" s="1"/>
  <c r="F436" i="1"/>
  <c r="G436" i="1" s="1"/>
  <c r="I484" i="1"/>
  <c r="J484" i="1" s="1"/>
  <c r="F484" i="1"/>
  <c r="G484" i="1" s="1"/>
  <c r="I531" i="1"/>
  <c r="J531" i="1" s="1"/>
  <c r="F531" i="1"/>
  <c r="G531" i="1" s="1"/>
  <c r="I577" i="1"/>
  <c r="J577" i="1" s="1"/>
  <c r="F577" i="1"/>
  <c r="G577" i="1" s="1"/>
  <c r="I625" i="1"/>
  <c r="J625" i="1" s="1"/>
  <c r="F625" i="1"/>
  <c r="G625" i="1" s="1"/>
  <c r="I674" i="1"/>
  <c r="J674" i="1" s="1"/>
  <c r="F674" i="1"/>
  <c r="G674" i="1" s="1"/>
  <c r="I723" i="1"/>
  <c r="J723" i="1" s="1"/>
  <c r="F723" i="1"/>
  <c r="G723" i="1" s="1"/>
  <c r="I772" i="1"/>
  <c r="J772" i="1" s="1"/>
  <c r="F772" i="1"/>
  <c r="G772" i="1" s="1"/>
  <c r="I819" i="1"/>
  <c r="J819" i="1" s="1"/>
  <c r="F819" i="1"/>
  <c r="G819" i="1" s="1"/>
  <c r="I861" i="1"/>
  <c r="J861" i="1" s="1"/>
  <c r="F861" i="1"/>
  <c r="G861" i="1" s="1"/>
  <c r="I933" i="1"/>
  <c r="J933" i="1" s="1"/>
  <c r="F933" i="1"/>
  <c r="G933" i="1" s="1"/>
  <c r="I950" i="1"/>
  <c r="J950" i="1" s="1"/>
  <c r="F950" i="1"/>
  <c r="G950" i="1" s="1"/>
  <c r="I962" i="1"/>
  <c r="J962" i="1" s="1"/>
  <c r="F962" i="1"/>
  <c r="G962" i="1" s="1"/>
  <c r="I141" i="1"/>
  <c r="J141" i="1" s="1"/>
  <c r="F141" i="1"/>
  <c r="G141" i="1" s="1"/>
  <c r="I190" i="1"/>
  <c r="J190" i="1" s="1"/>
  <c r="F190" i="1"/>
  <c r="G190" i="1" s="1"/>
  <c r="I240" i="1"/>
  <c r="J240" i="1" s="1"/>
  <c r="F240" i="1"/>
  <c r="G240" i="1" s="1"/>
  <c r="I287" i="1"/>
  <c r="J287" i="1" s="1"/>
  <c r="F287" i="1"/>
  <c r="G287" i="1" s="1"/>
  <c r="I337" i="1"/>
  <c r="J337" i="1" s="1"/>
  <c r="F337" i="1"/>
  <c r="G337" i="1" s="1"/>
  <c r="I387" i="1"/>
  <c r="J387" i="1" s="1"/>
  <c r="F387" i="1"/>
  <c r="G387" i="1" s="1"/>
  <c r="I435" i="1"/>
  <c r="J435" i="1" s="1"/>
  <c r="F435" i="1"/>
  <c r="G435" i="1" s="1"/>
  <c r="I483" i="1"/>
  <c r="J483" i="1" s="1"/>
  <c r="F483" i="1"/>
  <c r="G483" i="1" s="1"/>
  <c r="I530" i="1"/>
  <c r="J530" i="1" s="1"/>
  <c r="F530" i="1"/>
  <c r="G530" i="1" s="1"/>
  <c r="I576" i="1"/>
  <c r="J576" i="1" s="1"/>
  <c r="F576" i="1"/>
  <c r="G576" i="1" s="1"/>
  <c r="I624" i="1"/>
  <c r="J624" i="1" s="1"/>
  <c r="F624" i="1"/>
  <c r="G624" i="1" s="1"/>
  <c r="I673" i="1"/>
  <c r="J673" i="1" s="1"/>
  <c r="F673" i="1"/>
  <c r="G673" i="1" s="1"/>
  <c r="I722" i="1"/>
  <c r="J722" i="1" s="1"/>
  <c r="F722" i="1"/>
  <c r="G722" i="1" s="1"/>
  <c r="I771" i="1"/>
  <c r="J771" i="1" s="1"/>
  <c r="F771" i="1"/>
  <c r="G771" i="1" s="1"/>
  <c r="I818" i="1"/>
  <c r="J818" i="1" s="1"/>
  <c r="F818" i="1"/>
  <c r="G818" i="1" s="1"/>
  <c r="I860" i="1"/>
  <c r="J860" i="1" s="1"/>
  <c r="F860" i="1"/>
  <c r="G860" i="1" s="1"/>
  <c r="I892" i="1"/>
  <c r="J892" i="1" s="1"/>
  <c r="F892" i="1"/>
  <c r="G892" i="1" s="1"/>
  <c r="I914" i="1"/>
  <c r="J914" i="1" s="1"/>
  <c r="F914" i="1"/>
  <c r="G914" i="1" s="1"/>
  <c r="I932" i="1"/>
  <c r="J932" i="1" s="1"/>
  <c r="F932" i="1"/>
  <c r="G932" i="1" s="1"/>
  <c r="I949" i="1"/>
  <c r="J949" i="1" s="1"/>
  <c r="F949" i="1"/>
  <c r="G949" i="1" s="1"/>
  <c r="I140" i="1"/>
  <c r="J140" i="1" s="1"/>
  <c r="F140" i="1"/>
  <c r="G140" i="1" s="1"/>
  <c r="I189" i="1"/>
  <c r="J189" i="1" s="1"/>
  <c r="F189" i="1"/>
  <c r="G189" i="1" s="1"/>
  <c r="I239" i="1"/>
  <c r="J239" i="1" s="1"/>
  <c r="F239" i="1"/>
  <c r="G239" i="1" s="1"/>
  <c r="I286" i="1"/>
  <c r="J286" i="1" s="1"/>
  <c r="F286" i="1"/>
  <c r="G286" i="1" s="1"/>
  <c r="I336" i="1"/>
  <c r="J336" i="1" s="1"/>
  <c r="F336" i="1"/>
  <c r="G336" i="1" s="1"/>
  <c r="I386" i="1"/>
  <c r="J386" i="1" s="1"/>
  <c r="F386" i="1"/>
  <c r="G386" i="1" s="1"/>
  <c r="I434" i="1"/>
  <c r="J434" i="1" s="1"/>
  <c r="F434" i="1"/>
  <c r="G434" i="1" s="1"/>
  <c r="I482" i="1"/>
  <c r="J482" i="1" s="1"/>
  <c r="F482" i="1"/>
  <c r="G482" i="1" s="1"/>
  <c r="I529" i="1"/>
  <c r="J529" i="1" s="1"/>
  <c r="F529" i="1"/>
  <c r="G529" i="1" s="1"/>
  <c r="I575" i="1"/>
  <c r="J575" i="1" s="1"/>
  <c r="F575" i="1"/>
  <c r="G575" i="1" s="1"/>
  <c r="I623" i="1"/>
  <c r="J623" i="1" s="1"/>
  <c r="F623" i="1"/>
  <c r="G623" i="1" s="1"/>
  <c r="I672" i="1"/>
  <c r="J672" i="1" s="1"/>
  <c r="F672" i="1"/>
  <c r="G672" i="1" s="1"/>
  <c r="I721" i="1"/>
  <c r="J721" i="1" s="1"/>
  <c r="F721" i="1"/>
  <c r="G721" i="1" s="1"/>
  <c r="I770" i="1"/>
  <c r="J770" i="1" s="1"/>
  <c r="F770" i="1"/>
  <c r="G770" i="1" s="1"/>
  <c r="I817" i="1"/>
  <c r="J817" i="1" s="1"/>
  <c r="F817" i="1"/>
  <c r="G817" i="1" s="1"/>
  <c r="I859" i="1"/>
  <c r="J859" i="1" s="1"/>
  <c r="F859" i="1"/>
  <c r="G859" i="1" s="1"/>
  <c r="I891" i="1"/>
  <c r="J891" i="1" s="1"/>
  <c r="F891" i="1"/>
  <c r="G891" i="1" s="1"/>
  <c r="I913" i="1"/>
  <c r="J913" i="1" s="1"/>
  <c r="F913" i="1"/>
  <c r="G913" i="1" s="1"/>
  <c r="I931" i="1"/>
  <c r="J931" i="1" s="1"/>
  <c r="F931" i="1"/>
  <c r="G931" i="1" s="1"/>
  <c r="I948" i="1"/>
  <c r="J948" i="1" s="1"/>
  <c r="F948" i="1"/>
  <c r="G948" i="1" s="1"/>
  <c r="I961" i="1"/>
  <c r="J961" i="1" s="1"/>
  <c r="F961" i="1"/>
  <c r="G961" i="1" s="1"/>
  <c r="I975" i="1"/>
  <c r="J975" i="1" s="1"/>
  <c r="F975" i="1"/>
  <c r="G975" i="1" s="1"/>
  <c r="I985" i="1"/>
  <c r="J985" i="1" s="1"/>
  <c r="F985" i="1"/>
  <c r="G985" i="1" s="1"/>
  <c r="I139" i="1"/>
  <c r="J139" i="1" s="1"/>
  <c r="F139" i="1"/>
  <c r="G139" i="1" s="1"/>
  <c r="I188" i="1"/>
  <c r="J188" i="1" s="1"/>
  <c r="F188" i="1"/>
  <c r="G188" i="1" s="1"/>
  <c r="I238" i="1"/>
  <c r="J238" i="1" s="1"/>
  <c r="F238" i="1"/>
  <c r="G238" i="1" s="1"/>
  <c r="I285" i="1"/>
  <c r="J285" i="1" s="1"/>
  <c r="F285" i="1"/>
  <c r="G285" i="1" s="1"/>
  <c r="I335" i="1"/>
  <c r="J335" i="1" s="1"/>
  <c r="F335" i="1"/>
  <c r="G335" i="1" s="1"/>
  <c r="I385" i="1"/>
  <c r="J385" i="1" s="1"/>
  <c r="F385" i="1"/>
  <c r="G385" i="1" s="1"/>
  <c r="I433" i="1"/>
  <c r="J433" i="1" s="1"/>
  <c r="F433" i="1"/>
  <c r="G433" i="1" s="1"/>
  <c r="I481" i="1"/>
  <c r="J481" i="1" s="1"/>
  <c r="F481" i="1"/>
  <c r="G481" i="1" s="1"/>
  <c r="I528" i="1"/>
  <c r="J528" i="1" s="1"/>
  <c r="F528" i="1"/>
  <c r="G528" i="1" s="1"/>
  <c r="I574" i="1"/>
  <c r="J574" i="1" s="1"/>
  <c r="F574" i="1"/>
  <c r="G574" i="1" s="1"/>
  <c r="I622" i="1"/>
  <c r="J622" i="1" s="1"/>
  <c r="F622" i="1"/>
  <c r="G622" i="1" s="1"/>
  <c r="I671" i="1"/>
  <c r="J671" i="1" s="1"/>
  <c r="F671" i="1"/>
  <c r="G671" i="1" s="1"/>
  <c r="I720" i="1"/>
  <c r="J720" i="1" s="1"/>
  <c r="F720" i="1"/>
  <c r="G720" i="1" s="1"/>
  <c r="I769" i="1"/>
  <c r="J769" i="1" s="1"/>
  <c r="F769" i="1"/>
  <c r="G769" i="1" s="1"/>
  <c r="I816" i="1"/>
  <c r="J816" i="1" s="1"/>
  <c r="F816" i="1"/>
  <c r="G816" i="1" s="1"/>
  <c r="I858" i="1"/>
  <c r="J858" i="1" s="1"/>
  <c r="F858" i="1"/>
  <c r="G858" i="1" s="1"/>
  <c r="I890" i="1"/>
  <c r="J890" i="1" s="1"/>
  <c r="F890" i="1"/>
  <c r="G890" i="1" s="1"/>
  <c r="I912" i="1"/>
  <c r="J912" i="1" s="1"/>
  <c r="F912" i="1"/>
  <c r="G912" i="1" s="1"/>
  <c r="I930" i="1"/>
  <c r="J930" i="1" s="1"/>
  <c r="F930" i="1"/>
  <c r="G930" i="1" s="1"/>
  <c r="I947" i="1"/>
  <c r="J947" i="1" s="1"/>
  <c r="F947" i="1"/>
  <c r="G947" i="1" s="1"/>
  <c r="I960" i="1"/>
  <c r="J960" i="1" s="1"/>
  <c r="F960" i="1"/>
  <c r="G960" i="1" s="1"/>
  <c r="I974" i="1"/>
  <c r="J974" i="1" s="1"/>
  <c r="F974" i="1"/>
  <c r="G974" i="1" s="1"/>
  <c r="I138" i="1"/>
  <c r="J138" i="1" s="1"/>
  <c r="F138" i="1"/>
  <c r="G138" i="1" s="1"/>
  <c r="I187" i="1"/>
  <c r="J187" i="1" s="1"/>
  <c r="F187" i="1"/>
  <c r="G187" i="1" s="1"/>
  <c r="I237" i="1"/>
  <c r="J237" i="1" s="1"/>
  <c r="F237" i="1"/>
  <c r="G237" i="1" s="1"/>
  <c r="I284" i="1"/>
  <c r="J284" i="1" s="1"/>
  <c r="F284" i="1"/>
  <c r="G284" i="1" s="1"/>
  <c r="I334" i="1"/>
  <c r="J334" i="1" s="1"/>
  <c r="F334" i="1"/>
  <c r="G334" i="1" s="1"/>
  <c r="I384" i="1"/>
  <c r="J384" i="1" s="1"/>
  <c r="F384" i="1"/>
  <c r="G384" i="1" s="1"/>
  <c r="I432" i="1"/>
  <c r="J432" i="1" s="1"/>
  <c r="F432" i="1"/>
  <c r="G432" i="1" s="1"/>
  <c r="I480" i="1"/>
  <c r="J480" i="1" s="1"/>
  <c r="F480" i="1"/>
  <c r="G480" i="1" s="1"/>
  <c r="I573" i="1"/>
  <c r="J573" i="1" s="1"/>
  <c r="F573" i="1"/>
  <c r="G573" i="1" s="1"/>
  <c r="I621" i="1"/>
  <c r="J621" i="1" s="1"/>
  <c r="F621" i="1"/>
  <c r="G621" i="1" s="1"/>
  <c r="I670" i="1"/>
  <c r="J670" i="1" s="1"/>
  <c r="F670" i="1"/>
  <c r="G670" i="1" s="1"/>
  <c r="I719" i="1"/>
  <c r="J719" i="1" s="1"/>
  <c r="F719" i="1"/>
  <c r="G719" i="1" s="1"/>
  <c r="I768" i="1"/>
  <c r="J768" i="1" s="1"/>
  <c r="F768" i="1"/>
  <c r="G768" i="1" s="1"/>
  <c r="I815" i="1"/>
  <c r="J815" i="1" s="1"/>
  <c r="F815" i="1"/>
  <c r="G815" i="1" s="1"/>
  <c r="I857" i="1"/>
  <c r="J857" i="1" s="1"/>
  <c r="F857" i="1"/>
  <c r="G857" i="1" s="1"/>
  <c r="I946" i="1"/>
  <c r="J946" i="1" s="1"/>
  <c r="F946" i="1"/>
  <c r="G946" i="1" s="1"/>
  <c r="I973" i="1"/>
  <c r="J973" i="1" s="1"/>
  <c r="F973" i="1"/>
  <c r="G973" i="1" s="1"/>
  <c r="I137" i="1"/>
  <c r="J137" i="1" s="1"/>
  <c r="F137" i="1"/>
  <c r="G137" i="1" s="1"/>
  <c r="I186" i="1"/>
  <c r="J186" i="1" s="1"/>
  <c r="F186" i="1"/>
  <c r="G186" i="1" s="1"/>
  <c r="I236" i="1"/>
  <c r="J236" i="1" s="1"/>
  <c r="F236" i="1"/>
  <c r="G236" i="1" s="1"/>
  <c r="I283" i="1"/>
  <c r="J283" i="1" s="1"/>
  <c r="F283" i="1"/>
  <c r="G283" i="1" s="1"/>
  <c r="I333" i="1"/>
  <c r="J333" i="1" s="1"/>
  <c r="F333" i="1"/>
  <c r="G333" i="1" s="1"/>
  <c r="I383" i="1"/>
  <c r="J383" i="1" s="1"/>
  <c r="F383" i="1"/>
  <c r="G383" i="1" s="1"/>
  <c r="I431" i="1"/>
  <c r="J431" i="1" s="1"/>
  <c r="F431" i="1"/>
  <c r="G431" i="1" s="1"/>
  <c r="I479" i="1"/>
  <c r="J479" i="1" s="1"/>
  <c r="F479" i="1"/>
  <c r="G479" i="1" s="1"/>
  <c r="I620" i="1"/>
  <c r="J620" i="1" s="1"/>
  <c r="F620" i="1"/>
  <c r="G620" i="1" s="1"/>
  <c r="I669" i="1"/>
  <c r="J669" i="1" s="1"/>
  <c r="F669" i="1"/>
  <c r="G669" i="1" s="1"/>
  <c r="I718" i="1"/>
  <c r="J718" i="1" s="1"/>
  <c r="F718" i="1"/>
  <c r="G718" i="1" s="1"/>
  <c r="I767" i="1"/>
  <c r="J767" i="1" s="1"/>
  <c r="F767" i="1"/>
  <c r="G767" i="1" s="1"/>
  <c r="I814" i="1"/>
  <c r="J814" i="1" s="1"/>
  <c r="F814" i="1"/>
  <c r="G814" i="1" s="1"/>
  <c r="I856" i="1"/>
  <c r="J856" i="1" s="1"/>
  <c r="F856" i="1"/>
  <c r="G856" i="1" s="1"/>
  <c r="I959" i="1"/>
  <c r="J959" i="1" s="1"/>
  <c r="F959" i="1"/>
  <c r="G959" i="1" s="1"/>
  <c r="I136" i="1"/>
  <c r="J136" i="1" s="1"/>
  <c r="F136" i="1"/>
  <c r="G136" i="1" s="1"/>
  <c r="I185" i="1"/>
  <c r="J185" i="1" s="1"/>
  <c r="F185" i="1"/>
  <c r="G185" i="1" s="1"/>
  <c r="I235" i="1"/>
  <c r="J235" i="1" s="1"/>
  <c r="F235" i="1"/>
  <c r="G235" i="1" s="1"/>
  <c r="I282" i="1"/>
  <c r="J282" i="1" s="1"/>
  <c r="F282" i="1"/>
  <c r="G282" i="1" s="1"/>
  <c r="I332" i="1"/>
  <c r="J332" i="1" s="1"/>
  <c r="F332" i="1"/>
  <c r="G332" i="1" s="1"/>
  <c r="I382" i="1"/>
  <c r="J382" i="1" s="1"/>
  <c r="F382" i="1"/>
  <c r="G382" i="1" s="1"/>
  <c r="I430" i="1"/>
  <c r="J430" i="1" s="1"/>
  <c r="F430" i="1"/>
  <c r="G430" i="1" s="1"/>
  <c r="I478" i="1"/>
  <c r="J478" i="1" s="1"/>
  <c r="F478" i="1"/>
  <c r="G478" i="1" s="1"/>
  <c r="I526" i="1"/>
  <c r="J526" i="1" s="1"/>
  <c r="F526" i="1"/>
  <c r="G526" i="1" s="1"/>
  <c r="I572" i="1"/>
  <c r="J572" i="1" s="1"/>
  <c r="F572" i="1"/>
  <c r="G572" i="1" s="1"/>
  <c r="I619" i="1"/>
  <c r="J619" i="1" s="1"/>
  <c r="F619" i="1"/>
  <c r="G619" i="1" s="1"/>
  <c r="I668" i="1"/>
  <c r="J668" i="1" s="1"/>
  <c r="F668" i="1"/>
  <c r="G668" i="1" s="1"/>
  <c r="I717" i="1"/>
  <c r="J717" i="1" s="1"/>
  <c r="F717" i="1"/>
  <c r="G717" i="1" s="1"/>
  <c r="I135" i="1"/>
  <c r="J135" i="1" s="1"/>
  <c r="F135" i="1"/>
  <c r="G135" i="1" s="1"/>
  <c r="I184" i="1"/>
  <c r="J184" i="1" s="1"/>
  <c r="F184" i="1"/>
  <c r="G184" i="1" s="1"/>
  <c r="I234" i="1"/>
  <c r="J234" i="1" s="1"/>
  <c r="F234" i="1"/>
  <c r="G234" i="1" s="1"/>
  <c r="I281" i="1"/>
  <c r="J281" i="1" s="1"/>
  <c r="F281" i="1"/>
  <c r="G281" i="1" s="1"/>
  <c r="I331" i="1"/>
  <c r="J331" i="1" s="1"/>
  <c r="F331" i="1"/>
  <c r="G331" i="1" s="1"/>
  <c r="I381" i="1"/>
  <c r="J381" i="1" s="1"/>
  <c r="F381" i="1"/>
  <c r="G381" i="1" s="1"/>
  <c r="I429" i="1"/>
  <c r="J429" i="1" s="1"/>
  <c r="F429" i="1"/>
  <c r="G429" i="1" s="1"/>
  <c r="I477" i="1"/>
  <c r="J477" i="1" s="1"/>
  <c r="F477" i="1"/>
  <c r="G477" i="1" s="1"/>
  <c r="I525" i="1"/>
  <c r="J525" i="1" s="1"/>
  <c r="F525" i="1"/>
  <c r="G525" i="1" s="1"/>
  <c r="I571" i="1"/>
  <c r="J571" i="1" s="1"/>
  <c r="F571" i="1"/>
  <c r="G571" i="1" s="1"/>
  <c r="I618" i="1"/>
  <c r="J618" i="1" s="1"/>
  <c r="F618" i="1"/>
  <c r="G618" i="1" s="1"/>
  <c r="I667" i="1"/>
  <c r="J667" i="1" s="1"/>
  <c r="F667" i="1"/>
  <c r="G667" i="1" s="1"/>
  <c r="I716" i="1"/>
  <c r="J716" i="1" s="1"/>
  <c r="F716" i="1"/>
  <c r="G716" i="1" s="1"/>
  <c r="I765" i="1"/>
  <c r="J765" i="1" s="1"/>
  <c r="F765" i="1"/>
  <c r="G765" i="1" s="1"/>
  <c r="I812" i="1"/>
  <c r="J812" i="1" s="1"/>
  <c r="F812" i="1"/>
  <c r="G812" i="1" s="1"/>
  <c r="I854" i="1"/>
  <c r="J854" i="1" s="1"/>
  <c r="F854" i="1"/>
  <c r="G854" i="1" s="1"/>
  <c r="I889" i="1"/>
  <c r="J889" i="1" s="1"/>
  <c r="F889" i="1"/>
  <c r="G889" i="1" s="1"/>
  <c r="I911" i="1"/>
  <c r="J911" i="1" s="1"/>
  <c r="F911" i="1"/>
  <c r="G911" i="1" s="1"/>
  <c r="I928" i="1"/>
  <c r="J928" i="1" s="1"/>
  <c r="F928" i="1"/>
  <c r="G928" i="1" s="1"/>
  <c r="I958" i="1"/>
  <c r="J958" i="1" s="1"/>
  <c r="F958" i="1"/>
  <c r="G958" i="1" s="1"/>
  <c r="I134" i="1"/>
  <c r="J134" i="1" s="1"/>
  <c r="F134" i="1"/>
  <c r="G134" i="1" s="1"/>
  <c r="I183" i="1"/>
  <c r="J183" i="1" s="1"/>
  <c r="F183" i="1"/>
  <c r="G183" i="1" s="1"/>
  <c r="I233" i="1"/>
  <c r="J233" i="1" s="1"/>
  <c r="F233" i="1"/>
  <c r="G233" i="1" s="1"/>
  <c r="I280" i="1"/>
  <c r="J280" i="1" s="1"/>
  <c r="F280" i="1"/>
  <c r="G280" i="1" s="1"/>
  <c r="I330" i="1"/>
  <c r="J330" i="1" s="1"/>
  <c r="F330" i="1"/>
  <c r="G330" i="1" s="1"/>
  <c r="I380" i="1"/>
  <c r="J380" i="1" s="1"/>
  <c r="F380" i="1"/>
  <c r="G380" i="1" s="1"/>
  <c r="I428" i="1"/>
  <c r="J428" i="1" s="1"/>
  <c r="F428" i="1"/>
  <c r="G428" i="1" s="1"/>
  <c r="I476" i="1"/>
  <c r="J476" i="1" s="1"/>
  <c r="F476" i="1"/>
  <c r="G476" i="1" s="1"/>
  <c r="I524" i="1"/>
  <c r="J524" i="1" s="1"/>
  <c r="F524" i="1"/>
  <c r="G524" i="1" s="1"/>
  <c r="I570" i="1"/>
  <c r="J570" i="1" s="1"/>
  <c r="F570" i="1"/>
  <c r="G570" i="1" s="1"/>
  <c r="I617" i="1"/>
  <c r="J617" i="1" s="1"/>
  <c r="F617" i="1"/>
  <c r="G617" i="1" s="1"/>
  <c r="I666" i="1"/>
  <c r="J666" i="1" s="1"/>
  <c r="F666" i="1"/>
  <c r="G666" i="1" s="1"/>
  <c r="I715" i="1"/>
  <c r="J715" i="1" s="1"/>
  <c r="F715" i="1"/>
  <c r="G715" i="1" s="1"/>
  <c r="I764" i="1"/>
  <c r="J764" i="1" s="1"/>
  <c r="F764" i="1"/>
  <c r="G764" i="1" s="1"/>
  <c r="I811" i="1"/>
  <c r="J811" i="1" s="1"/>
  <c r="F811" i="1"/>
  <c r="G811" i="1" s="1"/>
  <c r="I853" i="1"/>
  <c r="J853" i="1" s="1"/>
  <c r="F853" i="1"/>
  <c r="G853" i="1" s="1"/>
  <c r="I888" i="1"/>
  <c r="J888" i="1" s="1"/>
  <c r="F888" i="1"/>
  <c r="G888" i="1" s="1"/>
  <c r="I910" i="1"/>
  <c r="J910" i="1" s="1"/>
  <c r="F910" i="1"/>
  <c r="G910" i="1" s="1"/>
  <c r="I927" i="1"/>
  <c r="J927" i="1" s="1"/>
  <c r="F927" i="1"/>
  <c r="G927" i="1" s="1"/>
  <c r="I944" i="1"/>
  <c r="J944" i="1" s="1"/>
  <c r="F944" i="1"/>
  <c r="G944" i="1" s="1"/>
  <c r="I957" i="1"/>
  <c r="J957" i="1" s="1"/>
  <c r="F957" i="1"/>
  <c r="G957" i="1" s="1"/>
  <c r="I972" i="1"/>
  <c r="J972" i="1" s="1"/>
  <c r="F972" i="1"/>
  <c r="G972" i="1" s="1"/>
  <c r="I133" i="1"/>
  <c r="J133" i="1" s="1"/>
  <c r="F133" i="1"/>
  <c r="G133" i="1" s="1"/>
  <c r="I182" i="1"/>
  <c r="J182" i="1" s="1"/>
  <c r="F182" i="1"/>
  <c r="G182" i="1" s="1"/>
  <c r="I232" i="1"/>
  <c r="J232" i="1" s="1"/>
  <c r="F232" i="1"/>
  <c r="G232" i="1" s="1"/>
  <c r="I279" i="1"/>
  <c r="J279" i="1" s="1"/>
  <c r="F279" i="1"/>
  <c r="G279" i="1" s="1"/>
  <c r="I329" i="1"/>
  <c r="J329" i="1" s="1"/>
  <c r="F329" i="1"/>
  <c r="G329" i="1" s="1"/>
  <c r="I379" i="1"/>
  <c r="J379" i="1" s="1"/>
  <c r="F379" i="1"/>
  <c r="G379" i="1" s="1"/>
  <c r="I427" i="1"/>
  <c r="J427" i="1" s="1"/>
  <c r="F427" i="1"/>
  <c r="G427" i="1" s="1"/>
  <c r="I475" i="1"/>
  <c r="J475" i="1" s="1"/>
  <c r="F475" i="1"/>
  <c r="G475" i="1" s="1"/>
  <c r="I523" i="1"/>
  <c r="J523" i="1" s="1"/>
  <c r="F523" i="1"/>
  <c r="G523" i="1" s="1"/>
  <c r="I569" i="1"/>
  <c r="J569" i="1" s="1"/>
  <c r="F569" i="1"/>
  <c r="G569" i="1" s="1"/>
  <c r="I616" i="1"/>
  <c r="J616" i="1" s="1"/>
  <c r="F616" i="1"/>
  <c r="G616" i="1" s="1"/>
  <c r="I665" i="1"/>
  <c r="J665" i="1" s="1"/>
  <c r="F665" i="1"/>
  <c r="G665" i="1" s="1"/>
  <c r="I714" i="1"/>
  <c r="J714" i="1" s="1"/>
  <c r="F714" i="1"/>
  <c r="G714" i="1" s="1"/>
  <c r="I763" i="1"/>
  <c r="J763" i="1" s="1"/>
  <c r="F763" i="1"/>
  <c r="G763" i="1" s="1"/>
  <c r="I810" i="1"/>
  <c r="J810" i="1" s="1"/>
  <c r="F810" i="1"/>
  <c r="G810" i="1" s="1"/>
  <c r="I956" i="1"/>
  <c r="J956" i="1" s="1"/>
  <c r="F956" i="1"/>
  <c r="G956" i="1" s="1"/>
  <c r="I971" i="1"/>
  <c r="J971" i="1" s="1"/>
  <c r="F971" i="1"/>
  <c r="G971" i="1" s="1"/>
  <c r="I132" i="1"/>
  <c r="J132" i="1" s="1"/>
  <c r="F132" i="1"/>
  <c r="G132" i="1" s="1"/>
  <c r="I181" i="1"/>
  <c r="J181" i="1" s="1"/>
  <c r="F181" i="1"/>
  <c r="G181" i="1" s="1"/>
  <c r="I231" i="1"/>
  <c r="J231" i="1" s="1"/>
  <c r="F231" i="1"/>
  <c r="G231" i="1" s="1"/>
  <c r="I278" i="1"/>
  <c r="J278" i="1" s="1"/>
  <c r="F278" i="1"/>
  <c r="G278" i="1" s="1"/>
  <c r="I328" i="1"/>
  <c r="J328" i="1" s="1"/>
  <c r="F328" i="1"/>
  <c r="G328" i="1" s="1"/>
  <c r="I378" i="1"/>
  <c r="J378" i="1" s="1"/>
  <c r="F378" i="1"/>
  <c r="G378" i="1" s="1"/>
  <c r="I426" i="1"/>
  <c r="J426" i="1" s="1"/>
  <c r="F426" i="1"/>
  <c r="G426" i="1" s="1"/>
  <c r="I474" i="1"/>
  <c r="J474" i="1" s="1"/>
  <c r="F474" i="1"/>
  <c r="G474" i="1" s="1"/>
  <c r="I522" i="1"/>
  <c r="J522" i="1" s="1"/>
  <c r="F522" i="1"/>
  <c r="G522" i="1" s="1"/>
  <c r="I568" i="1"/>
  <c r="J568" i="1" s="1"/>
  <c r="F568" i="1"/>
  <c r="G568" i="1" s="1"/>
  <c r="I615" i="1"/>
  <c r="J615" i="1" s="1"/>
  <c r="F615" i="1"/>
  <c r="G615" i="1" s="1"/>
  <c r="I664" i="1"/>
  <c r="J664" i="1" s="1"/>
  <c r="F664" i="1"/>
  <c r="G664" i="1" s="1"/>
  <c r="I713" i="1"/>
  <c r="J713" i="1" s="1"/>
  <c r="F713" i="1"/>
  <c r="G713" i="1" s="1"/>
  <c r="I762" i="1"/>
  <c r="J762" i="1" s="1"/>
  <c r="F762" i="1"/>
  <c r="G762" i="1" s="1"/>
  <c r="I809" i="1"/>
  <c r="J809" i="1" s="1"/>
  <c r="F809" i="1"/>
  <c r="G809" i="1" s="1"/>
  <c r="I970" i="1"/>
  <c r="J970" i="1" s="1"/>
  <c r="F970" i="1"/>
  <c r="G970" i="1" s="1"/>
  <c r="I983" i="1"/>
  <c r="J983" i="1" s="1"/>
  <c r="F983" i="1"/>
  <c r="G983" i="1" s="1"/>
  <c r="I131" i="1"/>
  <c r="J131" i="1" s="1"/>
  <c r="F131" i="1"/>
  <c r="G131" i="1" s="1"/>
  <c r="I180" i="1"/>
  <c r="J180" i="1" s="1"/>
  <c r="F180" i="1"/>
  <c r="G180" i="1" s="1"/>
  <c r="I230" i="1"/>
  <c r="J230" i="1" s="1"/>
  <c r="F230" i="1"/>
  <c r="G230" i="1" s="1"/>
  <c r="I277" i="1"/>
  <c r="J277" i="1" s="1"/>
  <c r="F277" i="1"/>
  <c r="G277" i="1" s="1"/>
  <c r="I327" i="1"/>
  <c r="J327" i="1" s="1"/>
  <c r="F327" i="1"/>
  <c r="G327" i="1" s="1"/>
  <c r="I377" i="1"/>
  <c r="J377" i="1" s="1"/>
  <c r="F377" i="1"/>
  <c r="G377" i="1" s="1"/>
  <c r="I425" i="1"/>
  <c r="J425" i="1" s="1"/>
  <c r="F425" i="1"/>
  <c r="G425" i="1" s="1"/>
  <c r="I473" i="1"/>
  <c r="J473" i="1" s="1"/>
  <c r="F473" i="1"/>
  <c r="G473" i="1" s="1"/>
  <c r="I521" i="1"/>
  <c r="J521" i="1" s="1"/>
  <c r="F521" i="1"/>
  <c r="G521" i="1" s="1"/>
  <c r="I567" i="1"/>
  <c r="J567" i="1" s="1"/>
  <c r="F567" i="1"/>
  <c r="G567" i="1" s="1"/>
  <c r="I614" i="1"/>
  <c r="J614" i="1" s="1"/>
  <c r="F614" i="1"/>
  <c r="G614" i="1" s="1"/>
  <c r="I663" i="1"/>
  <c r="J663" i="1" s="1"/>
  <c r="F663" i="1"/>
  <c r="G663" i="1" s="1"/>
  <c r="I712" i="1"/>
  <c r="J712" i="1" s="1"/>
  <c r="F712" i="1"/>
  <c r="G712" i="1" s="1"/>
  <c r="I761" i="1"/>
  <c r="J761" i="1" s="1"/>
  <c r="F761" i="1"/>
  <c r="G761" i="1" s="1"/>
  <c r="I808" i="1"/>
  <c r="J808" i="1" s="1"/>
  <c r="F808" i="1"/>
  <c r="G808" i="1" s="1"/>
  <c r="I852" i="1"/>
  <c r="J852" i="1" s="1"/>
  <c r="F852" i="1"/>
  <c r="G852" i="1" s="1"/>
  <c r="I982" i="1"/>
  <c r="J982" i="1" s="1"/>
  <c r="F982" i="1"/>
  <c r="G982" i="1" s="1"/>
  <c r="I130" i="1"/>
  <c r="J130" i="1" s="1"/>
  <c r="F130" i="1"/>
  <c r="G130" i="1" s="1"/>
  <c r="I179" i="1"/>
  <c r="J179" i="1" s="1"/>
  <c r="F179" i="1"/>
  <c r="G179" i="1" s="1"/>
  <c r="I229" i="1"/>
  <c r="J229" i="1" s="1"/>
  <c r="F229" i="1"/>
  <c r="G229" i="1" s="1"/>
  <c r="I276" i="1"/>
  <c r="J276" i="1" s="1"/>
  <c r="F276" i="1"/>
  <c r="G276" i="1" s="1"/>
  <c r="I326" i="1"/>
  <c r="J326" i="1" s="1"/>
  <c r="F326" i="1"/>
  <c r="G326" i="1" s="1"/>
  <c r="I376" i="1"/>
  <c r="J376" i="1" s="1"/>
  <c r="F376" i="1"/>
  <c r="G376" i="1" s="1"/>
  <c r="I424" i="1"/>
  <c r="J424" i="1" s="1"/>
  <c r="F424" i="1"/>
  <c r="G424" i="1" s="1"/>
  <c r="I472" i="1"/>
  <c r="J472" i="1" s="1"/>
  <c r="F472" i="1"/>
  <c r="G472" i="1" s="1"/>
  <c r="I520" i="1"/>
  <c r="J520" i="1" s="1"/>
  <c r="F520" i="1"/>
  <c r="G520" i="1" s="1"/>
  <c r="I566" i="1"/>
  <c r="J566" i="1" s="1"/>
  <c r="F566" i="1"/>
  <c r="G566" i="1" s="1"/>
  <c r="I613" i="1"/>
  <c r="J613" i="1" s="1"/>
  <c r="F613" i="1"/>
  <c r="G613" i="1" s="1"/>
  <c r="I662" i="1"/>
  <c r="J662" i="1" s="1"/>
  <c r="F662" i="1"/>
  <c r="G662" i="1" s="1"/>
  <c r="I711" i="1"/>
  <c r="J711" i="1" s="1"/>
  <c r="F711" i="1"/>
  <c r="G711" i="1" s="1"/>
  <c r="I760" i="1"/>
  <c r="J760" i="1" s="1"/>
  <c r="F760" i="1"/>
  <c r="G760" i="1" s="1"/>
  <c r="I807" i="1"/>
  <c r="J807" i="1" s="1"/>
  <c r="F807" i="1"/>
  <c r="G807" i="1" s="1"/>
  <c r="I851" i="1"/>
  <c r="J851" i="1" s="1"/>
  <c r="F851" i="1"/>
  <c r="G851" i="1" s="1"/>
  <c r="I981" i="1"/>
  <c r="J981" i="1" s="1"/>
  <c r="F981" i="1"/>
  <c r="G981" i="1" s="1"/>
  <c r="I129" i="1"/>
  <c r="J129" i="1" s="1"/>
  <c r="F129" i="1"/>
  <c r="G129" i="1" s="1"/>
  <c r="I178" i="1"/>
  <c r="J178" i="1" s="1"/>
  <c r="F178" i="1"/>
  <c r="G178" i="1" s="1"/>
  <c r="I228" i="1"/>
  <c r="J228" i="1" s="1"/>
  <c r="F228" i="1"/>
  <c r="G228" i="1" s="1"/>
  <c r="I275" i="1"/>
  <c r="J275" i="1" s="1"/>
  <c r="F275" i="1"/>
  <c r="G275" i="1" s="1"/>
  <c r="I325" i="1"/>
  <c r="J325" i="1" s="1"/>
  <c r="F325" i="1"/>
  <c r="G325" i="1" s="1"/>
  <c r="I375" i="1"/>
  <c r="J375" i="1" s="1"/>
  <c r="F375" i="1"/>
  <c r="G375" i="1" s="1"/>
  <c r="I423" i="1"/>
  <c r="J423" i="1" s="1"/>
  <c r="F423" i="1"/>
  <c r="G423" i="1" s="1"/>
  <c r="I471" i="1"/>
  <c r="J471" i="1" s="1"/>
  <c r="F471" i="1"/>
  <c r="G471" i="1" s="1"/>
  <c r="I519" i="1"/>
  <c r="J519" i="1" s="1"/>
  <c r="F519" i="1"/>
  <c r="G519" i="1" s="1"/>
  <c r="I565" i="1"/>
  <c r="J565" i="1" s="1"/>
  <c r="F565" i="1"/>
  <c r="G565" i="1" s="1"/>
  <c r="I612" i="1"/>
  <c r="J612" i="1" s="1"/>
  <c r="F612" i="1"/>
  <c r="G612" i="1" s="1"/>
  <c r="I661" i="1"/>
  <c r="J661" i="1" s="1"/>
  <c r="F661" i="1"/>
  <c r="G661" i="1" s="1"/>
  <c r="I710" i="1"/>
  <c r="J710" i="1" s="1"/>
  <c r="F710" i="1"/>
  <c r="G710" i="1" s="1"/>
  <c r="I759" i="1"/>
  <c r="J759" i="1" s="1"/>
  <c r="F759" i="1"/>
  <c r="G759" i="1" s="1"/>
  <c r="I806" i="1"/>
  <c r="J806" i="1" s="1"/>
  <c r="F806" i="1"/>
  <c r="G806" i="1" s="1"/>
  <c r="I850" i="1"/>
  <c r="J850" i="1" s="1"/>
  <c r="F850" i="1"/>
  <c r="G850" i="1" s="1"/>
  <c r="I969" i="1"/>
  <c r="J969" i="1" s="1"/>
  <c r="F969" i="1"/>
  <c r="G969" i="1" s="1"/>
  <c r="I980" i="1"/>
  <c r="J980" i="1" s="1"/>
  <c r="F980" i="1"/>
  <c r="G980" i="1" s="1"/>
  <c r="I128" i="1"/>
  <c r="J128" i="1" s="1"/>
  <c r="F128" i="1"/>
  <c r="G128" i="1" s="1"/>
  <c r="I177" i="1"/>
  <c r="J177" i="1" s="1"/>
  <c r="F177" i="1"/>
  <c r="G177" i="1" s="1"/>
  <c r="I227" i="1"/>
  <c r="J227" i="1" s="1"/>
  <c r="F227" i="1"/>
  <c r="G227" i="1" s="1"/>
  <c r="I274" i="1"/>
  <c r="J274" i="1" s="1"/>
  <c r="F274" i="1"/>
  <c r="G274" i="1" s="1"/>
  <c r="I324" i="1"/>
  <c r="J324" i="1" s="1"/>
  <c r="F324" i="1"/>
  <c r="G324" i="1" s="1"/>
  <c r="I374" i="1"/>
  <c r="J374" i="1" s="1"/>
  <c r="F374" i="1"/>
  <c r="G374" i="1" s="1"/>
  <c r="I422" i="1"/>
  <c r="J422" i="1" s="1"/>
  <c r="F422" i="1"/>
  <c r="G422" i="1" s="1"/>
  <c r="I470" i="1"/>
  <c r="J470" i="1" s="1"/>
  <c r="F470" i="1"/>
  <c r="G470" i="1" s="1"/>
  <c r="I518" i="1"/>
  <c r="J518" i="1" s="1"/>
  <c r="F518" i="1"/>
  <c r="G518" i="1" s="1"/>
  <c r="I564" i="1"/>
  <c r="J564" i="1" s="1"/>
  <c r="F564" i="1"/>
  <c r="G564" i="1" s="1"/>
  <c r="I611" i="1"/>
  <c r="J611" i="1" s="1"/>
  <c r="F611" i="1"/>
  <c r="G611" i="1" s="1"/>
  <c r="I660" i="1"/>
  <c r="J660" i="1" s="1"/>
  <c r="F660" i="1"/>
  <c r="G660" i="1" s="1"/>
  <c r="I709" i="1"/>
  <c r="J709" i="1" s="1"/>
  <c r="F709" i="1"/>
  <c r="G709" i="1" s="1"/>
  <c r="I758" i="1"/>
  <c r="J758" i="1" s="1"/>
  <c r="F758" i="1"/>
  <c r="G758" i="1" s="1"/>
  <c r="I805" i="1"/>
  <c r="J805" i="1" s="1"/>
  <c r="F805" i="1"/>
  <c r="G805" i="1" s="1"/>
  <c r="I849" i="1"/>
  <c r="J849" i="1" s="1"/>
  <c r="F849" i="1"/>
  <c r="G849" i="1" s="1"/>
  <c r="I968" i="1"/>
  <c r="J968" i="1" s="1"/>
  <c r="F968" i="1"/>
  <c r="G968" i="1" s="1"/>
  <c r="I979" i="1"/>
  <c r="J979" i="1" s="1"/>
  <c r="F979" i="1"/>
  <c r="G979" i="1" s="1"/>
  <c r="I991" i="1"/>
  <c r="J991" i="1" s="1"/>
  <c r="F991" i="1"/>
  <c r="G991" i="1" s="1"/>
  <c r="I997" i="1"/>
  <c r="J997" i="1" s="1"/>
  <c r="F997" i="1"/>
  <c r="G997" i="1" s="1"/>
  <c r="I1003" i="1"/>
  <c r="J1003" i="1" s="1"/>
  <c r="F1003" i="1"/>
  <c r="G1003" i="1" s="1"/>
  <c r="I127" i="1"/>
  <c r="J127" i="1" s="1"/>
  <c r="F127" i="1"/>
  <c r="G127" i="1" s="1"/>
  <c r="I176" i="1"/>
  <c r="J176" i="1" s="1"/>
  <c r="F176" i="1"/>
  <c r="G176" i="1" s="1"/>
  <c r="I226" i="1"/>
  <c r="J226" i="1" s="1"/>
  <c r="F226" i="1"/>
  <c r="G226" i="1" s="1"/>
  <c r="I273" i="1"/>
  <c r="J273" i="1" s="1"/>
  <c r="F273" i="1"/>
  <c r="G273" i="1" s="1"/>
  <c r="I323" i="1"/>
  <c r="J323" i="1" s="1"/>
  <c r="F323" i="1"/>
  <c r="G323" i="1" s="1"/>
  <c r="I373" i="1"/>
  <c r="J373" i="1" s="1"/>
  <c r="F373" i="1"/>
  <c r="G373" i="1" s="1"/>
  <c r="I421" i="1"/>
  <c r="J421" i="1" s="1"/>
  <c r="F421" i="1"/>
  <c r="G421" i="1" s="1"/>
  <c r="I469" i="1"/>
  <c r="J469" i="1" s="1"/>
  <c r="F469" i="1"/>
  <c r="G469" i="1" s="1"/>
  <c r="I517" i="1"/>
  <c r="J517" i="1" s="1"/>
  <c r="F517" i="1"/>
  <c r="G517" i="1" s="1"/>
  <c r="I563" i="1"/>
  <c r="J563" i="1" s="1"/>
  <c r="F563" i="1"/>
  <c r="G563" i="1" s="1"/>
  <c r="I610" i="1"/>
  <c r="J610" i="1" s="1"/>
  <c r="F610" i="1"/>
  <c r="G610" i="1" s="1"/>
  <c r="I659" i="1"/>
  <c r="J659" i="1" s="1"/>
  <c r="F659" i="1"/>
  <c r="G659" i="1" s="1"/>
  <c r="I708" i="1"/>
  <c r="J708" i="1" s="1"/>
  <c r="F708" i="1"/>
  <c r="G708" i="1" s="1"/>
  <c r="I757" i="1"/>
  <c r="J757" i="1" s="1"/>
  <c r="F757" i="1"/>
  <c r="G757" i="1" s="1"/>
  <c r="I804" i="1"/>
  <c r="J804" i="1" s="1"/>
  <c r="F804" i="1"/>
  <c r="G804" i="1" s="1"/>
  <c r="I848" i="1"/>
  <c r="J848" i="1" s="1"/>
  <c r="F848" i="1"/>
  <c r="G848" i="1" s="1"/>
  <c r="I955" i="1"/>
  <c r="J955" i="1" s="1"/>
  <c r="F955" i="1"/>
  <c r="G955" i="1" s="1"/>
  <c r="I967" i="1"/>
  <c r="J967" i="1" s="1"/>
  <c r="F967" i="1"/>
  <c r="G967" i="1" s="1"/>
  <c r="I978" i="1"/>
  <c r="J978" i="1" s="1"/>
  <c r="F978" i="1"/>
  <c r="G978" i="1" s="1"/>
  <c r="I990" i="1"/>
  <c r="J990" i="1" s="1"/>
  <c r="F990" i="1"/>
  <c r="G990" i="1" s="1"/>
  <c r="I996" i="1"/>
  <c r="J996" i="1" s="1"/>
  <c r="F996" i="1"/>
  <c r="G996" i="1" s="1"/>
  <c r="I1002" i="1"/>
  <c r="J1002" i="1" s="1"/>
  <c r="F1002" i="1"/>
  <c r="G1002" i="1" s="1"/>
  <c r="I175" i="1"/>
  <c r="J175" i="1" s="1"/>
  <c r="F175" i="1"/>
  <c r="G175" i="1" s="1"/>
  <c r="I225" i="1"/>
  <c r="J225" i="1" s="1"/>
  <c r="F225" i="1"/>
  <c r="G225" i="1" s="1"/>
  <c r="I272" i="1"/>
  <c r="J272" i="1" s="1"/>
  <c r="F272" i="1"/>
  <c r="G272" i="1" s="1"/>
  <c r="I322" i="1"/>
  <c r="J322" i="1" s="1"/>
  <c r="F322" i="1"/>
  <c r="G322" i="1" s="1"/>
  <c r="I372" i="1"/>
  <c r="J372" i="1" s="1"/>
  <c r="F372" i="1"/>
  <c r="G372" i="1" s="1"/>
  <c r="I420" i="1"/>
  <c r="J420" i="1" s="1"/>
  <c r="F420" i="1"/>
  <c r="G420" i="1" s="1"/>
  <c r="I468" i="1"/>
  <c r="J468" i="1" s="1"/>
  <c r="F468" i="1"/>
  <c r="G468" i="1" s="1"/>
  <c r="I516" i="1"/>
  <c r="J516" i="1" s="1"/>
  <c r="F516" i="1"/>
  <c r="G516" i="1" s="1"/>
  <c r="I562" i="1"/>
  <c r="J562" i="1" s="1"/>
  <c r="F562" i="1"/>
  <c r="G562" i="1" s="1"/>
  <c r="I609" i="1"/>
  <c r="J609" i="1" s="1"/>
  <c r="F609" i="1"/>
  <c r="G609" i="1" s="1"/>
  <c r="I658" i="1"/>
  <c r="J658" i="1" s="1"/>
  <c r="F658" i="1"/>
  <c r="G658" i="1" s="1"/>
  <c r="I707" i="1"/>
  <c r="J707" i="1" s="1"/>
  <c r="F707" i="1"/>
  <c r="G707" i="1" s="1"/>
  <c r="I756" i="1"/>
  <c r="J756" i="1" s="1"/>
  <c r="F756" i="1"/>
  <c r="G756" i="1" s="1"/>
  <c r="I803" i="1"/>
  <c r="J803" i="1" s="1"/>
  <c r="F803" i="1"/>
  <c r="G803" i="1" s="1"/>
  <c r="I847" i="1"/>
  <c r="J847" i="1" s="1"/>
  <c r="F847" i="1"/>
  <c r="G847" i="1" s="1"/>
  <c r="I926" i="1"/>
  <c r="J926" i="1" s="1"/>
  <c r="F926" i="1"/>
  <c r="G926" i="1" s="1"/>
  <c r="I943" i="1"/>
  <c r="J943" i="1" s="1"/>
  <c r="F943" i="1"/>
  <c r="G943" i="1" s="1"/>
  <c r="I954" i="1"/>
  <c r="J954" i="1" s="1"/>
  <c r="F954" i="1"/>
  <c r="G954" i="1" s="1"/>
  <c r="I966" i="1"/>
  <c r="J966" i="1" s="1"/>
  <c r="F966" i="1"/>
  <c r="G966" i="1" s="1"/>
  <c r="I977" i="1"/>
  <c r="J977" i="1" s="1"/>
  <c r="F977" i="1"/>
  <c r="G977" i="1" s="1"/>
  <c r="I989" i="1"/>
  <c r="J989" i="1" s="1"/>
  <c r="F989" i="1"/>
  <c r="G989" i="1" s="1"/>
  <c r="I995" i="1"/>
  <c r="J995" i="1" s="1"/>
  <c r="F995" i="1"/>
  <c r="G995" i="1" s="1"/>
  <c r="I1001" i="1"/>
  <c r="J1001" i="1" s="1"/>
  <c r="F1001" i="1"/>
  <c r="G1001" i="1" s="1"/>
  <c r="I174" i="1"/>
  <c r="J174" i="1" s="1"/>
  <c r="F174" i="1"/>
  <c r="G174" i="1" s="1"/>
  <c r="I224" i="1"/>
  <c r="J224" i="1" s="1"/>
  <c r="F224" i="1"/>
  <c r="G224" i="1" s="1"/>
  <c r="I271" i="1"/>
  <c r="J271" i="1" s="1"/>
  <c r="F271" i="1"/>
  <c r="G271" i="1" s="1"/>
  <c r="I321" i="1"/>
  <c r="J321" i="1" s="1"/>
  <c r="F321" i="1"/>
  <c r="G321" i="1" s="1"/>
  <c r="I371" i="1"/>
  <c r="J371" i="1" s="1"/>
  <c r="F371" i="1"/>
  <c r="G371" i="1" s="1"/>
  <c r="I419" i="1"/>
  <c r="J419" i="1" s="1"/>
  <c r="F419" i="1"/>
  <c r="G419" i="1" s="1"/>
  <c r="I467" i="1"/>
  <c r="J467" i="1" s="1"/>
  <c r="F467" i="1"/>
  <c r="G467" i="1" s="1"/>
  <c r="I515" i="1"/>
  <c r="J515" i="1" s="1"/>
  <c r="F515" i="1"/>
  <c r="G515" i="1" s="1"/>
  <c r="I561" i="1"/>
  <c r="J561" i="1" s="1"/>
  <c r="F561" i="1"/>
  <c r="G561" i="1" s="1"/>
  <c r="I608" i="1"/>
  <c r="J608" i="1" s="1"/>
  <c r="F608" i="1"/>
  <c r="G608" i="1" s="1"/>
  <c r="I657" i="1"/>
  <c r="J657" i="1" s="1"/>
  <c r="F657" i="1"/>
  <c r="G657" i="1" s="1"/>
  <c r="I706" i="1"/>
  <c r="J706" i="1" s="1"/>
  <c r="F706" i="1"/>
  <c r="G706" i="1" s="1"/>
  <c r="I755" i="1"/>
  <c r="J755" i="1" s="1"/>
  <c r="F755" i="1"/>
  <c r="G755" i="1" s="1"/>
  <c r="I802" i="1"/>
  <c r="J802" i="1" s="1"/>
  <c r="F802" i="1"/>
  <c r="G802" i="1" s="1"/>
  <c r="I846" i="1"/>
  <c r="J846" i="1" s="1"/>
  <c r="F846" i="1"/>
  <c r="G846" i="1" s="1"/>
  <c r="I886" i="1"/>
  <c r="J886" i="1" s="1"/>
  <c r="F886" i="1"/>
  <c r="G886" i="1" s="1"/>
  <c r="I908" i="1"/>
  <c r="J908" i="1" s="1"/>
  <c r="F908" i="1"/>
  <c r="G908" i="1" s="1"/>
  <c r="I925" i="1"/>
  <c r="J925" i="1" s="1"/>
  <c r="F925" i="1"/>
  <c r="G925" i="1" s="1"/>
  <c r="I953" i="1"/>
  <c r="J953" i="1" s="1"/>
  <c r="F953" i="1"/>
  <c r="G953" i="1" s="1"/>
  <c r="I965" i="1"/>
  <c r="J965" i="1" s="1"/>
  <c r="F965" i="1"/>
  <c r="G965" i="1" s="1"/>
  <c r="I976" i="1"/>
  <c r="J976" i="1" s="1"/>
  <c r="F976" i="1"/>
  <c r="G976" i="1" s="1"/>
  <c r="I988" i="1"/>
  <c r="J988" i="1" s="1"/>
  <c r="F988" i="1"/>
  <c r="G988" i="1" s="1"/>
  <c r="I994" i="1"/>
  <c r="J994" i="1" s="1"/>
  <c r="F994" i="1"/>
  <c r="G994" i="1" s="1"/>
  <c r="I270" i="1"/>
  <c r="J270" i="1" s="1"/>
  <c r="F270" i="1"/>
  <c r="G270" i="1" s="1"/>
  <c r="I320" i="1"/>
  <c r="J320" i="1" s="1"/>
  <c r="F320" i="1"/>
  <c r="G320" i="1" s="1"/>
  <c r="I370" i="1"/>
  <c r="J370" i="1" s="1"/>
  <c r="F370" i="1"/>
  <c r="G370" i="1" s="1"/>
  <c r="I418" i="1"/>
  <c r="J418" i="1" s="1"/>
  <c r="F418" i="1"/>
  <c r="G418" i="1" s="1"/>
  <c r="I466" i="1"/>
  <c r="J466" i="1" s="1"/>
  <c r="F466" i="1"/>
  <c r="G466" i="1" s="1"/>
  <c r="I514" i="1"/>
  <c r="J514" i="1" s="1"/>
  <c r="F514" i="1"/>
  <c r="G514" i="1" s="1"/>
  <c r="I560" i="1"/>
  <c r="J560" i="1" s="1"/>
  <c r="F560" i="1"/>
  <c r="G560" i="1" s="1"/>
  <c r="I607" i="1"/>
  <c r="J607" i="1" s="1"/>
  <c r="F607" i="1"/>
  <c r="G607" i="1" s="1"/>
  <c r="I656" i="1"/>
  <c r="J656" i="1" s="1"/>
  <c r="F656" i="1"/>
  <c r="G656" i="1" s="1"/>
  <c r="I705" i="1"/>
  <c r="J705" i="1" s="1"/>
  <c r="F705" i="1"/>
  <c r="G705" i="1" s="1"/>
  <c r="I754" i="1"/>
  <c r="J754" i="1" s="1"/>
  <c r="F754" i="1"/>
  <c r="G754" i="1" s="1"/>
  <c r="I801" i="1"/>
  <c r="J801" i="1" s="1"/>
  <c r="F801" i="1"/>
  <c r="G801" i="1" s="1"/>
  <c r="I845" i="1"/>
  <c r="J845" i="1" s="1"/>
  <c r="F845" i="1"/>
  <c r="G845" i="1" s="1"/>
  <c r="I885" i="1"/>
  <c r="J885" i="1" s="1"/>
  <c r="F885" i="1"/>
  <c r="G885" i="1" s="1"/>
  <c r="I907" i="1"/>
  <c r="J907" i="1" s="1"/>
  <c r="F907" i="1"/>
  <c r="G907" i="1" s="1"/>
  <c r="I941" i="1"/>
  <c r="J941" i="1" s="1"/>
  <c r="F941" i="1"/>
  <c r="G941" i="1" s="1"/>
  <c r="I369" i="1"/>
  <c r="J369" i="1" s="1"/>
  <c r="F369" i="1"/>
  <c r="G369" i="1" s="1"/>
  <c r="I417" i="1"/>
  <c r="J417" i="1" s="1"/>
  <c r="F417" i="1"/>
  <c r="G417" i="1" s="1"/>
  <c r="I465" i="1"/>
  <c r="J465" i="1" s="1"/>
  <c r="F465" i="1"/>
  <c r="G465" i="1" s="1"/>
  <c r="I513" i="1"/>
  <c r="J513" i="1" s="1"/>
  <c r="F513" i="1"/>
  <c r="G513" i="1" s="1"/>
  <c r="I559" i="1"/>
  <c r="J559" i="1" s="1"/>
  <c r="F559" i="1"/>
  <c r="G559" i="1" s="1"/>
  <c r="I606" i="1"/>
  <c r="J606" i="1" s="1"/>
  <c r="F606" i="1"/>
  <c r="G606" i="1" s="1"/>
  <c r="I655" i="1"/>
  <c r="J655" i="1" s="1"/>
  <c r="F655" i="1"/>
  <c r="G655" i="1" s="1"/>
  <c r="I704" i="1"/>
  <c r="J704" i="1" s="1"/>
  <c r="F704" i="1"/>
  <c r="G704" i="1" s="1"/>
  <c r="I753" i="1"/>
  <c r="J753" i="1" s="1"/>
  <c r="F753" i="1"/>
  <c r="G753" i="1" s="1"/>
  <c r="I800" i="1"/>
  <c r="J800" i="1" s="1"/>
  <c r="F800" i="1"/>
  <c r="G800" i="1" s="1"/>
  <c r="I844" i="1"/>
  <c r="J844" i="1" s="1"/>
  <c r="F844" i="1"/>
  <c r="G844" i="1" s="1"/>
  <c r="I884" i="1"/>
  <c r="J884" i="1" s="1"/>
  <c r="F884" i="1"/>
  <c r="G884" i="1" s="1"/>
  <c r="I906" i="1"/>
  <c r="J906" i="1" s="1"/>
  <c r="F906" i="1"/>
  <c r="G906" i="1" s="1"/>
  <c r="I512" i="1"/>
  <c r="J512" i="1" s="1"/>
  <c r="F512" i="1"/>
  <c r="G512" i="1" s="1"/>
  <c r="I558" i="1"/>
  <c r="J558" i="1" s="1"/>
  <c r="F558" i="1"/>
  <c r="G558" i="1" s="1"/>
  <c r="I605" i="1"/>
  <c r="J605" i="1" s="1"/>
  <c r="F605" i="1"/>
  <c r="G605" i="1" s="1"/>
  <c r="I654" i="1"/>
  <c r="J654" i="1" s="1"/>
  <c r="F654" i="1"/>
  <c r="G654" i="1" s="1"/>
  <c r="I703" i="1"/>
  <c r="J703" i="1" s="1"/>
  <c r="F703" i="1"/>
  <c r="G703" i="1" s="1"/>
  <c r="I752" i="1"/>
  <c r="J752" i="1" s="1"/>
  <c r="F752" i="1"/>
  <c r="G752" i="1" s="1"/>
  <c r="I883" i="1"/>
  <c r="J883" i="1" s="1"/>
  <c r="F883" i="1"/>
  <c r="G883" i="1" s="1"/>
</calcChain>
</file>

<file path=xl/sharedStrings.xml><?xml version="1.0" encoding="utf-8"?>
<sst xmlns="http://schemas.openxmlformats.org/spreadsheetml/2006/main" count="7013" uniqueCount="1169">
  <si>
    <t>班</t>
    <rPh sb="0" eb="1">
      <t>ハン</t>
    </rPh>
    <phoneticPr fontId="3"/>
  </si>
  <si>
    <t>1cm</t>
  </si>
  <si>
    <t>100cm</t>
    <phoneticPr fontId="5"/>
  </si>
  <si>
    <t>ブロック
番号</t>
    <phoneticPr fontId="5"/>
  </si>
  <si>
    <t>計測データ</t>
    <rPh sb="0" eb="2">
      <t>ケイソク</t>
    </rPh>
    <phoneticPr fontId="5"/>
  </si>
  <si>
    <t>年間外部被曝
線量（換算値）</t>
    <rPh sb="0" eb="2">
      <t>ネンカン</t>
    </rPh>
    <rPh sb="2" eb="4">
      <t>ガイブ</t>
    </rPh>
    <rPh sb="4" eb="6">
      <t>ヒバク</t>
    </rPh>
    <rPh sb="7" eb="9">
      <t>センリョウ</t>
    </rPh>
    <rPh sb="10" eb="12">
      <t>カンザン</t>
    </rPh>
    <rPh sb="12" eb="13">
      <t>チ</t>
    </rPh>
    <phoneticPr fontId="5"/>
  </si>
  <si>
    <t>年間外部
被曝線量</t>
    <rPh sb="0" eb="2">
      <t>ネンカン</t>
    </rPh>
    <rPh sb="2" eb="4">
      <t>ガイブ</t>
    </rPh>
    <rPh sb="5" eb="7">
      <t>ヒバク</t>
    </rPh>
    <rPh sb="7" eb="9">
      <t>センリョウ</t>
    </rPh>
    <phoneticPr fontId="5"/>
  </si>
  <si>
    <t>ランク</t>
    <phoneticPr fontId="5"/>
  </si>
  <si>
    <t>計測値</t>
    <rPh sb="0" eb="2">
      <t>ケイソク</t>
    </rPh>
    <rPh sb="2" eb="3">
      <t>チ</t>
    </rPh>
    <phoneticPr fontId="5"/>
  </si>
  <si>
    <t>SN</t>
    <phoneticPr fontId="3"/>
  </si>
  <si>
    <t>EW</t>
    <phoneticPr fontId="3"/>
  </si>
  <si>
    <t>地区</t>
    <rPh sb="0" eb="2">
      <t>チク</t>
    </rPh>
    <phoneticPr fontId="5"/>
  </si>
  <si>
    <t>[μSv/h]</t>
    <phoneticPr fontId="5"/>
  </si>
  <si>
    <t>[mSv/y]</t>
    <phoneticPr fontId="5"/>
  </si>
  <si>
    <t>J</t>
    <phoneticPr fontId="5"/>
  </si>
  <si>
    <t>鹿島</t>
    <phoneticPr fontId="5"/>
  </si>
  <si>
    <t>0.2未満</t>
    <rPh sb="3" eb="5">
      <t>ミマン</t>
    </rPh>
    <phoneticPr fontId="3"/>
  </si>
  <si>
    <t>ＡＡ</t>
    <phoneticPr fontId="3"/>
  </si>
  <si>
    <t>0.15未満</t>
    <rPh sb="4" eb="6">
      <t>ミマン</t>
    </rPh>
    <phoneticPr fontId="3"/>
  </si>
  <si>
    <t>0.2～1</t>
    <phoneticPr fontId="5"/>
  </si>
  <si>
    <t>Ａ</t>
    <phoneticPr fontId="5"/>
  </si>
  <si>
    <t>0.15～0.30</t>
    <phoneticPr fontId="5"/>
  </si>
  <si>
    <t>1～2</t>
    <phoneticPr fontId="5"/>
  </si>
  <si>
    <t>Ｂ</t>
    <phoneticPr fontId="5"/>
  </si>
  <si>
    <t>0.30～0.50</t>
    <phoneticPr fontId="5"/>
  </si>
  <si>
    <t>2～3.5</t>
    <phoneticPr fontId="5"/>
  </si>
  <si>
    <t>Ｃ</t>
    <phoneticPr fontId="5"/>
  </si>
  <si>
    <t>0.50～0.78</t>
    <phoneticPr fontId="5"/>
  </si>
  <si>
    <t>3.5～5</t>
    <phoneticPr fontId="5"/>
  </si>
  <si>
    <t>Ｄ</t>
    <phoneticPr fontId="5"/>
  </si>
  <si>
    <t>0.78～1.07</t>
    <phoneticPr fontId="5"/>
  </si>
  <si>
    <t>5～7.5</t>
    <phoneticPr fontId="5"/>
  </si>
  <si>
    <t>Ｅ</t>
    <phoneticPr fontId="5"/>
  </si>
  <si>
    <t>1.07～1.54</t>
    <phoneticPr fontId="5"/>
  </si>
  <si>
    <t>7.5～10</t>
    <phoneticPr fontId="5"/>
  </si>
  <si>
    <t>Ｆ</t>
    <phoneticPr fontId="5"/>
  </si>
  <si>
    <t>1.54～2.02</t>
    <phoneticPr fontId="5"/>
  </si>
  <si>
    <t>10～15</t>
    <phoneticPr fontId="5"/>
  </si>
  <si>
    <t>Ｇ</t>
    <phoneticPr fontId="5"/>
  </si>
  <si>
    <t>2.02～2.97</t>
    <phoneticPr fontId="5"/>
  </si>
  <si>
    <t>15～20</t>
    <phoneticPr fontId="5"/>
  </si>
  <si>
    <t>Ｈ</t>
    <phoneticPr fontId="5"/>
  </si>
  <si>
    <t>2.97～3.92</t>
    <phoneticPr fontId="5"/>
  </si>
  <si>
    <t>20以上</t>
    <rPh sb="2" eb="4">
      <t>イジョウ</t>
    </rPh>
    <phoneticPr fontId="5"/>
  </si>
  <si>
    <t>Ｉ</t>
    <phoneticPr fontId="5"/>
  </si>
  <si>
    <t>3.92以上</t>
    <rPh sb="4" eb="6">
      <t>イジョウ</t>
    </rPh>
    <phoneticPr fontId="5"/>
  </si>
  <si>
    <t>＜ランク分け用データシート＞</t>
    <rPh sb="4" eb="5">
      <t>ワ</t>
    </rPh>
    <rPh sb="6" eb="7">
      <t>ヨウ</t>
    </rPh>
    <phoneticPr fontId="5"/>
  </si>
  <si>
    <t>mSv/y</t>
    <phoneticPr fontId="5"/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</si>
  <si>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</si>
  <si>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</si>
  <si>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</si>
  <si>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</si>
  <si>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</si>
  <si>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</si>
  <si>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</si>
  <si>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</si>
  <si>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</si>
  <si>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地点なし</t>
    <rPh sb="0" eb="2">
      <t>チテン</t>
    </rPh>
    <phoneticPr fontId="3"/>
  </si>
  <si>
    <t>原町</t>
    <phoneticPr fontId="5"/>
  </si>
  <si>
    <t>原町</t>
    <rPh sb="0" eb="2">
      <t>ハラマチ</t>
    </rPh>
    <phoneticPr fontId="5"/>
  </si>
  <si>
    <t>未測定</t>
    <rPh sb="0" eb="3">
      <t>ミソクテイ</t>
    </rPh>
    <phoneticPr fontId="3"/>
  </si>
  <si>
    <t>立入禁止（整備工事中）</t>
    <rPh sb="0" eb="2">
      <t>タチイリ</t>
    </rPh>
    <rPh sb="2" eb="4">
      <t>キンシ</t>
    </rPh>
    <rPh sb="5" eb="7">
      <t>セイビ</t>
    </rPh>
    <rPh sb="7" eb="10">
      <t>コウジチュウ</t>
    </rPh>
    <phoneticPr fontId="3"/>
  </si>
  <si>
    <t>植樹祭会場</t>
    <rPh sb="0" eb="5">
      <t>ショクジュサイカイジョウ</t>
    </rPh>
    <phoneticPr fontId="3"/>
  </si>
  <si>
    <t>小高</t>
    <rPh sb="0" eb="2">
      <t>オダカ</t>
    </rPh>
    <phoneticPr fontId="3"/>
  </si>
  <si>
    <t>小高</t>
    <rPh sb="0" eb="2">
      <t>オダカ</t>
    </rPh>
    <phoneticPr fontId="5"/>
  </si>
  <si>
    <t>ブロック番号</t>
    <rPh sb="4" eb="6">
      <t>バンゴウ</t>
    </rPh>
    <phoneticPr fontId="5"/>
  </si>
  <si>
    <t xml:space="preserve">地区
</t>
    <rPh sb="0" eb="2">
      <t>チク</t>
    </rPh>
    <phoneticPr fontId="5"/>
  </si>
  <si>
    <t>浪江</t>
    <rPh sb="0" eb="2">
      <t>ナミエ</t>
    </rPh>
    <phoneticPr fontId="5"/>
  </si>
  <si>
    <t>浪江</t>
    <rPh sb="0" eb="2">
      <t>ナミエ</t>
    </rPh>
    <phoneticPr fontId="3"/>
  </si>
  <si>
    <t>富岡町</t>
    <rPh sb="0" eb="2">
      <t>トミオカ</t>
    </rPh>
    <rPh sb="2" eb="3">
      <t>チョウ</t>
    </rPh>
    <phoneticPr fontId="3"/>
  </si>
  <si>
    <t>富岡町</t>
  </si>
  <si>
    <t>2019.10/13-14と20-21　測定</t>
    <rPh sb="20" eb="22">
      <t>ソクテイ</t>
    </rPh>
    <phoneticPr fontId="3"/>
  </si>
  <si>
    <t>南相馬市 放射線量率計測データ一覧（第16期）</t>
    <phoneticPr fontId="2"/>
  </si>
  <si>
    <t>浪江町　放射線量率計測データ一覧（第16期）</t>
    <rPh sb="0" eb="2">
      <t>ナミエ</t>
    </rPh>
    <rPh sb="2" eb="3">
      <t>チョウ</t>
    </rPh>
    <rPh sb="4" eb="6">
      <t>ホウシャ</t>
    </rPh>
    <rPh sb="6" eb="8">
      <t>センリョウ</t>
    </rPh>
    <rPh sb="8" eb="9">
      <t>リツ</t>
    </rPh>
    <rPh sb="9" eb="11">
      <t>ケイソク</t>
    </rPh>
    <rPh sb="14" eb="16">
      <t>イチラン</t>
    </rPh>
    <rPh sb="17" eb="18">
      <t>ダイ</t>
    </rPh>
    <rPh sb="20" eb="21">
      <t>キ</t>
    </rPh>
    <phoneticPr fontId="5"/>
  </si>
  <si>
    <t>富岡町 放射線量率計測データ一覧（第5期）</t>
    <rPh sb="0" eb="3">
      <t>トミオカマチ</t>
    </rPh>
    <rPh sb="4" eb="6">
      <t>ホウシャ</t>
    </rPh>
    <rPh sb="6" eb="8">
      <t>センリョウ</t>
    </rPh>
    <rPh sb="8" eb="9">
      <t>リツ</t>
    </rPh>
    <rPh sb="9" eb="11">
      <t>ケイソク</t>
    </rPh>
    <rPh sb="14" eb="16">
      <t>イチラン</t>
    </rPh>
    <rPh sb="17" eb="18">
      <t>ダイ</t>
    </rPh>
    <rPh sb="19" eb="20">
      <t>キ</t>
    </rPh>
    <phoneticPr fontId="5"/>
  </si>
  <si>
    <t>要/通行証</t>
    <rPh sb="0" eb="1">
      <t>ヨウ</t>
    </rPh>
    <rPh sb="2" eb="4">
      <t>ツウコウ</t>
    </rPh>
    <rPh sb="4" eb="5">
      <t>ショウ</t>
    </rPh>
    <phoneticPr fontId="2"/>
  </si>
  <si>
    <t>倒木</t>
    <rPh sb="0" eb="2">
      <t>トウボク</t>
    </rPh>
    <phoneticPr fontId="2"/>
  </si>
  <si>
    <t>道路なし</t>
    <rPh sb="0" eb="2">
      <t>ドウロ</t>
    </rPh>
    <phoneticPr fontId="2"/>
  </si>
  <si>
    <t>不可</t>
    <rPh sb="0" eb="2">
      <t>フカ</t>
    </rPh>
    <phoneticPr fontId="2"/>
  </si>
  <si>
    <t>ゲート新設</t>
    <rPh sb="3" eb="5">
      <t>シンセツ</t>
    </rPh>
    <phoneticPr fontId="2"/>
  </si>
  <si>
    <t>測定なし</t>
    <rPh sb="0" eb="2">
      <t>ソクテイ</t>
    </rPh>
    <phoneticPr fontId="2"/>
  </si>
  <si>
    <t>アクセス不能</t>
    <rPh sb="4" eb="6">
      <t>フノウ</t>
    </rPh>
    <phoneticPr fontId="2"/>
  </si>
  <si>
    <t>通行不能</t>
    <rPh sb="0" eb="2">
      <t>ツウコウ</t>
    </rPh>
    <rPh sb="2" eb="4">
      <t>フノウ</t>
    </rPh>
    <phoneticPr fontId="2"/>
  </si>
  <si>
    <t>施錠</t>
    <rPh sb="0" eb="2">
      <t>セジョウ</t>
    </rPh>
    <phoneticPr fontId="2"/>
  </si>
  <si>
    <t>通行止め</t>
    <rPh sb="0" eb="2">
      <t>ツウコウ</t>
    </rPh>
    <rPh sb="2" eb="3">
      <t>ド</t>
    </rPh>
    <phoneticPr fontId="2"/>
  </si>
  <si>
    <t>工事中立入禁止</t>
    <rPh sb="0" eb="3">
      <t>コウジチュウ</t>
    </rPh>
    <rPh sb="3" eb="5">
      <t>タチイリ</t>
    </rPh>
    <rPh sb="5" eb="7">
      <t>キンシ</t>
    </rPh>
    <phoneticPr fontId="3"/>
  </si>
  <si>
    <t>近づけない</t>
    <rPh sb="0" eb="1">
      <t>チカ</t>
    </rPh>
    <phoneticPr fontId="2"/>
  </si>
  <si>
    <t>EW</t>
    <phoneticPr fontId="2"/>
  </si>
  <si>
    <t>SN</t>
    <phoneticPr fontId="2"/>
  </si>
  <si>
    <t xml:space="preserve">１cm </t>
    <phoneticPr fontId="2"/>
  </si>
  <si>
    <t>100cm</t>
    <phoneticPr fontId="2"/>
  </si>
  <si>
    <t>備考欄</t>
    <rPh sb="0" eb="2">
      <t>ビコウ</t>
    </rPh>
    <rPh sb="2" eb="3">
      <t>ラン</t>
    </rPh>
    <phoneticPr fontId="2"/>
  </si>
  <si>
    <t>map なし</t>
    <phoneticPr fontId="2"/>
  </si>
  <si>
    <t>（186地点）</t>
    <rPh sb="4" eb="6">
      <t>チテン</t>
    </rPh>
    <phoneticPr fontId="3"/>
  </si>
  <si>
    <t>（398地点）</t>
    <rPh sb="4" eb="6">
      <t>チテン</t>
    </rPh>
    <phoneticPr fontId="3"/>
  </si>
  <si>
    <t>（994地点）</t>
    <rPh sb="4" eb="6">
      <t>チテン</t>
    </rPh>
    <phoneticPr fontId="3"/>
  </si>
  <si>
    <t>小高</t>
  </si>
  <si>
    <t>原町</t>
  </si>
  <si>
    <t>鹿島</t>
  </si>
  <si>
    <t>03</t>
  </si>
  <si>
    <t>47</t>
  </si>
  <si>
    <t>0347</t>
  </si>
  <si>
    <t>48</t>
  </si>
  <si>
    <t>0348</t>
  </si>
  <si>
    <t>49</t>
  </si>
  <si>
    <t>0349</t>
  </si>
  <si>
    <t>50</t>
  </si>
  <si>
    <t>0350</t>
  </si>
  <si>
    <t>51</t>
  </si>
  <si>
    <t>0351</t>
  </si>
  <si>
    <t>52</t>
  </si>
  <si>
    <t>0352</t>
  </si>
  <si>
    <t>04</t>
  </si>
  <si>
    <t>33</t>
  </si>
  <si>
    <t>0433</t>
  </si>
  <si>
    <t>34</t>
  </si>
  <si>
    <t>0434</t>
  </si>
  <si>
    <t>35</t>
  </si>
  <si>
    <t>0435</t>
  </si>
  <si>
    <t>36</t>
  </si>
  <si>
    <t>0436</t>
  </si>
  <si>
    <t>37</t>
  </si>
  <si>
    <t>0437</t>
  </si>
  <si>
    <t>38</t>
  </si>
  <si>
    <t>0438</t>
  </si>
  <si>
    <t>39</t>
  </si>
  <si>
    <t>0439</t>
  </si>
  <si>
    <t>43</t>
  </si>
  <si>
    <t>0443</t>
  </si>
  <si>
    <t>44</t>
  </si>
  <si>
    <t>0444</t>
  </si>
  <si>
    <t>45</t>
  </si>
  <si>
    <t>0445</t>
  </si>
  <si>
    <t>46</t>
  </si>
  <si>
    <t>0446</t>
  </si>
  <si>
    <t>0447</t>
  </si>
  <si>
    <t>0448</t>
  </si>
  <si>
    <t>0449</t>
  </si>
  <si>
    <t>0450</t>
  </si>
  <si>
    <t>0451</t>
  </si>
  <si>
    <t>0452</t>
  </si>
  <si>
    <t>05</t>
  </si>
  <si>
    <t>30</t>
  </si>
  <si>
    <t>0530</t>
  </si>
  <si>
    <t>31</t>
  </si>
  <si>
    <t>0531</t>
  </si>
  <si>
    <t>32</t>
  </si>
  <si>
    <t>0532</t>
  </si>
  <si>
    <t>0533</t>
  </si>
  <si>
    <t>0534</t>
  </si>
  <si>
    <t>0535</t>
  </si>
  <si>
    <t>0536</t>
  </si>
  <si>
    <t>0537</t>
  </si>
  <si>
    <t>0538</t>
  </si>
  <si>
    <t>0539</t>
  </si>
  <si>
    <t>40</t>
  </si>
  <si>
    <t>0540</t>
  </si>
  <si>
    <t>41</t>
  </si>
  <si>
    <t>0541</t>
  </si>
  <si>
    <t>42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</si>
  <si>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</si>
  <si>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</si>
  <si>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</si>
  <si>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</si>
  <si>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</si>
  <si>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</si>
  <si>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</si>
  <si>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</si>
  <si>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</si>
  <si>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</si>
  <si>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</si>
  <si>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06</t>
  </si>
  <si>
    <t>22</t>
  </si>
  <si>
    <t>0622</t>
  </si>
  <si>
    <t>23</t>
  </si>
  <si>
    <t>0623</t>
  </si>
  <si>
    <t>24</t>
  </si>
  <si>
    <t>0624</t>
  </si>
  <si>
    <t>25</t>
  </si>
  <si>
    <t>0625</t>
  </si>
  <si>
    <t>26</t>
  </si>
  <si>
    <t>0626</t>
  </si>
  <si>
    <t>27</t>
  </si>
  <si>
    <t>0627</t>
  </si>
  <si>
    <t>28</t>
  </si>
  <si>
    <t>0628</t>
  </si>
  <si>
    <t>29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</si>
  <si>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</si>
  <si>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</si>
  <si>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</si>
  <si>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</si>
  <si>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</si>
  <si>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</si>
  <si>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</si>
  <si>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</si>
  <si>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</si>
  <si>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</si>
  <si>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</si>
  <si>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</si>
  <si>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</si>
  <si>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</si>
  <si>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</si>
  <si>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</si>
  <si>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</si>
  <si>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</si>
  <si>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</si>
  <si>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</si>
  <si>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</si>
  <si>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</si>
  <si>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</si>
  <si>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</si>
  <si>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07</t>
  </si>
  <si>
    <t>0706</t>
  </si>
  <si>
    <t>0707</t>
  </si>
  <si>
    <t>08</t>
  </si>
  <si>
    <t>0708</t>
  </si>
  <si>
    <t>09</t>
  </si>
  <si>
    <t>0709</t>
  </si>
  <si>
    <t>10</t>
  </si>
  <si>
    <t>0710</t>
  </si>
  <si>
    <t>11</t>
  </si>
  <si>
    <t>0711</t>
  </si>
  <si>
    <t>12</t>
  </si>
  <si>
    <t>0712</t>
  </si>
  <si>
    <t>13</t>
  </si>
  <si>
    <t>0713</t>
  </si>
  <si>
    <t>15</t>
  </si>
  <si>
    <t>0715</t>
  </si>
  <si>
    <t>16</t>
  </si>
  <si>
    <t>0716</t>
  </si>
  <si>
    <t>18</t>
  </si>
  <si>
    <t>0718</t>
  </si>
  <si>
    <t>19</t>
  </si>
  <si>
    <t>0719</t>
  </si>
  <si>
    <t>20</t>
  </si>
  <si>
    <t>0720</t>
  </si>
  <si>
    <t>21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</si>
  <si>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</si>
  <si>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</si>
  <si>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</si>
  <si>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</si>
  <si>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</si>
  <si>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</si>
  <si>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</si>
  <si>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</si>
  <si>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</si>
  <si>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</si>
  <si>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</si>
  <si>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</si>
  <si>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</si>
  <si>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</si>
  <si>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</si>
  <si>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</si>
  <si>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</si>
  <si>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</si>
  <si>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</si>
  <si>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</si>
  <si>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</si>
  <si>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</si>
  <si>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</si>
  <si>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</si>
  <si>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</si>
  <si>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</si>
  <si>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</si>
  <si>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</si>
  <si>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</si>
  <si>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</si>
  <si>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</si>
  <si>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</si>
  <si>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0806</t>
  </si>
  <si>
    <t>0807</t>
  </si>
  <si>
    <t>0808</t>
  </si>
  <si>
    <t>0809</t>
  </si>
  <si>
    <t>0810</t>
  </si>
  <si>
    <t>0811</t>
  </si>
  <si>
    <t>0812</t>
  </si>
  <si>
    <t>0813</t>
  </si>
  <si>
    <t>14</t>
  </si>
  <si>
    <t>0814</t>
  </si>
  <si>
    <t>0815</t>
  </si>
  <si>
    <t>0816</t>
  </si>
  <si>
    <t>17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</si>
  <si>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</si>
  <si>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</si>
  <si>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</si>
  <si>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</si>
  <si>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</si>
  <si>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</si>
  <si>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</si>
  <si>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</si>
  <si>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</si>
  <si>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</si>
  <si>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</si>
  <si>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</si>
  <si>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</si>
  <si>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</si>
  <si>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</si>
  <si>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</si>
  <si>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</si>
  <si>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</si>
  <si>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</si>
  <si>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</si>
  <si>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</si>
  <si>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</si>
  <si>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</si>
  <si>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</si>
  <si>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</si>
  <si>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</si>
  <si>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</si>
  <si>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</si>
  <si>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</si>
  <si>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</si>
  <si>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</si>
  <si>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</si>
  <si>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</si>
  <si>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</si>
  <si>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</si>
  <si>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</si>
  <si>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</si>
  <si>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</si>
  <si>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</si>
  <si>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</si>
  <si>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</si>
  <si>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</si>
  <si>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</si>
  <si>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</si>
  <si>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</si>
  <si>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</si>
  <si>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</si>
  <si>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</si>
  <si>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</si>
  <si>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</si>
  <si>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</si>
  <si>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</si>
  <si>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</si>
  <si>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</si>
  <si>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</si>
  <si>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</si>
  <si>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</si>
  <si>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</si>
  <si>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</si>
  <si>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</si>
  <si>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</si>
  <si>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</si>
  <si>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</si>
  <si>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</si>
  <si>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</si>
  <si>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</si>
  <si>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</si>
  <si>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</si>
  <si>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</si>
  <si>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</si>
  <si>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</si>
  <si>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</si>
  <si>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</si>
  <si>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</si>
  <si>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</si>
  <si>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</si>
  <si>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</si>
  <si>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</si>
  <si>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</si>
  <si>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</si>
  <si>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</si>
  <si>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</si>
  <si>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</si>
  <si>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</si>
  <si>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</si>
  <si>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53</t>
  </si>
  <si>
    <t>0953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</si>
  <si>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</si>
  <si>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</si>
  <si>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</si>
  <si>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</si>
  <si>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</si>
  <si>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</si>
  <si>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</si>
  <si>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</si>
  <si>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</si>
  <si>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</si>
  <si>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</si>
  <si>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</si>
  <si>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</si>
  <si>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</si>
  <si>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</si>
  <si>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</si>
  <si>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</si>
  <si>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</si>
  <si>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</si>
  <si>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</si>
  <si>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</si>
  <si>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</si>
  <si>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</si>
  <si>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</si>
  <si>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</si>
  <si>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</si>
  <si>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</si>
  <si>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</si>
  <si>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</si>
  <si>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</si>
  <si>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</si>
  <si>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</si>
  <si>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</si>
  <si>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</si>
  <si>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</si>
  <si>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</si>
  <si>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</si>
  <si>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</si>
  <si>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</si>
  <si>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</si>
  <si>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1048</t>
  </si>
  <si>
    <t>1049</t>
  </si>
  <si>
    <t>1050</t>
  </si>
  <si>
    <t>1051</t>
  </si>
  <si>
    <t>1052</t>
  </si>
  <si>
    <t>1053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</si>
  <si>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</si>
  <si>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</si>
  <si>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</si>
  <si>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</si>
  <si>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</si>
  <si>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</si>
  <si>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</si>
  <si>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</si>
  <si>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</si>
  <si>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</si>
  <si>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</si>
  <si>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</si>
  <si>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</si>
  <si>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</si>
  <si>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</si>
  <si>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</si>
  <si>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</si>
  <si>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</si>
  <si>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</si>
  <si>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</si>
  <si>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</si>
  <si>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</si>
  <si>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</si>
  <si>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</si>
  <si>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</si>
  <si>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</si>
  <si>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</si>
  <si>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</si>
  <si>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</si>
  <si>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</si>
  <si>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</si>
  <si>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</si>
  <si>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</si>
  <si>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</si>
  <si>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</si>
  <si>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</si>
  <si>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</si>
  <si>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</si>
  <si>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</si>
  <si>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</si>
  <si>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</si>
  <si>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</si>
  <si>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</si>
  <si>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</si>
  <si>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</si>
  <si>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</si>
  <si>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</si>
  <si>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</si>
  <si>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</si>
  <si>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</si>
  <si>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</si>
  <si>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</si>
  <si>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</si>
  <si>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</si>
  <si>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</si>
  <si>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</si>
  <si>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</si>
  <si>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</si>
  <si>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</si>
  <si>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</si>
  <si>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</si>
  <si>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</si>
  <si>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</si>
  <si>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</si>
  <si>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</si>
  <si>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</si>
  <si>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</si>
  <si>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</si>
  <si>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</si>
  <si>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</si>
  <si>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</si>
  <si>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</si>
  <si>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</si>
  <si>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</si>
  <si>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</si>
  <si>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</si>
  <si>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</si>
  <si>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</si>
  <si>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</si>
  <si>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</si>
  <si>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</si>
  <si>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</si>
  <si>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</si>
  <si>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</si>
  <si>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</si>
  <si>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</si>
  <si>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</si>
  <si>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</si>
  <si>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</si>
  <si>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</si>
  <si>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</si>
  <si>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</si>
  <si>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</si>
  <si>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</si>
  <si>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</si>
  <si>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</si>
  <si>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</si>
  <si>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</si>
  <si>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1252</t>
  </si>
  <si>
    <t>02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</si>
  <si>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</si>
  <si>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</si>
  <si>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</si>
  <si>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</si>
  <si>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</si>
  <si>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</si>
  <si>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</si>
  <si>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</si>
  <si>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</si>
  <si>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</si>
  <si>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</si>
  <si>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</si>
  <si>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</si>
  <si>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</si>
  <si>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</si>
  <si>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</si>
  <si>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</si>
  <si>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</si>
  <si>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</si>
  <si>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</si>
  <si>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</si>
  <si>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</si>
  <si>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</si>
  <si>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</si>
  <si>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</si>
  <si>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</si>
  <si>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</si>
  <si>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</si>
  <si>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</si>
  <si>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</si>
  <si>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</si>
  <si>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</si>
  <si>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</si>
  <si>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</si>
  <si>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</si>
  <si>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</si>
  <si>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</si>
  <si>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</si>
  <si>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</si>
  <si>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</si>
  <si>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</si>
  <si>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</si>
  <si>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</si>
  <si>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</si>
  <si>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</si>
  <si>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1349</t>
  </si>
  <si>
    <t>1350</t>
  </si>
  <si>
    <t>1351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</si>
  <si>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</si>
  <si>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</si>
  <si>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</si>
  <si>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</si>
  <si>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</si>
  <si>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</si>
  <si>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</si>
  <si>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</si>
  <si>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</si>
  <si>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</si>
  <si>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</si>
  <si>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</si>
  <si>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</si>
  <si>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</si>
  <si>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</si>
  <si>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</si>
  <si>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</si>
  <si>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</si>
  <si>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</si>
  <si>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</si>
  <si>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</si>
  <si>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</si>
  <si>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</si>
  <si>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</si>
  <si>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</si>
  <si>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</si>
  <si>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</si>
  <si>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</si>
  <si>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</si>
  <si>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</si>
  <si>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</si>
  <si>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</si>
  <si>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</si>
  <si>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</si>
  <si>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</si>
  <si>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</si>
  <si>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</si>
  <si>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</si>
  <si>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</si>
  <si>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</si>
  <si>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</si>
  <si>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</si>
  <si>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</si>
  <si>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</si>
  <si>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</si>
  <si>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1449</t>
  </si>
  <si>
    <t>1450</t>
  </si>
  <si>
    <t>1451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</si>
  <si>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</si>
  <si>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</si>
  <si>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</si>
  <si>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</si>
  <si>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</si>
  <si>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</si>
  <si>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</si>
  <si>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</si>
  <si>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</si>
  <si>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</si>
  <si>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</si>
  <si>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</si>
  <si>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</si>
  <si>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</si>
  <si>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</si>
  <si>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</si>
  <si>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</si>
  <si>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</si>
  <si>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</si>
  <si>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</si>
  <si>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</si>
  <si>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</si>
  <si>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</si>
  <si>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</si>
  <si>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</si>
  <si>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</si>
  <si>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</si>
  <si>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</si>
  <si>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</si>
  <si>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</si>
  <si>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</si>
  <si>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</si>
  <si>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</si>
  <si>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</si>
  <si>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</si>
  <si>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</si>
  <si>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</si>
  <si>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</si>
  <si>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</si>
  <si>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</si>
  <si>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</si>
  <si>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</si>
  <si>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</si>
  <si>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</si>
  <si>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</si>
  <si>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1549</t>
  </si>
  <si>
    <t>1550</t>
  </si>
  <si>
    <t>01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</si>
  <si>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</si>
  <si>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</si>
  <si>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</si>
  <si>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</si>
  <si>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</si>
  <si>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</si>
  <si>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</si>
  <si>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</si>
  <si>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</si>
  <si>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</si>
  <si>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</si>
  <si>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</si>
  <si>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</si>
  <si>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</si>
  <si>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</si>
  <si>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</si>
  <si>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</si>
  <si>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</si>
  <si>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</si>
  <si>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</si>
  <si>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</si>
  <si>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</si>
  <si>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</si>
  <si>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</si>
  <si>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</si>
  <si>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</si>
  <si>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</si>
  <si>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</si>
  <si>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</si>
  <si>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</si>
  <si>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</si>
  <si>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</si>
  <si>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</si>
  <si>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</si>
  <si>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</si>
  <si>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</si>
  <si>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</si>
  <si>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</si>
  <si>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</si>
  <si>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</si>
  <si>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</si>
  <si>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</si>
  <si>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</si>
  <si>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</si>
  <si>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1649</t>
  </si>
  <si>
    <t>1650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</si>
  <si>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</si>
  <si>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</si>
  <si>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</si>
  <si>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</si>
  <si>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</si>
  <si>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</si>
  <si>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</si>
  <si>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</si>
  <si>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</si>
  <si>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</si>
  <si>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</si>
  <si>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</si>
  <si>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</si>
  <si>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</si>
  <si>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</si>
  <si>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</si>
  <si>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</si>
  <si>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</si>
  <si>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</si>
  <si>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</si>
  <si>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</si>
  <si>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</si>
  <si>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</si>
  <si>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</si>
  <si>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</si>
  <si>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</si>
  <si>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</si>
  <si>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</si>
  <si>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</si>
  <si>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</si>
  <si>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</si>
  <si>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</si>
  <si>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</si>
  <si>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</si>
  <si>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</si>
  <si>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</si>
  <si>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</si>
  <si>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</si>
  <si>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</si>
  <si>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</si>
  <si>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</si>
  <si>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</si>
  <si>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</si>
  <si>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</si>
  <si>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</si>
  <si>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</si>
  <si>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</si>
  <si>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</si>
  <si>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</si>
  <si>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</si>
  <si>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</si>
  <si>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</si>
  <si>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</si>
  <si>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</si>
  <si>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</si>
  <si>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</si>
  <si>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</si>
  <si>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</si>
  <si>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</si>
  <si>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</si>
  <si>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</si>
  <si>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</si>
  <si>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</si>
  <si>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</si>
  <si>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</si>
  <si>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</si>
  <si>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</si>
  <si>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</si>
  <si>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</si>
  <si>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</si>
  <si>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</si>
  <si>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</si>
  <si>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</si>
  <si>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</si>
  <si>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</si>
  <si>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</si>
  <si>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</si>
  <si>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</si>
  <si>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</si>
  <si>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</si>
  <si>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</si>
  <si>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</si>
  <si>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</si>
  <si>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</si>
  <si>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</si>
  <si>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</si>
  <si>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</si>
  <si>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</si>
  <si>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</si>
  <si>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</si>
  <si>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</si>
  <si>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</si>
  <si>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</si>
  <si>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</si>
  <si>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</si>
  <si>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</si>
  <si>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</si>
  <si>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</si>
  <si>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</si>
  <si>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</si>
  <si>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</si>
  <si>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</si>
  <si>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</si>
  <si>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</si>
  <si>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</si>
  <si>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</si>
  <si>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</si>
  <si>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</si>
  <si>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</si>
  <si>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</si>
  <si>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</si>
  <si>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</si>
  <si>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</si>
  <si>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</si>
  <si>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</si>
  <si>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</si>
  <si>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</si>
  <si>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</si>
  <si>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</si>
  <si>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</si>
  <si>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</si>
  <si>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</si>
  <si>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</si>
  <si>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</si>
  <si>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</si>
  <si>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</si>
  <si>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</si>
  <si>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</si>
  <si>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</si>
  <si>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</si>
  <si>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</si>
  <si>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</si>
  <si>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</si>
  <si>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</si>
  <si>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</si>
  <si>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</si>
  <si>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</si>
  <si>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</si>
  <si>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</si>
  <si>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</si>
  <si>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</si>
  <si>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</si>
  <si>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</si>
  <si>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</si>
  <si>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</si>
  <si>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</si>
  <si>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</si>
  <si>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</si>
  <si>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</si>
  <si>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</si>
  <si>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</si>
  <si>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</si>
  <si>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</si>
  <si>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</si>
  <si>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</si>
  <si>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</si>
  <si>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</si>
  <si>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</si>
  <si>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</si>
  <si>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</si>
  <si>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</si>
  <si>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</si>
  <si>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</si>
  <si>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</si>
  <si>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</si>
  <si>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</si>
  <si>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</si>
  <si>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</si>
  <si>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</si>
  <si>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</si>
  <si>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</si>
  <si>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</si>
  <si>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</si>
  <si>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</si>
  <si>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</si>
  <si>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</si>
  <si>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</si>
  <si>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</si>
  <si>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</si>
  <si>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</si>
  <si>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</si>
  <si>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</si>
  <si>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</si>
  <si>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</si>
  <si>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</si>
  <si>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</si>
  <si>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</si>
  <si>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</si>
  <si>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</si>
  <si>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</si>
  <si>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</si>
  <si>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</si>
  <si>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</si>
  <si>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</si>
  <si>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</si>
  <si>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</si>
  <si>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</si>
  <si>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</si>
  <si>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</si>
  <si>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</si>
  <si>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</si>
  <si>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</si>
  <si>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</si>
  <si>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</si>
  <si>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</si>
  <si>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</si>
  <si>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</si>
  <si>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</si>
  <si>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</si>
  <si>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</si>
  <si>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</si>
  <si>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</si>
  <si>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</si>
  <si>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</si>
  <si>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</si>
  <si>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</si>
  <si>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</si>
  <si>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</si>
  <si>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</si>
  <si>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</si>
  <si>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</si>
  <si>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</si>
  <si>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</si>
  <si>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</si>
  <si>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</si>
  <si>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</si>
  <si>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</si>
  <si>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</si>
  <si>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</si>
  <si>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</si>
  <si>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</si>
  <si>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</si>
  <si>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</si>
  <si>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</si>
  <si>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</si>
  <si>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</si>
  <si>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</si>
  <si>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</si>
  <si>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</si>
  <si>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</si>
  <si>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</si>
  <si>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</si>
  <si>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</si>
  <si>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</si>
  <si>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</si>
  <si>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</si>
  <si>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</si>
  <si>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</si>
  <si>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</si>
  <si>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</si>
  <si>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</si>
  <si>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</si>
  <si>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</si>
  <si>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</si>
  <si>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</si>
  <si>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</si>
  <si>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</si>
  <si>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</si>
  <si>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</si>
  <si>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</si>
  <si>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</si>
  <si>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</si>
  <si>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</si>
  <si>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</si>
  <si>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</si>
  <si>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</si>
  <si>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</si>
  <si>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</si>
  <si>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</si>
  <si>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</si>
  <si>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</si>
  <si>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</si>
  <si>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</si>
  <si>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</si>
  <si>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</si>
  <si>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</si>
  <si>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</si>
  <si>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</si>
  <si>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</si>
  <si>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2240</t>
  </si>
  <si>
    <t>2241</t>
  </si>
  <si>
    <t>2242</t>
  </si>
  <si>
    <t>2243</t>
  </si>
  <si>
    <t>2244</t>
  </si>
  <si>
    <t>2245</t>
  </si>
  <si>
    <t>2248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</si>
  <si>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</si>
  <si>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</si>
  <si>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</si>
  <si>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</si>
  <si>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</si>
  <si>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</si>
  <si>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</si>
  <si>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</si>
  <si>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</si>
  <si>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</si>
  <si>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</si>
  <si>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</si>
  <si>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</si>
  <si>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</si>
  <si>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</si>
  <si>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</si>
  <si>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</si>
  <si>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</si>
  <si>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</si>
  <si>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</si>
  <si>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</si>
  <si>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</si>
  <si>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</si>
  <si>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</si>
  <si>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</si>
  <si>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</si>
  <si>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</si>
  <si>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</si>
  <si>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</si>
  <si>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</si>
  <si>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</si>
  <si>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</si>
  <si>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</si>
  <si>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2338</t>
  </si>
  <si>
    <t>2341</t>
  </si>
  <si>
    <t>2342</t>
  </si>
  <si>
    <t>2343</t>
  </si>
  <si>
    <t>2344</t>
  </si>
  <si>
    <t>2348</t>
  </si>
  <si>
    <t>2401</t>
  </si>
  <si>
    <t>2402</t>
  </si>
  <si>
    <t>2403</t>
  </si>
  <si>
    <t>2404</t>
  </si>
  <si>
    <t>2405</t>
  </si>
  <si>
    <t>2413</t>
  </si>
  <si>
    <t>2414</t>
  </si>
  <si>
    <t>2418</t>
  </si>
  <si>
    <t>2419</t>
  </si>
  <si>
    <t>2420</t>
  </si>
  <si>
    <t>2423</t>
  </si>
  <si>
    <t>2424</t>
  </si>
  <si>
    <t>2425</t>
  </si>
  <si>
    <t>2426</t>
  </si>
  <si>
    <t>2427</t>
  </si>
  <si>
    <t>2428</t>
  </si>
  <si>
    <t>2430</t>
  </si>
  <si>
    <t>2431</t>
  </si>
  <si>
    <t>2432</t>
  </si>
  <si>
    <t>2433</t>
  </si>
  <si>
    <t>2434</t>
  </si>
  <si>
    <t>2435</t>
  </si>
  <si>
    <t>2438</t>
  </si>
  <si>
    <t>2502</t>
  </si>
  <si>
    <t>2503</t>
  </si>
  <si>
    <t>2504</t>
  </si>
  <si>
    <t>2505</t>
  </si>
  <si>
    <t>2513</t>
  </si>
  <si>
    <t>2514</t>
  </si>
  <si>
    <t>2518</t>
  </si>
  <si>
    <t>2519</t>
  </si>
  <si>
    <t>2520</t>
  </si>
  <si>
    <t>2525</t>
  </si>
  <si>
    <t>2526</t>
  </si>
  <si>
    <t>2527</t>
  </si>
  <si>
    <t>2528</t>
  </si>
  <si>
    <t>2529</t>
  </si>
  <si>
    <t>2530</t>
  </si>
  <si>
    <t>2532</t>
  </si>
  <si>
    <t>2533</t>
  </si>
  <si>
    <t>2534</t>
  </si>
  <si>
    <t>2535</t>
  </si>
  <si>
    <t>2604</t>
  </si>
  <si>
    <t>2605</t>
  </si>
  <si>
    <t>2613</t>
  </si>
  <si>
    <t>2614</t>
  </si>
  <si>
    <t>2615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</si>
  <si>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</si>
  <si>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</si>
  <si>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</si>
  <si>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</si>
  <si>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</si>
  <si>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</si>
  <si>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</si>
  <si>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</si>
  <si>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</si>
  <si>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2633</t>
  </si>
  <si>
    <t>2634</t>
  </si>
  <si>
    <t>2703</t>
  </si>
  <si>
    <t>2704</t>
  </si>
  <si>
    <t>2705</t>
  </si>
  <si>
    <t>2713</t>
  </si>
  <si>
    <t>2715</t>
  </si>
  <si>
    <t>2717</t>
  </si>
  <si>
    <t>2718</t>
  </si>
  <si>
    <t>2719</t>
  </si>
  <si>
    <t>2720</t>
  </si>
  <si>
    <t>2721</t>
  </si>
  <si>
    <t>2722</t>
  </si>
  <si>
    <t>2726</t>
  </si>
  <si>
    <t>2804</t>
  </si>
  <si>
    <t>2805</t>
  </si>
  <si>
    <t>2806</t>
  </si>
  <si>
    <t>2812</t>
  </si>
  <si>
    <t>2813</t>
  </si>
  <si>
    <t>2814</t>
  </si>
  <si>
    <t>2816</t>
  </si>
  <si>
    <t>2818</t>
  </si>
  <si>
    <t>2819</t>
  </si>
  <si>
    <t>2821</t>
  </si>
  <si>
    <t>2826</t>
  </si>
  <si>
    <t>2836</t>
  </si>
  <si>
    <t>2904</t>
  </si>
  <si>
    <t>2905</t>
  </si>
  <si>
    <t>2906</t>
  </si>
  <si>
    <t>2907</t>
  </si>
  <si>
    <t>2908</t>
  </si>
  <si>
    <t>2911</t>
  </si>
  <si>
    <t>2912</t>
  </si>
  <si>
    <t>2913</t>
  </si>
  <si>
    <t>2917</t>
  </si>
  <si>
    <t>2918</t>
  </si>
  <si>
    <t>2919</t>
  </si>
  <si>
    <t>3004</t>
  </si>
  <si>
    <t>3005</t>
  </si>
  <si>
    <t>3006</t>
  </si>
  <si>
    <t>3007</t>
  </si>
  <si>
    <t>3008</t>
  </si>
  <si>
    <t>3009</t>
  </si>
  <si>
    <t>3010</t>
  </si>
  <si>
    <t>3011</t>
  </si>
  <si>
    <t>3013</t>
  </si>
  <si>
    <t>3019</t>
  </si>
  <si>
    <t>3039</t>
  </si>
  <si>
    <t>3040</t>
  </si>
  <si>
    <t>3104</t>
  </si>
  <si>
    <t>3105</t>
  </si>
  <si>
    <t>3106</t>
  </si>
  <si>
    <t>3107</t>
  </si>
  <si>
    <t>3114</t>
  </si>
  <si>
    <t>3119</t>
  </si>
  <si>
    <t>3204</t>
  </si>
  <si>
    <t>3205</t>
  </si>
  <si>
    <t>3206</t>
  </si>
  <si>
    <t>3207</t>
  </si>
  <si>
    <t>3214</t>
  </si>
  <si>
    <t>3218</t>
  </si>
  <si>
    <t>3219</t>
  </si>
  <si>
    <t>3305</t>
  </si>
  <si>
    <t>3306</t>
  </si>
  <si>
    <t>3307</t>
  </si>
  <si>
    <t>3315</t>
  </si>
  <si>
    <t>3317</t>
  </si>
  <si>
    <t>3407</t>
  </si>
  <si>
    <t>3416</t>
  </si>
  <si>
    <t>3417</t>
  </si>
  <si>
    <t>3507</t>
  </si>
  <si>
    <t>3607</t>
  </si>
  <si>
    <t>3707</t>
  </si>
  <si>
    <t>ID</t>
  </si>
  <si>
    <t xml:space="preserve"> Y</t>
  </si>
  <si>
    <t xml:space="preserve"> X</t>
  </si>
  <si>
    <t xml:space="preserve"> City</t>
  </si>
  <si>
    <t xml:space="preserve"> 1cm</t>
  </si>
  <si>
    <t xml:space="preserve"> 1cmyear</t>
  </si>
  <si>
    <t xml:space="preserve"> 100cm</t>
  </si>
  <si>
    <t xml:space="preserve"> 100cmyear</t>
  </si>
  <si>
    <t xml:space="preserve"> Date</t>
  </si>
  <si>
    <t>2018-10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</si>
</sst>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%"/>
  </numFmts>
  <fonts count="27">
    <font>
      <sz val="11"/>
      <color theme="1"/>
      <name val="Calibri"/>
      <family val="2"/>
      <scheme val="minor"/>
    </font>
    <font>
      <sz val="12"/>
      <color theme="1"/>
      <name val="HGPｺﾞｼｯｸE"/>
      <family val="3"/>
      <charset val="128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2"/>
      <name val="HGPｺﾞｼｯｸE"/>
      <family val="3"/>
      <charset val="128"/>
    </font>
    <font>
      <sz val="6"/>
      <name val="ＭＳ Ｐゴシック"/>
      <family val="3"/>
      <charset val="128"/>
    </font>
    <font>
      <b/>
      <sz val="12"/>
      <name val="HGPｺﾞｼｯｸE"/>
      <family val="3"/>
      <charset val="128"/>
    </font>
    <font>
      <sz val="10"/>
      <name val="HGPｺﾞｼｯｸE"/>
      <family val="3"/>
      <charset val="128"/>
    </font>
    <font>
      <sz val="11"/>
      <name val="HGPｺﾞｼｯｸE"/>
      <family val="3"/>
      <charset val="128"/>
    </font>
    <font>
      <b/>
      <sz val="11"/>
      <name val="HGPｺﾞｼｯｸE"/>
      <family val="3"/>
      <charset val="128"/>
    </font>
    <font>
      <b/>
      <strike/>
      <sz val="12"/>
      <name val="HGPｺﾞｼｯｸE"/>
      <family val="3"/>
      <charset val="128"/>
    </font>
    <font>
      <strike/>
      <sz val="12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b/>
      <sz val="12"/>
      <color rgb="FFFF0000"/>
      <name val="HGPｺﾞｼｯｸE"/>
      <family val="3"/>
      <charset val="128"/>
    </font>
    <font>
      <b/>
      <strike/>
      <sz val="12"/>
      <color rgb="FFFF0000"/>
      <name val="HGPｺﾞｼｯｸE"/>
      <family val="3"/>
      <charset val="128"/>
    </font>
    <font>
      <b/>
      <strike/>
      <sz val="12"/>
      <color theme="1"/>
      <name val="HGPｺﾞｼｯｸE"/>
      <family val="3"/>
      <charset val="128"/>
    </font>
    <font>
      <sz val="12"/>
      <color rgb="FFFF0000"/>
      <name val="HGPｺﾞｼｯｸE"/>
      <family val="3"/>
      <charset val="128"/>
    </font>
    <font>
      <sz val="12"/>
      <color theme="4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strike/>
      <sz val="11"/>
      <name val="HGPｺﾞｼｯｸE"/>
      <family val="3"/>
      <charset val="128"/>
    </font>
    <font>
      <sz val="11"/>
      <color rgb="FFFF0000"/>
      <name val="HGPｺﾞｼｯｸE"/>
      <family val="3"/>
      <charset val="128"/>
    </font>
    <font>
      <strike/>
      <sz val="11"/>
      <color theme="1"/>
      <name val="HGPｺﾞｼｯｸE"/>
      <family val="3"/>
      <charset val="128"/>
    </font>
    <font>
      <b/>
      <strike/>
      <sz val="11"/>
      <color rgb="FFFF0000"/>
      <name val="HGPｺﾞｼｯｸE"/>
      <family val="3"/>
      <charset val="128"/>
    </font>
    <font>
      <b/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name val="HGPｺﾞｼｯｸE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vertical="center"/>
    </xf>
    <xf numFmtId="0" fontId="1" fillId="0" borderId="2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/>
    </xf>
    <xf numFmtId="164" fontId="11" fillId="0" borderId="13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2" fillId="3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shrinkToFit="1"/>
    </xf>
    <xf numFmtId="0" fontId="15" fillId="3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64" fontId="8" fillId="2" borderId="13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164" fontId="20" fillId="2" borderId="13" xfId="0" applyNumberFormat="1" applyFont="1" applyFill="1" applyBorder="1" applyAlignment="1">
      <alignment horizontal="center" vertical="center"/>
    </xf>
    <xf numFmtId="164" fontId="20" fillId="0" borderId="13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165" fontId="19" fillId="0" borderId="0" xfId="0" applyNumberFormat="1" applyFont="1" applyFill="1" applyAlignment="1">
      <alignment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 textRotation="180" wrapText="1"/>
    </xf>
    <xf numFmtId="0" fontId="4" fillId="0" borderId="1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0" borderId="2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E0D9-D6F8-A64F-965C-1990F08C37CF}">
  <dimension ref="A1:I1008"/>
  <sheetViews>
    <sheetView tabSelected="1" zoomScale="120" zoomScaleNormal="120" workbookViewId="0">
      <selection activeCell="I5" sqref="I5"/>
    </sheetView>
  </sheetViews>
  <sheetFormatPr baseColWidth="10" defaultRowHeight="15"/>
  <sheetData>
    <row r="1" spans="1:9">
      <c r="A1" t="s">
        <v>1159</v>
      </c>
      <c r="B1" t="s">
        <v>1160</v>
      </c>
      <c r="C1" t="s">
        <v>1161</v>
      </c>
      <c r="D1" t="s">
        <v>1162</v>
      </c>
      <c r="E1" t="s">
        <v>1163</v>
      </c>
      <c r="F1" t="s">
        <v>1164</v>
      </c>
      <c r="G1" t="s">
        <v>1165</v>
      </c>
      <c r="H1" t="s">
        <v>1166</v>
      </c>
      <c r="I1" t="s">
        <v>1167</v>
      </c>
    </row>
    <row r="2" spans="1:9">
      <c r="A2" t="s">
        <v>101</v>
      </c>
      <c r="B2" t="s">
        <v>99</v>
      </c>
      <c r="C2" t="s">
        <v>100</v>
      </c>
      <c r="D2" t="s">
        <v>96</v>
      </c>
      <c r="F2">
        <v>-0.6</v>
      </c>
      <c r="H2">
        <v>-0.6</v>
      </c>
      <c r="I2" t="s">
        <v>1168</v>
      </c>
    </row>
    <row r="3" spans="1:9">
      <c r="A3" t="s">
        <v>103</v>
      </c>
      <c r="B3" t="s">
        <v>99</v>
      </c>
      <c r="C3" t="s">
        <v>102</v>
      </c>
      <c r="D3" t="s">
        <v>96</v>
      </c>
      <c r="E3">
        <v>0.11</v>
      </c>
      <c r="F3">
        <v>-2.1839999999999964E-2</v>
      </c>
      <c r="G3">
        <v>0.14000000000000001</v>
      </c>
      <c r="H3">
        <v>0.1358400000000001</v>
      </c>
      <c r="I3" t="s">
        <v>1168</v>
      </c>
    </row>
    <row r="4" spans="1:9">
      <c r="A4" t="s">
        <v>105</v>
      </c>
      <c r="B4" t="s">
        <v>99</v>
      </c>
      <c r="C4" t="s">
        <v>104</v>
      </c>
      <c r="D4" t="s">
        <v>96</v>
      </c>
      <c r="E4">
        <v>0.13</v>
      </c>
      <c r="F4">
        <v>8.3280000000000062E-2</v>
      </c>
      <c r="G4">
        <v>0.09</v>
      </c>
      <c r="H4">
        <v>-0.12695999999999999</v>
      </c>
      <c r="I4" t="s">
        <v>1168</v>
      </c>
    </row>
    <row r="5" spans="1:9">
      <c r="A5" t="s">
        <v>107</v>
      </c>
      <c r="B5" t="s">
        <v>99</v>
      </c>
      <c r="C5" t="s">
        <v>106</v>
      </c>
      <c r="D5" t="s">
        <v>96</v>
      </c>
      <c r="E5">
        <v>0.13</v>
      </c>
      <c r="F5">
        <v>8.3280000000000062E-2</v>
      </c>
      <c r="G5">
        <v>0.13</v>
      </c>
      <c r="H5">
        <v>8.3280000000000062E-2</v>
      </c>
      <c r="I5" t="s">
        <v>1168</v>
      </c>
    </row>
    <row r="6" spans="1:9">
      <c r="A6" t="s">
        <v>109</v>
      </c>
      <c r="B6" t="s">
        <v>99</v>
      </c>
      <c r="C6" t="s">
        <v>108</v>
      </c>
      <c r="D6" t="s">
        <v>96</v>
      </c>
      <c r="E6">
        <v>0.13</v>
      </c>
      <c r="F6">
        <v>8.3280000000000062E-2</v>
      </c>
      <c r="G6">
        <v>0.13</v>
      </c>
      <c r="H6">
        <v>8.3280000000000062E-2</v>
      </c>
      <c r="I6" t="s">
        <v>1168</v>
      </c>
    </row>
    <row r="7" spans="1:9">
      <c r="A7" t="s">
        <v>111</v>
      </c>
      <c r="B7" t="s">
        <v>99</v>
      </c>
      <c r="C7" t="s">
        <v>110</v>
      </c>
      <c r="D7" t="s">
        <v>96</v>
      </c>
      <c r="E7">
        <v>0.15</v>
      </c>
      <c r="F7">
        <v>0.18840000000000001</v>
      </c>
      <c r="G7">
        <v>0.18</v>
      </c>
      <c r="H7">
        <v>0.34608000000000005</v>
      </c>
      <c r="I7" t="s">
        <v>1168</v>
      </c>
    </row>
    <row r="8" spans="1:9">
      <c r="A8" t="s">
        <v>114</v>
      </c>
      <c r="B8" t="s">
        <v>112</v>
      </c>
      <c r="C8" t="s">
        <v>113</v>
      </c>
      <c r="D8" t="s">
        <v>97</v>
      </c>
      <c r="E8">
        <v>0.11</v>
      </c>
      <c r="F8">
        <v>-2.1839999999999964E-2</v>
      </c>
      <c r="G8">
        <v>0.11</v>
      </c>
      <c r="H8">
        <v>-2.1839999999999964E-2</v>
      </c>
      <c r="I8" t="s">
        <v>1168</v>
      </c>
    </row>
    <row r="9" spans="1:9">
      <c r="A9" t="s">
        <v>116</v>
      </c>
      <c r="B9" t="s">
        <v>112</v>
      </c>
      <c r="C9" t="s">
        <v>115</v>
      </c>
      <c r="D9" t="s">
        <v>97</v>
      </c>
      <c r="E9">
        <v>0.11</v>
      </c>
      <c r="F9">
        <v>-2.1839999999999964E-2</v>
      </c>
      <c r="G9">
        <v>0.12</v>
      </c>
      <c r="H9">
        <v>3.0720000000000011E-2</v>
      </c>
      <c r="I9" t="s">
        <v>1168</v>
      </c>
    </row>
    <row r="10" spans="1:9">
      <c r="A10" t="s">
        <v>118</v>
      </c>
      <c r="B10" t="s">
        <v>112</v>
      </c>
      <c r="C10" t="s">
        <v>117</v>
      </c>
      <c r="D10" t="s">
        <v>97</v>
      </c>
      <c r="E10">
        <v>0.11</v>
      </c>
      <c r="F10">
        <v>-2.1839999999999964E-2</v>
      </c>
      <c r="G10">
        <v>0.11</v>
      </c>
      <c r="H10">
        <v>-2.1839999999999964E-2</v>
      </c>
      <c r="I10" t="s">
        <v>1168</v>
      </c>
    </row>
    <row r="11" spans="1:9">
      <c r="A11" t="s">
        <v>120</v>
      </c>
      <c r="B11" t="s">
        <v>112</v>
      </c>
      <c r="C11" t="s">
        <v>119</v>
      </c>
      <c r="D11" t="s">
        <v>97</v>
      </c>
      <c r="E11">
        <v>0.1</v>
      </c>
      <c r="F11">
        <v>-7.4399999999999938E-2</v>
      </c>
      <c r="G11">
        <v>0.09</v>
      </c>
      <c r="H11">
        <v>-0.12695999999999999</v>
      </c>
      <c r="I11" t="s">
        <v>1168</v>
      </c>
    </row>
    <row r="12" spans="1:9">
      <c r="A12" t="s">
        <v>122</v>
      </c>
      <c r="B12" t="s">
        <v>112</v>
      </c>
      <c r="C12" t="s">
        <v>121</v>
      </c>
      <c r="D12" t="s">
        <v>97</v>
      </c>
      <c r="E12">
        <v>0.11</v>
      </c>
      <c r="F12">
        <v>-2.1839999999999964E-2</v>
      </c>
      <c r="G12">
        <v>0.1</v>
      </c>
      <c r="H12">
        <v>-7.4399999999999938E-2</v>
      </c>
      <c r="I12" t="s">
        <v>1168</v>
      </c>
    </row>
    <row r="13" spans="1:9">
      <c r="A13" t="s">
        <v>124</v>
      </c>
      <c r="B13" t="s">
        <v>112</v>
      </c>
      <c r="C13" t="s">
        <v>123</v>
      </c>
      <c r="D13" t="s">
        <v>97</v>
      </c>
      <c r="E13">
        <v>0.13</v>
      </c>
      <c r="F13">
        <v>8.3280000000000062E-2</v>
      </c>
      <c r="G13">
        <v>0.1</v>
      </c>
      <c r="H13">
        <v>-7.4399999999999938E-2</v>
      </c>
      <c r="I13" t="s">
        <v>1168</v>
      </c>
    </row>
    <row r="14" spans="1:9">
      <c r="A14" t="s">
        <v>126</v>
      </c>
      <c r="B14" t="s">
        <v>112</v>
      </c>
      <c r="C14" t="s">
        <v>125</v>
      </c>
      <c r="D14" t="s">
        <v>96</v>
      </c>
      <c r="E14">
        <v>0.11</v>
      </c>
      <c r="F14">
        <v>-2.1839999999999964E-2</v>
      </c>
      <c r="G14">
        <v>0.11</v>
      </c>
      <c r="H14">
        <v>-2.1839999999999964E-2</v>
      </c>
      <c r="I14" t="s">
        <v>1168</v>
      </c>
    </row>
    <row r="15" spans="1:9">
      <c r="A15" t="s">
        <v>128</v>
      </c>
      <c r="B15" t="s">
        <v>112</v>
      </c>
      <c r="C15" t="s">
        <v>127</v>
      </c>
      <c r="D15" t="s">
        <v>96</v>
      </c>
      <c r="E15">
        <v>0.1</v>
      </c>
      <c r="F15">
        <v>-7.4399999999999938E-2</v>
      </c>
      <c r="G15">
        <v>0.11</v>
      </c>
      <c r="H15">
        <v>-2.1839999999999964E-2</v>
      </c>
      <c r="I15" t="s">
        <v>1168</v>
      </c>
    </row>
    <row r="16" spans="1:9">
      <c r="A16" t="s">
        <v>130</v>
      </c>
      <c r="B16" t="s">
        <v>112</v>
      </c>
      <c r="C16" t="s">
        <v>129</v>
      </c>
      <c r="D16" t="s">
        <v>96</v>
      </c>
      <c r="E16">
        <v>0.1</v>
      </c>
      <c r="F16">
        <v>-7.4399999999999938E-2</v>
      </c>
      <c r="G16">
        <v>0.1</v>
      </c>
      <c r="H16">
        <v>-7.4399999999999938E-2</v>
      </c>
      <c r="I16" t="s">
        <v>1168</v>
      </c>
    </row>
    <row r="17" spans="1:9">
      <c r="A17" t="s">
        <v>132</v>
      </c>
      <c r="B17" t="s">
        <v>112</v>
      </c>
      <c r="C17" t="s">
        <v>131</v>
      </c>
      <c r="D17" t="s">
        <v>96</v>
      </c>
      <c r="E17">
        <v>0.1</v>
      </c>
      <c r="F17">
        <v>-7.4399999999999938E-2</v>
      </c>
      <c r="G17">
        <v>0.09</v>
      </c>
      <c r="H17">
        <v>-0.12695999999999999</v>
      </c>
      <c r="I17" t="s">
        <v>1168</v>
      </c>
    </row>
    <row r="18" spans="1:9">
      <c r="A18" t="s">
        <v>134</v>
      </c>
      <c r="B18" t="s">
        <v>112</v>
      </c>
      <c r="C18" t="s">
        <v>133</v>
      </c>
      <c r="D18" t="s">
        <v>96</v>
      </c>
      <c r="E18">
        <v>0.11</v>
      </c>
      <c r="F18">
        <v>-2.1839999999999964E-2</v>
      </c>
      <c r="G18">
        <v>0.1</v>
      </c>
      <c r="H18">
        <v>-7.4399999999999938E-2</v>
      </c>
      <c r="I18" t="s">
        <v>1168</v>
      </c>
    </row>
    <row r="19" spans="1:9">
      <c r="A19" t="s">
        <v>135</v>
      </c>
      <c r="B19" t="s">
        <v>112</v>
      </c>
      <c r="C19" t="s">
        <v>100</v>
      </c>
      <c r="D19" t="s">
        <v>96</v>
      </c>
      <c r="E19">
        <v>0.08</v>
      </c>
      <c r="F19">
        <v>-0.17951999999999996</v>
      </c>
      <c r="G19">
        <v>0.16</v>
      </c>
      <c r="H19">
        <v>0.24096000000000006</v>
      </c>
      <c r="I19" t="s">
        <v>1168</v>
      </c>
    </row>
    <row r="20" spans="1:9">
      <c r="A20" t="s">
        <v>136</v>
      </c>
      <c r="B20" t="s">
        <v>112</v>
      </c>
      <c r="C20" t="s">
        <v>102</v>
      </c>
      <c r="D20" t="s">
        <v>96</v>
      </c>
      <c r="E20">
        <v>7.0000000000000007E-2</v>
      </c>
      <c r="F20">
        <v>-0.23207999999999993</v>
      </c>
      <c r="G20">
        <v>0.11</v>
      </c>
      <c r="H20">
        <v>-2.1839999999999964E-2</v>
      </c>
      <c r="I20" t="s">
        <v>1168</v>
      </c>
    </row>
    <row r="21" spans="1:9">
      <c r="A21" t="s">
        <v>137</v>
      </c>
      <c r="B21" t="s">
        <v>112</v>
      </c>
      <c r="C21" t="s">
        <v>104</v>
      </c>
      <c r="D21" t="s">
        <v>96</v>
      </c>
      <c r="E21">
        <v>0.13</v>
      </c>
      <c r="F21">
        <v>8.3280000000000062E-2</v>
      </c>
      <c r="G21">
        <v>0.14000000000000001</v>
      </c>
      <c r="H21">
        <v>0.1358400000000001</v>
      </c>
      <c r="I21" t="s">
        <v>1168</v>
      </c>
    </row>
    <row r="22" spans="1:9">
      <c r="A22" t="s">
        <v>138</v>
      </c>
      <c r="B22" t="s">
        <v>112</v>
      </c>
      <c r="C22" t="s">
        <v>106</v>
      </c>
      <c r="D22" t="s">
        <v>96</v>
      </c>
      <c r="E22">
        <v>0.11</v>
      </c>
      <c r="F22">
        <v>-2.1839999999999964E-2</v>
      </c>
      <c r="G22">
        <v>0.08</v>
      </c>
      <c r="H22">
        <v>-0.17951999999999996</v>
      </c>
      <c r="I22" t="s">
        <v>1168</v>
      </c>
    </row>
    <row r="23" spans="1:9">
      <c r="A23" t="s">
        <v>139</v>
      </c>
      <c r="B23" t="s">
        <v>112</v>
      </c>
      <c r="C23" t="s">
        <v>108</v>
      </c>
      <c r="D23" t="s">
        <v>96</v>
      </c>
      <c r="E23">
        <v>0.12</v>
      </c>
      <c r="F23">
        <v>3.0720000000000011E-2</v>
      </c>
      <c r="G23">
        <v>0.1</v>
      </c>
      <c r="H23">
        <v>-7.4399999999999938E-2</v>
      </c>
      <c r="I23" t="s">
        <v>1168</v>
      </c>
    </row>
    <row r="24" spans="1:9">
      <c r="A24" t="s">
        <v>140</v>
      </c>
      <c r="B24" t="s">
        <v>112</v>
      </c>
      <c r="C24" t="s">
        <v>110</v>
      </c>
      <c r="D24" t="s">
        <v>96</v>
      </c>
      <c r="E24">
        <v>0.16</v>
      </c>
      <c r="F24">
        <v>0.24096000000000006</v>
      </c>
      <c r="G24">
        <v>0.12</v>
      </c>
      <c r="H24">
        <v>3.0720000000000011E-2</v>
      </c>
      <c r="I24" t="s">
        <v>1168</v>
      </c>
    </row>
    <row r="25" spans="1:9">
      <c r="A25" t="s">
        <v>143</v>
      </c>
      <c r="B25" t="s">
        <v>141</v>
      </c>
      <c r="C25" t="s">
        <v>142</v>
      </c>
      <c r="D25" t="s">
        <v>97</v>
      </c>
      <c r="E25">
        <v>0.1</v>
      </c>
      <c r="F25">
        <v>-7.4399999999999938E-2</v>
      </c>
      <c r="G25">
        <v>0.08</v>
      </c>
      <c r="H25">
        <v>-0.17951999999999996</v>
      </c>
      <c r="I25" t="s">
        <v>1168</v>
      </c>
    </row>
    <row r="26" spans="1:9">
      <c r="A26" t="s">
        <v>145</v>
      </c>
      <c r="B26" t="s">
        <v>141</v>
      </c>
      <c r="C26" t="s">
        <v>144</v>
      </c>
      <c r="D26" t="s">
        <v>97</v>
      </c>
      <c r="E26">
        <v>0.11</v>
      </c>
      <c r="F26">
        <v>-2.1839999999999964E-2</v>
      </c>
      <c r="G26">
        <v>0.11</v>
      </c>
      <c r="H26">
        <v>-2.1839999999999964E-2</v>
      </c>
      <c r="I26" t="s">
        <v>1168</v>
      </c>
    </row>
    <row r="27" spans="1:9">
      <c r="A27" t="s">
        <v>147</v>
      </c>
      <c r="B27" t="s">
        <v>141</v>
      </c>
      <c r="C27" t="s">
        <v>146</v>
      </c>
      <c r="D27" t="s">
        <v>97</v>
      </c>
      <c r="E27">
        <v>0.11</v>
      </c>
      <c r="F27">
        <v>-2.1839999999999964E-2</v>
      </c>
      <c r="G27">
        <v>0.11</v>
      </c>
      <c r="H27">
        <v>-2.1839999999999964E-2</v>
      </c>
      <c r="I27" t="s">
        <v>1168</v>
      </c>
    </row>
    <row r="28" spans="1:9">
      <c r="A28" t="s">
        <v>148</v>
      </c>
      <c r="B28" t="s">
        <v>141</v>
      </c>
      <c r="C28" t="s">
        <v>113</v>
      </c>
      <c r="D28" t="s">
        <v>97</v>
      </c>
      <c r="E28">
        <v>0.15</v>
      </c>
      <c r="F28">
        <v>0.18840000000000001</v>
      </c>
      <c r="G28">
        <v>0.14000000000000001</v>
      </c>
      <c r="H28">
        <v>0.1358400000000001</v>
      </c>
      <c r="I28" t="s">
        <v>1168</v>
      </c>
    </row>
    <row r="29" spans="1:9">
      <c r="A29" t="s">
        <v>149</v>
      </c>
      <c r="B29" t="s">
        <v>141</v>
      </c>
      <c r="C29" t="s">
        <v>115</v>
      </c>
      <c r="D29" t="s">
        <v>97</v>
      </c>
      <c r="E29">
        <v>0.11</v>
      </c>
      <c r="F29">
        <v>-2.1839999999999964E-2</v>
      </c>
      <c r="G29">
        <v>0.1</v>
      </c>
      <c r="H29">
        <v>-7.4399999999999938E-2</v>
      </c>
      <c r="I29" t="s">
        <v>1168</v>
      </c>
    </row>
    <row r="30" spans="1:9">
      <c r="A30" t="s">
        <v>150</v>
      </c>
      <c r="B30" t="s">
        <v>141</v>
      </c>
      <c r="C30" t="s">
        <v>117</v>
      </c>
      <c r="D30" t="s">
        <v>97</v>
      </c>
      <c r="E30">
        <v>0.14000000000000001</v>
      </c>
      <c r="F30">
        <v>0.1358400000000001</v>
      </c>
      <c r="G30">
        <v>0.1</v>
      </c>
      <c r="H30">
        <v>-7.4399999999999938E-2</v>
      </c>
      <c r="I30" t="s">
        <v>1168</v>
      </c>
    </row>
    <row r="31" spans="1:9">
      <c r="A31" t="s">
        <v>151</v>
      </c>
      <c r="B31" t="s">
        <v>141</v>
      </c>
      <c r="C31" t="s">
        <v>119</v>
      </c>
      <c r="D31" t="s">
        <v>97</v>
      </c>
      <c r="E31">
        <v>0.1</v>
      </c>
      <c r="F31">
        <v>-7.4399999999999938E-2</v>
      </c>
      <c r="G31">
        <v>0.19</v>
      </c>
      <c r="H31">
        <v>0.39864000000000005</v>
      </c>
      <c r="I31" t="s">
        <v>1168</v>
      </c>
    </row>
    <row r="32" spans="1:9">
      <c r="A32" t="s">
        <v>152</v>
      </c>
      <c r="B32" t="s">
        <v>141</v>
      </c>
      <c r="C32" t="s">
        <v>121</v>
      </c>
      <c r="D32" t="s">
        <v>97</v>
      </c>
      <c r="E32">
        <v>0.11</v>
      </c>
      <c r="F32">
        <v>-2.1839999999999964E-2</v>
      </c>
      <c r="G32">
        <v>0.05</v>
      </c>
      <c r="H32">
        <v>-0.3372</v>
      </c>
      <c r="I32" t="s">
        <v>1168</v>
      </c>
    </row>
    <row r="33" spans="1:9">
      <c r="A33" t="s">
        <v>153</v>
      </c>
      <c r="B33" t="s">
        <v>141</v>
      </c>
      <c r="C33" t="s">
        <v>123</v>
      </c>
      <c r="D33" t="s">
        <v>97</v>
      </c>
      <c r="E33">
        <v>0.14000000000000001</v>
      </c>
      <c r="F33">
        <v>0.1358400000000001</v>
      </c>
      <c r="G33">
        <v>0.13</v>
      </c>
      <c r="H33">
        <v>8.3280000000000062E-2</v>
      </c>
      <c r="I33" t="s">
        <v>1168</v>
      </c>
    </row>
    <row r="34" spans="1:9">
      <c r="A34" t="s">
        <v>154</v>
      </c>
      <c r="B34" t="s">
        <v>141</v>
      </c>
      <c r="C34" t="s">
        <v>125</v>
      </c>
      <c r="D34" t="s">
        <v>96</v>
      </c>
      <c r="E34">
        <v>0.11</v>
      </c>
      <c r="F34">
        <v>-2.1839999999999964E-2</v>
      </c>
      <c r="G34">
        <v>0.1</v>
      </c>
      <c r="H34">
        <v>-7.4399999999999938E-2</v>
      </c>
      <c r="I34" t="s">
        <v>1168</v>
      </c>
    </row>
    <row r="35" spans="1:9">
      <c r="A35" t="s">
        <v>156</v>
      </c>
      <c r="B35" t="s">
        <v>141</v>
      </c>
      <c r="C35" t="s">
        <v>155</v>
      </c>
      <c r="D35" t="s">
        <v>96</v>
      </c>
      <c r="E35">
        <v>0.09</v>
      </c>
      <c r="F35">
        <v>-0.12695999999999999</v>
      </c>
      <c r="G35">
        <v>0.09</v>
      </c>
      <c r="H35">
        <v>-0.12695999999999999</v>
      </c>
      <c r="I35" t="s">
        <v>1168</v>
      </c>
    </row>
    <row r="36" spans="1:9">
      <c r="A36" t="s">
        <v>158</v>
      </c>
      <c r="B36" t="s">
        <v>141</v>
      </c>
      <c r="C36" t="s">
        <v>157</v>
      </c>
      <c r="D36" t="s">
        <v>96</v>
      </c>
      <c r="E36">
        <v>0.1</v>
      </c>
      <c r="F36">
        <v>-7.4399999999999938E-2</v>
      </c>
      <c r="G36">
        <v>0.13</v>
      </c>
      <c r="H36">
        <v>8.3280000000000062E-2</v>
      </c>
      <c r="I36" t="s">
        <v>1168</v>
      </c>
    </row>
    <row r="37" spans="1:9">
      <c r="A37" t="s">
        <v>160</v>
      </c>
      <c r="B37" t="s">
        <v>141</v>
      </c>
      <c r="C37" t="s">
        <v>159</v>
      </c>
      <c r="D37" t="s">
        <v>96</v>
      </c>
      <c r="E37">
        <v>0.11</v>
      </c>
      <c r="F37">
        <v>-2.1839999999999964E-2</v>
      </c>
      <c r="G37">
        <v>0.09</v>
      </c>
      <c r="H37">
        <v>-0.12695999999999999</v>
      </c>
      <c r="I37" t="s">
        <v>1168</v>
      </c>
    </row>
    <row r="38" spans="1:9">
      <c r="A38" t="s">
        <v>161</v>
      </c>
      <c r="B38" t="s">
        <v>141</v>
      </c>
      <c r="C38" t="s">
        <v>127</v>
      </c>
      <c r="D38" t="s">
        <v>96</v>
      </c>
      <c r="E38">
        <v>0.1</v>
      </c>
      <c r="F38">
        <v>-7.4399999999999938E-2</v>
      </c>
      <c r="G38">
        <v>0.09</v>
      </c>
      <c r="H38">
        <v>-0.12695999999999999</v>
      </c>
      <c r="I38" t="s">
        <v>1168</v>
      </c>
    </row>
    <row r="39" spans="1:9">
      <c r="A39" t="s">
        <v>162</v>
      </c>
      <c r="B39" t="s">
        <v>141</v>
      </c>
      <c r="C39" t="s">
        <v>129</v>
      </c>
      <c r="D39" t="s">
        <v>96</v>
      </c>
      <c r="E39">
        <v>0.12</v>
      </c>
      <c r="F39">
        <v>3.0720000000000011E-2</v>
      </c>
      <c r="G39">
        <v>0.12</v>
      </c>
      <c r="H39">
        <v>3.0720000000000011E-2</v>
      </c>
      <c r="I39" t="s">
        <v>1168</v>
      </c>
    </row>
    <row r="40" spans="1:9">
      <c r="A40" t="s">
        <v>163</v>
      </c>
      <c r="B40" t="s">
        <v>141</v>
      </c>
      <c r="C40" t="s">
        <v>131</v>
      </c>
      <c r="D40" t="s">
        <v>96</v>
      </c>
      <c r="E40">
        <v>0.13</v>
      </c>
      <c r="F40">
        <v>8.3280000000000062E-2</v>
      </c>
      <c r="G40">
        <v>0.12</v>
      </c>
      <c r="H40">
        <v>3.0720000000000011E-2</v>
      </c>
      <c r="I40" t="s">
        <v>1168</v>
      </c>
    </row>
    <row r="41" spans="1:9">
      <c r="A41" t="s">
        <v>164</v>
      </c>
      <c r="B41" t="s">
        <v>141</v>
      </c>
      <c r="C41" t="s">
        <v>133</v>
      </c>
      <c r="D41" t="s">
        <v>96</v>
      </c>
      <c r="E41">
        <v>0.13</v>
      </c>
      <c r="F41">
        <v>8.3280000000000062E-2</v>
      </c>
      <c r="G41">
        <v>0.12</v>
      </c>
      <c r="H41">
        <v>3.0720000000000011E-2</v>
      </c>
      <c r="I41" t="s">
        <v>1168</v>
      </c>
    </row>
    <row r="42" spans="1:9">
      <c r="A42" t="s">
        <v>165</v>
      </c>
      <c r="B42" t="s">
        <v>141</v>
      </c>
      <c r="C42" t="s">
        <v>100</v>
      </c>
      <c r="D42" t="s">
        <v>96</v>
      </c>
      <c r="E42">
        <v>0.19</v>
      </c>
      <c r="F42">
        <v>0.39864000000000005</v>
      </c>
      <c r="G42">
        <v>0.15</v>
      </c>
      <c r="H42">
        <v>0.18840000000000001</v>
      </c>
      <c r="I42" t="s">
        <v>1168</v>
      </c>
    </row>
    <row r="43" spans="1:9">
      <c r="A43" t="s">
        <v>166</v>
      </c>
      <c r="B43" t="s">
        <v>141</v>
      </c>
      <c r="C43" t="s">
        <v>102</v>
      </c>
      <c r="D43" t="s">
        <v>96</v>
      </c>
      <c r="E43">
        <v>0.14000000000000001</v>
      </c>
      <c r="F43">
        <v>0.1358400000000001</v>
      </c>
      <c r="G43">
        <v>0.17</v>
      </c>
      <c r="H43">
        <v>0.29352000000000011</v>
      </c>
      <c r="I43" t="s">
        <v>1168</v>
      </c>
    </row>
    <row r="44" spans="1:9">
      <c r="A44" t="s">
        <v>167</v>
      </c>
      <c r="B44" t="s">
        <v>141</v>
      </c>
      <c r="C44" t="s">
        <v>104</v>
      </c>
      <c r="D44" t="s">
        <v>96</v>
      </c>
      <c r="E44">
        <v>0.1</v>
      </c>
      <c r="F44">
        <v>-7.4399999999999938E-2</v>
      </c>
      <c r="G44">
        <v>0.16</v>
      </c>
      <c r="H44">
        <v>0.24096000000000006</v>
      </c>
      <c r="I44" t="s">
        <v>1168</v>
      </c>
    </row>
    <row r="45" spans="1:9">
      <c r="A45" t="s">
        <v>168</v>
      </c>
      <c r="B45" t="s">
        <v>141</v>
      </c>
      <c r="C45" t="s">
        <v>106</v>
      </c>
      <c r="D45" t="s">
        <v>96</v>
      </c>
      <c r="E45">
        <v>0.12</v>
      </c>
      <c r="F45">
        <v>3.0720000000000011E-2</v>
      </c>
      <c r="G45">
        <v>0.11</v>
      </c>
      <c r="H45">
        <v>-2.1839999999999964E-2</v>
      </c>
      <c r="I45" t="s">
        <v>1168</v>
      </c>
    </row>
    <row r="46" spans="1:9">
      <c r="A46" t="s">
        <v>169</v>
      </c>
      <c r="B46" t="s">
        <v>141</v>
      </c>
      <c r="C46" t="s">
        <v>108</v>
      </c>
      <c r="D46" t="s">
        <v>96</v>
      </c>
      <c r="E46">
        <v>0.12</v>
      </c>
      <c r="F46">
        <v>3.0720000000000011E-2</v>
      </c>
      <c r="G46">
        <v>0.17</v>
      </c>
      <c r="H46">
        <v>0.29352000000000011</v>
      </c>
      <c r="I46" t="s">
        <v>1168</v>
      </c>
    </row>
    <row r="47" spans="1:9">
      <c r="A47" t="s">
        <v>170</v>
      </c>
      <c r="B47" t="s">
        <v>141</v>
      </c>
      <c r="C47" t="s">
        <v>110</v>
      </c>
      <c r="D47" t="s">
        <v>96</v>
      </c>
      <c r="E47">
        <v>0.15</v>
      </c>
      <c r="F47">
        <v>0.18840000000000001</v>
      </c>
      <c r="G47">
        <v>0.18</v>
      </c>
      <c r="H47">
        <v>0.34608000000000005</v>
      </c>
      <c r="I47" t="s">
        <v>1168</v>
      </c>
    </row>
    <row r="48" spans="1:9">
      <c r="A48" t="s">
        <v>173</v>
      </c>
      <c r="B48" t="s">
        <v>171</v>
      </c>
      <c r="C48" t="s">
        <v>172</v>
      </c>
      <c r="D48" t="s">
        <v>97</v>
      </c>
      <c r="E48">
        <v>0.12</v>
      </c>
      <c r="F48">
        <v>3.0720000000000011E-2</v>
      </c>
      <c r="G48">
        <v>0.12</v>
      </c>
      <c r="H48">
        <v>3.0720000000000011E-2</v>
      </c>
      <c r="I48" t="s">
        <v>1168</v>
      </c>
    </row>
    <row r="49" spans="1:9">
      <c r="A49" t="s">
        <v>175</v>
      </c>
      <c r="B49" t="s">
        <v>171</v>
      </c>
      <c r="C49" t="s">
        <v>174</v>
      </c>
      <c r="D49" t="s">
        <v>97</v>
      </c>
      <c r="E49">
        <v>0.13</v>
      </c>
      <c r="F49">
        <v>8.3280000000000062E-2</v>
      </c>
      <c r="G49">
        <v>0.13</v>
      </c>
      <c r="H49">
        <v>8.3280000000000062E-2</v>
      </c>
      <c r="I49" t="s">
        <v>1168</v>
      </c>
    </row>
    <row r="50" spans="1:9">
      <c r="A50" t="s">
        <v>177</v>
      </c>
      <c r="B50" t="s">
        <v>171</v>
      </c>
      <c r="C50" t="s">
        <v>176</v>
      </c>
      <c r="D50" t="s">
        <v>97</v>
      </c>
      <c r="E50">
        <v>0.12</v>
      </c>
      <c r="F50">
        <v>3.0720000000000011E-2</v>
      </c>
      <c r="G50">
        <v>0.12</v>
      </c>
      <c r="H50">
        <v>3.0720000000000011E-2</v>
      </c>
      <c r="I50" t="s">
        <v>1168</v>
      </c>
    </row>
    <row r="51" spans="1:9">
      <c r="A51" t="s">
        <v>179</v>
      </c>
      <c r="B51" t="s">
        <v>171</v>
      </c>
      <c r="C51" t="s">
        <v>178</v>
      </c>
      <c r="D51" t="s">
        <v>97</v>
      </c>
      <c r="E51">
        <v>0.15</v>
      </c>
      <c r="F51">
        <v>0.18840000000000001</v>
      </c>
      <c r="G51">
        <v>0.1</v>
      </c>
      <c r="H51">
        <v>-7.4399999999999938E-2</v>
      </c>
      <c r="I51" t="s">
        <v>1168</v>
      </c>
    </row>
    <row r="52" spans="1:9">
      <c r="A52" t="s">
        <v>181</v>
      </c>
      <c r="B52" t="s">
        <v>171</v>
      </c>
      <c r="C52" t="s">
        <v>180</v>
      </c>
      <c r="D52" t="s">
        <v>97</v>
      </c>
      <c r="F52">
        <v>-0.6</v>
      </c>
      <c r="H52">
        <v>-0.6</v>
      </c>
      <c r="I52" t="s">
        <v>1168</v>
      </c>
    </row>
    <row r="53" spans="1:9">
      <c r="A53" t="s">
        <v>183</v>
      </c>
      <c r="B53" t="s">
        <v>171</v>
      </c>
      <c r="C53" t="s">
        <v>182</v>
      </c>
      <c r="D53" t="s">
        <v>97</v>
      </c>
      <c r="E53">
        <v>0.09</v>
      </c>
      <c r="F53">
        <v>-0.12695999999999999</v>
      </c>
      <c r="G53">
        <v>0.1</v>
      </c>
      <c r="H53">
        <v>-7.4399999999999938E-2</v>
      </c>
      <c r="I53" t="s">
        <v>1168</v>
      </c>
    </row>
    <row r="54" spans="1:9">
      <c r="A54" t="s">
        <v>185</v>
      </c>
      <c r="B54" t="s">
        <v>171</v>
      </c>
      <c r="C54" t="s">
        <v>184</v>
      </c>
      <c r="D54" t="s">
        <v>97</v>
      </c>
      <c r="E54">
        <v>0.08</v>
      </c>
      <c r="F54">
        <v>0.1</v>
      </c>
      <c r="G54">
        <v>0.09</v>
      </c>
      <c r="H54">
        <v>-0.12695999999999999</v>
      </c>
      <c r="I54" t="s">
        <v>1168</v>
      </c>
    </row>
    <row r="55" spans="1:9">
      <c r="A55" t="s">
        <v>187</v>
      </c>
      <c r="B55" t="s">
        <v>171</v>
      </c>
      <c r="C55" t="s">
        <v>186</v>
      </c>
      <c r="D55" t="s">
        <v>97</v>
      </c>
      <c r="E55">
        <v>0.09</v>
      </c>
      <c r="F55">
        <v>-0.12695999999999999</v>
      </c>
      <c r="G55">
        <v>0.09</v>
      </c>
      <c r="H55">
        <v>-0.12695999999999999</v>
      </c>
      <c r="I55" t="s">
        <v>1168</v>
      </c>
    </row>
    <row r="56" spans="1:9">
      <c r="A56" t="s">
        <v>188</v>
      </c>
      <c r="B56" t="s">
        <v>171</v>
      </c>
      <c r="C56" t="s">
        <v>142</v>
      </c>
      <c r="D56" t="s">
        <v>97</v>
      </c>
      <c r="E56">
        <v>0.12</v>
      </c>
      <c r="F56">
        <v>3.0720000000000011E-2</v>
      </c>
      <c r="G56">
        <v>0.1</v>
      </c>
      <c r="H56">
        <v>-7.4399999999999938E-2</v>
      </c>
      <c r="I56" t="s">
        <v>1168</v>
      </c>
    </row>
    <row r="57" spans="1:9">
      <c r="A57" t="s">
        <v>189</v>
      </c>
      <c r="B57" t="s">
        <v>171</v>
      </c>
      <c r="C57" t="s">
        <v>144</v>
      </c>
      <c r="D57" t="s">
        <v>97</v>
      </c>
      <c r="E57">
        <v>0.11</v>
      </c>
      <c r="F57">
        <v>-2.1839999999999964E-2</v>
      </c>
      <c r="G57">
        <v>0.1</v>
      </c>
      <c r="H57">
        <v>-7.4399999999999938E-2</v>
      </c>
      <c r="I57" t="s">
        <v>1168</v>
      </c>
    </row>
    <row r="58" spans="1:9">
      <c r="A58" t="s">
        <v>190</v>
      </c>
      <c r="B58" t="s">
        <v>171</v>
      </c>
      <c r="C58" t="s">
        <v>146</v>
      </c>
      <c r="D58" t="s">
        <v>97</v>
      </c>
      <c r="E58">
        <v>0.12</v>
      </c>
      <c r="F58">
        <v>3.0720000000000011E-2</v>
      </c>
      <c r="G58">
        <v>0.12</v>
      </c>
      <c r="H58">
        <v>3.0720000000000011E-2</v>
      </c>
      <c r="I58" t="s">
        <v>1168</v>
      </c>
    </row>
    <row r="59" spans="1:9">
      <c r="A59" t="s">
        <v>191</v>
      </c>
      <c r="B59" t="s">
        <v>171</v>
      </c>
      <c r="C59" t="s">
        <v>113</v>
      </c>
      <c r="D59" t="s">
        <v>97</v>
      </c>
      <c r="E59">
        <v>0.11</v>
      </c>
      <c r="F59">
        <v>-2.1839999999999964E-2</v>
      </c>
      <c r="G59">
        <v>0.11</v>
      </c>
      <c r="H59">
        <v>-2.1839999999999964E-2</v>
      </c>
      <c r="I59" t="s">
        <v>1168</v>
      </c>
    </row>
    <row r="60" spans="1:9">
      <c r="A60" t="s">
        <v>192</v>
      </c>
      <c r="B60" t="s">
        <v>171</v>
      </c>
      <c r="C60" t="s">
        <v>115</v>
      </c>
      <c r="D60" t="s">
        <v>97</v>
      </c>
      <c r="E60">
        <v>0.14000000000000001</v>
      </c>
      <c r="F60">
        <v>0.1358400000000001</v>
      </c>
      <c r="G60">
        <v>0.11</v>
      </c>
      <c r="H60">
        <v>-2.1839999999999964E-2</v>
      </c>
      <c r="I60" t="s">
        <v>1168</v>
      </c>
    </row>
    <row r="61" spans="1:9">
      <c r="A61" t="s">
        <v>193</v>
      </c>
      <c r="B61" t="s">
        <v>171</v>
      </c>
      <c r="C61" t="s">
        <v>117</v>
      </c>
      <c r="D61" t="s">
        <v>97</v>
      </c>
      <c r="E61">
        <v>0.15</v>
      </c>
      <c r="F61">
        <v>0.18840000000000001</v>
      </c>
      <c r="G61">
        <v>0.18</v>
      </c>
      <c r="H61">
        <v>0.34608000000000005</v>
      </c>
      <c r="I61" t="s">
        <v>1168</v>
      </c>
    </row>
    <row r="62" spans="1:9">
      <c r="A62" t="s">
        <v>194</v>
      </c>
      <c r="B62" t="s">
        <v>171</v>
      </c>
      <c r="C62" t="s">
        <v>119</v>
      </c>
      <c r="D62" t="s">
        <v>97</v>
      </c>
      <c r="E62">
        <v>0.11</v>
      </c>
      <c r="F62">
        <v>-2.1839999999999964E-2</v>
      </c>
      <c r="G62">
        <v>0.13</v>
      </c>
      <c r="H62">
        <v>8.3280000000000062E-2</v>
      </c>
      <c r="I62" t="s">
        <v>1168</v>
      </c>
    </row>
    <row r="63" spans="1:9">
      <c r="A63" t="s">
        <v>195</v>
      </c>
      <c r="B63" t="s">
        <v>171</v>
      </c>
      <c r="C63" t="s">
        <v>121</v>
      </c>
      <c r="D63" t="s">
        <v>97</v>
      </c>
      <c r="E63">
        <v>0.15</v>
      </c>
      <c r="F63">
        <v>0.18840000000000001</v>
      </c>
      <c r="G63">
        <v>0.16</v>
      </c>
      <c r="H63">
        <v>0.24096000000000006</v>
      </c>
      <c r="I63" t="s">
        <v>1168</v>
      </c>
    </row>
    <row r="64" spans="1:9">
      <c r="A64" t="s">
        <v>196</v>
      </c>
      <c r="B64" t="s">
        <v>171</v>
      </c>
      <c r="C64" t="s">
        <v>123</v>
      </c>
      <c r="D64" t="s">
        <v>97</v>
      </c>
      <c r="E64">
        <v>0.19</v>
      </c>
      <c r="F64">
        <v>0.39864000000000005</v>
      </c>
      <c r="G64">
        <v>0.14000000000000001</v>
      </c>
      <c r="H64">
        <v>0.1358400000000001</v>
      </c>
      <c r="I64" t="s">
        <v>1168</v>
      </c>
    </row>
    <row r="65" spans="1:9">
      <c r="A65" t="s">
        <v>197</v>
      </c>
      <c r="B65" t="s">
        <v>171</v>
      </c>
      <c r="C65" t="s">
        <v>125</v>
      </c>
      <c r="D65" t="s">
        <v>96</v>
      </c>
      <c r="E65">
        <v>0.12</v>
      </c>
      <c r="F65">
        <v>3.0720000000000011E-2</v>
      </c>
      <c r="G65">
        <v>0.13</v>
      </c>
      <c r="H65">
        <v>8.3280000000000062E-2</v>
      </c>
      <c r="I65" t="s">
        <v>1168</v>
      </c>
    </row>
    <row r="66" spans="1:9">
      <c r="A66" t="s">
        <v>198</v>
      </c>
      <c r="B66" t="s">
        <v>171</v>
      </c>
      <c r="C66" t="s">
        <v>155</v>
      </c>
      <c r="D66" t="s">
        <v>96</v>
      </c>
      <c r="E66">
        <v>0.11</v>
      </c>
      <c r="F66">
        <v>-2.1839999999999964E-2</v>
      </c>
      <c r="G66">
        <v>0.12</v>
      </c>
      <c r="H66">
        <v>3.0720000000000011E-2</v>
      </c>
      <c r="I66" t="s">
        <v>1168</v>
      </c>
    </row>
    <row r="67" spans="1:9">
      <c r="A67" t="s">
        <v>199</v>
      </c>
      <c r="B67" t="s">
        <v>171</v>
      </c>
      <c r="C67" t="s">
        <v>157</v>
      </c>
      <c r="D67" t="s">
        <v>96</v>
      </c>
      <c r="E67">
        <v>0.1</v>
      </c>
      <c r="F67">
        <v>-7.4399999999999938E-2</v>
      </c>
      <c r="G67">
        <v>0.11</v>
      </c>
      <c r="H67">
        <v>-2.1839999999999964E-2</v>
      </c>
      <c r="I67" t="s">
        <v>1168</v>
      </c>
    </row>
    <row r="68" spans="1:9">
      <c r="A68" t="s">
        <v>200</v>
      </c>
      <c r="B68" t="s">
        <v>171</v>
      </c>
      <c r="C68" t="s">
        <v>159</v>
      </c>
      <c r="D68" t="s">
        <v>96</v>
      </c>
      <c r="E68">
        <v>0.1</v>
      </c>
      <c r="F68">
        <v>-7.4399999999999938E-2</v>
      </c>
      <c r="G68">
        <v>0.12</v>
      </c>
      <c r="H68">
        <v>3.0720000000000011E-2</v>
      </c>
      <c r="I68" t="s">
        <v>1168</v>
      </c>
    </row>
    <row r="69" spans="1:9">
      <c r="A69" t="s">
        <v>201</v>
      </c>
      <c r="B69" t="s">
        <v>171</v>
      </c>
      <c r="C69" t="s">
        <v>127</v>
      </c>
      <c r="D69" t="s">
        <v>96</v>
      </c>
      <c r="E69">
        <v>0.1</v>
      </c>
      <c r="F69">
        <v>-7.4399999999999938E-2</v>
      </c>
      <c r="G69">
        <v>0.09</v>
      </c>
      <c r="H69">
        <v>-0.12695999999999999</v>
      </c>
      <c r="I69" t="s">
        <v>1168</v>
      </c>
    </row>
    <row r="70" spans="1:9">
      <c r="A70" t="s">
        <v>202</v>
      </c>
      <c r="B70" t="s">
        <v>171</v>
      </c>
      <c r="C70" t="s">
        <v>129</v>
      </c>
      <c r="D70" t="s">
        <v>96</v>
      </c>
      <c r="E70">
        <v>0.11</v>
      </c>
      <c r="F70">
        <v>-2.1839999999999964E-2</v>
      </c>
      <c r="G70">
        <v>0.1</v>
      </c>
      <c r="H70">
        <v>-7.4399999999999938E-2</v>
      </c>
      <c r="I70" t="s">
        <v>1168</v>
      </c>
    </row>
    <row r="71" spans="1:9">
      <c r="A71" t="s">
        <v>203</v>
      </c>
      <c r="B71" t="s">
        <v>171</v>
      </c>
      <c r="C71" t="s">
        <v>131</v>
      </c>
      <c r="D71" t="s">
        <v>96</v>
      </c>
      <c r="E71">
        <v>0.12</v>
      </c>
      <c r="F71">
        <v>3.0720000000000011E-2</v>
      </c>
      <c r="G71">
        <v>0.11</v>
      </c>
      <c r="H71">
        <v>-2.1839999999999964E-2</v>
      </c>
      <c r="I71" t="s">
        <v>1168</v>
      </c>
    </row>
    <row r="72" spans="1:9">
      <c r="A72" t="s">
        <v>204</v>
      </c>
      <c r="B72" t="s">
        <v>171</v>
      </c>
      <c r="C72" t="s">
        <v>133</v>
      </c>
      <c r="D72" t="s">
        <v>96</v>
      </c>
      <c r="E72">
        <v>0.11</v>
      </c>
      <c r="F72">
        <v>-2.1839999999999964E-2</v>
      </c>
      <c r="G72">
        <v>0.14000000000000001</v>
      </c>
      <c r="H72">
        <v>0.1358400000000001</v>
      </c>
      <c r="I72" t="s">
        <v>1168</v>
      </c>
    </row>
    <row r="73" spans="1:9">
      <c r="A73" t="s">
        <v>205</v>
      </c>
      <c r="B73" t="s">
        <v>171</v>
      </c>
      <c r="C73" t="s">
        <v>100</v>
      </c>
      <c r="D73" t="s">
        <v>96</v>
      </c>
      <c r="F73">
        <v>-0.6</v>
      </c>
      <c r="H73">
        <v>-0.6</v>
      </c>
      <c r="I73" t="s">
        <v>1168</v>
      </c>
    </row>
    <row r="74" spans="1:9">
      <c r="A74" t="s">
        <v>206</v>
      </c>
      <c r="B74" t="s">
        <v>171</v>
      </c>
      <c r="C74" t="s">
        <v>102</v>
      </c>
      <c r="D74" t="s">
        <v>96</v>
      </c>
      <c r="E74">
        <v>0.15</v>
      </c>
      <c r="F74">
        <v>0.18840000000000001</v>
      </c>
      <c r="G74">
        <v>0.22</v>
      </c>
      <c r="H74">
        <v>0.55632000000000004</v>
      </c>
      <c r="I74" t="s">
        <v>1168</v>
      </c>
    </row>
    <row r="75" spans="1:9">
      <c r="A75" t="s">
        <v>207</v>
      </c>
      <c r="B75" t="s">
        <v>171</v>
      </c>
      <c r="C75" t="s">
        <v>104</v>
      </c>
      <c r="D75" t="s">
        <v>96</v>
      </c>
      <c r="E75">
        <v>0.13</v>
      </c>
      <c r="F75">
        <v>8.3280000000000062E-2</v>
      </c>
      <c r="G75">
        <v>0.17</v>
      </c>
      <c r="H75">
        <v>0.29352000000000011</v>
      </c>
      <c r="I75" t="s">
        <v>1168</v>
      </c>
    </row>
    <row r="76" spans="1:9">
      <c r="A76" t="s">
        <v>208</v>
      </c>
      <c r="B76" t="s">
        <v>171</v>
      </c>
      <c r="C76" t="s">
        <v>106</v>
      </c>
      <c r="D76" t="s">
        <v>96</v>
      </c>
      <c r="E76">
        <v>0.11</v>
      </c>
      <c r="F76">
        <v>-2.1839999999999964E-2</v>
      </c>
      <c r="G76">
        <v>0.11</v>
      </c>
      <c r="H76">
        <v>-2.1839999999999964E-2</v>
      </c>
      <c r="I76" t="s">
        <v>1168</v>
      </c>
    </row>
    <row r="77" spans="1:9">
      <c r="A77" t="s">
        <v>209</v>
      </c>
      <c r="B77" t="s">
        <v>171</v>
      </c>
      <c r="C77" t="s">
        <v>108</v>
      </c>
      <c r="D77" t="s">
        <v>96</v>
      </c>
      <c r="E77">
        <v>0.12</v>
      </c>
      <c r="F77">
        <v>3.0720000000000011E-2</v>
      </c>
      <c r="G77">
        <v>0.18</v>
      </c>
      <c r="H77">
        <v>0.34608000000000005</v>
      </c>
      <c r="I77" t="s">
        <v>1168</v>
      </c>
    </row>
    <row r="78" spans="1:9">
      <c r="A78" t="s">
        <v>210</v>
      </c>
      <c r="B78" t="s">
        <v>171</v>
      </c>
      <c r="C78" t="s">
        <v>110</v>
      </c>
      <c r="D78" t="s">
        <v>96</v>
      </c>
      <c r="E78">
        <v>0.14000000000000001</v>
      </c>
      <c r="F78">
        <v>0.1358400000000001</v>
      </c>
      <c r="G78">
        <v>0.18</v>
      </c>
      <c r="H78">
        <v>0.34608000000000005</v>
      </c>
      <c r="I78" t="s">
        <v>1168</v>
      </c>
    </row>
    <row r="79" spans="1:9">
      <c r="A79" t="s">
        <v>212</v>
      </c>
      <c r="B79" t="s">
        <v>211</v>
      </c>
      <c r="C79" t="s">
        <v>171</v>
      </c>
      <c r="D79" t="s">
        <v>98</v>
      </c>
      <c r="E79">
        <v>0.1</v>
      </c>
      <c r="F79">
        <v>-7.4399999999999938E-2</v>
      </c>
      <c r="G79">
        <v>0.08</v>
      </c>
      <c r="H79">
        <v>-0.17951999999999996</v>
      </c>
      <c r="I79" t="s">
        <v>1168</v>
      </c>
    </row>
    <row r="80" spans="1:9">
      <c r="A80" t="s">
        <v>213</v>
      </c>
      <c r="B80" t="s">
        <v>211</v>
      </c>
      <c r="C80" t="s">
        <v>211</v>
      </c>
      <c r="D80" t="s">
        <v>98</v>
      </c>
      <c r="E80">
        <v>0.11</v>
      </c>
      <c r="F80">
        <v>-2.1839999999999964E-2</v>
      </c>
      <c r="G80">
        <v>7.0000000000000007E-2</v>
      </c>
      <c r="H80">
        <v>-0.23207999999999993</v>
      </c>
      <c r="I80" t="s">
        <v>1168</v>
      </c>
    </row>
    <row r="81" spans="1:9">
      <c r="A81" t="s">
        <v>215</v>
      </c>
      <c r="B81" t="s">
        <v>211</v>
      </c>
      <c r="C81" t="s">
        <v>214</v>
      </c>
      <c r="D81" t="s">
        <v>98</v>
      </c>
      <c r="E81">
        <v>0.11</v>
      </c>
      <c r="F81">
        <v>-2.1839999999999964E-2</v>
      </c>
      <c r="G81">
        <v>0.1</v>
      </c>
      <c r="H81">
        <v>-7.4399999999999938E-2</v>
      </c>
      <c r="I81" t="s">
        <v>1168</v>
      </c>
    </row>
    <row r="82" spans="1:9">
      <c r="A82" t="s">
        <v>217</v>
      </c>
      <c r="B82" t="s">
        <v>211</v>
      </c>
      <c r="C82" t="s">
        <v>216</v>
      </c>
      <c r="D82" t="s">
        <v>98</v>
      </c>
      <c r="E82">
        <v>0.11</v>
      </c>
      <c r="F82">
        <v>-2.1839999999999964E-2</v>
      </c>
      <c r="G82">
        <v>0.11</v>
      </c>
      <c r="H82">
        <v>-2.1839999999999964E-2</v>
      </c>
      <c r="I82" t="s">
        <v>1168</v>
      </c>
    </row>
    <row r="83" spans="1:9">
      <c r="A83" t="s">
        <v>219</v>
      </c>
      <c r="B83" t="s">
        <v>211</v>
      </c>
      <c r="C83" t="s">
        <v>218</v>
      </c>
      <c r="D83" t="s">
        <v>98</v>
      </c>
      <c r="E83">
        <v>0.13</v>
      </c>
      <c r="F83">
        <v>8.3280000000000062E-2</v>
      </c>
      <c r="G83">
        <v>0.1</v>
      </c>
      <c r="H83">
        <v>-7.4399999999999938E-2</v>
      </c>
      <c r="I83" t="s">
        <v>1168</v>
      </c>
    </row>
    <row r="84" spans="1:9">
      <c r="A84" t="s">
        <v>221</v>
      </c>
      <c r="B84" t="s">
        <v>211</v>
      </c>
      <c r="C84" t="s">
        <v>220</v>
      </c>
      <c r="D84" t="s">
        <v>98</v>
      </c>
      <c r="E84">
        <v>0.1</v>
      </c>
      <c r="F84">
        <v>-7.4399999999999938E-2</v>
      </c>
      <c r="G84">
        <v>0.1</v>
      </c>
      <c r="H84">
        <v>-7.4399999999999938E-2</v>
      </c>
      <c r="I84" t="s">
        <v>1168</v>
      </c>
    </row>
    <row r="85" spans="1:9">
      <c r="A85" t="s">
        <v>223</v>
      </c>
      <c r="B85" t="s">
        <v>211</v>
      </c>
      <c r="C85" t="s">
        <v>222</v>
      </c>
      <c r="D85" t="s">
        <v>98</v>
      </c>
      <c r="E85">
        <v>0.08</v>
      </c>
      <c r="F85">
        <v>-0.17951999999999996</v>
      </c>
      <c r="G85">
        <v>0.08</v>
      </c>
      <c r="H85">
        <v>-0.17951999999999996</v>
      </c>
      <c r="I85" t="s">
        <v>1168</v>
      </c>
    </row>
    <row r="86" spans="1:9">
      <c r="A86" t="s">
        <v>225</v>
      </c>
      <c r="B86" t="s">
        <v>211</v>
      </c>
      <c r="C86" t="s">
        <v>224</v>
      </c>
      <c r="D86" t="s">
        <v>98</v>
      </c>
      <c r="E86">
        <v>0.08</v>
      </c>
      <c r="F86">
        <v>-0.17951999999999996</v>
      </c>
      <c r="G86">
        <v>0.08</v>
      </c>
      <c r="H86">
        <v>-0.17951999999999996</v>
      </c>
      <c r="I86" t="s">
        <v>1168</v>
      </c>
    </row>
    <row r="87" spans="1:9">
      <c r="A87" t="s">
        <v>227</v>
      </c>
      <c r="B87" t="s">
        <v>211</v>
      </c>
      <c r="C87" t="s">
        <v>226</v>
      </c>
      <c r="D87" t="s">
        <v>97</v>
      </c>
      <c r="E87">
        <v>0.01</v>
      </c>
      <c r="F87">
        <v>-0.54744000000000004</v>
      </c>
      <c r="G87">
        <v>7.0000000000000007E-2</v>
      </c>
      <c r="H87">
        <v>-0.23207999999999993</v>
      </c>
      <c r="I87" t="s">
        <v>1168</v>
      </c>
    </row>
    <row r="88" spans="1:9">
      <c r="A88" t="s">
        <v>229</v>
      </c>
      <c r="B88" t="s">
        <v>211</v>
      </c>
      <c r="C88" t="s">
        <v>228</v>
      </c>
      <c r="D88" t="s">
        <v>97</v>
      </c>
      <c r="E88">
        <v>0.14000000000000001</v>
      </c>
      <c r="F88">
        <v>0.1358400000000001</v>
      </c>
      <c r="G88">
        <v>0.2</v>
      </c>
      <c r="H88">
        <v>0.4512000000000001</v>
      </c>
      <c r="I88" t="s">
        <v>1168</v>
      </c>
    </row>
    <row r="89" spans="1:9">
      <c r="A89" t="s">
        <v>231</v>
      </c>
      <c r="B89" t="s">
        <v>211</v>
      </c>
      <c r="C89" t="s">
        <v>230</v>
      </c>
      <c r="D89" t="s">
        <v>97</v>
      </c>
      <c r="E89">
        <v>0.09</v>
      </c>
      <c r="F89">
        <v>-0.12695999999999999</v>
      </c>
      <c r="G89">
        <v>0.08</v>
      </c>
      <c r="H89">
        <v>-0.17951999999999996</v>
      </c>
      <c r="I89" t="s">
        <v>1168</v>
      </c>
    </row>
    <row r="90" spans="1:9">
      <c r="A90" t="s">
        <v>233</v>
      </c>
      <c r="B90" t="s">
        <v>211</v>
      </c>
      <c r="C90" t="s">
        <v>232</v>
      </c>
      <c r="D90" t="s">
        <v>97</v>
      </c>
      <c r="E90">
        <v>0.13</v>
      </c>
      <c r="F90">
        <v>8.3280000000000062E-2</v>
      </c>
      <c r="G90">
        <v>0.12</v>
      </c>
      <c r="H90">
        <v>3.0720000000000011E-2</v>
      </c>
      <c r="I90" t="s">
        <v>1168</v>
      </c>
    </row>
    <row r="91" spans="1:9">
      <c r="A91" t="s">
        <v>235</v>
      </c>
      <c r="B91" t="s">
        <v>211</v>
      </c>
      <c r="C91" t="s">
        <v>234</v>
      </c>
      <c r="D91" t="s">
        <v>97</v>
      </c>
      <c r="E91">
        <v>0.12</v>
      </c>
      <c r="F91">
        <v>3.0720000000000011E-2</v>
      </c>
      <c r="G91">
        <v>0.13</v>
      </c>
      <c r="H91">
        <v>8.3280000000000062E-2</v>
      </c>
      <c r="I91" t="s">
        <v>1168</v>
      </c>
    </row>
    <row r="92" spans="1:9">
      <c r="A92" t="s">
        <v>237</v>
      </c>
      <c r="B92" t="s">
        <v>211</v>
      </c>
      <c r="C92" t="s">
        <v>236</v>
      </c>
      <c r="D92" t="s">
        <v>97</v>
      </c>
      <c r="E92">
        <v>0.1</v>
      </c>
      <c r="F92">
        <v>-7.4399999999999938E-2</v>
      </c>
      <c r="G92">
        <v>0.14000000000000001</v>
      </c>
      <c r="H92">
        <v>0.1358400000000001</v>
      </c>
      <c r="I92" t="s">
        <v>1168</v>
      </c>
    </row>
    <row r="93" spans="1:9">
      <c r="A93" t="s">
        <v>238</v>
      </c>
      <c r="B93" t="s">
        <v>211</v>
      </c>
      <c r="C93" t="s">
        <v>172</v>
      </c>
      <c r="D93" t="s">
        <v>97</v>
      </c>
      <c r="E93">
        <v>0.11</v>
      </c>
      <c r="F93">
        <v>-2.1839999999999964E-2</v>
      </c>
      <c r="G93">
        <v>0.12</v>
      </c>
      <c r="H93">
        <v>3.0720000000000011E-2</v>
      </c>
      <c r="I93" t="s">
        <v>1168</v>
      </c>
    </row>
    <row r="94" spans="1:9">
      <c r="A94" t="s">
        <v>239</v>
      </c>
      <c r="B94" t="s">
        <v>211</v>
      </c>
      <c r="C94" t="s">
        <v>174</v>
      </c>
      <c r="D94" t="s">
        <v>97</v>
      </c>
      <c r="E94">
        <v>0.11</v>
      </c>
      <c r="F94">
        <v>-2.1839999999999964E-2</v>
      </c>
      <c r="G94">
        <v>0.1</v>
      </c>
      <c r="H94">
        <v>-7.4399999999999938E-2</v>
      </c>
      <c r="I94" t="s">
        <v>1168</v>
      </c>
    </row>
    <row r="95" spans="1:9">
      <c r="A95" t="s">
        <v>240</v>
      </c>
      <c r="B95" t="s">
        <v>211</v>
      </c>
      <c r="C95" t="s">
        <v>176</v>
      </c>
      <c r="D95" t="s">
        <v>97</v>
      </c>
      <c r="E95">
        <v>0.12</v>
      </c>
      <c r="F95">
        <v>3.0720000000000011E-2</v>
      </c>
      <c r="G95">
        <v>0.11</v>
      </c>
      <c r="H95">
        <v>-2.1839999999999964E-2</v>
      </c>
      <c r="I95" t="s">
        <v>1168</v>
      </c>
    </row>
    <row r="96" spans="1:9">
      <c r="A96" t="s">
        <v>241</v>
      </c>
      <c r="B96" t="s">
        <v>211</v>
      </c>
      <c r="C96" t="s">
        <v>178</v>
      </c>
      <c r="D96" t="s">
        <v>97</v>
      </c>
      <c r="E96">
        <v>0.09</v>
      </c>
      <c r="F96">
        <v>-0.12695999999999999</v>
      </c>
      <c r="G96">
        <v>0.1</v>
      </c>
      <c r="H96">
        <v>-7.4399999999999938E-2</v>
      </c>
      <c r="I96" t="s">
        <v>1168</v>
      </c>
    </row>
    <row r="97" spans="1:9">
      <c r="A97" t="s">
        <v>242</v>
      </c>
      <c r="B97" t="s">
        <v>211</v>
      </c>
      <c r="C97" t="s">
        <v>180</v>
      </c>
      <c r="D97" t="s">
        <v>97</v>
      </c>
      <c r="E97">
        <v>0.11</v>
      </c>
      <c r="F97">
        <v>-2.1839999999999964E-2</v>
      </c>
      <c r="G97">
        <v>0.13</v>
      </c>
      <c r="H97">
        <v>8.3280000000000062E-2</v>
      </c>
      <c r="I97" t="s">
        <v>1168</v>
      </c>
    </row>
    <row r="98" spans="1:9">
      <c r="A98" t="s">
        <v>243</v>
      </c>
      <c r="B98" t="s">
        <v>211</v>
      </c>
      <c r="C98" t="s">
        <v>182</v>
      </c>
      <c r="D98" t="s">
        <v>97</v>
      </c>
      <c r="E98">
        <v>0.13</v>
      </c>
      <c r="F98">
        <v>8.3280000000000062E-2</v>
      </c>
      <c r="G98">
        <v>0.13</v>
      </c>
      <c r="H98">
        <v>8.3280000000000062E-2</v>
      </c>
      <c r="I98" t="s">
        <v>1168</v>
      </c>
    </row>
    <row r="99" spans="1:9">
      <c r="A99" t="s">
        <v>244</v>
      </c>
      <c r="B99" t="s">
        <v>211</v>
      </c>
      <c r="C99" t="s">
        <v>184</v>
      </c>
      <c r="D99" t="s">
        <v>97</v>
      </c>
      <c r="E99">
        <v>0.1</v>
      </c>
      <c r="F99">
        <v>0.13</v>
      </c>
      <c r="G99">
        <v>0.11</v>
      </c>
      <c r="H99">
        <v>-2.1839999999999964E-2</v>
      </c>
      <c r="I99" t="s">
        <v>1168</v>
      </c>
    </row>
    <row r="100" spans="1:9">
      <c r="A100" t="s">
        <v>245</v>
      </c>
      <c r="B100" t="s">
        <v>211</v>
      </c>
      <c r="C100" t="s">
        <v>186</v>
      </c>
      <c r="D100" t="s">
        <v>97</v>
      </c>
      <c r="E100">
        <v>0.12</v>
      </c>
      <c r="F100">
        <v>3.0720000000000011E-2</v>
      </c>
      <c r="G100">
        <v>0.11</v>
      </c>
      <c r="H100">
        <v>-2.1839999999999964E-2</v>
      </c>
      <c r="I100" t="s">
        <v>1168</v>
      </c>
    </row>
    <row r="101" spans="1:9">
      <c r="A101" t="s">
        <v>246</v>
      </c>
      <c r="B101" t="s">
        <v>211</v>
      </c>
      <c r="C101" t="s">
        <v>142</v>
      </c>
      <c r="D101" t="s">
        <v>97</v>
      </c>
      <c r="E101">
        <v>0.11</v>
      </c>
      <c r="F101">
        <v>-2.1839999999999964E-2</v>
      </c>
      <c r="G101">
        <v>0.11</v>
      </c>
      <c r="H101">
        <v>-2.1839999999999964E-2</v>
      </c>
      <c r="I101" t="s">
        <v>1168</v>
      </c>
    </row>
    <row r="102" spans="1:9">
      <c r="A102" t="s">
        <v>247</v>
      </c>
      <c r="B102" t="s">
        <v>211</v>
      </c>
      <c r="C102" t="s">
        <v>144</v>
      </c>
      <c r="D102" t="s">
        <v>97</v>
      </c>
      <c r="E102">
        <v>0.12</v>
      </c>
      <c r="F102">
        <v>3.0720000000000011E-2</v>
      </c>
      <c r="G102">
        <v>0.12</v>
      </c>
      <c r="H102">
        <v>3.0720000000000011E-2</v>
      </c>
      <c r="I102" t="s">
        <v>1168</v>
      </c>
    </row>
    <row r="103" spans="1:9">
      <c r="A103" t="s">
        <v>248</v>
      </c>
      <c r="B103" t="s">
        <v>211</v>
      </c>
      <c r="C103" t="s">
        <v>146</v>
      </c>
      <c r="D103" t="s">
        <v>97</v>
      </c>
      <c r="E103">
        <v>0.09</v>
      </c>
      <c r="F103">
        <v>-0.12695999999999999</v>
      </c>
      <c r="G103">
        <v>0.1</v>
      </c>
      <c r="H103">
        <v>-7.4399999999999938E-2</v>
      </c>
      <c r="I103" t="s">
        <v>1168</v>
      </c>
    </row>
    <row r="104" spans="1:9">
      <c r="A104" t="s">
        <v>249</v>
      </c>
      <c r="B104" t="s">
        <v>211</v>
      </c>
      <c r="C104" t="s">
        <v>113</v>
      </c>
      <c r="D104" t="s">
        <v>97</v>
      </c>
      <c r="E104">
        <v>0.1</v>
      </c>
      <c r="F104">
        <v>-7.4399999999999938E-2</v>
      </c>
      <c r="G104">
        <v>0.1</v>
      </c>
      <c r="H104">
        <v>-7.4399999999999938E-2</v>
      </c>
      <c r="I104" t="s">
        <v>1168</v>
      </c>
    </row>
    <row r="105" spans="1:9">
      <c r="A105" t="s">
        <v>250</v>
      </c>
      <c r="B105" t="s">
        <v>211</v>
      </c>
      <c r="C105" t="s">
        <v>115</v>
      </c>
      <c r="D105" t="s">
        <v>97</v>
      </c>
      <c r="E105">
        <v>0.1</v>
      </c>
      <c r="F105">
        <v>-7.4399999999999938E-2</v>
      </c>
      <c r="G105">
        <v>0.1</v>
      </c>
      <c r="H105">
        <v>-7.4399999999999938E-2</v>
      </c>
      <c r="I105" t="s">
        <v>1168</v>
      </c>
    </row>
    <row r="106" spans="1:9">
      <c r="A106" t="s">
        <v>251</v>
      </c>
      <c r="B106" t="s">
        <v>211</v>
      </c>
      <c r="C106" t="s">
        <v>117</v>
      </c>
      <c r="D106" t="s">
        <v>97</v>
      </c>
      <c r="E106">
        <v>0.12</v>
      </c>
      <c r="F106">
        <v>3.0720000000000011E-2</v>
      </c>
      <c r="G106">
        <v>0.11</v>
      </c>
      <c r="H106">
        <v>-2.1839999999999964E-2</v>
      </c>
      <c r="I106" t="s">
        <v>1168</v>
      </c>
    </row>
    <row r="107" spans="1:9">
      <c r="A107" t="s">
        <v>252</v>
      </c>
      <c r="B107" t="s">
        <v>211</v>
      </c>
      <c r="C107" t="s">
        <v>119</v>
      </c>
      <c r="D107" t="s">
        <v>97</v>
      </c>
      <c r="E107">
        <v>0.16</v>
      </c>
      <c r="F107">
        <v>0.24096000000000006</v>
      </c>
      <c r="G107">
        <v>0.18</v>
      </c>
      <c r="H107">
        <v>0.34608000000000005</v>
      </c>
      <c r="I107" t="s">
        <v>1168</v>
      </c>
    </row>
    <row r="108" spans="1:9">
      <c r="A108" t="s">
        <v>253</v>
      </c>
      <c r="B108" t="s">
        <v>211</v>
      </c>
      <c r="C108" t="s">
        <v>121</v>
      </c>
      <c r="D108" t="s">
        <v>97</v>
      </c>
      <c r="E108">
        <v>0.14000000000000001</v>
      </c>
      <c r="F108">
        <v>0.1358400000000001</v>
      </c>
      <c r="G108">
        <v>0.16</v>
      </c>
      <c r="H108">
        <v>0.24096000000000006</v>
      </c>
      <c r="I108" t="s">
        <v>1168</v>
      </c>
    </row>
    <row r="109" spans="1:9">
      <c r="A109" t="s">
        <v>254</v>
      </c>
      <c r="B109" t="s">
        <v>211</v>
      </c>
      <c r="C109" t="s">
        <v>123</v>
      </c>
      <c r="D109" t="s">
        <v>97</v>
      </c>
      <c r="E109">
        <v>0.12</v>
      </c>
      <c r="F109">
        <v>3.0720000000000011E-2</v>
      </c>
      <c r="G109">
        <v>0.15</v>
      </c>
      <c r="H109">
        <v>0.18840000000000001</v>
      </c>
      <c r="I109" t="s">
        <v>1168</v>
      </c>
    </row>
    <row r="110" spans="1:9">
      <c r="A110" t="s">
        <v>255</v>
      </c>
      <c r="B110" t="s">
        <v>211</v>
      </c>
      <c r="C110" t="s">
        <v>125</v>
      </c>
      <c r="D110" t="s">
        <v>96</v>
      </c>
      <c r="E110">
        <v>0.12</v>
      </c>
      <c r="F110">
        <v>3.0720000000000011E-2</v>
      </c>
      <c r="G110">
        <v>0.12</v>
      </c>
      <c r="H110">
        <v>3.0720000000000011E-2</v>
      </c>
      <c r="I110" t="s">
        <v>1168</v>
      </c>
    </row>
    <row r="111" spans="1:9">
      <c r="A111" t="s">
        <v>256</v>
      </c>
      <c r="B111" t="s">
        <v>211</v>
      </c>
      <c r="C111" t="s">
        <v>155</v>
      </c>
      <c r="D111" t="s">
        <v>96</v>
      </c>
      <c r="E111">
        <v>0.11</v>
      </c>
      <c r="F111">
        <v>-2.1839999999999964E-2</v>
      </c>
      <c r="G111">
        <v>0.12</v>
      </c>
      <c r="H111">
        <v>3.0720000000000011E-2</v>
      </c>
      <c r="I111" t="s">
        <v>1168</v>
      </c>
    </row>
    <row r="112" spans="1:9">
      <c r="A112" t="s">
        <v>257</v>
      </c>
      <c r="B112" t="s">
        <v>211</v>
      </c>
      <c r="C112" t="s">
        <v>157</v>
      </c>
      <c r="D112" t="s">
        <v>96</v>
      </c>
      <c r="E112">
        <v>0.11</v>
      </c>
      <c r="F112">
        <v>-2.1839999999999964E-2</v>
      </c>
      <c r="G112">
        <v>0.12</v>
      </c>
      <c r="H112">
        <v>3.0720000000000011E-2</v>
      </c>
      <c r="I112" t="s">
        <v>1168</v>
      </c>
    </row>
    <row r="113" spans="1:9">
      <c r="A113" t="s">
        <v>258</v>
      </c>
      <c r="B113" t="s">
        <v>211</v>
      </c>
      <c r="C113" t="s">
        <v>159</v>
      </c>
      <c r="D113" t="s">
        <v>96</v>
      </c>
      <c r="E113">
        <v>0.1</v>
      </c>
      <c r="F113">
        <v>-7.4399999999999938E-2</v>
      </c>
      <c r="G113">
        <v>0.1</v>
      </c>
      <c r="H113">
        <v>-7.4399999999999938E-2</v>
      </c>
      <c r="I113" t="s">
        <v>1168</v>
      </c>
    </row>
    <row r="114" spans="1:9">
      <c r="A114" t="s">
        <v>259</v>
      </c>
      <c r="B114" t="s">
        <v>211</v>
      </c>
      <c r="C114" t="s">
        <v>127</v>
      </c>
      <c r="D114" t="s">
        <v>96</v>
      </c>
      <c r="E114">
        <v>0.12</v>
      </c>
      <c r="F114">
        <v>3.0720000000000011E-2</v>
      </c>
      <c r="G114">
        <v>0.11</v>
      </c>
      <c r="H114">
        <v>-2.1839999999999964E-2</v>
      </c>
      <c r="I114" t="s">
        <v>1168</v>
      </c>
    </row>
    <row r="115" spans="1:9">
      <c r="A115" t="s">
        <v>260</v>
      </c>
      <c r="B115" t="s">
        <v>211</v>
      </c>
      <c r="C115" t="s">
        <v>129</v>
      </c>
      <c r="D115" t="s">
        <v>96</v>
      </c>
      <c r="E115">
        <v>0.14000000000000001</v>
      </c>
      <c r="F115">
        <v>0.1358400000000001</v>
      </c>
      <c r="G115">
        <v>0.12</v>
      </c>
      <c r="H115">
        <v>3.0720000000000011E-2</v>
      </c>
      <c r="I115" t="s">
        <v>1168</v>
      </c>
    </row>
    <row r="116" spans="1:9">
      <c r="A116" t="s">
        <v>261</v>
      </c>
      <c r="B116" t="s">
        <v>211</v>
      </c>
      <c r="C116" t="s">
        <v>131</v>
      </c>
      <c r="D116" t="s">
        <v>96</v>
      </c>
      <c r="E116">
        <v>0.13</v>
      </c>
      <c r="F116">
        <v>8.3280000000000062E-2</v>
      </c>
      <c r="G116">
        <v>0.11</v>
      </c>
      <c r="H116">
        <v>-2.1839999999999964E-2</v>
      </c>
      <c r="I116" t="s">
        <v>1168</v>
      </c>
    </row>
    <row r="117" spans="1:9">
      <c r="A117" t="s">
        <v>262</v>
      </c>
      <c r="B117" t="s">
        <v>211</v>
      </c>
      <c r="C117" t="s">
        <v>133</v>
      </c>
      <c r="D117" t="s">
        <v>96</v>
      </c>
      <c r="E117">
        <v>0.14000000000000001</v>
      </c>
      <c r="F117">
        <v>0.1358400000000001</v>
      </c>
      <c r="G117">
        <v>0.13</v>
      </c>
      <c r="H117">
        <v>8.3280000000000062E-2</v>
      </c>
      <c r="I117" t="s">
        <v>1168</v>
      </c>
    </row>
    <row r="118" spans="1:9">
      <c r="A118" t="s">
        <v>263</v>
      </c>
      <c r="B118" t="s">
        <v>211</v>
      </c>
      <c r="C118" t="s">
        <v>100</v>
      </c>
      <c r="D118" t="s">
        <v>96</v>
      </c>
      <c r="E118">
        <v>0.18</v>
      </c>
      <c r="F118">
        <v>0.34608000000000005</v>
      </c>
      <c r="G118">
        <v>0.23</v>
      </c>
      <c r="H118">
        <v>0.60888000000000009</v>
      </c>
      <c r="I118" t="s">
        <v>1168</v>
      </c>
    </row>
    <row r="119" spans="1:9">
      <c r="A119" t="s">
        <v>264</v>
      </c>
      <c r="B119" t="s">
        <v>211</v>
      </c>
      <c r="C119" t="s">
        <v>102</v>
      </c>
      <c r="D119" t="s">
        <v>96</v>
      </c>
      <c r="E119">
        <v>0.15</v>
      </c>
      <c r="F119">
        <v>0.18840000000000001</v>
      </c>
      <c r="G119">
        <v>0.22</v>
      </c>
      <c r="H119">
        <v>0.55632000000000004</v>
      </c>
      <c r="I119" t="s">
        <v>1168</v>
      </c>
    </row>
    <row r="120" spans="1:9">
      <c r="A120" t="s">
        <v>265</v>
      </c>
      <c r="B120" t="s">
        <v>211</v>
      </c>
      <c r="C120" t="s">
        <v>104</v>
      </c>
      <c r="D120" t="s">
        <v>96</v>
      </c>
      <c r="E120">
        <v>0.09</v>
      </c>
      <c r="F120">
        <v>-0.12695999999999999</v>
      </c>
      <c r="G120">
        <v>0.18</v>
      </c>
      <c r="H120">
        <v>0.34608000000000005</v>
      </c>
      <c r="I120" t="s">
        <v>1168</v>
      </c>
    </row>
    <row r="121" spans="1:9">
      <c r="A121" t="s">
        <v>266</v>
      </c>
      <c r="B121" t="s">
        <v>211</v>
      </c>
      <c r="C121" t="s">
        <v>106</v>
      </c>
      <c r="D121" t="s">
        <v>96</v>
      </c>
      <c r="E121">
        <v>0.11</v>
      </c>
      <c r="F121">
        <v>-2.1839999999999964E-2</v>
      </c>
      <c r="G121">
        <v>0.12</v>
      </c>
      <c r="H121">
        <v>3.0720000000000011E-2</v>
      </c>
      <c r="I121" t="s">
        <v>1168</v>
      </c>
    </row>
    <row r="122" spans="1:9">
      <c r="A122" t="s">
        <v>267</v>
      </c>
      <c r="B122" t="s">
        <v>211</v>
      </c>
      <c r="C122" t="s">
        <v>108</v>
      </c>
      <c r="D122" t="s">
        <v>96</v>
      </c>
      <c r="E122">
        <v>0.12</v>
      </c>
      <c r="F122">
        <v>3.0720000000000011E-2</v>
      </c>
      <c r="G122">
        <v>0.19</v>
      </c>
      <c r="H122">
        <v>0.39864000000000005</v>
      </c>
      <c r="I122" t="s">
        <v>1168</v>
      </c>
    </row>
    <row r="123" spans="1:9">
      <c r="A123" t="s">
        <v>268</v>
      </c>
      <c r="B123" t="s">
        <v>211</v>
      </c>
      <c r="C123" t="s">
        <v>110</v>
      </c>
      <c r="D123" t="s">
        <v>96</v>
      </c>
      <c r="E123">
        <v>0.14000000000000001</v>
      </c>
      <c r="F123">
        <v>0.1358400000000001</v>
      </c>
      <c r="G123">
        <v>0.2</v>
      </c>
      <c r="H123">
        <v>0.4512000000000001</v>
      </c>
      <c r="I123" t="s">
        <v>1168</v>
      </c>
    </row>
    <row r="124" spans="1:9">
      <c r="A124" t="s">
        <v>269</v>
      </c>
      <c r="B124" t="s">
        <v>214</v>
      </c>
      <c r="C124" t="s">
        <v>171</v>
      </c>
      <c r="D124" t="s">
        <v>98</v>
      </c>
      <c r="E124">
        <v>0.09</v>
      </c>
      <c r="F124">
        <v>-0.12695999999999999</v>
      </c>
      <c r="G124">
        <v>0.09</v>
      </c>
      <c r="H124">
        <v>-0.12695999999999999</v>
      </c>
      <c r="I124" t="s">
        <v>1168</v>
      </c>
    </row>
    <row r="125" spans="1:9">
      <c r="A125" t="s">
        <v>270</v>
      </c>
      <c r="B125" t="s">
        <v>214</v>
      </c>
      <c r="C125" t="s">
        <v>211</v>
      </c>
      <c r="D125" t="s">
        <v>98</v>
      </c>
      <c r="E125">
        <v>0.1</v>
      </c>
      <c r="F125">
        <v>-7.4399999999999938E-2</v>
      </c>
      <c r="G125">
        <v>0.09</v>
      </c>
      <c r="H125">
        <v>-0.12695999999999999</v>
      </c>
      <c r="I125" t="s">
        <v>1168</v>
      </c>
    </row>
    <row r="126" spans="1:9">
      <c r="A126" t="s">
        <v>271</v>
      </c>
      <c r="B126" t="s">
        <v>214</v>
      </c>
      <c r="C126" t="s">
        <v>214</v>
      </c>
      <c r="D126" t="s">
        <v>98</v>
      </c>
      <c r="E126">
        <v>0.11</v>
      </c>
      <c r="F126">
        <v>-2.1839999999999964E-2</v>
      </c>
      <c r="G126">
        <v>0.08</v>
      </c>
      <c r="H126">
        <v>-0.17951999999999996</v>
      </c>
      <c r="I126" t="s">
        <v>1168</v>
      </c>
    </row>
    <row r="127" spans="1:9">
      <c r="A127" t="s">
        <v>272</v>
      </c>
      <c r="B127" t="s">
        <v>214</v>
      </c>
      <c r="C127" t="s">
        <v>216</v>
      </c>
      <c r="D127" t="s">
        <v>98</v>
      </c>
      <c r="E127">
        <v>0.12</v>
      </c>
      <c r="F127">
        <v>3.0720000000000011E-2</v>
      </c>
      <c r="G127">
        <v>0.11</v>
      </c>
      <c r="H127">
        <v>-2.1839999999999964E-2</v>
      </c>
      <c r="I127" t="s">
        <v>1168</v>
      </c>
    </row>
    <row r="128" spans="1:9">
      <c r="A128" t="s">
        <v>273</v>
      </c>
      <c r="B128" t="s">
        <v>214</v>
      </c>
      <c r="C128" t="s">
        <v>218</v>
      </c>
      <c r="D128" t="s">
        <v>98</v>
      </c>
      <c r="E128">
        <v>0.12</v>
      </c>
      <c r="F128">
        <v>3.0720000000000011E-2</v>
      </c>
      <c r="G128">
        <v>0.09</v>
      </c>
      <c r="H128">
        <v>-0.12695999999999999</v>
      </c>
      <c r="I128" t="s">
        <v>1168</v>
      </c>
    </row>
    <row r="129" spans="1:9">
      <c r="A129" t="s">
        <v>274</v>
      </c>
      <c r="B129" t="s">
        <v>214</v>
      </c>
      <c r="C129" t="s">
        <v>220</v>
      </c>
      <c r="D129" t="s">
        <v>98</v>
      </c>
      <c r="E129">
        <v>0.15</v>
      </c>
      <c r="F129">
        <v>0.18840000000000001</v>
      </c>
      <c r="G129">
        <v>0.13</v>
      </c>
      <c r="H129">
        <v>8.3280000000000062E-2</v>
      </c>
      <c r="I129" t="s">
        <v>1168</v>
      </c>
    </row>
    <row r="130" spans="1:9">
      <c r="A130" t="s">
        <v>275</v>
      </c>
      <c r="B130" t="s">
        <v>214</v>
      </c>
      <c r="C130" t="s">
        <v>222</v>
      </c>
      <c r="D130" t="s">
        <v>98</v>
      </c>
      <c r="E130">
        <v>0.14000000000000001</v>
      </c>
      <c r="F130">
        <v>0.1358400000000001</v>
      </c>
      <c r="G130">
        <v>0.11</v>
      </c>
      <c r="H130">
        <v>-2.1839999999999964E-2</v>
      </c>
      <c r="I130" t="s">
        <v>1168</v>
      </c>
    </row>
    <row r="131" spans="1:9">
      <c r="A131" t="s">
        <v>276</v>
      </c>
      <c r="B131" t="s">
        <v>214</v>
      </c>
      <c r="C131" t="s">
        <v>224</v>
      </c>
      <c r="D131" t="s">
        <v>98</v>
      </c>
      <c r="E131">
        <v>0.15</v>
      </c>
      <c r="F131">
        <v>0.18840000000000001</v>
      </c>
      <c r="G131">
        <v>0.13</v>
      </c>
      <c r="H131">
        <v>8.3280000000000062E-2</v>
      </c>
      <c r="I131" t="s">
        <v>1168</v>
      </c>
    </row>
    <row r="132" spans="1:9">
      <c r="A132" t="s">
        <v>278</v>
      </c>
      <c r="B132" t="s">
        <v>214</v>
      </c>
      <c r="C132" t="s">
        <v>277</v>
      </c>
      <c r="D132" t="s">
        <v>98</v>
      </c>
      <c r="E132">
        <v>0.08</v>
      </c>
      <c r="F132">
        <v>-0.17951999999999996</v>
      </c>
      <c r="G132">
        <v>0.11</v>
      </c>
      <c r="H132">
        <v>-2.1839999999999964E-2</v>
      </c>
      <c r="I132" t="s">
        <v>1168</v>
      </c>
    </row>
    <row r="133" spans="1:9">
      <c r="A133" t="s">
        <v>279</v>
      </c>
      <c r="B133" t="s">
        <v>214</v>
      </c>
      <c r="C133" t="s">
        <v>226</v>
      </c>
      <c r="D133" t="s">
        <v>98</v>
      </c>
      <c r="E133">
        <v>0.15</v>
      </c>
      <c r="F133">
        <v>0.18840000000000001</v>
      </c>
      <c r="G133">
        <v>0.19</v>
      </c>
      <c r="H133">
        <v>0.39864000000000005</v>
      </c>
      <c r="I133" t="s">
        <v>1168</v>
      </c>
    </row>
    <row r="134" spans="1:9">
      <c r="A134" t="s">
        <v>280</v>
      </c>
      <c r="B134" t="s">
        <v>214</v>
      </c>
      <c r="C134" t="s">
        <v>228</v>
      </c>
      <c r="D134" t="s">
        <v>98</v>
      </c>
      <c r="E134">
        <v>0.25</v>
      </c>
      <c r="F134">
        <v>0.71400000000000008</v>
      </c>
      <c r="G134">
        <v>0.19</v>
      </c>
      <c r="H134">
        <v>0.39864000000000005</v>
      </c>
      <c r="I134" t="s">
        <v>1168</v>
      </c>
    </row>
    <row r="135" spans="1:9">
      <c r="A135" t="s">
        <v>282</v>
      </c>
      <c r="B135" t="s">
        <v>214</v>
      </c>
      <c r="C135" t="s">
        <v>281</v>
      </c>
      <c r="D135" t="s">
        <v>97</v>
      </c>
      <c r="E135">
        <v>0.11</v>
      </c>
      <c r="F135">
        <v>-2.1839999999999964E-2</v>
      </c>
      <c r="G135">
        <v>0.12</v>
      </c>
      <c r="H135">
        <v>3.0720000000000011E-2</v>
      </c>
      <c r="I135" t="s">
        <v>1168</v>
      </c>
    </row>
    <row r="136" spans="1:9">
      <c r="A136" t="s">
        <v>283</v>
      </c>
      <c r="B136" t="s">
        <v>214</v>
      </c>
      <c r="C136" t="s">
        <v>230</v>
      </c>
      <c r="D136" t="s">
        <v>97</v>
      </c>
      <c r="E136">
        <v>0.12</v>
      </c>
      <c r="F136">
        <v>3.0720000000000011E-2</v>
      </c>
      <c r="G136">
        <v>0.09</v>
      </c>
      <c r="H136">
        <v>-0.12695999999999999</v>
      </c>
      <c r="I136" t="s">
        <v>1168</v>
      </c>
    </row>
    <row r="137" spans="1:9">
      <c r="A137" t="s">
        <v>284</v>
      </c>
      <c r="B137" t="s">
        <v>214</v>
      </c>
      <c r="C137" t="s">
        <v>232</v>
      </c>
      <c r="D137" t="s">
        <v>97</v>
      </c>
      <c r="E137">
        <v>0.14000000000000001</v>
      </c>
      <c r="F137">
        <v>0.1358400000000001</v>
      </c>
      <c r="G137">
        <v>0.12</v>
      </c>
      <c r="H137">
        <v>3.0720000000000011E-2</v>
      </c>
      <c r="I137" t="s">
        <v>1168</v>
      </c>
    </row>
    <row r="138" spans="1:9">
      <c r="A138" t="s">
        <v>285</v>
      </c>
      <c r="B138" t="s">
        <v>214</v>
      </c>
      <c r="C138" t="s">
        <v>234</v>
      </c>
      <c r="D138" t="s">
        <v>97</v>
      </c>
      <c r="E138">
        <v>0.15</v>
      </c>
      <c r="F138">
        <v>0.18840000000000001</v>
      </c>
      <c r="G138">
        <v>0.15</v>
      </c>
      <c r="H138">
        <v>0.18840000000000001</v>
      </c>
      <c r="I138" t="s">
        <v>1168</v>
      </c>
    </row>
    <row r="139" spans="1:9">
      <c r="A139" t="s">
        <v>286</v>
      </c>
      <c r="B139" t="s">
        <v>214</v>
      </c>
      <c r="C139" t="s">
        <v>236</v>
      </c>
      <c r="D139" t="s">
        <v>97</v>
      </c>
      <c r="E139">
        <v>0.14000000000000001</v>
      </c>
      <c r="F139">
        <v>0.1358400000000001</v>
      </c>
      <c r="G139">
        <v>0.14000000000000001</v>
      </c>
      <c r="H139">
        <v>0.1358400000000001</v>
      </c>
      <c r="I139" t="s">
        <v>1168</v>
      </c>
    </row>
    <row r="140" spans="1:9">
      <c r="A140" t="s">
        <v>287</v>
      </c>
      <c r="B140" t="s">
        <v>214</v>
      </c>
      <c r="C140" t="s">
        <v>172</v>
      </c>
      <c r="D140" t="s">
        <v>97</v>
      </c>
      <c r="E140">
        <v>0.11</v>
      </c>
      <c r="F140">
        <v>-2.1839999999999964E-2</v>
      </c>
      <c r="G140">
        <v>0.12</v>
      </c>
      <c r="H140">
        <v>3.0720000000000011E-2</v>
      </c>
      <c r="I140" t="s">
        <v>1168</v>
      </c>
    </row>
    <row r="141" spans="1:9">
      <c r="A141" t="s">
        <v>288</v>
      </c>
      <c r="B141" t="s">
        <v>214</v>
      </c>
      <c r="C141" t="s">
        <v>174</v>
      </c>
      <c r="D141" t="s">
        <v>97</v>
      </c>
      <c r="E141">
        <v>0.1</v>
      </c>
      <c r="F141">
        <v>-7.4399999999999938E-2</v>
      </c>
      <c r="G141">
        <v>0.15</v>
      </c>
      <c r="H141">
        <v>0.18840000000000001</v>
      </c>
      <c r="I141" t="s">
        <v>1168</v>
      </c>
    </row>
    <row r="142" spans="1:9">
      <c r="A142" t="s">
        <v>289</v>
      </c>
      <c r="B142" t="s">
        <v>214</v>
      </c>
      <c r="C142" t="s">
        <v>176</v>
      </c>
      <c r="D142" t="s">
        <v>97</v>
      </c>
      <c r="E142">
        <v>0.13</v>
      </c>
      <c r="F142">
        <v>8.3280000000000062E-2</v>
      </c>
      <c r="G142">
        <v>0.09</v>
      </c>
      <c r="H142">
        <v>-0.12695999999999999</v>
      </c>
      <c r="I142" t="s">
        <v>1168</v>
      </c>
    </row>
    <row r="143" spans="1:9">
      <c r="A143" t="s">
        <v>290</v>
      </c>
      <c r="B143" t="s">
        <v>214</v>
      </c>
      <c r="C143" t="s">
        <v>178</v>
      </c>
      <c r="D143" t="s">
        <v>97</v>
      </c>
      <c r="F143">
        <v>-0.6</v>
      </c>
      <c r="H143">
        <v>-0.6</v>
      </c>
      <c r="I143" t="s">
        <v>1168</v>
      </c>
    </row>
    <row r="144" spans="1:9">
      <c r="A144" t="s">
        <v>291</v>
      </c>
      <c r="B144" t="s">
        <v>214</v>
      </c>
      <c r="C144" t="s">
        <v>180</v>
      </c>
      <c r="D144" t="s">
        <v>97</v>
      </c>
      <c r="E144">
        <v>0.1</v>
      </c>
      <c r="F144">
        <v>-7.4399999999999938E-2</v>
      </c>
      <c r="G144">
        <v>0.15</v>
      </c>
      <c r="H144">
        <v>0.18840000000000001</v>
      </c>
      <c r="I144" t="s">
        <v>1168</v>
      </c>
    </row>
    <row r="145" spans="1:9">
      <c r="A145" t="s">
        <v>292</v>
      </c>
      <c r="B145" t="s">
        <v>214</v>
      </c>
      <c r="C145" t="s">
        <v>182</v>
      </c>
      <c r="D145" t="s">
        <v>97</v>
      </c>
      <c r="E145">
        <v>0.09</v>
      </c>
      <c r="F145">
        <v>-0.12695999999999999</v>
      </c>
      <c r="G145">
        <v>0.16</v>
      </c>
      <c r="H145">
        <v>0.24096000000000006</v>
      </c>
      <c r="I145" t="s">
        <v>1168</v>
      </c>
    </row>
    <row r="146" spans="1:9">
      <c r="A146" t="s">
        <v>293</v>
      </c>
      <c r="B146" t="s">
        <v>214</v>
      </c>
      <c r="C146" t="s">
        <v>184</v>
      </c>
      <c r="D146" t="s">
        <v>97</v>
      </c>
      <c r="E146">
        <v>0.13</v>
      </c>
      <c r="F146">
        <v>0.14000000000000001</v>
      </c>
      <c r="G146">
        <v>0.1</v>
      </c>
      <c r="H146">
        <v>-7.4399999999999938E-2</v>
      </c>
      <c r="I146" t="s">
        <v>1168</v>
      </c>
    </row>
    <row r="147" spans="1:9">
      <c r="A147" t="s">
        <v>294</v>
      </c>
      <c r="B147" t="s">
        <v>214</v>
      </c>
      <c r="C147" t="s">
        <v>186</v>
      </c>
      <c r="D147" t="s">
        <v>97</v>
      </c>
      <c r="E147">
        <v>0.11</v>
      </c>
      <c r="F147">
        <v>-2.1839999999999964E-2</v>
      </c>
      <c r="G147">
        <v>0.1</v>
      </c>
      <c r="H147">
        <v>-7.4399999999999938E-2</v>
      </c>
      <c r="I147" t="s">
        <v>1168</v>
      </c>
    </row>
    <row r="148" spans="1:9">
      <c r="A148" t="s">
        <v>295</v>
      </c>
      <c r="B148" t="s">
        <v>214</v>
      </c>
      <c r="C148" t="s">
        <v>142</v>
      </c>
      <c r="D148" t="s">
        <v>97</v>
      </c>
      <c r="E148">
        <v>0.11</v>
      </c>
      <c r="F148">
        <v>-2.1839999999999964E-2</v>
      </c>
      <c r="G148">
        <v>0.11</v>
      </c>
      <c r="H148">
        <v>-2.1839999999999964E-2</v>
      </c>
      <c r="I148" t="s">
        <v>1168</v>
      </c>
    </row>
    <row r="149" spans="1:9">
      <c r="A149" t="s">
        <v>296</v>
      </c>
      <c r="B149" t="s">
        <v>214</v>
      </c>
      <c r="C149" t="s">
        <v>144</v>
      </c>
      <c r="D149" t="s">
        <v>97</v>
      </c>
      <c r="E149">
        <v>0.11</v>
      </c>
      <c r="F149">
        <v>-2.1839999999999964E-2</v>
      </c>
      <c r="G149">
        <v>0.12</v>
      </c>
      <c r="H149">
        <v>3.0720000000000011E-2</v>
      </c>
      <c r="I149" t="s">
        <v>1168</v>
      </c>
    </row>
    <row r="150" spans="1:9">
      <c r="A150" t="s">
        <v>297</v>
      </c>
      <c r="B150" t="s">
        <v>214</v>
      </c>
      <c r="C150" t="s">
        <v>146</v>
      </c>
      <c r="D150" t="s">
        <v>97</v>
      </c>
      <c r="E150">
        <v>0.11</v>
      </c>
      <c r="F150">
        <v>-2.1839999999999964E-2</v>
      </c>
      <c r="G150">
        <v>0.1</v>
      </c>
      <c r="H150">
        <v>-7.4399999999999938E-2</v>
      </c>
      <c r="I150" t="s">
        <v>1168</v>
      </c>
    </row>
    <row r="151" spans="1:9">
      <c r="A151" t="s">
        <v>298</v>
      </c>
      <c r="B151" t="s">
        <v>214</v>
      </c>
      <c r="C151" t="s">
        <v>113</v>
      </c>
      <c r="D151" t="s">
        <v>97</v>
      </c>
      <c r="E151">
        <v>0.11</v>
      </c>
      <c r="F151">
        <v>-2.1839999999999964E-2</v>
      </c>
      <c r="G151">
        <v>0.1</v>
      </c>
      <c r="H151">
        <v>-7.4399999999999938E-2</v>
      </c>
      <c r="I151" t="s">
        <v>1168</v>
      </c>
    </row>
    <row r="152" spans="1:9">
      <c r="A152" t="s">
        <v>299</v>
      </c>
      <c r="B152" t="s">
        <v>214</v>
      </c>
      <c r="C152" t="s">
        <v>115</v>
      </c>
      <c r="D152" t="s">
        <v>97</v>
      </c>
      <c r="E152">
        <v>0.09</v>
      </c>
      <c r="F152">
        <v>-0.12695999999999999</v>
      </c>
      <c r="G152">
        <v>0.09</v>
      </c>
      <c r="H152">
        <v>-0.12695999999999999</v>
      </c>
      <c r="I152" t="s">
        <v>1168</v>
      </c>
    </row>
    <row r="153" spans="1:9">
      <c r="A153" t="s">
        <v>300</v>
      </c>
      <c r="B153" t="s">
        <v>214</v>
      </c>
      <c r="C153" t="s">
        <v>117</v>
      </c>
      <c r="D153" t="s">
        <v>97</v>
      </c>
      <c r="E153">
        <v>0.14000000000000001</v>
      </c>
      <c r="F153">
        <v>0.1358400000000001</v>
      </c>
      <c r="G153">
        <v>0.15</v>
      </c>
      <c r="H153">
        <v>0.18840000000000001</v>
      </c>
      <c r="I153" t="s">
        <v>1168</v>
      </c>
    </row>
    <row r="154" spans="1:9">
      <c r="A154" t="s">
        <v>301</v>
      </c>
      <c r="B154" t="s">
        <v>214</v>
      </c>
      <c r="C154" t="s">
        <v>119</v>
      </c>
      <c r="D154" t="s">
        <v>97</v>
      </c>
      <c r="E154">
        <v>0.18</v>
      </c>
      <c r="F154">
        <v>0.34608000000000005</v>
      </c>
      <c r="G154">
        <v>0.2</v>
      </c>
      <c r="H154">
        <v>0.4512000000000001</v>
      </c>
      <c r="I154" t="s">
        <v>1168</v>
      </c>
    </row>
    <row r="155" spans="1:9">
      <c r="A155" t="s">
        <v>302</v>
      </c>
      <c r="B155" t="s">
        <v>214</v>
      </c>
      <c r="C155" t="s">
        <v>121</v>
      </c>
      <c r="D155" t="s">
        <v>97</v>
      </c>
      <c r="E155">
        <v>0.18</v>
      </c>
      <c r="F155">
        <v>0.34608000000000005</v>
      </c>
      <c r="G155">
        <v>0.18</v>
      </c>
      <c r="H155">
        <v>0.34608000000000005</v>
      </c>
      <c r="I155" t="s">
        <v>1168</v>
      </c>
    </row>
    <row r="156" spans="1:9">
      <c r="A156" t="s">
        <v>303</v>
      </c>
      <c r="B156" t="s">
        <v>214</v>
      </c>
      <c r="C156" t="s">
        <v>123</v>
      </c>
      <c r="D156" t="s">
        <v>97</v>
      </c>
      <c r="E156">
        <v>0.13</v>
      </c>
      <c r="F156">
        <v>8.3280000000000062E-2</v>
      </c>
      <c r="G156">
        <v>0.16</v>
      </c>
      <c r="H156">
        <v>0.24096000000000006</v>
      </c>
      <c r="I156" t="s">
        <v>1168</v>
      </c>
    </row>
    <row r="157" spans="1:9">
      <c r="A157" t="s">
        <v>304</v>
      </c>
      <c r="B157" t="s">
        <v>214</v>
      </c>
      <c r="C157" t="s">
        <v>125</v>
      </c>
      <c r="D157" t="s">
        <v>96</v>
      </c>
      <c r="E157">
        <v>0.1</v>
      </c>
      <c r="F157">
        <v>-7.4399999999999938E-2</v>
      </c>
      <c r="G157">
        <v>0.15</v>
      </c>
      <c r="H157">
        <v>0.18840000000000001</v>
      </c>
      <c r="I157" t="s">
        <v>1168</v>
      </c>
    </row>
    <row r="158" spans="1:9">
      <c r="A158" t="s">
        <v>305</v>
      </c>
      <c r="B158" t="s">
        <v>214</v>
      </c>
      <c r="C158" t="s">
        <v>155</v>
      </c>
      <c r="D158" t="s">
        <v>96</v>
      </c>
      <c r="E158">
        <v>0.14000000000000001</v>
      </c>
      <c r="F158">
        <v>0.1358400000000001</v>
      </c>
      <c r="G158">
        <v>0.12</v>
      </c>
      <c r="H158">
        <v>3.0720000000000011E-2</v>
      </c>
      <c r="I158" t="s">
        <v>1168</v>
      </c>
    </row>
    <row r="159" spans="1:9">
      <c r="A159" t="s">
        <v>306</v>
      </c>
      <c r="B159" t="s">
        <v>214</v>
      </c>
      <c r="C159" t="s">
        <v>157</v>
      </c>
      <c r="D159" t="s">
        <v>96</v>
      </c>
      <c r="E159">
        <v>0.1</v>
      </c>
      <c r="F159">
        <v>-7.4399999999999938E-2</v>
      </c>
      <c r="G159">
        <v>0.12</v>
      </c>
      <c r="H159">
        <v>3.0720000000000011E-2</v>
      </c>
      <c r="I159" t="s">
        <v>1168</v>
      </c>
    </row>
    <row r="160" spans="1:9">
      <c r="A160" t="s">
        <v>307</v>
      </c>
      <c r="B160" t="s">
        <v>214</v>
      </c>
      <c r="C160" t="s">
        <v>159</v>
      </c>
      <c r="D160" t="s">
        <v>96</v>
      </c>
      <c r="E160">
        <v>0.12</v>
      </c>
      <c r="F160">
        <v>3.0720000000000011E-2</v>
      </c>
      <c r="G160">
        <v>0.1</v>
      </c>
      <c r="H160">
        <v>-7.4399999999999938E-2</v>
      </c>
      <c r="I160" t="s">
        <v>1168</v>
      </c>
    </row>
    <row r="161" spans="1:9">
      <c r="A161" t="s">
        <v>308</v>
      </c>
      <c r="B161" t="s">
        <v>214</v>
      </c>
      <c r="C161" t="s">
        <v>127</v>
      </c>
      <c r="D161" t="s">
        <v>96</v>
      </c>
      <c r="E161">
        <v>0.11</v>
      </c>
      <c r="F161">
        <v>-2.1839999999999964E-2</v>
      </c>
      <c r="G161">
        <v>0.11</v>
      </c>
      <c r="H161">
        <v>-2.1839999999999964E-2</v>
      </c>
      <c r="I161" t="s">
        <v>1168</v>
      </c>
    </row>
    <row r="162" spans="1:9">
      <c r="A162" t="s">
        <v>309</v>
      </c>
      <c r="B162" t="s">
        <v>214</v>
      </c>
      <c r="C162" t="s">
        <v>129</v>
      </c>
      <c r="D162" t="s">
        <v>96</v>
      </c>
      <c r="E162">
        <v>0.1</v>
      </c>
      <c r="F162">
        <v>-7.4399999999999938E-2</v>
      </c>
      <c r="G162">
        <v>0.11</v>
      </c>
      <c r="H162">
        <v>-2.1839999999999964E-2</v>
      </c>
      <c r="I162" t="s">
        <v>1168</v>
      </c>
    </row>
    <row r="163" spans="1:9">
      <c r="A163" t="s">
        <v>310</v>
      </c>
      <c r="B163" t="s">
        <v>214</v>
      </c>
      <c r="C163" t="s">
        <v>131</v>
      </c>
      <c r="D163" t="s">
        <v>96</v>
      </c>
      <c r="E163">
        <v>0.1</v>
      </c>
      <c r="F163">
        <v>-7.4399999999999938E-2</v>
      </c>
      <c r="G163">
        <v>0.1</v>
      </c>
      <c r="H163">
        <v>-7.4399999999999938E-2</v>
      </c>
      <c r="I163" t="s">
        <v>1168</v>
      </c>
    </row>
    <row r="164" spans="1:9">
      <c r="A164" t="s">
        <v>311</v>
      </c>
      <c r="B164" t="s">
        <v>214</v>
      </c>
      <c r="C164" t="s">
        <v>133</v>
      </c>
      <c r="D164" t="s">
        <v>96</v>
      </c>
      <c r="E164">
        <v>0.11</v>
      </c>
      <c r="F164">
        <v>-2.1839999999999964E-2</v>
      </c>
      <c r="G164">
        <v>0.15</v>
      </c>
      <c r="H164">
        <v>0.18840000000000001</v>
      </c>
      <c r="I164" t="s">
        <v>1168</v>
      </c>
    </row>
    <row r="165" spans="1:9">
      <c r="A165" t="s">
        <v>312</v>
      </c>
      <c r="B165" t="s">
        <v>214</v>
      </c>
      <c r="C165" t="s">
        <v>100</v>
      </c>
      <c r="D165" t="s">
        <v>96</v>
      </c>
      <c r="E165">
        <v>0.14000000000000001</v>
      </c>
      <c r="F165">
        <v>0.1358400000000001</v>
      </c>
      <c r="G165">
        <v>0.21</v>
      </c>
      <c r="H165">
        <v>0.5037600000000001</v>
      </c>
      <c r="I165" t="s">
        <v>1168</v>
      </c>
    </row>
    <row r="166" spans="1:9">
      <c r="A166" t="s">
        <v>313</v>
      </c>
      <c r="B166" t="s">
        <v>214</v>
      </c>
      <c r="C166" t="s">
        <v>102</v>
      </c>
      <c r="D166" t="s">
        <v>96</v>
      </c>
      <c r="E166">
        <v>0.14000000000000001</v>
      </c>
      <c r="F166">
        <v>0.1358400000000001</v>
      </c>
      <c r="G166">
        <v>0.21</v>
      </c>
      <c r="H166">
        <v>0.5037600000000001</v>
      </c>
      <c r="I166" t="s">
        <v>1168</v>
      </c>
    </row>
    <row r="167" spans="1:9">
      <c r="A167" t="s">
        <v>314</v>
      </c>
      <c r="B167" t="s">
        <v>214</v>
      </c>
      <c r="C167" t="s">
        <v>104</v>
      </c>
      <c r="D167" t="s">
        <v>96</v>
      </c>
      <c r="E167">
        <v>0.12</v>
      </c>
      <c r="F167">
        <v>3.0720000000000011E-2</v>
      </c>
      <c r="G167">
        <v>0.17</v>
      </c>
      <c r="H167">
        <v>0.29352000000000011</v>
      </c>
      <c r="I167" t="s">
        <v>1168</v>
      </c>
    </row>
    <row r="168" spans="1:9">
      <c r="A168" t="s">
        <v>315</v>
      </c>
      <c r="B168" t="s">
        <v>214</v>
      </c>
      <c r="C168" t="s">
        <v>106</v>
      </c>
      <c r="D168" t="s">
        <v>96</v>
      </c>
      <c r="E168">
        <v>0.06</v>
      </c>
      <c r="F168">
        <v>-0.28464</v>
      </c>
      <c r="G168">
        <v>0.1</v>
      </c>
      <c r="H168">
        <v>-7.4399999999999938E-2</v>
      </c>
      <c r="I168" t="s">
        <v>1168</v>
      </c>
    </row>
    <row r="169" spans="1:9">
      <c r="A169" t="s">
        <v>316</v>
      </c>
      <c r="B169" t="s">
        <v>214</v>
      </c>
      <c r="C169" t="s">
        <v>108</v>
      </c>
      <c r="D169" t="s">
        <v>96</v>
      </c>
      <c r="E169">
        <v>0.12</v>
      </c>
      <c r="F169">
        <v>3.0720000000000011E-2</v>
      </c>
      <c r="G169">
        <v>0.17</v>
      </c>
      <c r="H169">
        <v>0.29352000000000011</v>
      </c>
      <c r="I169" t="s">
        <v>1168</v>
      </c>
    </row>
    <row r="170" spans="1:9">
      <c r="A170" t="s">
        <v>317</v>
      </c>
      <c r="B170" t="s">
        <v>214</v>
      </c>
      <c r="C170" t="s">
        <v>110</v>
      </c>
      <c r="D170" t="s">
        <v>96</v>
      </c>
      <c r="E170">
        <v>0.2</v>
      </c>
      <c r="F170">
        <v>0.4512000000000001</v>
      </c>
      <c r="G170">
        <v>0.18</v>
      </c>
      <c r="H170">
        <v>0.34608000000000005</v>
      </c>
      <c r="I170" t="s">
        <v>1168</v>
      </c>
    </row>
    <row r="171" spans="1:9">
      <c r="A171" t="s">
        <v>318</v>
      </c>
      <c r="B171" t="s">
        <v>216</v>
      </c>
      <c r="C171" t="s">
        <v>112</v>
      </c>
      <c r="D171" t="s">
        <v>98</v>
      </c>
      <c r="E171">
        <v>0.1</v>
      </c>
      <c r="F171">
        <v>-7.4399999999999938E-2</v>
      </c>
      <c r="G171">
        <v>0.1</v>
      </c>
      <c r="H171">
        <v>-7.4399999999999938E-2</v>
      </c>
      <c r="I171" t="s">
        <v>1168</v>
      </c>
    </row>
    <row r="172" spans="1:9">
      <c r="A172" t="s">
        <v>319</v>
      </c>
      <c r="B172" t="s">
        <v>216</v>
      </c>
      <c r="C172" t="s">
        <v>141</v>
      </c>
      <c r="D172" t="s">
        <v>98</v>
      </c>
      <c r="E172">
        <v>0.11</v>
      </c>
      <c r="F172">
        <v>-2.1839999999999964E-2</v>
      </c>
      <c r="G172">
        <v>0.15</v>
      </c>
      <c r="H172">
        <v>0.18840000000000001</v>
      </c>
      <c r="I172" t="s">
        <v>1168</v>
      </c>
    </row>
    <row r="173" spans="1:9">
      <c r="A173" t="s">
        <v>320</v>
      </c>
      <c r="B173" t="s">
        <v>216</v>
      </c>
      <c r="C173" t="s">
        <v>171</v>
      </c>
      <c r="D173" t="s">
        <v>98</v>
      </c>
      <c r="E173">
        <v>0.14000000000000001</v>
      </c>
      <c r="F173">
        <v>0.1358400000000001</v>
      </c>
      <c r="G173">
        <v>0.08</v>
      </c>
      <c r="H173">
        <v>-0.17951999999999996</v>
      </c>
      <c r="I173" t="s">
        <v>1168</v>
      </c>
    </row>
    <row r="174" spans="1:9">
      <c r="A174" t="s">
        <v>321</v>
      </c>
      <c r="B174" t="s">
        <v>216</v>
      </c>
      <c r="C174" t="s">
        <v>211</v>
      </c>
      <c r="D174" t="s">
        <v>98</v>
      </c>
      <c r="E174">
        <v>0.16</v>
      </c>
      <c r="F174">
        <v>0.24096000000000006</v>
      </c>
      <c r="G174">
        <v>0.18</v>
      </c>
      <c r="H174">
        <v>0.34608000000000005</v>
      </c>
      <c r="I174" t="s">
        <v>1168</v>
      </c>
    </row>
    <row r="175" spans="1:9">
      <c r="A175" t="s">
        <v>322</v>
      </c>
      <c r="B175" t="s">
        <v>216</v>
      </c>
      <c r="C175" t="s">
        <v>214</v>
      </c>
      <c r="D175" t="s">
        <v>98</v>
      </c>
      <c r="E175">
        <v>0.12</v>
      </c>
      <c r="F175">
        <v>3.0720000000000011E-2</v>
      </c>
      <c r="G175">
        <v>0.1</v>
      </c>
      <c r="H175">
        <v>-7.4399999999999938E-2</v>
      </c>
      <c r="I175" t="s">
        <v>1168</v>
      </c>
    </row>
    <row r="176" spans="1:9">
      <c r="A176" t="s">
        <v>323</v>
      </c>
      <c r="B176" t="s">
        <v>216</v>
      </c>
      <c r="C176" t="s">
        <v>216</v>
      </c>
      <c r="D176" t="s">
        <v>98</v>
      </c>
      <c r="E176">
        <v>0.12</v>
      </c>
      <c r="F176">
        <v>3.0720000000000011E-2</v>
      </c>
      <c r="G176">
        <v>0.1</v>
      </c>
      <c r="H176">
        <v>-7.4399999999999938E-2</v>
      </c>
      <c r="I176" t="s">
        <v>1168</v>
      </c>
    </row>
    <row r="177" spans="1:9">
      <c r="A177" t="s">
        <v>324</v>
      </c>
      <c r="B177" t="s">
        <v>216</v>
      </c>
      <c r="C177" t="s">
        <v>218</v>
      </c>
      <c r="D177" t="s">
        <v>98</v>
      </c>
      <c r="E177">
        <v>0.09</v>
      </c>
      <c r="F177">
        <v>-0.12695999999999999</v>
      </c>
      <c r="G177">
        <v>0.11</v>
      </c>
      <c r="H177">
        <v>-2.1839999999999964E-2</v>
      </c>
      <c r="I177" t="s">
        <v>1168</v>
      </c>
    </row>
    <row r="178" spans="1:9">
      <c r="A178" t="s">
        <v>325</v>
      </c>
      <c r="B178" t="s">
        <v>216</v>
      </c>
      <c r="C178" t="s">
        <v>220</v>
      </c>
      <c r="D178" t="s">
        <v>98</v>
      </c>
      <c r="E178">
        <v>0.09</v>
      </c>
      <c r="F178">
        <v>-0.12695999999999999</v>
      </c>
      <c r="G178">
        <v>0.1</v>
      </c>
      <c r="H178">
        <v>-7.4399999999999938E-2</v>
      </c>
      <c r="I178" t="s">
        <v>1168</v>
      </c>
    </row>
    <row r="179" spans="1:9">
      <c r="A179" t="s">
        <v>326</v>
      </c>
      <c r="B179" t="s">
        <v>216</v>
      </c>
      <c r="C179" t="s">
        <v>222</v>
      </c>
      <c r="D179" t="s">
        <v>98</v>
      </c>
      <c r="E179">
        <v>0.1</v>
      </c>
      <c r="F179">
        <v>-7.4399999999999938E-2</v>
      </c>
      <c r="G179">
        <v>0.1</v>
      </c>
      <c r="H179">
        <v>-7.4399999999999938E-2</v>
      </c>
      <c r="I179" t="s">
        <v>1168</v>
      </c>
    </row>
    <row r="180" spans="1:9">
      <c r="A180" t="s">
        <v>327</v>
      </c>
      <c r="B180" t="s">
        <v>216</v>
      </c>
      <c r="C180" t="s">
        <v>224</v>
      </c>
      <c r="D180" t="s">
        <v>98</v>
      </c>
      <c r="E180">
        <v>0.12</v>
      </c>
      <c r="F180">
        <v>3.0720000000000011E-2</v>
      </c>
      <c r="G180">
        <v>7.0000000000000007E-2</v>
      </c>
      <c r="H180">
        <v>-0.23207999999999993</v>
      </c>
      <c r="I180" t="s">
        <v>1168</v>
      </c>
    </row>
    <row r="181" spans="1:9">
      <c r="A181" t="s">
        <v>328</v>
      </c>
      <c r="B181" t="s">
        <v>216</v>
      </c>
      <c r="C181" t="s">
        <v>277</v>
      </c>
      <c r="D181" t="s">
        <v>98</v>
      </c>
      <c r="E181">
        <v>0.08</v>
      </c>
      <c r="F181">
        <v>-0.17951999999999996</v>
      </c>
      <c r="G181">
        <v>0.11</v>
      </c>
      <c r="H181">
        <v>-2.1839999999999964E-2</v>
      </c>
      <c r="I181" t="s">
        <v>1168</v>
      </c>
    </row>
    <row r="182" spans="1:9">
      <c r="A182" t="s">
        <v>329</v>
      </c>
      <c r="B182" t="s">
        <v>216</v>
      </c>
      <c r="C182" t="s">
        <v>226</v>
      </c>
      <c r="D182" t="s">
        <v>98</v>
      </c>
      <c r="E182">
        <v>0.14000000000000001</v>
      </c>
      <c r="F182">
        <v>0.1358400000000001</v>
      </c>
      <c r="G182">
        <v>0.09</v>
      </c>
      <c r="H182">
        <v>-0.12695999999999999</v>
      </c>
      <c r="I182" t="s">
        <v>1168</v>
      </c>
    </row>
    <row r="183" spans="1:9">
      <c r="A183" t="s">
        <v>330</v>
      </c>
      <c r="B183" t="s">
        <v>216</v>
      </c>
      <c r="C183" t="s">
        <v>228</v>
      </c>
      <c r="D183" t="s">
        <v>98</v>
      </c>
      <c r="E183">
        <v>0.14000000000000001</v>
      </c>
      <c r="F183">
        <v>0.1358400000000001</v>
      </c>
      <c r="G183">
        <v>0.11</v>
      </c>
      <c r="H183">
        <v>-2.1839999999999964E-2</v>
      </c>
      <c r="I183" t="s">
        <v>1168</v>
      </c>
    </row>
    <row r="184" spans="1:9">
      <c r="A184" t="s">
        <v>331</v>
      </c>
      <c r="B184" t="s">
        <v>216</v>
      </c>
      <c r="C184" t="s">
        <v>281</v>
      </c>
      <c r="D184" t="s">
        <v>98</v>
      </c>
      <c r="E184">
        <v>0.15</v>
      </c>
      <c r="F184">
        <v>0.18840000000000001</v>
      </c>
      <c r="G184">
        <v>0.11</v>
      </c>
      <c r="H184">
        <v>-2.1839999999999964E-2</v>
      </c>
      <c r="I184" t="s">
        <v>1168</v>
      </c>
    </row>
    <row r="185" spans="1:9">
      <c r="A185" t="s">
        <v>332</v>
      </c>
      <c r="B185" t="s">
        <v>216</v>
      </c>
      <c r="C185" t="s">
        <v>230</v>
      </c>
      <c r="D185" t="s">
        <v>97</v>
      </c>
      <c r="E185">
        <v>0.16</v>
      </c>
      <c r="F185">
        <v>0.24096000000000006</v>
      </c>
      <c r="G185">
        <v>0.12</v>
      </c>
      <c r="H185">
        <v>3.0720000000000011E-2</v>
      </c>
      <c r="I185" t="s">
        <v>1168</v>
      </c>
    </row>
    <row r="186" spans="1:9">
      <c r="A186" t="s">
        <v>333</v>
      </c>
      <c r="B186" t="s">
        <v>216</v>
      </c>
      <c r="C186" t="s">
        <v>232</v>
      </c>
      <c r="D186" t="s">
        <v>97</v>
      </c>
      <c r="E186">
        <v>0.09</v>
      </c>
      <c r="F186">
        <v>-0.12695999999999999</v>
      </c>
      <c r="G186">
        <v>0.09</v>
      </c>
      <c r="H186">
        <v>-0.12695999999999999</v>
      </c>
      <c r="I186" t="s">
        <v>1168</v>
      </c>
    </row>
    <row r="187" spans="1:9">
      <c r="A187" t="s">
        <v>334</v>
      </c>
      <c r="B187" t="s">
        <v>216</v>
      </c>
      <c r="C187" t="s">
        <v>234</v>
      </c>
      <c r="D187" t="s">
        <v>97</v>
      </c>
      <c r="E187">
        <v>0.13</v>
      </c>
      <c r="F187">
        <v>8.3280000000000062E-2</v>
      </c>
      <c r="G187">
        <v>0.1</v>
      </c>
      <c r="H187">
        <v>-7.4399999999999938E-2</v>
      </c>
      <c r="I187" t="s">
        <v>1168</v>
      </c>
    </row>
    <row r="188" spans="1:9">
      <c r="A188" t="s">
        <v>335</v>
      </c>
      <c r="B188" t="s">
        <v>216</v>
      </c>
      <c r="C188" t="s">
        <v>236</v>
      </c>
      <c r="D188" t="s">
        <v>97</v>
      </c>
      <c r="E188">
        <v>0.14000000000000001</v>
      </c>
      <c r="F188">
        <v>0.1358400000000001</v>
      </c>
      <c r="G188">
        <v>0.13</v>
      </c>
      <c r="H188">
        <v>8.3280000000000062E-2</v>
      </c>
      <c r="I188" t="s">
        <v>1168</v>
      </c>
    </row>
    <row r="189" spans="1:9">
      <c r="A189" t="s">
        <v>336</v>
      </c>
      <c r="B189" t="s">
        <v>216</v>
      </c>
      <c r="C189" t="s">
        <v>172</v>
      </c>
      <c r="D189" t="s">
        <v>97</v>
      </c>
      <c r="E189">
        <v>0.15</v>
      </c>
      <c r="F189">
        <v>0.18840000000000001</v>
      </c>
      <c r="G189">
        <v>0.14000000000000001</v>
      </c>
      <c r="H189">
        <v>0.1358400000000001</v>
      </c>
      <c r="I189" t="s">
        <v>1168</v>
      </c>
    </row>
    <row r="190" spans="1:9">
      <c r="A190" t="s">
        <v>337</v>
      </c>
      <c r="B190" t="s">
        <v>216</v>
      </c>
      <c r="C190" t="s">
        <v>174</v>
      </c>
      <c r="D190" t="s">
        <v>97</v>
      </c>
      <c r="E190">
        <v>0.15</v>
      </c>
      <c r="F190">
        <v>0.18840000000000001</v>
      </c>
      <c r="G190">
        <v>0.16</v>
      </c>
      <c r="H190">
        <v>0.24096000000000006</v>
      </c>
      <c r="I190" t="s">
        <v>1168</v>
      </c>
    </row>
    <row r="191" spans="1:9">
      <c r="A191" t="s">
        <v>338</v>
      </c>
      <c r="B191" t="s">
        <v>216</v>
      </c>
      <c r="C191" t="s">
        <v>176</v>
      </c>
      <c r="D191" t="s">
        <v>97</v>
      </c>
      <c r="E191">
        <v>0.12</v>
      </c>
      <c r="F191">
        <v>3.0720000000000011E-2</v>
      </c>
      <c r="G191">
        <v>0.12</v>
      </c>
      <c r="H191">
        <v>3.0720000000000011E-2</v>
      </c>
      <c r="I191" t="s">
        <v>1168</v>
      </c>
    </row>
    <row r="192" spans="1:9">
      <c r="A192" t="s">
        <v>339</v>
      </c>
      <c r="B192" t="s">
        <v>216</v>
      </c>
      <c r="C192" t="s">
        <v>178</v>
      </c>
      <c r="D192" t="s">
        <v>97</v>
      </c>
      <c r="E192">
        <v>0.1</v>
      </c>
      <c r="F192">
        <v>-7.4399999999999938E-2</v>
      </c>
      <c r="G192">
        <v>0.13</v>
      </c>
      <c r="H192">
        <v>8.3280000000000062E-2</v>
      </c>
      <c r="I192" t="s">
        <v>1168</v>
      </c>
    </row>
    <row r="193" spans="1:9">
      <c r="A193" t="s">
        <v>340</v>
      </c>
      <c r="B193" t="s">
        <v>216</v>
      </c>
      <c r="C193" t="s">
        <v>180</v>
      </c>
      <c r="D193" t="s">
        <v>97</v>
      </c>
      <c r="E193">
        <v>0.11</v>
      </c>
      <c r="F193">
        <v>-2.1839999999999964E-2</v>
      </c>
      <c r="G193">
        <v>0.11</v>
      </c>
      <c r="H193">
        <v>-2.1839999999999964E-2</v>
      </c>
      <c r="I193" t="s">
        <v>1168</v>
      </c>
    </row>
    <row r="194" spans="1:9">
      <c r="A194" t="s">
        <v>341</v>
      </c>
      <c r="B194" t="s">
        <v>216</v>
      </c>
      <c r="C194" t="s">
        <v>182</v>
      </c>
      <c r="D194" t="s">
        <v>97</v>
      </c>
      <c r="E194">
        <v>0.12</v>
      </c>
      <c r="F194">
        <v>3.0720000000000011E-2</v>
      </c>
      <c r="G194">
        <v>0.12</v>
      </c>
      <c r="H194">
        <v>3.0720000000000011E-2</v>
      </c>
      <c r="I194" t="s">
        <v>1168</v>
      </c>
    </row>
    <row r="195" spans="1:9">
      <c r="A195" t="s">
        <v>342</v>
      </c>
      <c r="B195" t="s">
        <v>216</v>
      </c>
      <c r="C195" t="s">
        <v>184</v>
      </c>
      <c r="D195" t="s">
        <v>97</v>
      </c>
      <c r="E195">
        <v>0.15</v>
      </c>
      <c r="F195">
        <v>0.18840000000000001</v>
      </c>
      <c r="G195">
        <v>0.17</v>
      </c>
      <c r="H195">
        <v>0.29352000000000011</v>
      </c>
      <c r="I195" t="s">
        <v>1168</v>
      </c>
    </row>
    <row r="196" spans="1:9">
      <c r="A196" t="s">
        <v>343</v>
      </c>
      <c r="B196" t="s">
        <v>216</v>
      </c>
      <c r="C196" t="s">
        <v>186</v>
      </c>
      <c r="D196" t="s">
        <v>97</v>
      </c>
      <c r="E196">
        <v>0.08</v>
      </c>
      <c r="F196">
        <v>-0.17951999999999996</v>
      </c>
      <c r="G196">
        <v>0.1</v>
      </c>
      <c r="H196">
        <v>-7.4399999999999938E-2</v>
      </c>
      <c r="I196" t="s">
        <v>1168</v>
      </c>
    </row>
    <row r="197" spans="1:9">
      <c r="A197" t="s">
        <v>344</v>
      </c>
      <c r="B197" t="s">
        <v>216</v>
      </c>
      <c r="C197" t="s">
        <v>142</v>
      </c>
      <c r="D197" t="s">
        <v>97</v>
      </c>
      <c r="E197">
        <v>0.12</v>
      </c>
      <c r="F197">
        <v>3.0720000000000011E-2</v>
      </c>
      <c r="G197">
        <v>0.1</v>
      </c>
      <c r="H197">
        <v>-7.4399999999999938E-2</v>
      </c>
      <c r="I197" t="s">
        <v>1168</v>
      </c>
    </row>
    <row r="198" spans="1:9">
      <c r="A198" t="s">
        <v>345</v>
      </c>
      <c r="B198" t="s">
        <v>216</v>
      </c>
      <c r="C198" t="s">
        <v>144</v>
      </c>
      <c r="D198" t="s">
        <v>97</v>
      </c>
      <c r="E198">
        <v>0.15</v>
      </c>
      <c r="F198">
        <v>0.18840000000000001</v>
      </c>
      <c r="G198">
        <v>0.13</v>
      </c>
      <c r="H198">
        <v>8.3280000000000062E-2</v>
      </c>
      <c r="I198" t="s">
        <v>1168</v>
      </c>
    </row>
    <row r="199" spans="1:9">
      <c r="A199" t="s">
        <v>346</v>
      </c>
      <c r="B199" t="s">
        <v>216</v>
      </c>
      <c r="C199" t="s">
        <v>146</v>
      </c>
      <c r="D199" t="s">
        <v>97</v>
      </c>
      <c r="E199">
        <v>0.14000000000000001</v>
      </c>
      <c r="F199">
        <v>0.1358400000000001</v>
      </c>
      <c r="G199">
        <v>0.12</v>
      </c>
      <c r="H199">
        <v>3.0720000000000011E-2</v>
      </c>
      <c r="I199" t="s">
        <v>1168</v>
      </c>
    </row>
    <row r="200" spans="1:9">
      <c r="A200" t="s">
        <v>347</v>
      </c>
      <c r="B200" t="s">
        <v>216</v>
      </c>
      <c r="C200" t="s">
        <v>113</v>
      </c>
      <c r="D200" t="s">
        <v>97</v>
      </c>
      <c r="E200">
        <v>0.13</v>
      </c>
      <c r="F200">
        <v>8.3280000000000062E-2</v>
      </c>
      <c r="G200">
        <v>0.17</v>
      </c>
      <c r="H200">
        <v>0.29352000000000011</v>
      </c>
      <c r="I200" t="s">
        <v>1168</v>
      </c>
    </row>
    <row r="201" spans="1:9">
      <c r="A201" t="s">
        <v>348</v>
      </c>
      <c r="B201" t="s">
        <v>216</v>
      </c>
      <c r="C201" t="s">
        <v>115</v>
      </c>
      <c r="D201" t="s">
        <v>97</v>
      </c>
      <c r="E201">
        <v>0.11</v>
      </c>
      <c r="F201">
        <v>-2.1839999999999964E-2</v>
      </c>
      <c r="G201">
        <v>0.08</v>
      </c>
      <c r="H201">
        <v>-0.17951999999999996</v>
      </c>
      <c r="I201" t="s">
        <v>1168</v>
      </c>
    </row>
    <row r="202" spans="1:9">
      <c r="A202" t="s">
        <v>349</v>
      </c>
      <c r="B202" t="s">
        <v>216</v>
      </c>
      <c r="C202" t="s">
        <v>117</v>
      </c>
      <c r="D202" t="s">
        <v>97</v>
      </c>
      <c r="E202">
        <v>0.13</v>
      </c>
      <c r="F202">
        <v>8.3280000000000062E-2</v>
      </c>
      <c r="G202">
        <v>0.13</v>
      </c>
      <c r="H202">
        <v>8.3280000000000062E-2</v>
      </c>
      <c r="I202" t="s">
        <v>1168</v>
      </c>
    </row>
    <row r="203" spans="1:9">
      <c r="A203" t="s">
        <v>350</v>
      </c>
      <c r="B203" t="s">
        <v>216</v>
      </c>
      <c r="C203" t="s">
        <v>119</v>
      </c>
      <c r="D203" t="s">
        <v>97</v>
      </c>
      <c r="E203">
        <v>0.14000000000000001</v>
      </c>
      <c r="F203">
        <v>0.1358400000000001</v>
      </c>
      <c r="G203">
        <v>0.15</v>
      </c>
      <c r="H203">
        <v>0.18840000000000001</v>
      </c>
      <c r="I203" t="s">
        <v>1168</v>
      </c>
    </row>
    <row r="204" spans="1:9">
      <c r="A204" t="s">
        <v>351</v>
      </c>
      <c r="B204" t="s">
        <v>216</v>
      </c>
      <c r="C204" t="s">
        <v>121</v>
      </c>
      <c r="D204" t="s">
        <v>97</v>
      </c>
      <c r="E204">
        <v>0.14000000000000001</v>
      </c>
      <c r="F204">
        <v>0.1358400000000001</v>
      </c>
      <c r="G204">
        <v>0.09</v>
      </c>
      <c r="H204">
        <v>-0.12695999999999999</v>
      </c>
      <c r="I204" t="s">
        <v>1168</v>
      </c>
    </row>
    <row r="205" spans="1:9">
      <c r="A205" t="s">
        <v>352</v>
      </c>
      <c r="B205" t="s">
        <v>216</v>
      </c>
      <c r="C205" t="s">
        <v>123</v>
      </c>
      <c r="D205" t="s">
        <v>97</v>
      </c>
      <c r="E205">
        <v>0.14000000000000001</v>
      </c>
      <c r="F205">
        <v>0.1358400000000001</v>
      </c>
      <c r="G205">
        <v>0.15</v>
      </c>
      <c r="H205">
        <v>0.18840000000000001</v>
      </c>
      <c r="I205" t="s">
        <v>1168</v>
      </c>
    </row>
    <row r="206" spans="1:9">
      <c r="A206" t="s">
        <v>353</v>
      </c>
      <c r="B206" t="s">
        <v>216</v>
      </c>
      <c r="C206" t="s">
        <v>125</v>
      </c>
      <c r="D206" t="s">
        <v>96</v>
      </c>
      <c r="E206">
        <v>0.2</v>
      </c>
      <c r="F206">
        <v>0.4512000000000001</v>
      </c>
      <c r="G206">
        <v>0.14000000000000001</v>
      </c>
      <c r="H206">
        <v>0.1358400000000001</v>
      </c>
      <c r="I206" t="s">
        <v>1168</v>
      </c>
    </row>
    <row r="207" spans="1:9">
      <c r="A207" t="s">
        <v>354</v>
      </c>
      <c r="B207" t="s">
        <v>216</v>
      </c>
      <c r="C207" t="s">
        <v>155</v>
      </c>
      <c r="D207" t="s">
        <v>96</v>
      </c>
      <c r="E207">
        <v>0.12</v>
      </c>
      <c r="F207">
        <v>3.0720000000000011E-2</v>
      </c>
      <c r="G207">
        <v>0.12</v>
      </c>
      <c r="H207">
        <v>3.0720000000000011E-2</v>
      </c>
      <c r="I207" t="s">
        <v>1168</v>
      </c>
    </row>
    <row r="208" spans="1:9">
      <c r="A208" t="s">
        <v>355</v>
      </c>
      <c r="B208" t="s">
        <v>216</v>
      </c>
      <c r="C208" t="s">
        <v>157</v>
      </c>
      <c r="D208" t="s">
        <v>96</v>
      </c>
      <c r="E208">
        <v>0.1</v>
      </c>
      <c r="F208">
        <v>-7.4399999999999938E-2</v>
      </c>
      <c r="G208">
        <v>0.09</v>
      </c>
      <c r="H208">
        <v>-0.12695999999999999</v>
      </c>
      <c r="I208" t="s">
        <v>1168</v>
      </c>
    </row>
    <row r="209" spans="1:9">
      <c r="A209" t="s">
        <v>356</v>
      </c>
      <c r="B209" t="s">
        <v>216</v>
      </c>
      <c r="C209" t="s">
        <v>159</v>
      </c>
      <c r="D209" t="s">
        <v>96</v>
      </c>
      <c r="E209">
        <v>0.09</v>
      </c>
      <c r="F209">
        <v>-0.12695999999999999</v>
      </c>
      <c r="G209">
        <v>0.1</v>
      </c>
      <c r="H209">
        <v>-7.4399999999999938E-2</v>
      </c>
      <c r="I209" t="s">
        <v>1168</v>
      </c>
    </row>
    <row r="210" spans="1:9">
      <c r="A210" t="s">
        <v>357</v>
      </c>
      <c r="B210" t="s">
        <v>216</v>
      </c>
      <c r="C210" t="s">
        <v>127</v>
      </c>
      <c r="D210" t="s">
        <v>96</v>
      </c>
      <c r="E210">
        <v>0.16</v>
      </c>
      <c r="F210">
        <v>0.24096000000000006</v>
      </c>
      <c r="G210">
        <v>0.12</v>
      </c>
      <c r="H210">
        <v>3.0720000000000011E-2</v>
      </c>
      <c r="I210" t="s">
        <v>1168</v>
      </c>
    </row>
    <row r="211" spans="1:9">
      <c r="A211" t="s">
        <v>358</v>
      </c>
      <c r="B211" t="s">
        <v>216</v>
      </c>
      <c r="C211" t="s">
        <v>129</v>
      </c>
      <c r="D211" t="s">
        <v>96</v>
      </c>
      <c r="E211">
        <v>0.19</v>
      </c>
      <c r="F211">
        <v>0.39864000000000005</v>
      </c>
      <c r="G211">
        <v>0.14000000000000001</v>
      </c>
      <c r="H211">
        <v>0.1358400000000001</v>
      </c>
      <c r="I211" t="s">
        <v>1168</v>
      </c>
    </row>
    <row r="212" spans="1:9">
      <c r="A212" t="s">
        <v>359</v>
      </c>
      <c r="B212" t="s">
        <v>216</v>
      </c>
      <c r="C212" t="s">
        <v>131</v>
      </c>
      <c r="D212" t="s">
        <v>96</v>
      </c>
      <c r="E212">
        <v>0.11</v>
      </c>
      <c r="F212">
        <v>-2.1839999999999964E-2</v>
      </c>
      <c r="G212">
        <v>0.15</v>
      </c>
      <c r="H212">
        <v>0.18840000000000001</v>
      </c>
      <c r="I212" t="s">
        <v>1168</v>
      </c>
    </row>
    <row r="213" spans="1:9">
      <c r="A213" t="s">
        <v>360</v>
      </c>
      <c r="B213" t="s">
        <v>216</v>
      </c>
      <c r="C213" t="s">
        <v>133</v>
      </c>
      <c r="D213" t="s">
        <v>96</v>
      </c>
      <c r="E213">
        <v>0.12</v>
      </c>
      <c r="F213">
        <v>3.0720000000000011E-2</v>
      </c>
      <c r="G213">
        <v>0.12</v>
      </c>
      <c r="H213">
        <v>3.0720000000000011E-2</v>
      </c>
      <c r="I213" t="s">
        <v>1168</v>
      </c>
    </row>
    <row r="214" spans="1:9">
      <c r="A214" t="s">
        <v>361</v>
      </c>
      <c r="B214" t="s">
        <v>216</v>
      </c>
      <c r="C214" t="s">
        <v>100</v>
      </c>
      <c r="D214" t="s">
        <v>96</v>
      </c>
      <c r="E214">
        <v>0.15</v>
      </c>
      <c r="F214">
        <v>0.18840000000000001</v>
      </c>
      <c r="G214">
        <v>0.19</v>
      </c>
      <c r="H214">
        <v>0.39864000000000005</v>
      </c>
      <c r="I214" t="s">
        <v>1168</v>
      </c>
    </row>
    <row r="215" spans="1:9">
      <c r="A215" t="s">
        <v>362</v>
      </c>
      <c r="B215" t="s">
        <v>216</v>
      </c>
      <c r="C215" t="s">
        <v>102</v>
      </c>
      <c r="D215" t="s">
        <v>96</v>
      </c>
      <c r="F215">
        <v>-0.6</v>
      </c>
      <c r="H215">
        <v>-0.6</v>
      </c>
      <c r="I215" t="s">
        <v>1168</v>
      </c>
    </row>
    <row r="216" spans="1:9">
      <c r="A216" t="s">
        <v>363</v>
      </c>
      <c r="B216" t="s">
        <v>216</v>
      </c>
      <c r="C216" t="s">
        <v>104</v>
      </c>
      <c r="D216" t="s">
        <v>96</v>
      </c>
      <c r="E216">
        <v>0.09</v>
      </c>
      <c r="F216">
        <v>-0.12695999999999999</v>
      </c>
      <c r="G216">
        <v>0.16</v>
      </c>
      <c r="H216">
        <v>0.24096000000000006</v>
      </c>
      <c r="I216" t="s">
        <v>1168</v>
      </c>
    </row>
    <row r="217" spans="1:9">
      <c r="A217" t="s">
        <v>364</v>
      </c>
      <c r="B217" t="s">
        <v>216</v>
      </c>
      <c r="C217" t="s">
        <v>106</v>
      </c>
      <c r="D217" t="s">
        <v>96</v>
      </c>
      <c r="E217">
        <v>0.09</v>
      </c>
      <c r="F217">
        <v>-0.12695999999999999</v>
      </c>
      <c r="G217">
        <v>0.12</v>
      </c>
      <c r="H217">
        <v>3.0720000000000011E-2</v>
      </c>
      <c r="I217" t="s">
        <v>1168</v>
      </c>
    </row>
    <row r="218" spans="1:9">
      <c r="A218" t="s">
        <v>365</v>
      </c>
      <c r="B218" t="s">
        <v>216</v>
      </c>
      <c r="C218" t="s">
        <v>108</v>
      </c>
      <c r="D218" t="s">
        <v>96</v>
      </c>
      <c r="E218">
        <v>0.09</v>
      </c>
      <c r="F218">
        <v>-0.12695999999999999</v>
      </c>
      <c r="G218">
        <v>0.11</v>
      </c>
      <c r="H218">
        <v>-2.1839999999999964E-2</v>
      </c>
      <c r="I218" t="s">
        <v>1168</v>
      </c>
    </row>
    <row r="219" spans="1:9">
      <c r="A219" t="s">
        <v>366</v>
      </c>
      <c r="B219" t="s">
        <v>216</v>
      </c>
      <c r="C219" t="s">
        <v>110</v>
      </c>
      <c r="D219" t="s">
        <v>96</v>
      </c>
      <c r="E219">
        <v>0.1</v>
      </c>
      <c r="F219">
        <v>-7.4399999999999938E-2</v>
      </c>
      <c r="G219">
        <v>0.1</v>
      </c>
      <c r="H219">
        <v>-7.4399999999999938E-2</v>
      </c>
      <c r="I219" t="s">
        <v>1168</v>
      </c>
    </row>
    <row r="220" spans="1:9">
      <c r="A220" t="s">
        <v>368</v>
      </c>
      <c r="B220" t="s">
        <v>216</v>
      </c>
      <c r="C220" t="s">
        <v>367</v>
      </c>
      <c r="D220" t="s">
        <v>96</v>
      </c>
      <c r="E220">
        <v>0.18</v>
      </c>
      <c r="F220">
        <v>0.34608000000000005</v>
      </c>
      <c r="G220">
        <v>0.19</v>
      </c>
      <c r="H220">
        <v>0.39864000000000005</v>
      </c>
      <c r="I220" t="s">
        <v>1168</v>
      </c>
    </row>
    <row r="221" spans="1:9">
      <c r="A221" t="s">
        <v>369</v>
      </c>
      <c r="B221" t="s">
        <v>218</v>
      </c>
      <c r="C221" t="s">
        <v>112</v>
      </c>
      <c r="D221" t="s">
        <v>98</v>
      </c>
      <c r="E221">
        <v>0.12</v>
      </c>
      <c r="F221">
        <v>3.0720000000000011E-2</v>
      </c>
      <c r="G221">
        <v>0.17</v>
      </c>
      <c r="H221">
        <v>0.29352000000000011</v>
      </c>
      <c r="I221" t="s">
        <v>1168</v>
      </c>
    </row>
    <row r="222" spans="1:9">
      <c r="A222" t="s">
        <v>370</v>
      </c>
      <c r="B222" t="s">
        <v>218</v>
      </c>
      <c r="C222" t="s">
        <v>141</v>
      </c>
      <c r="D222" t="s">
        <v>98</v>
      </c>
      <c r="E222">
        <v>0.12</v>
      </c>
      <c r="F222">
        <v>3.0720000000000011E-2</v>
      </c>
      <c r="G222">
        <v>0.08</v>
      </c>
      <c r="H222">
        <v>-0.17951999999999996</v>
      </c>
      <c r="I222" t="s">
        <v>1168</v>
      </c>
    </row>
    <row r="223" spans="1:9">
      <c r="A223" t="s">
        <v>371</v>
      </c>
      <c r="B223" t="s">
        <v>218</v>
      </c>
      <c r="C223" t="s">
        <v>171</v>
      </c>
      <c r="D223" t="s">
        <v>98</v>
      </c>
      <c r="E223">
        <v>0.18</v>
      </c>
      <c r="F223">
        <v>0.34608000000000005</v>
      </c>
      <c r="G223">
        <v>0.18</v>
      </c>
      <c r="H223">
        <v>0.34608000000000005</v>
      </c>
      <c r="I223" t="s">
        <v>1168</v>
      </c>
    </row>
    <row r="224" spans="1:9">
      <c r="A224" t="s">
        <v>372</v>
      </c>
      <c r="B224" t="s">
        <v>218</v>
      </c>
      <c r="C224" t="s">
        <v>211</v>
      </c>
      <c r="D224" t="s">
        <v>98</v>
      </c>
      <c r="E224">
        <v>0.15</v>
      </c>
      <c r="F224">
        <v>0.18840000000000001</v>
      </c>
      <c r="G224">
        <v>0.16</v>
      </c>
      <c r="H224">
        <v>0.24096000000000006</v>
      </c>
      <c r="I224" t="s">
        <v>1168</v>
      </c>
    </row>
    <row r="225" spans="1:9">
      <c r="A225" t="s">
        <v>373</v>
      </c>
      <c r="B225" t="s">
        <v>218</v>
      </c>
      <c r="C225" t="s">
        <v>214</v>
      </c>
      <c r="D225" t="s">
        <v>98</v>
      </c>
      <c r="E225">
        <v>0.16</v>
      </c>
      <c r="F225">
        <v>0.24096000000000006</v>
      </c>
      <c r="G225">
        <v>0.14000000000000001</v>
      </c>
      <c r="H225">
        <v>0.1358400000000001</v>
      </c>
      <c r="I225" t="s">
        <v>1168</v>
      </c>
    </row>
    <row r="226" spans="1:9">
      <c r="A226" t="s">
        <v>374</v>
      </c>
      <c r="B226" t="s">
        <v>218</v>
      </c>
      <c r="C226" t="s">
        <v>216</v>
      </c>
      <c r="D226" t="s">
        <v>98</v>
      </c>
      <c r="E226">
        <v>0.14000000000000001</v>
      </c>
      <c r="F226">
        <v>0.1358400000000001</v>
      </c>
      <c r="G226">
        <v>0.12</v>
      </c>
      <c r="H226">
        <v>3.0720000000000011E-2</v>
      </c>
      <c r="I226" t="s">
        <v>1168</v>
      </c>
    </row>
    <row r="227" spans="1:9">
      <c r="A227" t="s">
        <v>375</v>
      </c>
      <c r="B227" t="s">
        <v>218</v>
      </c>
      <c r="C227" t="s">
        <v>218</v>
      </c>
      <c r="D227" t="s">
        <v>98</v>
      </c>
      <c r="E227">
        <v>0.09</v>
      </c>
      <c r="F227">
        <v>-0.12695999999999999</v>
      </c>
      <c r="G227">
        <v>0.11</v>
      </c>
      <c r="H227">
        <v>-2.1839999999999964E-2</v>
      </c>
      <c r="I227" t="s">
        <v>1168</v>
      </c>
    </row>
    <row r="228" spans="1:9">
      <c r="A228" t="s">
        <v>376</v>
      </c>
      <c r="B228" t="s">
        <v>218</v>
      </c>
      <c r="C228" t="s">
        <v>220</v>
      </c>
      <c r="D228" t="s">
        <v>98</v>
      </c>
      <c r="E228">
        <v>0.1</v>
      </c>
      <c r="F228">
        <v>-7.4399999999999938E-2</v>
      </c>
      <c r="G228">
        <v>0.1</v>
      </c>
      <c r="H228">
        <v>-7.4399999999999938E-2</v>
      </c>
      <c r="I228" t="s">
        <v>1168</v>
      </c>
    </row>
    <row r="229" spans="1:9">
      <c r="A229" t="s">
        <v>377</v>
      </c>
      <c r="B229" t="s">
        <v>218</v>
      </c>
      <c r="C229" t="s">
        <v>222</v>
      </c>
      <c r="D229" t="s">
        <v>98</v>
      </c>
      <c r="E229">
        <v>0.11</v>
      </c>
      <c r="F229">
        <v>-2.1839999999999964E-2</v>
      </c>
      <c r="G229">
        <v>0.12</v>
      </c>
      <c r="H229">
        <v>3.0720000000000011E-2</v>
      </c>
      <c r="I229" t="s">
        <v>1168</v>
      </c>
    </row>
    <row r="230" spans="1:9">
      <c r="A230" t="s">
        <v>378</v>
      </c>
      <c r="B230" t="s">
        <v>218</v>
      </c>
      <c r="C230" t="s">
        <v>224</v>
      </c>
      <c r="D230" t="s">
        <v>98</v>
      </c>
      <c r="E230">
        <v>0.12</v>
      </c>
      <c r="F230">
        <v>3.0720000000000011E-2</v>
      </c>
      <c r="G230">
        <v>0.12</v>
      </c>
      <c r="H230">
        <v>3.0720000000000011E-2</v>
      </c>
      <c r="I230" t="s">
        <v>1168</v>
      </c>
    </row>
    <row r="231" spans="1:9">
      <c r="A231" t="s">
        <v>379</v>
      </c>
      <c r="B231" t="s">
        <v>218</v>
      </c>
      <c r="C231" t="s">
        <v>277</v>
      </c>
      <c r="D231" t="s">
        <v>98</v>
      </c>
      <c r="E231">
        <v>0.12</v>
      </c>
      <c r="F231">
        <v>3.0720000000000011E-2</v>
      </c>
      <c r="G231">
        <v>0.11</v>
      </c>
      <c r="H231">
        <v>-2.1839999999999964E-2</v>
      </c>
      <c r="I231" t="s">
        <v>1168</v>
      </c>
    </row>
    <row r="232" spans="1:9">
      <c r="A232" t="s">
        <v>380</v>
      </c>
      <c r="B232" t="s">
        <v>218</v>
      </c>
      <c r="C232" t="s">
        <v>226</v>
      </c>
      <c r="D232" t="s">
        <v>98</v>
      </c>
      <c r="E232">
        <v>0.11</v>
      </c>
      <c r="F232">
        <v>-2.1839999999999964E-2</v>
      </c>
      <c r="G232">
        <v>0.09</v>
      </c>
      <c r="H232">
        <v>-0.12695999999999999</v>
      </c>
      <c r="I232" t="s">
        <v>1168</v>
      </c>
    </row>
    <row r="233" spans="1:9">
      <c r="A233" t="s">
        <v>381</v>
      </c>
      <c r="B233" t="s">
        <v>218</v>
      </c>
      <c r="C233" t="s">
        <v>228</v>
      </c>
      <c r="D233" t="s">
        <v>98</v>
      </c>
      <c r="E233">
        <v>0.15</v>
      </c>
      <c r="F233">
        <v>0.18840000000000001</v>
      </c>
      <c r="G233">
        <v>0.25</v>
      </c>
      <c r="H233">
        <v>0.71400000000000008</v>
      </c>
      <c r="I233" t="s">
        <v>1168</v>
      </c>
    </row>
    <row r="234" spans="1:9">
      <c r="A234" t="s">
        <v>382</v>
      </c>
      <c r="B234" t="s">
        <v>218</v>
      </c>
      <c r="C234" t="s">
        <v>281</v>
      </c>
      <c r="D234" t="s">
        <v>97</v>
      </c>
      <c r="E234">
        <v>0.1</v>
      </c>
      <c r="F234">
        <v>-7.4399999999999938E-2</v>
      </c>
      <c r="G234">
        <v>0.11</v>
      </c>
      <c r="H234">
        <v>-2.1839999999999964E-2</v>
      </c>
      <c r="I234" t="s">
        <v>1168</v>
      </c>
    </row>
    <row r="235" spans="1:9">
      <c r="A235" t="s">
        <v>383</v>
      </c>
      <c r="B235" t="s">
        <v>218</v>
      </c>
      <c r="C235" t="s">
        <v>230</v>
      </c>
      <c r="D235" t="s">
        <v>97</v>
      </c>
      <c r="E235">
        <v>0.13</v>
      </c>
      <c r="F235">
        <v>8.3280000000000062E-2</v>
      </c>
      <c r="G235">
        <v>0.1</v>
      </c>
      <c r="H235">
        <v>-7.4399999999999938E-2</v>
      </c>
      <c r="I235" t="s">
        <v>1168</v>
      </c>
    </row>
    <row r="236" spans="1:9">
      <c r="A236" t="s">
        <v>384</v>
      </c>
      <c r="B236" t="s">
        <v>218</v>
      </c>
      <c r="C236" t="s">
        <v>232</v>
      </c>
      <c r="D236" t="s">
        <v>97</v>
      </c>
      <c r="E236">
        <v>0.16</v>
      </c>
      <c r="F236">
        <v>0.24096000000000006</v>
      </c>
      <c r="G236">
        <v>0.14000000000000001</v>
      </c>
      <c r="H236">
        <v>0.1358400000000001</v>
      </c>
      <c r="I236" t="s">
        <v>1168</v>
      </c>
    </row>
    <row r="237" spans="1:9">
      <c r="A237" t="s">
        <v>385</v>
      </c>
      <c r="B237" t="s">
        <v>218</v>
      </c>
      <c r="C237" t="s">
        <v>234</v>
      </c>
      <c r="D237" t="s">
        <v>97</v>
      </c>
      <c r="E237">
        <v>0.12</v>
      </c>
      <c r="F237">
        <v>3.0720000000000011E-2</v>
      </c>
      <c r="G237">
        <v>0.13</v>
      </c>
      <c r="H237">
        <v>8.3280000000000062E-2</v>
      </c>
      <c r="I237" t="s">
        <v>1168</v>
      </c>
    </row>
    <row r="238" spans="1:9">
      <c r="A238" t="s">
        <v>386</v>
      </c>
      <c r="B238" t="s">
        <v>218</v>
      </c>
      <c r="C238" t="s">
        <v>236</v>
      </c>
      <c r="D238" t="s">
        <v>97</v>
      </c>
      <c r="E238">
        <v>0.13</v>
      </c>
      <c r="F238">
        <v>8.3280000000000062E-2</v>
      </c>
      <c r="G238">
        <v>0.13</v>
      </c>
      <c r="H238">
        <v>8.3280000000000062E-2</v>
      </c>
      <c r="I238" t="s">
        <v>1168</v>
      </c>
    </row>
    <row r="239" spans="1:9">
      <c r="A239" t="s">
        <v>387</v>
      </c>
      <c r="B239" t="s">
        <v>218</v>
      </c>
      <c r="C239" t="s">
        <v>172</v>
      </c>
      <c r="D239" t="s">
        <v>97</v>
      </c>
      <c r="E239">
        <v>0.1</v>
      </c>
      <c r="F239">
        <v>-7.4399999999999938E-2</v>
      </c>
      <c r="G239">
        <v>0.17</v>
      </c>
      <c r="H239">
        <v>0.29352000000000011</v>
      </c>
      <c r="I239" t="s">
        <v>1168</v>
      </c>
    </row>
    <row r="240" spans="1:9">
      <c r="A240" t="s">
        <v>388</v>
      </c>
      <c r="B240" t="s">
        <v>218</v>
      </c>
      <c r="C240" t="s">
        <v>174</v>
      </c>
      <c r="D240" t="s">
        <v>97</v>
      </c>
      <c r="E240">
        <v>0.22</v>
      </c>
      <c r="F240">
        <v>0.55632000000000004</v>
      </c>
      <c r="G240">
        <v>0.16</v>
      </c>
      <c r="H240">
        <v>0.24096000000000006</v>
      </c>
      <c r="I240" t="s">
        <v>1168</v>
      </c>
    </row>
    <row r="241" spans="1:9">
      <c r="A241" t="s">
        <v>389</v>
      </c>
      <c r="B241" t="s">
        <v>218</v>
      </c>
      <c r="C241" t="s">
        <v>176</v>
      </c>
      <c r="D241" t="s">
        <v>97</v>
      </c>
      <c r="E241">
        <v>0.15</v>
      </c>
      <c r="F241">
        <v>0.18840000000000001</v>
      </c>
      <c r="G241">
        <v>0.15</v>
      </c>
      <c r="H241">
        <v>0.18840000000000001</v>
      </c>
      <c r="I241" t="s">
        <v>1168</v>
      </c>
    </row>
    <row r="242" spans="1:9">
      <c r="A242" t="s">
        <v>390</v>
      </c>
      <c r="B242" t="s">
        <v>218</v>
      </c>
      <c r="C242" t="s">
        <v>178</v>
      </c>
      <c r="D242" t="s">
        <v>97</v>
      </c>
      <c r="E242">
        <v>0.11</v>
      </c>
      <c r="F242">
        <v>-2.1839999999999964E-2</v>
      </c>
      <c r="G242">
        <v>0.12</v>
      </c>
      <c r="H242">
        <v>3.0720000000000011E-2</v>
      </c>
      <c r="I242" t="s">
        <v>1168</v>
      </c>
    </row>
    <row r="243" spans="1:9">
      <c r="A243" t="s">
        <v>391</v>
      </c>
      <c r="B243" t="s">
        <v>218</v>
      </c>
      <c r="C243" t="s">
        <v>180</v>
      </c>
      <c r="D243" t="s">
        <v>97</v>
      </c>
      <c r="E243">
        <v>0.1</v>
      </c>
      <c r="F243">
        <v>-7.4399999999999938E-2</v>
      </c>
      <c r="G243">
        <v>0.12</v>
      </c>
      <c r="H243">
        <v>3.0720000000000011E-2</v>
      </c>
      <c r="I243" t="s">
        <v>1168</v>
      </c>
    </row>
    <row r="244" spans="1:9">
      <c r="A244" t="s">
        <v>392</v>
      </c>
      <c r="B244" t="s">
        <v>218</v>
      </c>
      <c r="C244" t="s">
        <v>182</v>
      </c>
      <c r="D244" t="s">
        <v>97</v>
      </c>
      <c r="E244">
        <v>0.17</v>
      </c>
      <c r="F244">
        <v>0.29352000000000011</v>
      </c>
      <c r="G244">
        <v>0.19</v>
      </c>
      <c r="H244">
        <v>0.39864000000000005</v>
      </c>
      <c r="I244" t="s">
        <v>1168</v>
      </c>
    </row>
    <row r="245" spans="1:9">
      <c r="A245" t="s">
        <v>393</v>
      </c>
      <c r="B245" t="s">
        <v>218</v>
      </c>
      <c r="C245" t="s">
        <v>184</v>
      </c>
      <c r="D245" t="s">
        <v>97</v>
      </c>
      <c r="E245">
        <v>0.1</v>
      </c>
      <c r="F245">
        <v>-7.4399999999999938E-2</v>
      </c>
      <c r="G245">
        <v>0.16</v>
      </c>
      <c r="H245">
        <v>0.24096000000000006</v>
      </c>
      <c r="I245" t="s">
        <v>1168</v>
      </c>
    </row>
    <row r="246" spans="1:9">
      <c r="A246" t="s">
        <v>394</v>
      </c>
      <c r="B246" t="s">
        <v>218</v>
      </c>
      <c r="C246" t="s">
        <v>144</v>
      </c>
      <c r="D246" t="s">
        <v>97</v>
      </c>
      <c r="E246">
        <v>0.09</v>
      </c>
      <c r="F246">
        <v>-0.12695999999999999</v>
      </c>
      <c r="G246">
        <v>0.12</v>
      </c>
      <c r="H246">
        <v>3.0720000000000011E-2</v>
      </c>
      <c r="I246" t="s">
        <v>1168</v>
      </c>
    </row>
    <row r="247" spans="1:9">
      <c r="A247" t="s">
        <v>395</v>
      </c>
      <c r="B247" t="s">
        <v>218</v>
      </c>
      <c r="C247" t="s">
        <v>146</v>
      </c>
      <c r="D247" t="s">
        <v>97</v>
      </c>
      <c r="E247">
        <v>0.12</v>
      </c>
      <c r="F247">
        <v>3.0720000000000011E-2</v>
      </c>
      <c r="G247">
        <v>0.15</v>
      </c>
      <c r="H247">
        <v>0.18840000000000001</v>
      </c>
      <c r="I247" t="s">
        <v>1168</v>
      </c>
    </row>
    <row r="248" spans="1:9">
      <c r="A248" t="s">
        <v>396</v>
      </c>
      <c r="B248" t="s">
        <v>218</v>
      </c>
      <c r="C248" t="s">
        <v>113</v>
      </c>
      <c r="D248" t="s">
        <v>97</v>
      </c>
      <c r="E248">
        <v>0.08</v>
      </c>
      <c r="F248">
        <v>-0.17951999999999996</v>
      </c>
      <c r="G248">
        <v>0.16</v>
      </c>
      <c r="H248">
        <v>0.24096000000000006</v>
      </c>
      <c r="I248" t="s">
        <v>1168</v>
      </c>
    </row>
    <row r="249" spans="1:9">
      <c r="A249" t="s">
        <v>397</v>
      </c>
      <c r="B249" t="s">
        <v>218</v>
      </c>
      <c r="C249" t="s">
        <v>115</v>
      </c>
      <c r="D249" t="s">
        <v>97</v>
      </c>
      <c r="E249">
        <v>0.13</v>
      </c>
      <c r="F249">
        <v>8.3280000000000062E-2</v>
      </c>
      <c r="G249">
        <v>0.11</v>
      </c>
      <c r="H249">
        <v>-2.1839999999999964E-2</v>
      </c>
      <c r="I249" t="s">
        <v>1168</v>
      </c>
    </row>
    <row r="250" spans="1:9">
      <c r="A250" t="s">
        <v>398</v>
      </c>
      <c r="B250" t="s">
        <v>218</v>
      </c>
      <c r="C250" t="s">
        <v>117</v>
      </c>
      <c r="D250" t="s">
        <v>97</v>
      </c>
      <c r="E250">
        <v>0.13</v>
      </c>
      <c r="F250">
        <v>8.3280000000000062E-2</v>
      </c>
      <c r="G250">
        <v>0.16</v>
      </c>
      <c r="H250">
        <v>0.24096000000000006</v>
      </c>
      <c r="I250" t="s">
        <v>1168</v>
      </c>
    </row>
    <row r="251" spans="1:9">
      <c r="A251" t="s">
        <v>399</v>
      </c>
      <c r="B251" t="s">
        <v>218</v>
      </c>
      <c r="C251" t="s">
        <v>119</v>
      </c>
      <c r="D251" t="s">
        <v>97</v>
      </c>
      <c r="E251">
        <v>0.15</v>
      </c>
      <c r="F251">
        <v>0.18840000000000001</v>
      </c>
      <c r="G251">
        <v>0.21</v>
      </c>
      <c r="H251">
        <v>0.5037600000000001</v>
      </c>
      <c r="I251" t="s">
        <v>1168</v>
      </c>
    </row>
    <row r="252" spans="1:9">
      <c r="A252" t="s">
        <v>400</v>
      </c>
      <c r="B252" t="s">
        <v>218</v>
      </c>
      <c r="C252" t="s">
        <v>121</v>
      </c>
      <c r="D252" t="s">
        <v>97</v>
      </c>
      <c r="E252">
        <v>0.12</v>
      </c>
      <c r="F252">
        <v>3.0720000000000011E-2</v>
      </c>
      <c r="G252">
        <v>0.15</v>
      </c>
      <c r="H252">
        <v>0.18840000000000001</v>
      </c>
      <c r="I252" t="s">
        <v>1168</v>
      </c>
    </row>
    <row r="253" spans="1:9">
      <c r="A253" t="s">
        <v>401</v>
      </c>
      <c r="B253" t="s">
        <v>218</v>
      </c>
      <c r="C253" t="s">
        <v>123</v>
      </c>
      <c r="D253" t="s">
        <v>97</v>
      </c>
      <c r="E253">
        <v>0.16</v>
      </c>
      <c r="F253">
        <v>0.24096000000000006</v>
      </c>
      <c r="G253">
        <v>0.17</v>
      </c>
      <c r="H253">
        <v>0.29352000000000011</v>
      </c>
      <c r="I253" t="s">
        <v>1168</v>
      </c>
    </row>
    <row r="254" spans="1:9">
      <c r="A254" t="s">
        <v>402</v>
      </c>
      <c r="B254" t="s">
        <v>218</v>
      </c>
      <c r="C254" t="s">
        <v>125</v>
      </c>
      <c r="D254" t="s">
        <v>96</v>
      </c>
      <c r="E254">
        <v>0.13</v>
      </c>
      <c r="F254">
        <v>8.3280000000000062E-2</v>
      </c>
      <c r="G254">
        <v>0.19</v>
      </c>
      <c r="H254">
        <v>0.39864000000000005</v>
      </c>
      <c r="I254" t="s">
        <v>1168</v>
      </c>
    </row>
    <row r="255" spans="1:9">
      <c r="A255" t="s">
        <v>403</v>
      </c>
      <c r="B255" t="s">
        <v>218</v>
      </c>
      <c r="C255" t="s">
        <v>155</v>
      </c>
      <c r="D255" t="s">
        <v>96</v>
      </c>
      <c r="E255">
        <v>0.12</v>
      </c>
      <c r="F255">
        <v>3.0720000000000011E-2</v>
      </c>
      <c r="G255">
        <v>0.1</v>
      </c>
      <c r="H255">
        <v>-7.4399999999999938E-2</v>
      </c>
      <c r="I255" t="s">
        <v>1168</v>
      </c>
    </row>
    <row r="256" spans="1:9">
      <c r="A256" t="s">
        <v>404</v>
      </c>
      <c r="B256" t="s">
        <v>218</v>
      </c>
      <c r="C256" t="s">
        <v>157</v>
      </c>
      <c r="D256" t="s">
        <v>96</v>
      </c>
      <c r="E256">
        <v>0.12</v>
      </c>
      <c r="F256">
        <v>3.0720000000000011E-2</v>
      </c>
      <c r="G256">
        <v>0.14000000000000001</v>
      </c>
      <c r="H256">
        <v>0.1358400000000001</v>
      </c>
      <c r="I256" t="s">
        <v>1168</v>
      </c>
    </row>
    <row r="257" spans="1:9">
      <c r="A257" t="s">
        <v>405</v>
      </c>
      <c r="B257" t="s">
        <v>218</v>
      </c>
      <c r="C257" t="s">
        <v>159</v>
      </c>
      <c r="D257" t="s">
        <v>96</v>
      </c>
      <c r="E257">
        <v>0.14000000000000001</v>
      </c>
      <c r="F257">
        <v>0.1358400000000001</v>
      </c>
      <c r="G257">
        <v>0.12</v>
      </c>
      <c r="H257">
        <v>3.0720000000000011E-2</v>
      </c>
      <c r="I257" t="s">
        <v>1168</v>
      </c>
    </row>
    <row r="258" spans="1:9">
      <c r="A258" t="s">
        <v>406</v>
      </c>
      <c r="B258" t="s">
        <v>218</v>
      </c>
      <c r="C258" t="s">
        <v>127</v>
      </c>
      <c r="D258" t="s">
        <v>96</v>
      </c>
      <c r="E258">
        <v>0.16</v>
      </c>
      <c r="F258">
        <v>0.24096000000000006</v>
      </c>
      <c r="G258">
        <v>0.14000000000000001</v>
      </c>
      <c r="H258">
        <v>0.1358400000000001</v>
      </c>
      <c r="I258" t="s">
        <v>1168</v>
      </c>
    </row>
    <row r="259" spans="1:9">
      <c r="A259" t="s">
        <v>407</v>
      </c>
      <c r="B259" t="s">
        <v>218</v>
      </c>
      <c r="C259" t="s">
        <v>129</v>
      </c>
      <c r="D259" t="s">
        <v>96</v>
      </c>
      <c r="E259">
        <v>0.18</v>
      </c>
      <c r="F259">
        <v>0.34608000000000005</v>
      </c>
      <c r="G259">
        <v>0.16</v>
      </c>
      <c r="H259">
        <v>0.24096000000000006</v>
      </c>
      <c r="I259" t="s">
        <v>1168</v>
      </c>
    </row>
    <row r="260" spans="1:9">
      <c r="A260" t="s">
        <v>408</v>
      </c>
      <c r="B260" t="s">
        <v>218</v>
      </c>
      <c r="C260" t="s">
        <v>131</v>
      </c>
      <c r="D260" t="s">
        <v>96</v>
      </c>
      <c r="E260">
        <v>0.17</v>
      </c>
      <c r="F260">
        <v>0.29352000000000011</v>
      </c>
      <c r="G260">
        <v>0.18</v>
      </c>
      <c r="H260">
        <v>0.34608000000000005</v>
      </c>
      <c r="I260" t="s">
        <v>1168</v>
      </c>
    </row>
    <row r="261" spans="1:9">
      <c r="A261" t="s">
        <v>409</v>
      </c>
      <c r="B261" t="s">
        <v>218</v>
      </c>
      <c r="C261" t="s">
        <v>102</v>
      </c>
      <c r="D261" t="s">
        <v>96</v>
      </c>
      <c r="E261">
        <v>0.3</v>
      </c>
      <c r="F261">
        <v>0.9768</v>
      </c>
      <c r="G261">
        <v>0.34</v>
      </c>
      <c r="H261">
        <v>1.1870400000000001</v>
      </c>
      <c r="I261" t="s">
        <v>1168</v>
      </c>
    </row>
    <row r="262" spans="1:9">
      <c r="A262" t="s">
        <v>410</v>
      </c>
      <c r="B262" t="s">
        <v>218</v>
      </c>
      <c r="C262" t="s">
        <v>104</v>
      </c>
      <c r="D262" t="s">
        <v>96</v>
      </c>
      <c r="E262">
        <v>0.19</v>
      </c>
      <c r="F262">
        <v>0.39864000000000005</v>
      </c>
      <c r="G262">
        <v>0.22</v>
      </c>
      <c r="H262">
        <v>0.55632000000000004</v>
      </c>
      <c r="I262" t="s">
        <v>1168</v>
      </c>
    </row>
    <row r="263" spans="1:9">
      <c r="A263" t="s">
        <v>411</v>
      </c>
      <c r="B263" t="s">
        <v>218</v>
      </c>
      <c r="C263" t="s">
        <v>106</v>
      </c>
      <c r="D263" t="s">
        <v>96</v>
      </c>
      <c r="E263">
        <v>0.15</v>
      </c>
      <c r="F263">
        <v>0.18840000000000001</v>
      </c>
      <c r="G263">
        <v>0.09</v>
      </c>
      <c r="H263">
        <v>-0.12695999999999999</v>
      </c>
      <c r="I263" t="s">
        <v>1168</v>
      </c>
    </row>
    <row r="264" spans="1:9">
      <c r="A264" t="s">
        <v>412</v>
      </c>
      <c r="B264" t="s">
        <v>218</v>
      </c>
      <c r="C264" t="s">
        <v>108</v>
      </c>
      <c r="D264" t="s">
        <v>96</v>
      </c>
      <c r="E264">
        <v>0.16</v>
      </c>
      <c r="F264">
        <v>0.24096000000000006</v>
      </c>
      <c r="G264">
        <v>0.22</v>
      </c>
      <c r="H264">
        <v>0.55632000000000004</v>
      </c>
      <c r="I264" t="s">
        <v>1168</v>
      </c>
    </row>
    <row r="265" spans="1:9">
      <c r="A265" t="s">
        <v>413</v>
      </c>
      <c r="B265" t="s">
        <v>218</v>
      </c>
      <c r="C265" t="s">
        <v>110</v>
      </c>
      <c r="D265" t="s">
        <v>96</v>
      </c>
      <c r="E265">
        <v>0.22</v>
      </c>
      <c r="F265">
        <v>0.55632000000000004</v>
      </c>
      <c r="G265">
        <v>0.22</v>
      </c>
      <c r="H265">
        <v>0.55632000000000004</v>
      </c>
      <c r="I265" t="s">
        <v>1168</v>
      </c>
    </row>
    <row r="266" spans="1:9">
      <c r="A266" t="s">
        <v>414</v>
      </c>
      <c r="B266" t="s">
        <v>218</v>
      </c>
      <c r="C266" t="s">
        <v>367</v>
      </c>
      <c r="D266" t="s">
        <v>96</v>
      </c>
      <c r="F266">
        <v>-0.6</v>
      </c>
      <c r="H266">
        <v>-0.6</v>
      </c>
      <c r="I266" t="s">
        <v>1168</v>
      </c>
    </row>
    <row r="267" spans="1:9">
      <c r="A267" t="s">
        <v>415</v>
      </c>
      <c r="B267" t="s">
        <v>220</v>
      </c>
      <c r="C267" t="s">
        <v>99</v>
      </c>
      <c r="D267" t="s">
        <v>98</v>
      </c>
      <c r="E267">
        <v>0.06</v>
      </c>
      <c r="F267">
        <v>-0.28464</v>
      </c>
      <c r="G267">
        <v>0.08</v>
      </c>
      <c r="H267">
        <v>-0.17951999999999996</v>
      </c>
      <c r="I267" t="s">
        <v>1168</v>
      </c>
    </row>
    <row r="268" spans="1:9">
      <c r="A268" t="s">
        <v>416</v>
      </c>
      <c r="B268" t="s">
        <v>220</v>
      </c>
      <c r="C268" t="s">
        <v>112</v>
      </c>
      <c r="D268" t="s">
        <v>98</v>
      </c>
      <c r="E268">
        <v>0.13</v>
      </c>
      <c r="F268">
        <v>8.3280000000000062E-2</v>
      </c>
      <c r="G268">
        <v>0.17</v>
      </c>
      <c r="H268">
        <v>0.29352000000000011</v>
      </c>
      <c r="I268" t="s">
        <v>1168</v>
      </c>
    </row>
    <row r="269" spans="1:9">
      <c r="A269" t="s">
        <v>417</v>
      </c>
      <c r="B269" t="s">
        <v>220</v>
      </c>
      <c r="C269" t="s">
        <v>141</v>
      </c>
      <c r="D269" t="s">
        <v>98</v>
      </c>
      <c r="E269">
        <v>0.13</v>
      </c>
      <c r="F269">
        <v>8.3280000000000062E-2</v>
      </c>
      <c r="G269">
        <v>0.12</v>
      </c>
      <c r="H269">
        <v>3.0720000000000011E-2</v>
      </c>
      <c r="I269" t="s">
        <v>1168</v>
      </c>
    </row>
    <row r="270" spans="1:9">
      <c r="A270" t="s">
        <v>418</v>
      </c>
      <c r="B270" t="s">
        <v>220</v>
      </c>
      <c r="C270" t="s">
        <v>171</v>
      </c>
      <c r="D270" t="s">
        <v>98</v>
      </c>
      <c r="E270">
        <v>0.13</v>
      </c>
      <c r="F270">
        <v>8.3280000000000062E-2</v>
      </c>
      <c r="G270">
        <v>7.0000000000000007E-2</v>
      </c>
      <c r="H270">
        <v>-0.23207999999999993</v>
      </c>
      <c r="I270" t="s">
        <v>1168</v>
      </c>
    </row>
    <row r="271" spans="1:9">
      <c r="A271" t="s">
        <v>419</v>
      </c>
      <c r="B271" t="s">
        <v>220</v>
      </c>
      <c r="C271" t="s">
        <v>211</v>
      </c>
      <c r="D271" t="s">
        <v>98</v>
      </c>
      <c r="E271">
        <v>0.16</v>
      </c>
      <c r="F271">
        <v>0.24096000000000006</v>
      </c>
      <c r="G271">
        <v>0.13</v>
      </c>
      <c r="H271">
        <v>8.3280000000000062E-2</v>
      </c>
      <c r="I271" t="s">
        <v>1168</v>
      </c>
    </row>
    <row r="272" spans="1:9">
      <c r="A272" t="s">
        <v>420</v>
      </c>
      <c r="B272" t="s">
        <v>220</v>
      </c>
      <c r="C272" t="s">
        <v>214</v>
      </c>
      <c r="D272" t="s">
        <v>98</v>
      </c>
      <c r="E272">
        <v>0.13</v>
      </c>
      <c r="F272">
        <v>8.3280000000000062E-2</v>
      </c>
      <c r="G272">
        <v>0.12</v>
      </c>
      <c r="H272">
        <v>3.0720000000000011E-2</v>
      </c>
      <c r="I272" t="s">
        <v>1168</v>
      </c>
    </row>
    <row r="273" spans="1:9">
      <c r="A273" t="s">
        <v>421</v>
      </c>
      <c r="B273" t="s">
        <v>220</v>
      </c>
      <c r="C273" t="s">
        <v>216</v>
      </c>
      <c r="D273" t="s">
        <v>98</v>
      </c>
      <c r="E273">
        <v>0.13</v>
      </c>
      <c r="F273">
        <v>8.3280000000000062E-2</v>
      </c>
      <c r="G273">
        <v>0.11</v>
      </c>
      <c r="H273">
        <v>-2.1839999999999964E-2</v>
      </c>
      <c r="I273" t="s">
        <v>1168</v>
      </c>
    </row>
    <row r="274" spans="1:9">
      <c r="A274" t="s">
        <v>422</v>
      </c>
      <c r="B274" t="s">
        <v>220</v>
      </c>
      <c r="C274" t="s">
        <v>218</v>
      </c>
      <c r="D274" t="s">
        <v>98</v>
      </c>
      <c r="E274">
        <v>0.09</v>
      </c>
      <c r="F274">
        <v>-0.12695999999999999</v>
      </c>
      <c r="G274">
        <v>0.12</v>
      </c>
      <c r="H274">
        <v>3.0720000000000011E-2</v>
      </c>
      <c r="I274" t="s">
        <v>1168</v>
      </c>
    </row>
    <row r="275" spans="1:9">
      <c r="A275" t="s">
        <v>423</v>
      </c>
      <c r="B275" t="s">
        <v>220</v>
      </c>
      <c r="C275" t="s">
        <v>220</v>
      </c>
      <c r="D275" t="s">
        <v>98</v>
      </c>
      <c r="E275">
        <v>0.11</v>
      </c>
      <c r="F275">
        <v>-2.1839999999999964E-2</v>
      </c>
      <c r="G275">
        <v>0.12</v>
      </c>
      <c r="H275">
        <v>3.0720000000000011E-2</v>
      </c>
      <c r="I275" t="s">
        <v>1168</v>
      </c>
    </row>
    <row r="276" spans="1:9">
      <c r="A276" t="s">
        <v>424</v>
      </c>
      <c r="B276" t="s">
        <v>220</v>
      </c>
      <c r="C276" t="s">
        <v>222</v>
      </c>
      <c r="D276" t="s">
        <v>98</v>
      </c>
      <c r="E276">
        <v>0.12</v>
      </c>
      <c r="F276">
        <v>3.0720000000000011E-2</v>
      </c>
      <c r="G276">
        <v>0.12</v>
      </c>
      <c r="H276">
        <v>3.0720000000000011E-2</v>
      </c>
      <c r="I276" t="s">
        <v>1168</v>
      </c>
    </row>
    <row r="277" spans="1:9">
      <c r="A277" t="s">
        <v>425</v>
      </c>
      <c r="B277" t="s">
        <v>220</v>
      </c>
      <c r="C277" t="s">
        <v>224</v>
      </c>
      <c r="D277" t="s">
        <v>98</v>
      </c>
      <c r="E277">
        <v>0.08</v>
      </c>
      <c r="F277">
        <v>-0.17951999999999996</v>
      </c>
      <c r="G277">
        <v>0.1</v>
      </c>
      <c r="H277">
        <v>-7.4399999999999938E-2</v>
      </c>
      <c r="I277" t="s">
        <v>1168</v>
      </c>
    </row>
    <row r="278" spans="1:9">
      <c r="A278" t="s">
        <v>426</v>
      </c>
      <c r="B278" t="s">
        <v>220</v>
      </c>
      <c r="C278" t="s">
        <v>277</v>
      </c>
      <c r="D278" t="s">
        <v>98</v>
      </c>
      <c r="E278">
        <v>0.1</v>
      </c>
      <c r="F278">
        <v>-7.4399999999999938E-2</v>
      </c>
      <c r="G278">
        <v>0.08</v>
      </c>
      <c r="H278">
        <v>-0.17951999999999996</v>
      </c>
      <c r="I278" t="s">
        <v>1168</v>
      </c>
    </row>
    <row r="279" spans="1:9">
      <c r="A279" t="s">
        <v>427</v>
      </c>
      <c r="B279" t="s">
        <v>220</v>
      </c>
      <c r="C279" t="s">
        <v>226</v>
      </c>
      <c r="D279" t="s">
        <v>98</v>
      </c>
      <c r="E279">
        <v>0.22</v>
      </c>
      <c r="F279">
        <v>0.55632000000000004</v>
      </c>
      <c r="G279">
        <v>0.15</v>
      </c>
      <c r="H279">
        <v>0.18840000000000001</v>
      </c>
      <c r="I279" t="s">
        <v>1168</v>
      </c>
    </row>
    <row r="280" spans="1:9">
      <c r="A280" t="s">
        <v>428</v>
      </c>
      <c r="B280" t="s">
        <v>220</v>
      </c>
      <c r="C280" t="s">
        <v>228</v>
      </c>
      <c r="D280" t="s">
        <v>98</v>
      </c>
      <c r="E280">
        <v>0.21</v>
      </c>
      <c r="F280">
        <v>0.5037600000000001</v>
      </c>
      <c r="G280">
        <v>0.2</v>
      </c>
      <c r="H280">
        <v>0.4512000000000001</v>
      </c>
      <c r="I280" t="s">
        <v>1168</v>
      </c>
    </row>
    <row r="281" spans="1:9">
      <c r="A281" t="s">
        <v>429</v>
      </c>
      <c r="B281" t="s">
        <v>220</v>
      </c>
      <c r="C281" t="s">
        <v>281</v>
      </c>
      <c r="D281" t="s">
        <v>98</v>
      </c>
      <c r="E281">
        <v>0.23</v>
      </c>
      <c r="F281">
        <v>0.60888000000000009</v>
      </c>
      <c r="G281">
        <v>0.23</v>
      </c>
      <c r="H281">
        <v>0.60888000000000009</v>
      </c>
      <c r="I281" t="s">
        <v>1168</v>
      </c>
    </row>
    <row r="282" spans="1:9">
      <c r="A282" t="s">
        <v>430</v>
      </c>
      <c r="B282" t="s">
        <v>220</v>
      </c>
      <c r="C282" t="s">
        <v>230</v>
      </c>
      <c r="D282" t="s">
        <v>97</v>
      </c>
      <c r="E282">
        <v>0.15</v>
      </c>
      <c r="F282">
        <v>0.18840000000000001</v>
      </c>
      <c r="G282">
        <v>0.08</v>
      </c>
      <c r="H282">
        <v>-0.17951999999999996</v>
      </c>
      <c r="I282" t="s">
        <v>1168</v>
      </c>
    </row>
    <row r="283" spans="1:9">
      <c r="A283" t="s">
        <v>431</v>
      </c>
      <c r="B283" t="s">
        <v>220</v>
      </c>
      <c r="C283" t="s">
        <v>232</v>
      </c>
      <c r="D283" t="s">
        <v>97</v>
      </c>
      <c r="E283">
        <v>0.08</v>
      </c>
      <c r="F283">
        <v>-0.17951999999999996</v>
      </c>
      <c r="G283">
        <v>0.1</v>
      </c>
      <c r="H283">
        <v>-7.4399999999999938E-2</v>
      </c>
      <c r="I283" t="s">
        <v>1168</v>
      </c>
    </row>
    <row r="284" spans="1:9">
      <c r="A284" t="s">
        <v>432</v>
      </c>
      <c r="B284" t="s">
        <v>220</v>
      </c>
      <c r="C284" t="s">
        <v>234</v>
      </c>
      <c r="D284" t="s">
        <v>97</v>
      </c>
      <c r="E284">
        <v>0.17</v>
      </c>
      <c r="F284">
        <v>0.29352000000000011</v>
      </c>
      <c r="G284">
        <v>0.11</v>
      </c>
      <c r="H284">
        <v>-2.1839999999999964E-2</v>
      </c>
      <c r="I284" t="s">
        <v>1168</v>
      </c>
    </row>
    <row r="285" spans="1:9">
      <c r="A285" t="s">
        <v>433</v>
      </c>
      <c r="B285" t="s">
        <v>220</v>
      </c>
      <c r="C285" t="s">
        <v>236</v>
      </c>
      <c r="D285" t="s">
        <v>97</v>
      </c>
      <c r="E285">
        <v>0.15</v>
      </c>
      <c r="F285">
        <v>0.18840000000000001</v>
      </c>
      <c r="G285">
        <v>0.11</v>
      </c>
      <c r="H285">
        <v>-2.1839999999999964E-2</v>
      </c>
      <c r="I285" t="s">
        <v>1168</v>
      </c>
    </row>
    <row r="286" spans="1:9">
      <c r="A286" t="s">
        <v>434</v>
      </c>
      <c r="B286" t="s">
        <v>220</v>
      </c>
      <c r="C286" t="s">
        <v>172</v>
      </c>
      <c r="D286" t="s">
        <v>97</v>
      </c>
      <c r="E286">
        <v>0.13</v>
      </c>
      <c r="F286">
        <v>8.3280000000000062E-2</v>
      </c>
      <c r="G286">
        <v>0.11</v>
      </c>
      <c r="H286">
        <v>-2.1839999999999964E-2</v>
      </c>
      <c r="I286" t="s">
        <v>1168</v>
      </c>
    </row>
    <row r="287" spans="1:9">
      <c r="A287" t="s">
        <v>435</v>
      </c>
      <c r="B287" t="s">
        <v>220</v>
      </c>
      <c r="C287" t="s">
        <v>174</v>
      </c>
      <c r="D287" t="s">
        <v>97</v>
      </c>
      <c r="E287">
        <v>0.12</v>
      </c>
      <c r="F287">
        <v>3.0720000000000011E-2</v>
      </c>
      <c r="G287">
        <v>0.15</v>
      </c>
      <c r="H287">
        <v>0.18840000000000001</v>
      </c>
      <c r="I287" t="s">
        <v>1168</v>
      </c>
    </row>
    <row r="288" spans="1:9">
      <c r="A288" t="s">
        <v>436</v>
      </c>
      <c r="B288" t="s">
        <v>220</v>
      </c>
      <c r="C288" t="s">
        <v>176</v>
      </c>
      <c r="D288" t="s">
        <v>97</v>
      </c>
      <c r="E288">
        <v>0.12</v>
      </c>
      <c r="F288">
        <v>3.0720000000000011E-2</v>
      </c>
      <c r="G288">
        <v>0.14000000000000001</v>
      </c>
      <c r="H288">
        <v>0.1358400000000001</v>
      </c>
      <c r="I288" t="s">
        <v>1168</v>
      </c>
    </row>
    <row r="289" spans="1:9">
      <c r="A289" t="s">
        <v>437</v>
      </c>
      <c r="B289" t="s">
        <v>220</v>
      </c>
      <c r="C289" t="s">
        <v>178</v>
      </c>
      <c r="D289" t="s">
        <v>97</v>
      </c>
      <c r="E289">
        <v>0.27</v>
      </c>
      <c r="F289">
        <v>0.81912000000000007</v>
      </c>
      <c r="G289">
        <v>0.15</v>
      </c>
      <c r="H289">
        <v>0.18840000000000001</v>
      </c>
      <c r="I289" t="s">
        <v>1168</v>
      </c>
    </row>
    <row r="290" spans="1:9">
      <c r="A290" t="s">
        <v>438</v>
      </c>
      <c r="B290" t="s">
        <v>220</v>
      </c>
      <c r="C290" t="s">
        <v>180</v>
      </c>
      <c r="D290" t="s">
        <v>97</v>
      </c>
      <c r="E290">
        <v>0.14000000000000001</v>
      </c>
      <c r="F290">
        <v>0.1358400000000001</v>
      </c>
      <c r="G290">
        <v>0.1</v>
      </c>
      <c r="H290">
        <v>-7.4399999999999938E-2</v>
      </c>
      <c r="I290" t="s">
        <v>1168</v>
      </c>
    </row>
    <row r="291" spans="1:9">
      <c r="A291" t="s">
        <v>439</v>
      </c>
      <c r="B291" t="s">
        <v>220</v>
      </c>
      <c r="C291" t="s">
        <v>182</v>
      </c>
      <c r="D291" t="s">
        <v>97</v>
      </c>
      <c r="E291">
        <v>0.13</v>
      </c>
      <c r="F291">
        <v>8.3280000000000062E-2</v>
      </c>
      <c r="G291">
        <v>0.08</v>
      </c>
      <c r="H291">
        <v>-0.17951999999999996</v>
      </c>
      <c r="I291" t="s">
        <v>1168</v>
      </c>
    </row>
    <row r="292" spans="1:9">
      <c r="A292" t="s">
        <v>440</v>
      </c>
      <c r="B292" t="s">
        <v>220</v>
      </c>
      <c r="C292" t="s">
        <v>184</v>
      </c>
      <c r="D292" t="s">
        <v>97</v>
      </c>
      <c r="E292">
        <v>0.14000000000000001</v>
      </c>
      <c r="F292">
        <v>0.1358400000000001</v>
      </c>
      <c r="G292">
        <v>0.08</v>
      </c>
      <c r="H292">
        <v>-0.17951999999999996</v>
      </c>
      <c r="I292" t="s">
        <v>1168</v>
      </c>
    </row>
    <row r="293" spans="1:9">
      <c r="A293" t="s">
        <v>441</v>
      </c>
      <c r="B293" t="s">
        <v>220</v>
      </c>
      <c r="C293" t="s">
        <v>186</v>
      </c>
      <c r="D293" t="s">
        <v>97</v>
      </c>
      <c r="E293">
        <v>0.13</v>
      </c>
      <c r="F293">
        <v>8.3280000000000062E-2</v>
      </c>
      <c r="G293">
        <v>0.08</v>
      </c>
      <c r="H293">
        <v>-0.17951999999999996</v>
      </c>
      <c r="I293" t="s">
        <v>1168</v>
      </c>
    </row>
    <row r="294" spans="1:9">
      <c r="A294" t="s">
        <v>442</v>
      </c>
      <c r="B294" t="s">
        <v>220</v>
      </c>
      <c r="C294" t="s">
        <v>142</v>
      </c>
      <c r="D294" t="s">
        <v>97</v>
      </c>
      <c r="E294">
        <v>0.15</v>
      </c>
      <c r="F294">
        <v>0.18840000000000001</v>
      </c>
      <c r="G294">
        <v>0.12</v>
      </c>
      <c r="H294">
        <v>3.0720000000000011E-2</v>
      </c>
      <c r="I294" t="s">
        <v>1168</v>
      </c>
    </row>
    <row r="295" spans="1:9">
      <c r="A295" t="s">
        <v>443</v>
      </c>
      <c r="B295" t="s">
        <v>220</v>
      </c>
      <c r="C295" t="s">
        <v>144</v>
      </c>
      <c r="D295" t="s">
        <v>97</v>
      </c>
      <c r="E295">
        <v>0.12</v>
      </c>
      <c r="F295">
        <v>3.0720000000000011E-2</v>
      </c>
      <c r="G295">
        <v>0.18</v>
      </c>
      <c r="H295">
        <v>0.34608000000000005</v>
      </c>
      <c r="I295" t="s">
        <v>1168</v>
      </c>
    </row>
    <row r="296" spans="1:9">
      <c r="A296" t="s">
        <v>444</v>
      </c>
      <c r="B296" t="s">
        <v>220</v>
      </c>
      <c r="C296" t="s">
        <v>146</v>
      </c>
      <c r="D296" t="s">
        <v>97</v>
      </c>
      <c r="E296">
        <v>0.08</v>
      </c>
      <c r="F296">
        <v>-0.17951999999999996</v>
      </c>
      <c r="G296">
        <v>0.11</v>
      </c>
      <c r="H296">
        <v>-2.1839999999999964E-2</v>
      </c>
      <c r="I296" t="s">
        <v>1168</v>
      </c>
    </row>
    <row r="297" spans="1:9">
      <c r="A297" t="s">
        <v>445</v>
      </c>
      <c r="B297" t="s">
        <v>220</v>
      </c>
      <c r="C297" t="s">
        <v>113</v>
      </c>
      <c r="D297" t="s">
        <v>97</v>
      </c>
      <c r="E297">
        <v>0.12</v>
      </c>
      <c r="F297">
        <v>3.0720000000000011E-2</v>
      </c>
      <c r="G297">
        <v>0.11</v>
      </c>
      <c r="H297">
        <v>-2.1839999999999964E-2</v>
      </c>
      <c r="I297" t="s">
        <v>1168</v>
      </c>
    </row>
    <row r="298" spans="1:9">
      <c r="A298" t="s">
        <v>446</v>
      </c>
      <c r="B298" t="s">
        <v>220</v>
      </c>
      <c r="C298" t="s">
        <v>115</v>
      </c>
      <c r="D298" t="s">
        <v>97</v>
      </c>
      <c r="E298">
        <v>0.17</v>
      </c>
      <c r="F298">
        <v>0.29352000000000011</v>
      </c>
      <c r="G298">
        <v>0.16</v>
      </c>
      <c r="H298">
        <v>0.24096000000000006</v>
      </c>
      <c r="I298" t="s">
        <v>1168</v>
      </c>
    </row>
    <row r="299" spans="1:9">
      <c r="A299" t="s">
        <v>447</v>
      </c>
      <c r="B299" t="s">
        <v>220</v>
      </c>
      <c r="C299" t="s">
        <v>117</v>
      </c>
      <c r="D299" t="s">
        <v>97</v>
      </c>
      <c r="E299">
        <v>0.15</v>
      </c>
      <c r="F299">
        <v>0.18840000000000001</v>
      </c>
      <c r="G299">
        <v>0.15</v>
      </c>
      <c r="H299">
        <v>0.18840000000000001</v>
      </c>
      <c r="I299" t="s">
        <v>1168</v>
      </c>
    </row>
    <row r="300" spans="1:9">
      <c r="A300" t="s">
        <v>448</v>
      </c>
      <c r="B300" t="s">
        <v>220</v>
      </c>
      <c r="C300" t="s">
        <v>119</v>
      </c>
      <c r="D300" t="s">
        <v>97</v>
      </c>
      <c r="E300">
        <v>0.1</v>
      </c>
      <c r="F300">
        <v>-7.4399999999999938E-2</v>
      </c>
      <c r="G300">
        <v>0.18</v>
      </c>
      <c r="H300">
        <v>0.34608000000000005</v>
      </c>
      <c r="I300" t="s">
        <v>1168</v>
      </c>
    </row>
    <row r="301" spans="1:9">
      <c r="A301" t="s">
        <v>449</v>
      </c>
      <c r="B301" t="s">
        <v>220</v>
      </c>
      <c r="C301" t="s">
        <v>121</v>
      </c>
      <c r="D301" t="s">
        <v>97</v>
      </c>
      <c r="E301">
        <v>0.15</v>
      </c>
      <c r="F301">
        <v>0.18840000000000001</v>
      </c>
      <c r="G301">
        <v>0.17</v>
      </c>
      <c r="H301">
        <v>0.29352000000000011</v>
      </c>
      <c r="I301" t="s">
        <v>1168</v>
      </c>
    </row>
    <row r="302" spans="1:9">
      <c r="A302" t="s">
        <v>450</v>
      </c>
      <c r="B302" t="s">
        <v>220</v>
      </c>
      <c r="C302" t="s">
        <v>123</v>
      </c>
      <c r="D302" t="s">
        <v>97</v>
      </c>
      <c r="E302">
        <v>0.16</v>
      </c>
      <c r="F302">
        <v>0.24096000000000006</v>
      </c>
      <c r="G302">
        <v>0.23</v>
      </c>
      <c r="H302">
        <v>0.60888000000000009</v>
      </c>
      <c r="I302" t="s">
        <v>1168</v>
      </c>
    </row>
    <row r="303" spans="1:9">
      <c r="A303" t="s">
        <v>451</v>
      </c>
      <c r="B303" t="s">
        <v>220</v>
      </c>
      <c r="C303" t="s">
        <v>125</v>
      </c>
      <c r="D303" t="s">
        <v>96</v>
      </c>
      <c r="E303">
        <v>0.18</v>
      </c>
      <c r="F303">
        <v>0.34608000000000005</v>
      </c>
      <c r="G303">
        <v>0.19</v>
      </c>
      <c r="H303">
        <v>0.39864000000000005</v>
      </c>
      <c r="I303" t="s">
        <v>1168</v>
      </c>
    </row>
    <row r="304" spans="1:9">
      <c r="A304" t="s">
        <v>452</v>
      </c>
      <c r="B304" t="s">
        <v>220</v>
      </c>
      <c r="C304" t="s">
        <v>155</v>
      </c>
      <c r="D304" t="s">
        <v>96</v>
      </c>
      <c r="E304">
        <v>0.13</v>
      </c>
      <c r="F304">
        <v>8.3280000000000062E-2</v>
      </c>
      <c r="G304">
        <v>0.12</v>
      </c>
      <c r="H304">
        <v>3.0720000000000011E-2</v>
      </c>
      <c r="I304" t="s">
        <v>1168</v>
      </c>
    </row>
    <row r="305" spans="1:9">
      <c r="A305" t="s">
        <v>453</v>
      </c>
      <c r="B305" t="s">
        <v>220</v>
      </c>
      <c r="C305" t="s">
        <v>157</v>
      </c>
      <c r="D305" t="s">
        <v>96</v>
      </c>
      <c r="E305">
        <v>0.15</v>
      </c>
      <c r="F305">
        <v>0.18840000000000001</v>
      </c>
      <c r="G305">
        <v>0.11</v>
      </c>
      <c r="H305">
        <v>-2.1839999999999964E-2</v>
      </c>
      <c r="I305" t="s">
        <v>1168</v>
      </c>
    </row>
    <row r="306" spans="1:9">
      <c r="A306" t="s">
        <v>454</v>
      </c>
      <c r="B306" t="s">
        <v>220</v>
      </c>
      <c r="C306" t="s">
        <v>159</v>
      </c>
      <c r="D306" t="s">
        <v>96</v>
      </c>
      <c r="E306">
        <v>0.13</v>
      </c>
      <c r="F306">
        <v>8.3280000000000062E-2</v>
      </c>
      <c r="G306">
        <v>0.11</v>
      </c>
      <c r="H306">
        <v>-2.1839999999999964E-2</v>
      </c>
      <c r="I306" t="s">
        <v>1168</v>
      </c>
    </row>
    <row r="307" spans="1:9">
      <c r="A307" t="s">
        <v>455</v>
      </c>
      <c r="B307" t="s">
        <v>220</v>
      </c>
      <c r="C307" t="s">
        <v>127</v>
      </c>
      <c r="D307" t="s">
        <v>96</v>
      </c>
      <c r="E307">
        <v>0.13</v>
      </c>
      <c r="F307">
        <v>8.3280000000000062E-2</v>
      </c>
      <c r="G307">
        <v>0.14000000000000001</v>
      </c>
      <c r="H307">
        <v>0.1358400000000001</v>
      </c>
      <c r="I307" t="s">
        <v>1168</v>
      </c>
    </row>
    <row r="308" spans="1:9">
      <c r="A308" t="s">
        <v>456</v>
      </c>
      <c r="B308" t="s">
        <v>220</v>
      </c>
      <c r="C308" t="s">
        <v>129</v>
      </c>
      <c r="D308" t="s">
        <v>96</v>
      </c>
      <c r="E308">
        <v>0.15</v>
      </c>
      <c r="F308">
        <v>0.18840000000000001</v>
      </c>
      <c r="G308">
        <v>0.17</v>
      </c>
      <c r="H308">
        <v>0.29352000000000011</v>
      </c>
      <c r="I308" t="s">
        <v>1168</v>
      </c>
    </row>
    <row r="309" spans="1:9">
      <c r="A309" t="s">
        <v>457</v>
      </c>
      <c r="B309" t="s">
        <v>220</v>
      </c>
      <c r="C309" t="s">
        <v>131</v>
      </c>
      <c r="D309" t="s">
        <v>96</v>
      </c>
      <c r="E309">
        <v>0.13</v>
      </c>
      <c r="F309">
        <v>8.3280000000000062E-2</v>
      </c>
      <c r="G309">
        <v>0.22</v>
      </c>
      <c r="H309">
        <v>0.55632000000000004</v>
      </c>
      <c r="I309" t="s">
        <v>1168</v>
      </c>
    </row>
    <row r="310" spans="1:9">
      <c r="A310" t="s">
        <v>458</v>
      </c>
      <c r="B310" t="s">
        <v>220</v>
      </c>
      <c r="C310" t="s">
        <v>133</v>
      </c>
      <c r="D310" t="s">
        <v>96</v>
      </c>
      <c r="E310">
        <v>0.18</v>
      </c>
      <c r="F310">
        <v>0.34608000000000005</v>
      </c>
      <c r="G310">
        <v>0.19</v>
      </c>
      <c r="H310">
        <v>0.39864000000000005</v>
      </c>
      <c r="I310" t="s">
        <v>1168</v>
      </c>
    </row>
    <row r="311" spans="1:9">
      <c r="A311" t="s">
        <v>459</v>
      </c>
      <c r="B311" t="s">
        <v>220</v>
      </c>
      <c r="C311" t="s">
        <v>100</v>
      </c>
      <c r="D311" t="s">
        <v>96</v>
      </c>
      <c r="E311">
        <v>0.12</v>
      </c>
      <c r="F311">
        <v>3.0720000000000011E-2</v>
      </c>
      <c r="G311">
        <v>0.19</v>
      </c>
      <c r="H311">
        <v>0.39864000000000005</v>
      </c>
      <c r="I311" t="s">
        <v>1168</v>
      </c>
    </row>
    <row r="312" spans="1:9">
      <c r="A312" t="s">
        <v>460</v>
      </c>
      <c r="B312" t="s">
        <v>220</v>
      </c>
      <c r="C312" t="s">
        <v>102</v>
      </c>
      <c r="D312" t="s">
        <v>96</v>
      </c>
      <c r="E312">
        <v>0.15</v>
      </c>
      <c r="F312">
        <v>0.18840000000000001</v>
      </c>
      <c r="G312">
        <v>0.17</v>
      </c>
      <c r="H312">
        <v>0.29352000000000011</v>
      </c>
      <c r="I312" t="s">
        <v>1168</v>
      </c>
    </row>
    <row r="313" spans="1:9">
      <c r="A313" t="s">
        <v>461</v>
      </c>
      <c r="B313" t="s">
        <v>220</v>
      </c>
      <c r="C313" t="s">
        <v>104</v>
      </c>
      <c r="D313" t="s">
        <v>96</v>
      </c>
      <c r="E313">
        <v>0.14000000000000001</v>
      </c>
      <c r="F313">
        <v>0.1358400000000001</v>
      </c>
      <c r="G313">
        <v>0.2</v>
      </c>
      <c r="H313">
        <v>0.4512000000000001</v>
      </c>
      <c r="I313" t="s">
        <v>1168</v>
      </c>
    </row>
    <row r="314" spans="1:9">
      <c r="A314" t="s">
        <v>462</v>
      </c>
      <c r="B314" t="s">
        <v>220</v>
      </c>
      <c r="C314" t="s">
        <v>106</v>
      </c>
      <c r="D314" t="s">
        <v>96</v>
      </c>
      <c r="E314">
        <v>0.16</v>
      </c>
      <c r="F314">
        <v>0.24096000000000006</v>
      </c>
      <c r="G314">
        <v>0.15</v>
      </c>
      <c r="H314">
        <v>0.18840000000000001</v>
      </c>
      <c r="I314" t="s">
        <v>1168</v>
      </c>
    </row>
    <row r="315" spans="1:9">
      <c r="A315" t="s">
        <v>463</v>
      </c>
      <c r="B315" t="s">
        <v>220</v>
      </c>
      <c r="C315" t="s">
        <v>108</v>
      </c>
      <c r="D315" t="s">
        <v>96</v>
      </c>
      <c r="E315">
        <v>7.0000000000000007E-2</v>
      </c>
      <c r="F315">
        <v>-0.23207999999999993</v>
      </c>
      <c r="G315">
        <v>0.17</v>
      </c>
      <c r="H315">
        <v>0.29352000000000011</v>
      </c>
      <c r="I315" t="s">
        <v>1168</v>
      </c>
    </row>
    <row r="316" spans="1:9">
      <c r="A316" t="s">
        <v>464</v>
      </c>
      <c r="B316" t="s">
        <v>220</v>
      </c>
      <c r="C316" t="s">
        <v>110</v>
      </c>
      <c r="D316" t="s">
        <v>96</v>
      </c>
      <c r="E316">
        <v>0.17</v>
      </c>
      <c r="F316">
        <v>0.29352000000000011</v>
      </c>
      <c r="G316">
        <v>0.18</v>
      </c>
      <c r="H316">
        <v>0.34608000000000005</v>
      </c>
      <c r="I316" t="s">
        <v>1168</v>
      </c>
    </row>
    <row r="317" spans="1:9">
      <c r="A317" t="s">
        <v>465</v>
      </c>
      <c r="B317" t="s">
        <v>222</v>
      </c>
      <c r="C317" t="s">
        <v>99</v>
      </c>
      <c r="D317" t="s">
        <v>98</v>
      </c>
      <c r="E317">
        <v>0.1</v>
      </c>
      <c r="F317">
        <v>-7.4399999999999938E-2</v>
      </c>
      <c r="G317">
        <v>0.11</v>
      </c>
      <c r="H317">
        <v>-2.1839999999999964E-2</v>
      </c>
      <c r="I317" t="s">
        <v>1168</v>
      </c>
    </row>
    <row r="318" spans="1:9">
      <c r="A318" t="s">
        <v>466</v>
      </c>
      <c r="B318" t="s">
        <v>222</v>
      </c>
      <c r="C318" t="s">
        <v>112</v>
      </c>
      <c r="D318" t="s">
        <v>98</v>
      </c>
      <c r="E318">
        <v>0.13</v>
      </c>
      <c r="F318">
        <v>8.3280000000000062E-2</v>
      </c>
      <c r="G318">
        <v>0.11</v>
      </c>
      <c r="H318">
        <v>-2.1839999999999964E-2</v>
      </c>
      <c r="I318" t="s">
        <v>1168</v>
      </c>
    </row>
    <row r="319" spans="1:9">
      <c r="A319" t="s">
        <v>467</v>
      </c>
      <c r="B319" t="s">
        <v>222</v>
      </c>
      <c r="C319" t="s">
        <v>141</v>
      </c>
      <c r="D319" t="s">
        <v>98</v>
      </c>
      <c r="E319">
        <v>0.09</v>
      </c>
      <c r="F319">
        <v>-0.12695999999999999</v>
      </c>
      <c r="G319">
        <v>0.13</v>
      </c>
      <c r="H319">
        <v>8.3280000000000062E-2</v>
      </c>
      <c r="I319" t="s">
        <v>1168</v>
      </c>
    </row>
    <row r="320" spans="1:9">
      <c r="A320" t="s">
        <v>468</v>
      </c>
      <c r="B320" t="s">
        <v>222</v>
      </c>
      <c r="C320" t="s">
        <v>171</v>
      </c>
      <c r="D320" t="s">
        <v>98</v>
      </c>
      <c r="E320">
        <v>0.14000000000000001</v>
      </c>
      <c r="F320">
        <v>0.1358400000000001</v>
      </c>
      <c r="G320">
        <v>0.08</v>
      </c>
      <c r="H320">
        <v>-0.17951999999999996</v>
      </c>
      <c r="I320" t="s">
        <v>1168</v>
      </c>
    </row>
    <row r="321" spans="1:9">
      <c r="A321" t="s">
        <v>469</v>
      </c>
      <c r="B321" t="s">
        <v>222</v>
      </c>
      <c r="C321" t="s">
        <v>211</v>
      </c>
      <c r="D321" t="s">
        <v>98</v>
      </c>
      <c r="E321">
        <v>0.11</v>
      </c>
      <c r="F321">
        <v>-2.1839999999999964E-2</v>
      </c>
      <c r="G321">
        <v>0.16</v>
      </c>
      <c r="H321">
        <v>0.24096000000000006</v>
      </c>
      <c r="I321" t="s">
        <v>1168</v>
      </c>
    </row>
    <row r="322" spans="1:9">
      <c r="A322" t="s">
        <v>470</v>
      </c>
      <c r="B322" t="s">
        <v>222</v>
      </c>
      <c r="C322" t="s">
        <v>214</v>
      </c>
      <c r="D322" t="s">
        <v>98</v>
      </c>
      <c r="E322">
        <v>0.09</v>
      </c>
      <c r="F322">
        <v>-0.12695999999999999</v>
      </c>
      <c r="G322">
        <v>0.11</v>
      </c>
      <c r="H322">
        <v>-2.1839999999999964E-2</v>
      </c>
      <c r="I322" t="s">
        <v>1168</v>
      </c>
    </row>
    <row r="323" spans="1:9">
      <c r="A323" t="s">
        <v>471</v>
      </c>
      <c r="B323" t="s">
        <v>222</v>
      </c>
      <c r="C323" t="s">
        <v>216</v>
      </c>
      <c r="D323" t="s">
        <v>98</v>
      </c>
      <c r="E323">
        <v>0.11</v>
      </c>
      <c r="F323">
        <v>-2.1839999999999964E-2</v>
      </c>
      <c r="G323">
        <v>0.1</v>
      </c>
      <c r="H323">
        <v>-7.4399999999999938E-2</v>
      </c>
      <c r="I323" t="s">
        <v>1168</v>
      </c>
    </row>
    <row r="324" spans="1:9">
      <c r="A324" t="s">
        <v>472</v>
      </c>
      <c r="B324" t="s">
        <v>222</v>
      </c>
      <c r="C324" t="s">
        <v>218</v>
      </c>
      <c r="D324" t="s">
        <v>98</v>
      </c>
      <c r="E324">
        <v>0.16</v>
      </c>
      <c r="F324">
        <v>0.24096000000000006</v>
      </c>
      <c r="G324">
        <v>0.14000000000000001</v>
      </c>
      <c r="H324">
        <v>0.1358400000000001</v>
      </c>
      <c r="I324" t="s">
        <v>1168</v>
      </c>
    </row>
    <row r="325" spans="1:9">
      <c r="A325" t="s">
        <v>473</v>
      </c>
      <c r="B325" t="s">
        <v>222</v>
      </c>
      <c r="C325" t="s">
        <v>220</v>
      </c>
      <c r="D325" t="s">
        <v>98</v>
      </c>
      <c r="E325">
        <v>0.13</v>
      </c>
      <c r="F325">
        <v>8.3280000000000062E-2</v>
      </c>
      <c r="G325">
        <v>0.13</v>
      </c>
      <c r="H325">
        <v>8.3280000000000062E-2</v>
      </c>
      <c r="I325" t="s">
        <v>1168</v>
      </c>
    </row>
    <row r="326" spans="1:9">
      <c r="A326" t="s">
        <v>474</v>
      </c>
      <c r="B326" t="s">
        <v>222</v>
      </c>
      <c r="C326" t="s">
        <v>222</v>
      </c>
      <c r="D326" t="s">
        <v>98</v>
      </c>
      <c r="E326">
        <v>0.12</v>
      </c>
      <c r="F326">
        <v>3.0720000000000011E-2</v>
      </c>
      <c r="G326">
        <v>0.11</v>
      </c>
      <c r="H326">
        <v>-2.1839999999999964E-2</v>
      </c>
      <c r="I326" t="s">
        <v>1168</v>
      </c>
    </row>
    <row r="327" spans="1:9">
      <c r="A327" t="s">
        <v>475</v>
      </c>
      <c r="B327" t="s">
        <v>222</v>
      </c>
      <c r="C327" t="s">
        <v>224</v>
      </c>
      <c r="D327" t="s">
        <v>98</v>
      </c>
      <c r="E327">
        <v>0.15</v>
      </c>
      <c r="F327">
        <v>0.18840000000000001</v>
      </c>
      <c r="G327">
        <v>0.1</v>
      </c>
      <c r="H327">
        <v>-7.4399999999999938E-2</v>
      </c>
      <c r="I327" t="s">
        <v>1168</v>
      </c>
    </row>
    <row r="328" spans="1:9">
      <c r="A328" t="s">
        <v>476</v>
      </c>
      <c r="B328" t="s">
        <v>222</v>
      </c>
      <c r="C328" t="s">
        <v>277</v>
      </c>
      <c r="D328" t="s">
        <v>98</v>
      </c>
      <c r="E328">
        <v>0.08</v>
      </c>
      <c r="F328">
        <v>-0.17951999999999996</v>
      </c>
      <c r="G328">
        <v>0.08</v>
      </c>
      <c r="H328">
        <v>-0.17951999999999996</v>
      </c>
      <c r="I328" t="s">
        <v>1168</v>
      </c>
    </row>
    <row r="329" spans="1:9">
      <c r="A329" t="s">
        <v>477</v>
      </c>
      <c r="B329" t="s">
        <v>222</v>
      </c>
      <c r="C329" t="s">
        <v>226</v>
      </c>
      <c r="D329" t="s">
        <v>98</v>
      </c>
      <c r="E329">
        <v>0.2</v>
      </c>
      <c r="F329">
        <v>0.4512000000000001</v>
      </c>
      <c r="G329">
        <v>0.11</v>
      </c>
      <c r="H329">
        <v>-2.1839999999999964E-2</v>
      </c>
      <c r="I329" t="s">
        <v>1168</v>
      </c>
    </row>
    <row r="330" spans="1:9">
      <c r="A330" t="s">
        <v>478</v>
      </c>
      <c r="B330" t="s">
        <v>222</v>
      </c>
      <c r="C330" t="s">
        <v>228</v>
      </c>
      <c r="D330" t="s">
        <v>98</v>
      </c>
      <c r="E330">
        <v>0.08</v>
      </c>
      <c r="F330">
        <v>-0.17951999999999996</v>
      </c>
      <c r="G330">
        <v>0.12</v>
      </c>
      <c r="H330">
        <v>3.0720000000000011E-2</v>
      </c>
      <c r="I330" t="s">
        <v>1168</v>
      </c>
    </row>
    <row r="331" spans="1:9">
      <c r="A331" t="s">
        <v>479</v>
      </c>
      <c r="B331" t="s">
        <v>222</v>
      </c>
      <c r="C331" t="s">
        <v>281</v>
      </c>
      <c r="D331" t="s">
        <v>98</v>
      </c>
      <c r="E331">
        <v>0.25</v>
      </c>
      <c r="F331">
        <v>0.71400000000000008</v>
      </c>
      <c r="G331">
        <v>0.15</v>
      </c>
      <c r="H331">
        <v>0.18840000000000001</v>
      </c>
      <c r="I331" t="s">
        <v>1168</v>
      </c>
    </row>
    <row r="332" spans="1:9">
      <c r="A332" t="s">
        <v>480</v>
      </c>
      <c r="B332" t="s">
        <v>222</v>
      </c>
      <c r="C332" t="s">
        <v>230</v>
      </c>
      <c r="D332" t="s">
        <v>98</v>
      </c>
      <c r="E332">
        <v>0.22</v>
      </c>
      <c r="F332">
        <v>0.55632000000000004</v>
      </c>
      <c r="G332">
        <v>0.12</v>
      </c>
      <c r="H332">
        <v>3.0720000000000011E-2</v>
      </c>
      <c r="I332" t="s">
        <v>1168</v>
      </c>
    </row>
    <row r="333" spans="1:9">
      <c r="A333" t="s">
        <v>481</v>
      </c>
      <c r="B333" t="s">
        <v>222</v>
      </c>
      <c r="C333" t="s">
        <v>232</v>
      </c>
      <c r="D333" t="s">
        <v>97</v>
      </c>
      <c r="E333">
        <v>0.19</v>
      </c>
      <c r="F333">
        <v>0.39864000000000005</v>
      </c>
      <c r="G333">
        <v>0.18</v>
      </c>
      <c r="H333">
        <v>0.34608000000000005</v>
      </c>
      <c r="I333" t="s">
        <v>1168</v>
      </c>
    </row>
    <row r="334" spans="1:9">
      <c r="A334" t="s">
        <v>482</v>
      </c>
      <c r="B334" t="s">
        <v>222</v>
      </c>
      <c r="C334" t="s">
        <v>234</v>
      </c>
      <c r="D334" t="s">
        <v>97</v>
      </c>
      <c r="E334">
        <v>0.12</v>
      </c>
      <c r="F334">
        <v>3.0720000000000011E-2</v>
      </c>
      <c r="G334">
        <v>0.1</v>
      </c>
      <c r="H334">
        <v>-7.4399999999999938E-2</v>
      </c>
      <c r="I334" t="s">
        <v>1168</v>
      </c>
    </row>
    <row r="335" spans="1:9">
      <c r="A335" t="s">
        <v>483</v>
      </c>
      <c r="B335" t="s">
        <v>222</v>
      </c>
      <c r="C335" t="s">
        <v>236</v>
      </c>
      <c r="D335" t="s">
        <v>97</v>
      </c>
      <c r="E335">
        <v>0.14000000000000001</v>
      </c>
      <c r="F335">
        <v>0.1358400000000001</v>
      </c>
      <c r="G335">
        <v>0.11</v>
      </c>
      <c r="H335">
        <v>-2.1839999999999964E-2</v>
      </c>
      <c r="I335" t="s">
        <v>1168</v>
      </c>
    </row>
    <row r="336" spans="1:9">
      <c r="A336" t="s">
        <v>484</v>
      </c>
      <c r="B336" t="s">
        <v>222</v>
      </c>
      <c r="C336" t="s">
        <v>172</v>
      </c>
      <c r="D336" t="s">
        <v>97</v>
      </c>
      <c r="E336">
        <v>0.14000000000000001</v>
      </c>
      <c r="F336">
        <v>0.1358400000000001</v>
      </c>
      <c r="G336">
        <v>0.12</v>
      </c>
      <c r="H336">
        <v>3.0720000000000011E-2</v>
      </c>
      <c r="I336" t="s">
        <v>1168</v>
      </c>
    </row>
    <row r="337" spans="1:9">
      <c r="A337" t="s">
        <v>485</v>
      </c>
      <c r="B337" t="s">
        <v>222</v>
      </c>
      <c r="C337" t="s">
        <v>174</v>
      </c>
      <c r="D337" t="s">
        <v>97</v>
      </c>
      <c r="E337">
        <v>0.14000000000000001</v>
      </c>
      <c r="F337">
        <v>0.1358400000000001</v>
      </c>
      <c r="G337">
        <v>0.15</v>
      </c>
      <c r="H337">
        <v>0.18840000000000001</v>
      </c>
      <c r="I337" t="s">
        <v>1168</v>
      </c>
    </row>
    <row r="338" spans="1:9">
      <c r="A338" t="s">
        <v>486</v>
      </c>
      <c r="B338" t="s">
        <v>222</v>
      </c>
      <c r="C338" t="s">
        <v>176</v>
      </c>
      <c r="D338" t="s">
        <v>97</v>
      </c>
      <c r="E338">
        <v>0.14000000000000001</v>
      </c>
      <c r="F338">
        <v>0.1358400000000001</v>
      </c>
      <c r="G338">
        <v>0.12</v>
      </c>
      <c r="H338">
        <v>3.0720000000000011E-2</v>
      </c>
      <c r="I338" t="s">
        <v>1168</v>
      </c>
    </row>
    <row r="339" spans="1:9">
      <c r="A339" t="s">
        <v>487</v>
      </c>
      <c r="B339" t="s">
        <v>222</v>
      </c>
      <c r="C339" t="s">
        <v>178</v>
      </c>
      <c r="D339" t="s">
        <v>97</v>
      </c>
      <c r="E339">
        <v>0.15</v>
      </c>
      <c r="F339">
        <v>0.18840000000000001</v>
      </c>
      <c r="G339">
        <v>0.12</v>
      </c>
      <c r="H339">
        <v>3.0720000000000011E-2</v>
      </c>
      <c r="I339" t="s">
        <v>1168</v>
      </c>
    </row>
    <row r="340" spans="1:9">
      <c r="A340" t="s">
        <v>488</v>
      </c>
      <c r="B340" t="s">
        <v>222</v>
      </c>
      <c r="C340" t="s">
        <v>180</v>
      </c>
      <c r="D340" t="s">
        <v>97</v>
      </c>
      <c r="E340">
        <v>0.13</v>
      </c>
      <c r="F340">
        <v>8.3280000000000062E-2</v>
      </c>
      <c r="G340">
        <v>0.12</v>
      </c>
      <c r="H340">
        <v>3.0720000000000011E-2</v>
      </c>
      <c r="I340" t="s">
        <v>1168</v>
      </c>
    </row>
    <row r="341" spans="1:9">
      <c r="A341" t="s">
        <v>489</v>
      </c>
      <c r="B341" t="s">
        <v>222</v>
      </c>
      <c r="C341" t="s">
        <v>182</v>
      </c>
      <c r="D341" t="s">
        <v>97</v>
      </c>
      <c r="E341">
        <v>0.16</v>
      </c>
      <c r="F341">
        <v>0.24096000000000006</v>
      </c>
      <c r="G341">
        <v>0.11</v>
      </c>
      <c r="H341">
        <v>-2.1839999999999964E-2</v>
      </c>
      <c r="I341" t="s">
        <v>1168</v>
      </c>
    </row>
    <row r="342" spans="1:9">
      <c r="A342" t="s">
        <v>490</v>
      </c>
      <c r="B342" t="s">
        <v>222</v>
      </c>
      <c r="C342" t="s">
        <v>184</v>
      </c>
      <c r="D342" t="s">
        <v>97</v>
      </c>
      <c r="E342">
        <v>0.2</v>
      </c>
      <c r="F342">
        <v>0.4512000000000001</v>
      </c>
      <c r="G342">
        <v>0.15</v>
      </c>
      <c r="H342">
        <v>0.18840000000000001</v>
      </c>
      <c r="I342" t="s">
        <v>1168</v>
      </c>
    </row>
    <row r="343" spans="1:9">
      <c r="A343" t="s">
        <v>491</v>
      </c>
      <c r="B343" t="s">
        <v>222</v>
      </c>
      <c r="C343" t="s">
        <v>186</v>
      </c>
      <c r="D343" t="s">
        <v>97</v>
      </c>
      <c r="E343">
        <v>0.11</v>
      </c>
      <c r="F343">
        <v>-2.1839999999999964E-2</v>
      </c>
      <c r="G343">
        <v>0.15</v>
      </c>
      <c r="H343">
        <v>0.18840000000000001</v>
      </c>
      <c r="I343" t="s">
        <v>1168</v>
      </c>
    </row>
    <row r="344" spans="1:9">
      <c r="A344" t="s">
        <v>492</v>
      </c>
      <c r="B344" t="s">
        <v>222</v>
      </c>
      <c r="C344" t="s">
        <v>142</v>
      </c>
      <c r="D344" t="s">
        <v>97</v>
      </c>
      <c r="E344">
        <v>0.19</v>
      </c>
      <c r="F344">
        <v>0.39864000000000005</v>
      </c>
      <c r="G344">
        <v>0.21</v>
      </c>
      <c r="H344">
        <v>0.5037600000000001</v>
      </c>
      <c r="I344" t="s">
        <v>1168</v>
      </c>
    </row>
    <row r="345" spans="1:9">
      <c r="A345" t="s">
        <v>493</v>
      </c>
      <c r="B345" t="s">
        <v>222</v>
      </c>
      <c r="C345" t="s">
        <v>144</v>
      </c>
      <c r="D345" t="s">
        <v>97</v>
      </c>
      <c r="E345">
        <v>0.2</v>
      </c>
      <c r="F345">
        <v>0.4512000000000001</v>
      </c>
      <c r="G345">
        <v>0.18</v>
      </c>
      <c r="H345">
        <v>0.34608000000000005</v>
      </c>
      <c r="I345" t="s">
        <v>1168</v>
      </c>
    </row>
    <row r="346" spans="1:9">
      <c r="A346" t="s">
        <v>494</v>
      </c>
      <c r="B346" t="s">
        <v>222</v>
      </c>
      <c r="C346" t="s">
        <v>146</v>
      </c>
      <c r="D346" t="s">
        <v>97</v>
      </c>
      <c r="E346">
        <v>0.11</v>
      </c>
      <c r="F346">
        <v>-2.1839999999999964E-2</v>
      </c>
      <c r="G346">
        <v>0.16</v>
      </c>
      <c r="H346">
        <v>0.24096000000000006</v>
      </c>
      <c r="I346" t="s">
        <v>1168</v>
      </c>
    </row>
    <row r="347" spans="1:9">
      <c r="A347" t="s">
        <v>495</v>
      </c>
      <c r="B347" t="s">
        <v>222</v>
      </c>
      <c r="C347" t="s">
        <v>113</v>
      </c>
      <c r="D347" t="s">
        <v>97</v>
      </c>
      <c r="E347">
        <v>0.19</v>
      </c>
      <c r="F347">
        <v>0.39864000000000005</v>
      </c>
      <c r="G347">
        <v>0.18</v>
      </c>
      <c r="H347">
        <v>0.34608000000000005</v>
      </c>
      <c r="I347" t="s">
        <v>1168</v>
      </c>
    </row>
    <row r="348" spans="1:9">
      <c r="A348" t="s">
        <v>496</v>
      </c>
      <c r="B348" t="s">
        <v>222</v>
      </c>
      <c r="C348" t="s">
        <v>115</v>
      </c>
      <c r="D348" t="s">
        <v>97</v>
      </c>
      <c r="E348">
        <v>0.23</v>
      </c>
      <c r="F348">
        <v>0.60888000000000009</v>
      </c>
      <c r="G348">
        <v>0.25</v>
      </c>
      <c r="H348">
        <v>0.71400000000000008</v>
      </c>
      <c r="I348" t="s">
        <v>1168</v>
      </c>
    </row>
    <row r="349" spans="1:9">
      <c r="A349" t="s">
        <v>497</v>
      </c>
      <c r="B349" t="s">
        <v>222</v>
      </c>
      <c r="C349" t="s">
        <v>117</v>
      </c>
      <c r="D349" t="s">
        <v>97</v>
      </c>
      <c r="E349">
        <v>0.14000000000000001</v>
      </c>
      <c r="F349">
        <v>0.1358400000000001</v>
      </c>
      <c r="G349">
        <v>0.11</v>
      </c>
      <c r="H349">
        <v>-2.1839999999999964E-2</v>
      </c>
      <c r="I349" t="s">
        <v>1168</v>
      </c>
    </row>
    <row r="350" spans="1:9">
      <c r="A350" t="s">
        <v>498</v>
      </c>
      <c r="B350" t="s">
        <v>222</v>
      </c>
      <c r="C350" t="s">
        <v>119</v>
      </c>
      <c r="D350" t="s">
        <v>97</v>
      </c>
      <c r="E350">
        <v>0.12</v>
      </c>
      <c r="F350">
        <v>3.0720000000000011E-2</v>
      </c>
      <c r="G350">
        <v>0.13</v>
      </c>
      <c r="H350">
        <v>8.3280000000000062E-2</v>
      </c>
      <c r="I350" t="s">
        <v>1168</v>
      </c>
    </row>
    <row r="351" spans="1:9">
      <c r="A351" t="s">
        <v>499</v>
      </c>
      <c r="B351" t="s">
        <v>222</v>
      </c>
      <c r="C351" t="s">
        <v>121</v>
      </c>
      <c r="D351" t="s">
        <v>97</v>
      </c>
      <c r="E351">
        <v>0.14000000000000001</v>
      </c>
      <c r="F351">
        <v>0.1358400000000001</v>
      </c>
      <c r="G351">
        <v>0.19</v>
      </c>
      <c r="H351">
        <v>0.39864000000000005</v>
      </c>
      <c r="I351" t="s">
        <v>1168</v>
      </c>
    </row>
    <row r="352" spans="1:9">
      <c r="A352" t="s">
        <v>500</v>
      </c>
      <c r="B352" t="s">
        <v>222</v>
      </c>
      <c r="C352" t="s">
        <v>123</v>
      </c>
      <c r="D352" t="s">
        <v>97</v>
      </c>
      <c r="E352">
        <v>0.16</v>
      </c>
      <c r="F352">
        <v>0.24096000000000006</v>
      </c>
      <c r="G352">
        <v>0.23</v>
      </c>
      <c r="H352">
        <v>0.60888000000000009</v>
      </c>
      <c r="I352" t="s">
        <v>1168</v>
      </c>
    </row>
    <row r="353" spans="1:9">
      <c r="A353" t="s">
        <v>501</v>
      </c>
      <c r="B353" t="s">
        <v>222</v>
      </c>
      <c r="C353" t="s">
        <v>125</v>
      </c>
      <c r="D353" t="s">
        <v>96</v>
      </c>
      <c r="E353">
        <v>0.12</v>
      </c>
      <c r="F353">
        <v>3.0720000000000011E-2</v>
      </c>
      <c r="G353">
        <v>0.1</v>
      </c>
      <c r="H353">
        <v>-7.4399999999999938E-2</v>
      </c>
      <c r="I353" t="s">
        <v>1168</v>
      </c>
    </row>
    <row r="354" spans="1:9">
      <c r="A354" t="s">
        <v>502</v>
      </c>
      <c r="B354" t="s">
        <v>222</v>
      </c>
      <c r="C354" t="s">
        <v>155</v>
      </c>
      <c r="D354" t="s">
        <v>96</v>
      </c>
      <c r="E354">
        <v>0.13</v>
      </c>
      <c r="F354">
        <v>8.3280000000000062E-2</v>
      </c>
      <c r="G354">
        <v>0.11</v>
      </c>
      <c r="H354">
        <v>-2.1839999999999964E-2</v>
      </c>
      <c r="I354" t="s">
        <v>1168</v>
      </c>
    </row>
    <row r="355" spans="1:9">
      <c r="A355" t="s">
        <v>503</v>
      </c>
      <c r="B355" t="s">
        <v>222</v>
      </c>
      <c r="C355" t="s">
        <v>157</v>
      </c>
      <c r="D355" t="s">
        <v>96</v>
      </c>
      <c r="E355">
        <v>0.1</v>
      </c>
      <c r="F355">
        <v>-7.4399999999999938E-2</v>
      </c>
      <c r="G355">
        <v>0.16</v>
      </c>
      <c r="H355">
        <v>0.24096000000000006</v>
      </c>
      <c r="I355" t="s">
        <v>1168</v>
      </c>
    </row>
    <row r="356" spans="1:9">
      <c r="A356" t="s">
        <v>504</v>
      </c>
      <c r="B356" t="s">
        <v>222</v>
      </c>
      <c r="C356" t="s">
        <v>159</v>
      </c>
      <c r="D356" t="s">
        <v>96</v>
      </c>
      <c r="E356">
        <v>0.13</v>
      </c>
      <c r="F356">
        <v>8.3280000000000062E-2</v>
      </c>
      <c r="G356">
        <v>0.11</v>
      </c>
      <c r="H356">
        <v>-2.1839999999999964E-2</v>
      </c>
      <c r="I356" t="s">
        <v>1168</v>
      </c>
    </row>
    <row r="357" spans="1:9">
      <c r="A357" t="s">
        <v>505</v>
      </c>
      <c r="B357" t="s">
        <v>222</v>
      </c>
      <c r="C357" t="s">
        <v>127</v>
      </c>
      <c r="D357" t="s">
        <v>96</v>
      </c>
      <c r="E357">
        <v>0.13</v>
      </c>
      <c r="F357">
        <v>8.3280000000000062E-2</v>
      </c>
      <c r="G357">
        <v>0.19</v>
      </c>
      <c r="H357">
        <v>0.39864000000000005</v>
      </c>
      <c r="I357" t="s">
        <v>1168</v>
      </c>
    </row>
    <row r="358" spans="1:9">
      <c r="A358" t="s">
        <v>506</v>
      </c>
      <c r="B358" t="s">
        <v>222</v>
      </c>
      <c r="C358" t="s">
        <v>129</v>
      </c>
      <c r="D358" t="s">
        <v>96</v>
      </c>
      <c r="E358">
        <v>0.19</v>
      </c>
      <c r="F358">
        <v>0.39864000000000005</v>
      </c>
      <c r="G358">
        <v>0.23</v>
      </c>
      <c r="H358">
        <v>0.60888000000000009</v>
      </c>
      <c r="I358" t="s">
        <v>1168</v>
      </c>
    </row>
    <row r="359" spans="1:9">
      <c r="A359" t="s">
        <v>507</v>
      </c>
      <c r="B359" t="s">
        <v>222</v>
      </c>
      <c r="C359" t="s">
        <v>131</v>
      </c>
      <c r="D359" t="s">
        <v>96</v>
      </c>
      <c r="E359">
        <v>0.18</v>
      </c>
      <c r="F359">
        <v>0.34608000000000005</v>
      </c>
      <c r="G359">
        <v>0.15</v>
      </c>
      <c r="H359">
        <v>0.18840000000000001</v>
      </c>
      <c r="I359" t="s">
        <v>1168</v>
      </c>
    </row>
    <row r="360" spans="1:9">
      <c r="A360" t="s">
        <v>508</v>
      </c>
      <c r="B360" t="s">
        <v>222</v>
      </c>
      <c r="C360" t="s">
        <v>100</v>
      </c>
      <c r="D360" t="s">
        <v>96</v>
      </c>
      <c r="E360">
        <v>0.16</v>
      </c>
      <c r="F360">
        <v>0.24096000000000006</v>
      </c>
      <c r="G360">
        <v>0.14000000000000001</v>
      </c>
      <c r="H360">
        <v>0.1358400000000001</v>
      </c>
      <c r="I360" t="s">
        <v>1168</v>
      </c>
    </row>
    <row r="361" spans="1:9">
      <c r="A361" t="s">
        <v>509</v>
      </c>
      <c r="B361" t="s">
        <v>222</v>
      </c>
      <c r="C361" t="s">
        <v>102</v>
      </c>
      <c r="D361" t="s">
        <v>96</v>
      </c>
      <c r="E361">
        <v>0.23</v>
      </c>
      <c r="F361">
        <v>0.60888000000000009</v>
      </c>
      <c r="G361">
        <v>0.19</v>
      </c>
      <c r="H361">
        <v>0.39864000000000005</v>
      </c>
      <c r="I361" t="s">
        <v>1168</v>
      </c>
    </row>
    <row r="362" spans="1:9">
      <c r="A362" t="s">
        <v>510</v>
      </c>
      <c r="B362" t="s">
        <v>222</v>
      </c>
      <c r="C362" t="s">
        <v>104</v>
      </c>
      <c r="D362" t="s">
        <v>96</v>
      </c>
      <c r="E362">
        <v>0.2</v>
      </c>
      <c r="F362">
        <v>0.4512000000000001</v>
      </c>
      <c r="G362">
        <v>0.17</v>
      </c>
      <c r="H362">
        <v>0.29352000000000011</v>
      </c>
      <c r="I362" t="s">
        <v>1168</v>
      </c>
    </row>
    <row r="363" spans="1:9">
      <c r="A363" t="s">
        <v>511</v>
      </c>
      <c r="B363" t="s">
        <v>222</v>
      </c>
      <c r="C363" t="s">
        <v>106</v>
      </c>
      <c r="D363" t="s">
        <v>96</v>
      </c>
      <c r="E363">
        <v>0.19</v>
      </c>
      <c r="F363">
        <v>0.39864000000000005</v>
      </c>
      <c r="G363">
        <v>0.28000000000000003</v>
      </c>
      <c r="H363">
        <v>0.87168000000000023</v>
      </c>
      <c r="I363" t="s">
        <v>1168</v>
      </c>
    </row>
    <row r="364" spans="1:9">
      <c r="A364" t="s">
        <v>512</v>
      </c>
      <c r="B364" t="s">
        <v>222</v>
      </c>
      <c r="C364" t="s">
        <v>108</v>
      </c>
      <c r="D364" t="s">
        <v>96</v>
      </c>
      <c r="E364">
        <v>0.48</v>
      </c>
      <c r="F364">
        <v>1.9228799999999999</v>
      </c>
      <c r="G364">
        <v>0.27</v>
      </c>
      <c r="H364">
        <v>0.81912000000000007</v>
      </c>
      <c r="I364" t="s">
        <v>1168</v>
      </c>
    </row>
    <row r="365" spans="1:9">
      <c r="A365" t="s">
        <v>513</v>
      </c>
      <c r="B365" t="s">
        <v>222</v>
      </c>
      <c r="C365" t="s">
        <v>110</v>
      </c>
      <c r="D365" t="s">
        <v>96</v>
      </c>
      <c r="E365">
        <v>0.32</v>
      </c>
      <c r="F365">
        <v>1.08192</v>
      </c>
      <c r="G365">
        <v>0.26</v>
      </c>
      <c r="H365">
        <v>0.76656000000000002</v>
      </c>
      <c r="I365" t="s">
        <v>1168</v>
      </c>
    </row>
    <row r="366" spans="1:9">
      <c r="A366" t="s">
        <v>515</v>
      </c>
      <c r="B366" t="s">
        <v>224</v>
      </c>
      <c r="C366" t="s">
        <v>514</v>
      </c>
      <c r="D366" t="s">
        <v>98</v>
      </c>
      <c r="E366">
        <v>0.14000000000000001</v>
      </c>
      <c r="F366">
        <v>0.1358400000000001</v>
      </c>
      <c r="G366">
        <v>0.1</v>
      </c>
      <c r="H366">
        <v>-7.4399999999999938E-2</v>
      </c>
      <c r="I366" t="s">
        <v>1168</v>
      </c>
    </row>
    <row r="367" spans="1:9">
      <c r="A367" t="s">
        <v>516</v>
      </c>
      <c r="B367" t="s">
        <v>224</v>
      </c>
      <c r="C367" t="s">
        <v>99</v>
      </c>
      <c r="D367" t="s">
        <v>98</v>
      </c>
      <c r="E367">
        <v>0.14000000000000001</v>
      </c>
      <c r="F367">
        <v>0.1358400000000001</v>
      </c>
      <c r="G367">
        <v>0.11</v>
      </c>
      <c r="H367">
        <v>-2.1839999999999964E-2</v>
      </c>
      <c r="I367" t="s">
        <v>1168</v>
      </c>
    </row>
    <row r="368" spans="1:9">
      <c r="A368" t="s">
        <v>517</v>
      </c>
      <c r="B368" t="s">
        <v>224</v>
      </c>
      <c r="C368" t="s">
        <v>112</v>
      </c>
      <c r="D368" t="s">
        <v>98</v>
      </c>
      <c r="E368">
        <v>0.23</v>
      </c>
      <c r="F368">
        <v>0.60888000000000009</v>
      </c>
      <c r="G368">
        <v>0.22</v>
      </c>
      <c r="H368">
        <v>0.55632000000000004</v>
      </c>
      <c r="I368" t="s">
        <v>1168</v>
      </c>
    </row>
    <row r="369" spans="1:9">
      <c r="A369" t="s">
        <v>518</v>
      </c>
      <c r="B369" t="s">
        <v>224</v>
      </c>
      <c r="C369" t="s">
        <v>141</v>
      </c>
      <c r="D369" t="s">
        <v>98</v>
      </c>
      <c r="E369">
        <v>0.17</v>
      </c>
      <c r="F369">
        <v>0.29352000000000011</v>
      </c>
      <c r="G369">
        <v>0.11</v>
      </c>
      <c r="H369">
        <v>-2.1839999999999964E-2</v>
      </c>
      <c r="I369" t="s">
        <v>1168</v>
      </c>
    </row>
    <row r="370" spans="1:9">
      <c r="A370" t="s">
        <v>519</v>
      </c>
      <c r="B370" t="s">
        <v>224</v>
      </c>
      <c r="C370" t="s">
        <v>171</v>
      </c>
      <c r="D370" t="s">
        <v>98</v>
      </c>
      <c r="E370">
        <v>0.21</v>
      </c>
      <c r="F370">
        <v>0.5037600000000001</v>
      </c>
      <c r="G370">
        <v>0.18</v>
      </c>
      <c r="H370">
        <v>0.34608000000000005</v>
      </c>
      <c r="I370" t="s">
        <v>1168</v>
      </c>
    </row>
    <row r="371" spans="1:9">
      <c r="A371" t="s">
        <v>520</v>
      </c>
      <c r="B371" t="s">
        <v>224</v>
      </c>
      <c r="C371" t="s">
        <v>211</v>
      </c>
      <c r="D371" t="s">
        <v>98</v>
      </c>
      <c r="E371">
        <v>0.16</v>
      </c>
      <c r="F371">
        <v>0.24096000000000006</v>
      </c>
      <c r="G371">
        <v>0.14000000000000001</v>
      </c>
      <c r="H371">
        <v>0.1358400000000001</v>
      </c>
      <c r="I371" t="s">
        <v>1168</v>
      </c>
    </row>
    <row r="372" spans="1:9">
      <c r="A372" t="s">
        <v>521</v>
      </c>
      <c r="B372" t="s">
        <v>224</v>
      </c>
      <c r="C372" t="s">
        <v>214</v>
      </c>
      <c r="D372" t="s">
        <v>98</v>
      </c>
      <c r="E372">
        <v>0.17</v>
      </c>
      <c r="F372">
        <v>0.29352000000000011</v>
      </c>
      <c r="G372">
        <v>0.14000000000000001</v>
      </c>
      <c r="H372">
        <v>0.1358400000000001</v>
      </c>
      <c r="I372" t="s">
        <v>1168</v>
      </c>
    </row>
    <row r="373" spans="1:9">
      <c r="A373" t="s">
        <v>522</v>
      </c>
      <c r="B373" t="s">
        <v>224</v>
      </c>
      <c r="C373" t="s">
        <v>216</v>
      </c>
      <c r="D373" t="s">
        <v>98</v>
      </c>
      <c r="E373">
        <v>0.09</v>
      </c>
      <c r="F373">
        <v>-0.12695999999999999</v>
      </c>
      <c r="G373">
        <v>0.18</v>
      </c>
      <c r="H373">
        <v>0.34608000000000005</v>
      </c>
      <c r="I373" t="s">
        <v>1168</v>
      </c>
    </row>
    <row r="374" spans="1:9">
      <c r="A374" t="s">
        <v>523</v>
      </c>
      <c r="B374" t="s">
        <v>224</v>
      </c>
      <c r="C374" t="s">
        <v>218</v>
      </c>
      <c r="D374" t="s">
        <v>98</v>
      </c>
      <c r="E374">
        <v>0.14000000000000001</v>
      </c>
      <c r="F374">
        <v>0.1358400000000001</v>
      </c>
      <c r="G374">
        <v>0.15</v>
      </c>
      <c r="H374">
        <v>0.18840000000000001</v>
      </c>
      <c r="I374" t="s">
        <v>1168</v>
      </c>
    </row>
    <row r="375" spans="1:9">
      <c r="A375" t="s">
        <v>524</v>
      </c>
      <c r="B375" t="s">
        <v>224</v>
      </c>
      <c r="C375" t="s">
        <v>220</v>
      </c>
      <c r="D375" t="s">
        <v>98</v>
      </c>
      <c r="E375">
        <v>0.09</v>
      </c>
      <c r="F375">
        <v>-0.12695999999999999</v>
      </c>
      <c r="G375">
        <v>0.14000000000000001</v>
      </c>
      <c r="H375">
        <v>0.1358400000000001</v>
      </c>
      <c r="I375" t="s">
        <v>1168</v>
      </c>
    </row>
    <row r="376" spans="1:9">
      <c r="A376" t="s">
        <v>525</v>
      </c>
      <c r="B376" t="s">
        <v>224</v>
      </c>
      <c r="C376" t="s">
        <v>222</v>
      </c>
      <c r="D376" t="s">
        <v>98</v>
      </c>
      <c r="E376">
        <v>0.1</v>
      </c>
      <c r="F376">
        <v>-7.4399999999999938E-2</v>
      </c>
      <c r="G376">
        <v>0.11</v>
      </c>
      <c r="H376">
        <v>-2.1839999999999964E-2</v>
      </c>
      <c r="I376" t="s">
        <v>1168</v>
      </c>
    </row>
    <row r="377" spans="1:9">
      <c r="A377" t="s">
        <v>526</v>
      </c>
      <c r="B377" t="s">
        <v>224</v>
      </c>
      <c r="C377" t="s">
        <v>224</v>
      </c>
      <c r="D377" t="s">
        <v>98</v>
      </c>
      <c r="E377">
        <v>0.13</v>
      </c>
      <c r="F377">
        <v>8.3280000000000062E-2</v>
      </c>
      <c r="G377">
        <v>0.12</v>
      </c>
      <c r="H377">
        <v>3.0720000000000011E-2</v>
      </c>
      <c r="I377" t="s">
        <v>1168</v>
      </c>
    </row>
    <row r="378" spans="1:9">
      <c r="A378" t="s">
        <v>527</v>
      </c>
      <c r="B378" t="s">
        <v>224</v>
      </c>
      <c r="C378" t="s">
        <v>277</v>
      </c>
      <c r="D378" t="s">
        <v>98</v>
      </c>
      <c r="E378">
        <v>0.15</v>
      </c>
      <c r="F378">
        <v>0.18840000000000001</v>
      </c>
      <c r="G378">
        <v>0.13</v>
      </c>
      <c r="H378">
        <v>8.3280000000000062E-2</v>
      </c>
      <c r="I378" t="s">
        <v>1168</v>
      </c>
    </row>
    <row r="379" spans="1:9">
      <c r="A379" t="s">
        <v>528</v>
      </c>
      <c r="B379" t="s">
        <v>224</v>
      </c>
      <c r="C379" t="s">
        <v>226</v>
      </c>
      <c r="D379" t="s">
        <v>98</v>
      </c>
      <c r="E379">
        <v>0.35</v>
      </c>
      <c r="F379">
        <v>1.2395999999999998</v>
      </c>
      <c r="G379">
        <v>0.19</v>
      </c>
      <c r="H379">
        <v>0.39864000000000005</v>
      </c>
      <c r="I379" t="s">
        <v>1168</v>
      </c>
    </row>
    <row r="380" spans="1:9">
      <c r="A380" t="s">
        <v>529</v>
      </c>
      <c r="B380" t="s">
        <v>224</v>
      </c>
      <c r="C380" t="s">
        <v>228</v>
      </c>
      <c r="D380" t="s">
        <v>98</v>
      </c>
      <c r="E380">
        <v>7.0000000000000007E-2</v>
      </c>
      <c r="F380">
        <v>-0.23207999999999993</v>
      </c>
      <c r="G380">
        <v>0.09</v>
      </c>
      <c r="H380">
        <v>-0.12695999999999999</v>
      </c>
      <c r="I380" t="s">
        <v>1168</v>
      </c>
    </row>
    <row r="381" spans="1:9">
      <c r="A381" t="s">
        <v>530</v>
      </c>
      <c r="B381" t="s">
        <v>224</v>
      </c>
      <c r="C381" t="s">
        <v>281</v>
      </c>
      <c r="D381" t="s">
        <v>98</v>
      </c>
      <c r="E381">
        <v>0.18</v>
      </c>
      <c r="F381">
        <v>0.34608000000000005</v>
      </c>
      <c r="G381">
        <v>0.18</v>
      </c>
      <c r="H381">
        <v>0.34608000000000005</v>
      </c>
      <c r="I381" t="s">
        <v>1168</v>
      </c>
    </row>
    <row r="382" spans="1:9">
      <c r="A382" t="s">
        <v>531</v>
      </c>
      <c r="B382" t="s">
        <v>224</v>
      </c>
      <c r="C382" t="s">
        <v>230</v>
      </c>
      <c r="D382" t="s">
        <v>97</v>
      </c>
      <c r="E382">
        <v>0.14000000000000001</v>
      </c>
      <c r="F382">
        <v>0.1358400000000001</v>
      </c>
      <c r="G382">
        <v>0.12</v>
      </c>
      <c r="H382">
        <v>3.0720000000000011E-2</v>
      </c>
      <c r="I382" t="s">
        <v>1168</v>
      </c>
    </row>
    <row r="383" spans="1:9">
      <c r="A383" t="s">
        <v>532</v>
      </c>
      <c r="B383" t="s">
        <v>224</v>
      </c>
      <c r="C383" t="s">
        <v>232</v>
      </c>
      <c r="D383" t="s">
        <v>97</v>
      </c>
      <c r="E383">
        <v>0.18</v>
      </c>
      <c r="F383">
        <v>0.34608000000000005</v>
      </c>
      <c r="G383">
        <v>0.16</v>
      </c>
      <c r="H383">
        <v>0.24096000000000006</v>
      </c>
      <c r="I383" t="s">
        <v>1168</v>
      </c>
    </row>
    <row r="384" spans="1:9">
      <c r="A384" t="s">
        <v>533</v>
      </c>
      <c r="B384" t="s">
        <v>224</v>
      </c>
      <c r="C384" t="s">
        <v>234</v>
      </c>
      <c r="D384" t="s">
        <v>97</v>
      </c>
      <c r="E384">
        <v>0.18</v>
      </c>
      <c r="F384">
        <v>0.34608000000000005</v>
      </c>
      <c r="G384">
        <v>0.12</v>
      </c>
      <c r="H384">
        <v>3.0720000000000011E-2</v>
      </c>
      <c r="I384" t="s">
        <v>1168</v>
      </c>
    </row>
    <row r="385" spans="1:9">
      <c r="A385" t="s">
        <v>534</v>
      </c>
      <c r="B385" t="s">
        <v>224</v>
      </c>
      <c r="C385" t="s">
        <v>236</v>
      </c>
      <c r="D385" t="s">
        <v>97</v>
      </c>
      <c r="E385">
        <v>0.12</v>
      </c>
      <c r="F385">
        <v>3.0720000000000011E-2</v>
      </c>
      <c r="G385">
        <v>0.14000000000000001</v>
      </c>
      <c r="H385">
        <v>0.1358400000000001</v>
      </c>
      <c r="I385" t="s">
        <v>1168</v>
      </c>
    </row>
    <row r="386" spans="1:9">
      <c r="A386" t="s">
        <v>535</v>
      </c>
      <c r="B386" t="s">
        <v>224</v>
      </c>
      <c r="C386" t="s">
        <v>172</v>
      </c>
      <c r="D386" t="s">
        <v>97</v>
      </c>
      <c r="E386">
        <v>0.15</v>
      </c>
      <c r="F386">
        <v>0.18840000000000001</v>
      </c>
      <c r="G386">
        <v>0.16</v>
      </c>
      <c r="H386">
        <v>0.24096000000000006</v>
      </c>
      <c r="I386" t="s">
        <v>1168</v>
      </c>
    </row>
    <row r="387" spans="1:9">
      <c r="A387" t="s">
        <v>536</v>
      </c>
      <c r="B387" t="s">
        <v>224</v>
      </c>
      <c r="C387" t="s">
        <v>174</v>
      </c>
      <c r="D387" t="s">
        <v>97</v>
      </c>
      <c r="E387">
        <v>0.13</v>
      </c>
      <c r="F387">
        <v>8.3280000000000062E-2</v>
      </c>
      <c r="G387">
        <v>0.13</v>
      </c>
      <c r="H387">
        <v>8.3280000000000062E-2</v>
      </c>
      <c r="I387" t="s">
        <v>1168</v>
      </c>
    </row>
    <row r="388" spans="1:9">
      <c r="A388" t="s">
        <v>537</v>
      </c>
      <c r="B388" t="s">
        <v>224</v>
      </c>
      <c r="C388" t="s">
        <v>176</v>
      </c>
      <c r="D388" t="s">
        <v>97</v>
      </c>
      <c r="E388">
        <v>0.21</v>
      </c>
      <c r="F388">
        <v>0.5037600000000001</v>
      </c>
      <c r="G388">
        <v>0.14000000000000001</v>
      </c>
      <c r="H388">
        <v>0.1358400000000001</v>
      </c>
      <c r="I388" t="s">
        <v>1168</v>
      </c>
    </row>
    <row r="389" spans="1:9">
      <c r="A389" t="s">
        <v>538</v>
      </c>
      <c r="B389" t="s">
        <v>224</v>
      </c>
      <c r="C389" t="s">
        <v>178</v>
      </c>
      <c r="D389" t="s">
        <v>97</v>
      </c>
      <c r="E389">
        <v>0.17</v>
      </c>
      <c r="F389">
        <v>0.29352000000000011</v>
      </c>
      <c r="G389">
        <v>0.13</v>
      </c>
      <c r="H389">
        <v>8.3280000000000062E-2</v>
      </c>
      <c r="I389" t="s">
        <v>1168</v>
      </c>
    </row>
    <row r="390" spans="1:9">
      <c r="A390" t="s">
        <v>539</v>
      </c>
      <c r="B390" t="s">
        <v>224</v>
      </c>
      <c r="C390" t="s">
        <v>180</v>
      </c>
      <c r="D390" t="s">
        <v>97</v>
      </c>
      <c r="E390">
        <v>0.15</v>
      </c>
      <c r="F390">
        <v>0.18840000000000001</v>
      </c>
      <c r="G390">
        <v>0.14000000000000001</v>
      </c>
      <c r="H390">
        <v>0.1358400000000001</v>
      </c>
      <c r="I390" t="s">
        <v>1168</v>
      </c>
    </row>
    <row r="391" spans="1:9">
      <c r="A391" t="s">
        <v>540</v>
      </c>
      <c r="B391" t="s">
        <v>224</v>
      </c>
      <c r="C391" t="s">
        <v>182</v>
      </c>
      <c r="D391" t="s">
        <v>97</v>
      </c>
      <c r="E391">
        <v>0.12</v>
      </c>
      <c r="F391">
        <v>3.0720000000000011E-2</v>
      </c>
      <c r="G391">
        <v>0.13</v>
      </c>
      <c r="H391">
        <v>8.3280000000000062E-2</v>
      </c>
      <c r="I391" t="s">
        <v>1168</v>
      </c>
    </row>
    <row r="392" spans="1:9">
      <c r="A392" t="s">
        <v>541</v>
      </c>
      <c r="B392" t="s">
        <v>224</v>
      </c>
      <c r="C392" t="s">
        <v>184</v>
      </c>
      <c r="D392" t="s">
        <v>97</v>
      </c>
      <c r="E392">
        <v>0.11</v>
      </c>
      <c r="F392">
        <v>-2.1839999999999964E-2</v>
      </c>
      <c r="G392">
        <v>0.1</v>
      </c>
      <c r="H392">
        <v>-7.4399999999999938E-2</v>
      </c>
      <c r="I392" t="s">
        <v>1168</v>
      </c>
    </row>
    <row r="393" spans="1:9">
      <c r="A393" t="s">
        <v>542</v>
      </c>
      <c r="B393" t="s">
        <v>224</v>
      </c>
      <c r="C393" t="s">
        <v>186</v>
      </c>
      <c r="D393" t="s">
        <v>97</v>
      </c>
      <c r="E393">
        <v>0.11</v>
      </c>
      <c r="F393">
        <v>-2.1839999999999964E-2</v>
      </c>
      <c r="G393">
        <v>0.13</v>
      </c>
      <c r="H393">
        <v>8.3280000000000062E-2</v>
      </c>
      <c r="I393" t="s">
        <v>1168</v>
      </c>
    </row>
    <row r="394" spans="1:9">
      <c r="A394" t="s">
        <v>543</v>
      </c>
      <c r="B394" t="s">
        <v>224</v>
      </c>
      <c r="C394" t="s">
        <v>142</v>
      </c>
      <c r="D394" t="s">
        <v>97</v>
      </c>
      <c r="E394">
        <v>0.19</v>
      </c>
      <c r="F394">
        <v>0.39864000000000005</v>
      </c>
      <c r="G394">
        <v>0.12</v>
      </c>
      <c r="H394">
        <v>3.0720000000000011E-2</v>
      </c>
      <c r="I394" t="s">
        <v>1168</v>
      </c>
    </row>
    <row r="395" spans="1:9">
      <c r="A395" t="s">
        <v>544</v>
      </c>
      <c r="B395" t="s">
        <v>224</v>
      </c>
      <c r="C395" t="s">
        <v>144</v>
      </c>
      <c r="D395" t="s">
        <v>97</v>
      </c>
      <c r="E395">
        <v>0.16</v>
      </c>
      <c r="F395">
        <v>0.24096000000000006</v>
      </c>
      <c r="G395">
        <v>0.17</v>
      </c>
      <c r="H395">
        <v>0.29352000000000011</v>
      </c>
      <c r="I395" t="s">
        <v>1168</v>
      </c>
    </row>
    <row r="396" spans="1:9">
      <c r="A396" t="s">
        <v>545</v>
      </c>
      <c r="B396" t="s">
        <v>224</v>
      </c>
      <c r="C396" t="s">
        <v>146</v>
      </c>
      <c r="D396" t="s">
        <v>97</v>
      </c>
      <c r="E396">
        <v>0.14000000000000001</v>
      </c>
      <c r="F396">
        <v>0.1358400000000001</v>
      </c>
      <c r="G396">
        <v>0.14000000000000001</v>
      </c>
      <c r="H396">
        <v>0.1358400000000001</v>
      </c>
      <c r="I396" t="s">
        <v>1168</v>
      </c>
    </row>
    <row r="397" spans="1:9">
      <c r="A397" t="s">
        <v>546</v>
      </c>
      <c r="B397" t="s">
        <v>224</v>
      </c>
      <c r="C397" t="s">
        <v>113</v>
      </c>
      <c r="D397" t="s">
        <v>97</v>
      </c>
      <c r="E397">
        <v>0.23</v>
      </c>
      <c r="F397">
        <v>0.60888000000000009</v>
      </c>
      <c r="G397">
        <v>0.16</v>
      </c>
      <c r="H397">
        <v>0.24096000000000006</v>
      </c>
      <c r="I397" t="s">
        <v>1168</v>
      </c>
    </row>
    <row r="398" spans="1:9">
      <c r="A398" t="s">
        <v>547</v>
      </c>
      <c r="B398" t="s">
        <v>224</v>
      </c>
      <c r="C398" t="s">
        <v>115</v>
      </c>
      <c r="D398" t="s">
        <v>97</v>
      </c>
      <c r="E398">
        <v>0.18</v>
      </c>
      <c r="F398">
        <v>0.34608000000000005</v>
      </c>
      <c r="G398">
        <v>0.23</v>
      </c>
      <c r="H398">
        <v>0.60888000000000009</v>
      </c>
      <c r="I398" t="s">
        <v>1168</v>
      </c>
    </row>
    <row r="399" spans="1:9">
      <c r="A399" t="s">
        <v>548</v>
      </c>
      <c r="B399" t="s">
        <v>224</v>
      </c>
      <c r="C399" t="s">
        <v>117</v>
      </c>
      <c r="D399" t="s">
        <v>97</v>
      </c>
      <c r="E399">
        <v>0.13</v>
      </c>
      <c r="F399">
        <v>8.3280000000000062E-2</v>
      </c>
      <c r="G399">
        <v>0.13</v>
      </c>
      <c r="H399">
        <v>8.3280000000000062E-2</v>
      </c>
      <c r="I399" t="s">
        <v>1168</v>
      </c>
    </row>
    <row r="400" spans="1:9">
      <c r="A400" t="s">
        <v>549</v>
      </c>
      <c r="B400" t="s">
        <v>224</v>
      </c>
      <c r="C400" t="s">
        <v>119</v>
      </c>
      <c r="D400" t="s">
        <v>97</v>
      </c>
      <c r="E400">
        <v>0.12</v>
      </c>
      <c r="F400">
        <v>3.0720000000000011E-2</v>
      </c>
      <c r="G400">
        <v>0.13</v>
      </c>
      <c r="H400">
        <v>8.3280000000000062E-2</v>
      </c>
      <c r="I400" t="s">
        <v>1168</v>
      </c>
    </row>
    <row r="401" spans="1:9">
      <c r="A401" t="s">
        <v>550</v>
      </c>
      <c r="B401" t="s">
        <v>224</v>
      </c>
      <c r="C401" t="s">
        <v>121</v>
      </c>
      <c r="D401" t="s">
        <v>97</v>
      </c>
      <c r="E401">
        <v>0.13</v>
      </c>
      <c r="F401">
        <v>8.3280000000000062E-2</v>
      </c>
      <c r="G401">
        <v>0.12</v>
      </c>
      <c r="H401">
        <v>3.0720000000000011E-2</v>
      </c>
      <c r="I401" t="s">
        <v>1168</v>
      </c>
    </row>
    <row r="402" spans="1:9">
      <c r="A402" t="s">
        <v>551</v>
      </c>
      <c r="B402" t="s">
        <v>224</v>
      </c>
      <c r="C402" t="s">
        <v>123</v>
      </c>
      <c r="D402" t="s">
        <v>96</v>
      </c>
      <c r="E402">
        <v>0.12</v>
      </c>
      <c r="F402">
        <v>3.0720000000000011E-2</v>
      </c>
      <c r="G402">
        <v>0.13</v>
      </c>
      <c r="H402">
        <v>8.3280000000000062E-2</v>
      </c>
      <c r="I402" t="s">
        <v>1168</v>
      </c>
    </row>
    <row r="403" spans="1:9">
      <c r="A403" t="s">
        <v>552</v>
      </c>
      <c r="B403" t="s">
        <v>224</v>
      </c>
      <c r="C403" t="s">
        <v>125</v>
      </c>
      <c r="D403" t="s">
        <v>96</v>
      </c>
      <c r="E403">
        <v>0.11</v>
      </c>
      <c r="F403">
        <v>-2.1839999999999964E-2</v>
      </c>
      <c r="G403">
        <v>0.1</v>
      </c>
      <c r="H403">
        <v>-7.4399999999999938E-2</v>
      </c>
      <c r="I403" t="s">
        <v>1168</v>
      </c>
    </row>
    <row r="404" spans="1:9">
      <c r="A404" t="s">
        <v>553</v>
      </c>
      <c r="B404" t="s">
        <v>224</v>
      </c>
      <c r="C404" t="s">
        <v>155</v>
      </c>
      <c r="D404" t="s">
        <v>96</v>
      </c>
      <c r="E404">
        <v>0.12</v>
      </c>
      <c r="F404">
        <v>3.0720000000000011E-2</v>
      </c>
      <c r="G404">
        <v>0.1</v>
      </c>
      <c r="H404">
        <v>-7.4399999999999938E-2</v>
      </c>
      <c r="I404" t="s">
        <v>1168</v>
      </c>
    </row>
    <row r="405" spans="1:9">
      <c r="A405" t="s">
        <v>554</v>
      </c>
      <c r="B405" t="s">
        <v>224</v>
      </c>
      <c r="C405" t="s">
        <v>157</v>
      </c>
      <c r="D405" t="s">
        <v>96</v>
      </c>
      <c r="E405">
        <v>0.13</v>
      </c>
      <c r="F405">
        <v>8.3280000000000062E-2</v>
      </c>
      <c r="G405">
        <v>0.12</v>
      </c>
      <c r="H405">
        <v>3.0720000000000011E-2</v>
      </c>
      <c r="I405" t="s">
        <v>1168</v>
      </c>
    </row>
    <row r="406" spans="1:9">
      <c r="A406" t="s">
        <v>555</v>
      </c>
      <c r="B406" t="s">
        <v>224</v>
      </c>
      <c r="C406" t="s">
        <v>159</v>
      </c>
      <c r="D406" t="s">
        <v>96</v>
      </c>
      <c r="E406">
        <v>0.14000000000000001</v>
      </c>
      <c r="F406">
        <v>0.1358400000000001</v>
      </c>
      <c r="G406">
        <v>0.12</v>
      </c>
      <c r="H406">
        <v>3.0720000000000011E-2</v>
      </c>
      <c r="I406" t="s">
        <v>1168</v>
      </c>
    </row>
    <row r="407" spans="1:9">
      <c r="A407" t="s">
        <v>556</v>
      </c>
      <c r="B407" t="s">
        <v>224</v>
      </c>
      <c r="C407" t="s">
        <v>127</v>
      </c>
      <c r="D407" t="s">
        <v>96</v>
      </c>
      <c r="E407">
        <v>0.16</v>
      </c>
      <c r="F407">
        <v>0.24096000000000006</v>
      </c>
      <c r="G407">
        <v>0.15</v>
      </c>
      <c r="H407">
        <v>0.18840000000000001</v>
      </c>
      <c r="I407" t="s">
        <v>1168</v>
      </c>
    </row>
    <row r="408" spans="1:9">
      <c r="A408" t="s">
        <v>557</v>
      </c>
      <c r="B408" t="s">
        <v>224</v>
      </c>
      <c r="C408" t="s">
        <v>129</v>
      </c>
      <c r="D408" t="s">
        <v>96</v>
      </c>
      <c r="E408">
        <v>0.21</v>
      </c>
      <c r="F408">
        <v>0.5037600000000001</v>
      </c>
      <c r="G408">
        <v>0.11</v>
      </c>
      <c r="H408">
        <v>-2.1839999999999964E-2</v>
      </c>
      <c r="I408" t="s">
        <v>1168</v>
      </c>
    </row>
    <row r="409" spans="1:9">
      <c r="A409" t="s">
        <v>558</v>
      </c>
      <c r="B409" t="s">
        <v>224</v>
      </c>
      <c r="C409" t="s">
        <v>131</v>
      </c>
      <c r="D409" t="s">
        <v>96</v>
      </c>
      <c r="E409">
        <v>0.15</v>
      </c>
      <c r="F409">
        <v>0.18840000000000001</v>
      </c>
      <c r="G409">
        <v>0.15</v>
      </c>
      <c r="H409">
        <v>0.18840000000000001</v>
      </c>
      <c r="I409" t="s">
        <v>1168</v>
      </c>
    </row>
    <row r="410" spans="1:9">
      <c r="A410" t="s">
        <v>559</v>
      </c>
      <c r="B410" t="s">
        <v>224</v>
      </c>
      <c r="C410" t="s">
        <v>133</v>
      </c>
      <c r="D410" t="s">
        <v>96</v>
      </c>
      <c r="E410">
        <v>0.16</v>
      </c>
      <c r="F410">
        <v>0.24096000000000006</v>
      </c>
      <c r="G410">
        <v>0.14000000000000001</v>
      </c>
      <c r="H410">
        <v>0.1358400000000001</v>
      </c>
      <c r="I410" t="s">
        <v>1168</v>
      </c>
    </row>
    <row r="411" spans="1:9">
      <c r="A411" t="s">
        <v>560</v>
      </c>
      <c r="B411" t="s">
        <v>224</v>
      </c>
      <c r="C411" t="s">
        <v>104</v>
      </c>
      <c r="D411" t="s">
        <v>96</v>
      </c>
      <c r="E411">
        <v>0.2</v>
      </c>
      <c r="F411">
        <v>0.4512000000000001</v>
      </c>
      <c r="G411">
        <v>0.22</v>
      </c>
      <c r="H411">
        <v>0.55632000000000004</v>
      </c>
      <c r="I411" t="s">
        <v>1168</v>
      </c>
    </row>
    <row r="412" spans="1:9">
      <c r="A412" t="s">
        <v>561</v>
      </c>
      <c r="B412" t="s">
        <v>224</v>
      </c>
      <c r="C412" t="s">
        <v>106</v>
      </c>
      <c r="D412" t="s">
        <v>96</v>
      </c>
      <c r="E412">
        <v>0.16</v>
      </c>
      <c r="F412">
        <v>0.24096000000000006</v>
      </c>
      <c r="G412">
        <v>0.16</v>
      </c>
      <c r="H412">
        <v>0.24096000000000006</v>
      </c>
      <c r="I412" t="s">
        <v>1168</v>
      </c>
    </row>
    <row r="413" spans="1:9">
      <c r="A413" t="s">
        <v>562</v>
      </c>
      <c r="B413" t="s">
        <v>224</v>
      </c>
      <c r="C413" t="s">
        <v>108</v>
      </c>
      <c r="D413" t="s">
        <v>96</v>
      </c>
      <c r="E413">
        <v>0.3</v>
      </c>
      <c r="F413">
        <v>0.9768</v>
      </c>
      <c r="G413">
        <v>0.3</v>
      </c>
      <c r="H413">
        <v>0.9768</v>
      </c>
      <c r="I413" t="s">
        <v>1168</v>
      </c>
    </row>
    <row r="414" spans="1:9">
      <c r="A414" t="s">
        <v>563</v>
      </c>
      <c r="B414" t="s">
        <v>277</v>
      </c>
      <c r="C414" t="s">
        <v>514</v>
      </c>
      <c r="D414" t="s">
        <v>98</v>
      </c>
      <c r="E414">
        <v>0.1</v>
      </c>
      <c r="F414">
        <v>-7.4399999999999938E-2</v>
      </c>
      <c r="G414">
        <v>0.1</v>
      </c>
      <c r="H414">
        <v>-7.4399999999999938E-2</v>
      </c>
      <c r="I414" t="s">
        <v>1168</v>
      </c>
    </row>
    <row r="415" spans="1:9">
      <c r="A415" t="s">
        <v>564</v>
      </c>
      <c r="B415" t="s">
        <v>277</v>
      </c>
      <c r="C415" t="s">
        <v>99</v>
      </c>
      <c r="D415" t="s">
        <v>98</v>
      </c>
      <c r="E415">
        <v>0.11</v>
      </c>
      <c r="F415">
        <v>-2.1839999999999964E-2</v>
      </c>
      <c r="G415">
        <v>0.15</v>
      </c>
      <c r="H415">
        <v>0.18840000000000001</v>
      </c>
      <c r="I415" t="s">
        <v>1168</v>
      </c>
    </row>
    <row r="416" spans="1:9">
      <c r="A416" t="s">
        <v>565</v>
      </c>
      <c r="B416" t="s">
        <v>277</v>
      </c>
      <c r="C416" t="s">
        <v>112</v>
      </c>
      <c r="D416" t="s">
        <v>98</v>
      </c>
      <c r="E416">
        <v>0.09</v>
      </c>
      <c r="F416">
        <v>-0.12695999999999999</v>
      </c>
      <c r="G416">
        <v>0.09</v>
      </c>
      <c r="H416">
        <v>-0.12695999999999999</v>
      </c>
      <c r="I416" t="s">
        <v>1168</v>
      </c>
    </row>
    <row r="417" spans="1:9">
      <c r="A417" t="s">
        <v>566</v>
      </c>
      <c r="B417" t="s">
        <v>277</v>
      </c>
      <c r="C417" t="s">
        <v>141</v>
      </c>
      <c r="D417" t="s">
        <v>98</v>
      </c>
      <c r="E417">
        <v>0.08</v>
      </c>
      <c r="F417">
        <v>-0.17951999999999996</v>
      </c>
      <c r="G417">
        <v>0.16</v>
      </c>
      <c r="H417">
        <v>0.24096000000000006</v>
      </c>
      <c r="I417" t="s">
        <v>1168</v>
      </c>
    </row>
    <row r="418" spans="1:9">
      <c r="A418" t="s">
        <v>567</v>
      </c>
      <c r="B418" t="s">
        <v>277</v>
      </c>
      <c r="C418" t="s">
        <v>171</v>
      </c>
      <c r="D418" t="s">
        <v>98</v>
      </c>
      <c r="E418">
        <v>0.14000000000000001</v>
      </c>
      <c r="F418">
        <v>0.1358400000000001</v>
      </c>
      <c r="G418">
        <v>0.12</v>
      </c>
      <c r="H418">
        <v>3.0720000000000011E-2</v>
      </c>
      <c r="I418" t="s">
        <v>1168</v>
      </c>
    </row>
    <row r="419" spans="1:9">
      <c r="A419" t="s">
        <v>568</v>
      </c>
      <c r="B419" t="s">
        <v>277</v>
      </c>
      <c r="C419" t="s">
        <v>211</v>
      </c>
      <c r="D419" t="s">
        <v>98</v>
      </c>
      <c r="E419">
        <v>0.21</v>
      </c>
      <c r="F419">
        <v>0.5037600000000001</v>
      </c>
      <c r="G419">
        <v>0.18</v>
      </c>
      <c r="H419">
        <v>0.34608000000000005</v>
      </c>
      <c r="I419" t="s">
        <v>1168</v>
      </c>
    </row>
    <row r="420" spans="1:9">
      <c r="A420" t="s">
        <v>569</v>
      </c>
      <c r="B420" t="s">
        <v>277</v>
      </c>
      <c r="C420" t="s">
        <v>214</v>
      </c>
      <c r="D420" t="s">
        <v>98</v>
      </c>
      <c r="E420">
        <v>0.15</v>
      </c>
      <c r="F420">
        <v>0.18840000000000001</v>
      </c>
      <c r="G420">
        <v>0.16</v>
      </c>
      <c r="H420">
        <v>0.24096000000000006</v>
      </c>
      <c r="I420" t="s">
        <v>1168</v>
      </c>
    </row>
    <row r="421" spans="1:9">
      <c r="A421" t="s">
        <v>570</v>
      </c>
      <c r="B421" t="s">
        <v>277</v>
      </c>
      <c r="C421" t="s">
        <v>216</v>
      </c>
      <c r="D421" t="s">
        <v>98</v>
      </c>
      <c r="E421">
        <v>0.09</v>
      </c>
      <c r="F421">
        <v>-0.12695999999999999</v>
      </c>
      <c r="G421">
        <v>0.14000000000000001</v>
      </c>
      <c r="H421">
        <v>0.1358400000000001</v>
      </c>
      <c r="I421" t="s">
        <v>1168</v>
      </c>
    </row>
    <row r="422" spans="1:9">
      <c r="A422" t="s">
        <v>571</v>
      </c>
      <c r="B422" t="s">
        <v>277</v>
      </c>
      <c r="C422" t="s">
        <v>218</v>
      </c>
      <c r="D422" t="s">
        <v>98</v>
      </c>
      <c r="E422">
        <v>0.15</v>
      </c>
      <c r="F422">
        <v>0.18840000000000001</v>
      </c>
      <c r="G422">
        <v>0.14000000000000001</v>
      </c>
      <c r="H422">
        <v>0.1358400000000001</v>
      </c>
      <c r="I422" t="s">
        <v>1168</v>
      </c>
    </row>
    <row r="423" spans="1:9">
      <c r="A423" t="s">
        <v>572</v>
      </c>
      <c r="B423" t="s">
        <v>277</v>
      </c>
      <c r="C423" t="s">
        <v>220</v>
      </c>
      <c r="D423" t="s">
        <v>98</v>
      </c>
      <c r="E423">
        <v>0.12</v>
      </c>
      <c r="F423">
        <v>3.0720000000000011E-2</v>
      </c>
      <c r="G423">
        <v>0.14000000000000001</v>
      </c>
      <c r="H423">
        <v>0.1358400000000001</v>
      </c>
      <c r="I423" t="s">
        <v>1168</v>
      </c>
    </row>
    <row r="424" spans="1:9">
      <c r="A424" t="s">
        <v>573</v>
      </c>
      <c r="B424" t="s">
        <v>277</v>
      </c>
      <c r="C424" t="s">
        <v>222</v>
      </c>
      <c r="D424" t="s">
        <v>98</v>
      </c>
      <c r="E424">
        <v>0.1</v>
      </c>
      <c r="F424">
        <v>-7.4399999999999938E-2</v>
      </c>
      <c r="G424">
        <v>0.17</v>
      </c>
      <c r="H424">
        <v>0.29352000000000011</v>
      </c>
      <c r="I424" t="s">
        <v>1168</v>
      </c>
    </row>
    <row r="425" spans="1:9">
      <c r="A425" t="s">
        <v>574</v>
      </c>
      <c r="B425" t="s">
        <v>277</v>
      </c>
      <c r="C425" t="s">
        <v>224</v>
      </c>
      <c r="D425" t="s">
        <v>98</v>
      </c>
      <c r="E425">
        <v>0.12</v>
      </c>
      <c r="F425">
        <v>3.0720000000000011E-2</v>
      </c>
      <c r="G425">
        <v>0.12</v>
      </c>
      <c r="H425">
        <v>3.0720000000000011E-2</v>
      </c>
      <c r="I425" t="s">
        <v>1168</v>
      </c>
    </row>
    <row r="426" spans="1:9">
      <c r="A426" t="s">
        <v>575</v>
      </c>
      <c r="B426" t="s">
        <v>277</v>
      </c>
      <c r="C426" t="s">
        <v>277</v>
      </c>
      <c r="D426" t="s">
        <v>98</v>
      </c>
      <c r="E426">
        <v>0.14000000000000001</v>
      </c>
      <c r="F426">
        <v>0.1358400000000001</v>
      </c>
      <c r="G426">
        <v>0.12</v>
      </c>
      <c r="H426">
        <v>3.0720000000000011E-2</v>
      </c>
      <c r="I426" t="s">
        <v>1168</v>
      </c>
    </row>
    <row r="427" spans="1:9">
      <c r="A427" t="s">
        <v>576</v>
      </c>
      <c r="B427" t="s">
        <v>277</v>
      </c>
      <c r="C427" t="s">
        <v>226</v>
      </c>
      <c r="D427" t="s">
        <v>98</v>
      </c>
      <c r="E427">
        <v>0.34</v>
      </c>
      <c r="F427">
        <v>1.1870400000000001</v>
      </c>
      <c r="G427">
        <v>0.14000000000000001</v>
      </c>
      <c r="H427">
        <v>0.1358400000000001</v>
      </c>
      <c r="I427" t="s">
        <v>1168</v>
      </c>
    </row>
    <row r="428" spans="1:9">
      <c r="A428" t="s">
        <v>577</v>
      </c>
      <c r="B428" t="s">
        <v>277</v>
      </c>
      <c r="C428" t="s">
        <v>228</v>
      </c>
      <c r="D428" t="s">
        <v>98</v>
      </c>
      <c r="E428">
        <v>0.18</v>
      </c>
      <c r="F428">
        <v>0.34608000000000005</v>
      </c>
      <c r="G428">
        <v>0.15</v>
      </c>
      <c r="H428">
        <v>0.18840000000000001</v>
      </c>
      <c r="I428" t="s">
        <v>1168</v>
      </c>
    </row>
    <row r="429" spans="1:9">
      <c r="A429" t="s">
        <v>578</v>
      </c>
      <c r="B429" t="s">
        <v>277</v>
      </c>
      <c r="C429" t="s">
        <v>281</v>
      </c>
      <c r="D429" t="s">
        <v>98</v>
      </c>
      <c r="E429">
        <v>0.12</v>
      </c>
      <c r="F429">
        <v>3.0720000000000011E-2</v>
      </c>
      <c r="G429">
        <v>0.18</v>
      </c>
      <c r="H429">
        <v>0.34608000000000005</v>
      </c>
      <c r="I429" t="s">
        <v>1168</v>
      </c>
    </row>
    <row r="430" spans="1:9">
      <c r="A430" t="s">
        <v>579</v>
      </c>
      <c r="B430" t="s">
        <v>277</v>
      </c>
      <c r="C430" t="s">
        <v>230</v>
      </c>
      <c r="D430" t="s">
        <v>97</v>
      </c>
      <c r="E430">
        <v>0.18</v>
      </c>
      <c r="F430">
        <v>0.34608000000000005</v>
      </c>
      <c r="G430">
        <v>0.14000000000000001</v>
      </c>
      <c r="H430">
        <v>0.1358400000000001</v>
      </c>
      <c r="I430" t="s">
        <v>1168</v>
      </c>
    </row>
    <row r="431" spans="1:9">
      <c r="A431" t="s">
        <v>580</v>
      </c>
      <c r="B431" t="s">
        <v>277</v>
      </c>
      <c r="C431" t="s">
        <v>232</v>
      </c>
      <c r="D431" t="s">
        <v>97</v>
      </c>
      <c r="E431">
        <v>0.11</v>
      </c>
      <c r="F431">
        <v>-2.1839999999999964E-2</v>
      </c>
      <c r="G431">
        <v>0.1</v>
      </c>
      <c r="H431">
        <v>-7.4399999999999938E-2</v>
      </c>
      <c r="I431" t="s">
        <v>1168</v>
      </c>
    </row>
    <row r="432" spans="1:9">
      <c r="A432" t="s">
        <v>581</v>
      </c>
      <c r="B432" t="s">
        <v>277</v>
      </c>
      <c r="C432" t="s">
        <v>234</v>
      </c>
      <c r="D432" t="s">
        <v>97</v>
      </c>
      <c r="E432">
        <v>0.12</v>
      </c>
      <c r="F432">
        <v>3.0720000000000011E-2</v>
      </c>
      <c r="G432">
        <v>0.14000000000000001</v>
      </c>
      <c r="H432">
        <v>0.1358400000000001</v>
      </c>
      <c r="I432" t="s">
        <v>1168</v>
      </c>
    </row>
    <row r="433" spans="1:9">
      <c r="A433" t="s">
        <v>582</v>
      </c>
      <c r="B433" t="s">
        <v>277</v>
      </c>
      <c r="C433" t="s">
        <v>236</v>
      </c>
      <c r="D433" t="s">
        <v>97</v>
      </c>
      <c r="E433">
        <v>0.15</v>
      </c>
      <c r="F433">
        <v>0.18840000000000001</v>
      </c>
      <c r="G433">
        <v>0.13</v>
      </c>
      <c r="H433">
        <v>8.3280000000000062E-2</v>
      </c>
      <c r="I433" t="s">
        <v>1168</v>
      </c>
    </row>
    <row r="434" spans="1:9">
      <c r="A434" t="s">
        <v>583</v>
      </c>
      <c r="B434" t="s">
        <v>277</v>
      </c>
      <c r="C434" t="s">
        <v>172</v>
      </c>
      <c r="D434" t="s">
        <v>97</v>
      </c>
      <c r="E434">
        <v>0.13</v>
      </c>
      <c r="F434">
        <v>8.3280000000000062E-2</v>
      </c>
      <c r="G434">
        <v>0.11</v>
      </c>
      <c r="H434">
        <v>-2.1839999999999964E-2</v>
      </c>
      <c r="I434" t="s">
        <v>1168</v>
      </c>
    </row>
    <row r="435" spans="1:9">
      <c r="A435" t="s">
        <v>584</v>
      </c>
      <c r="B435" t="s">
        <v>277</v>
      </c>
      <c r="C435" t="s">
        <v>174</v>
      </c>
      <c r="D435" t="s">
        <v>97</v>
      </c>
      <c r="E435">
        <v>0.18</v>
      </c>
      <c r="F435">
        <v>0.34608000000000005</v>
      </c>
      <c r="G435">
        <v>0.13</v>
      </c>
      <c r="H435">
        <v>8.3280000000000062E-2</v>
      </c>
      <c r="I435" t="s">
        <v>1168</v>
      </c>
    </row>
    <row r="436" spans="1:9">
      <c r="A436" t="s">
        <v>585</v>
      </c>
      <c r="B436" t="s">
        <v>277</v>
      </c>
      <c r="C436" t="s">
        <v>176</v>
      </c>
      <c r="D436" t="s">
        <v>97</v>
      </c>
      <c r="E436">
        <v>0.17</v>
      </c>
      <c r="F436">
        <v>0.29352000000000011</v>
      </c>
      <c r="G436">
        <v>0.12</v>
      </c>
      <c r="H436">
        <v>3.0720000000000011E-2</v>
      </c>
      <c r="I436" t="s">
        <v>1168</v>
      </c>
    </row>
    <row r="437" spans="1:9">
      <c r="A437" t="s">
        <v>586</v>
      </c>
      <c r="B437" t="s">
        <v>277</v>
      </c>
      <c r="C437" t="s">
        <v>178</v>
      </c>
      <c r="D437" t="s">
        <v>97</v>
      </c>
      <c r="E437">
        <v>0.14000000000000001</v>
      </c>
      <c r="F437">
        <v>0.1358400000000001</v>
      </c>
      <c r="G437">
        <v>0.09</v>
      </c>
      <c r="H437">
        <v>-0.12695999999999999</v>
      </c>
      <c r="I437" t="s">
        <v>1168</v>
      </c>
    </row>
    <row r="438" spans="1:9">
      <c r="A438" t="s">
        <v>587</v>
      </c>
      <c r="B438" t="s">
        <v>277</v>
      </c>
      <c r="C438" t="s">
        <v>180</v>
      </c>
      <c r="D438" t="s">
        <v>97</v>
      </c>
      <c r="E438">
        <v>0.23</v>
      </c>
      <c r="F438">
        <v>0.60888000000000009</v>
      </c>
      <c r="G438">
        <v>0.16</v>
      </c>
      <c r="H438">
        <v>0.24096000000000006</v>
      </c>
      <c r="I438" t="s">
        <v>1168</v>
      </c>
    </row>
    <row r="439" spans="1:9">
      <c r="A439" t="s">
        <v>588</v>
      </c>
      <c r="B439" t="s">
        <v>277</v>
      </c>
      <c r="C439" t="s">
        <v>182</v>
      </c>
      <c r="D439" t="s">
        <v>97</v>
      </c>
      <c r="E439">
        <v>0.22</v>
      </c>
      <c r="F439">
        <v>0.55632000000000004</v>
      </c>
      <c r="G439">
        <v>0.15</v>
      </c>
      <c r="H439">
        <v>0.18840000000000001</v>
      </c>
      <c r="I439" t="s">
        <v>1168</v>
      </c>
    </row>
    <row r="440" spans="1:9">
      <c r="A440" t="s">
        <v>589</v>
      </c>
      <c r="B440" t="s">
        <v>277</v>
      </c>
      <c r="C440" t="s">
        <v>184</v>
      </c>
      <c r="D440" t="s">
        <v>97</v>
      </c>
      <c r="E440">
        <v>0.12</v>
      </c>
      <c r="F440">
        <v>3.0720000000000011E-2</v>
      </c>
      <c r="G440">
        <v>0.12</v>
      </c>
      <c r="H440">
        <v>3.0720000000000011E-2</v>
      </c>
      <c r="I440" t="s">
        <v>1168</v>
      </c>
    </row>
    <row r="441" spans="1:9">
      <c r="A441" t="s">
        <v>590</v>
      </c>
      <c r="B441" t="s">
        <v>277</v>
      </c>
      <c r="C441" t="s">
        <v>186</v>
      </c>
      <c r="D441" t="s">
        <v>97</v>
      </c>
      <c r="E441">
        <v>0.13</v>
      </c>
      <c r="F441">
        <v>8.3280000000000062E-2</v>
      </c>
      <c r="G441">
        <v>0.12</v>
      </c>
      <c r="H441">
        <v>3.0720000000000011E-2</v>
      </c>
      <c r="I441" t="s">
        <v>1168</v>
      </c>
    </row>
    <row r="442" spans="1:9">
      <c r="A442" t="s">
        <v>591</v>
      </c>
      <c r="B442" t="s">
        <v>277</v>
      </c>
      <c r="C442" t="s">
        <v>142</v>
      </c>
      <c r="D442" t="s">
        <v>97</v>
      </c>
      <c r="E442">
        <v>0.13</v>
      </c>
      <c r="F442">
        <v>8.3280000000000062E-2</v>
      </c>
      <c r="G442">
        <v>0.12</v>
      </c>
      <c r="H442">
        <v>3.0720000000000011E-2</v>
      </c>
      <c r="I442" t="s">
        <v>1168</v>
      </c>
    </row>
    <row r="443" spans="1:9">
      <c r="A443" t="s">
        <v>592</v>
      </c>
      <c r="B443" t="s">
        <v>277</v>
      </c>
      <c r="C443" t="s">
        <v>144</v>
      </c>
      <c r="D443" t="s">
        <v>97</v>
      </c>
      <c r="E443">
        <v>0.13</v>
      </c>
      <c r="F443">
        <v>8.3280000000000062E-2</v>
      </c>
      <c r="G443">
        <v>0.19</v>
      </c>
      <c r="H443">
        <v>0.39864000000000005</v>
      </c>
      <c r="I443" t="s">
        <v>1168</v>
      </c>
    </row>
    <row r="444" spans="1:9">
      <c r="A444" t="s">
        <v>593</v>
      </c>
      <c r="B444" t="s">
        <v>277</v>
      </c>
      <c r="C444" t="s">
        <v>146</v>
      </c>
      <c r="D444" t="s">
        <v>97</v>
      </c>
      <c r="E444">
        <v>0.16</v>
      </c>
      <c r="F444">
        <v>0.24096000000000006</v>
      </c>
      <c r="G444">
        <v>0.17</v>
      </c>
      <c r="H444">
        <v>0.29352000000000011</v>
      </c>
      <c r="I444" t="s">
        <v>1168</v>
      </c>
    </row>
    <row r="445" spans="1:9">
      <c r="A445" t="s">
        <v>594</v>
      </c>
      <c r="B445" t="s">
        <v>277</v>
      </c>
      <c r="C445" t="s">
        <v>113</v>
      </c>
      <c r="D445" t="s">
        <v>97</v>
      </c>
      <c r="E445">
        <v>0.12</v>
      </c>
      <c r="F445">
        <v>0.13</v>
      </c>
      <c r="G445">
        <v>0.12</v>
      </c>
      <c r="H445">
        <v>3.0720000000000011E-2</v>
      </c>
      <c r="I445" t="s">
        <v>1168</v>
      </c>
    </row>
    <row r="446" spans="1:9">
      <c r="A446" t="s">
        <v>595</v>
      </c>
      <c r="B446" t="s">
        <v>277</v>
      </c>
      <c r="C446" t="s">
        <v>115</v>
      </c>
      <c r="D446" t="s">
        <v>97</v>
      </c>
      <c r="E446">
        <v>0.12</v>
      </c>
      <c r="F446">
        <v>3.0720000000000011E-2</v>
      </c>
      <c r="G446">
        <v>0.14000000000000001</v>
      </c>
      <c r="H446">
        <v>0.1358400000000001</v>
      </c>
      <c r="I446" t="s">
        <v>1168</v>
      </c>
    </row>
    <row r="447" spans="1:9">
      <c r="A447" t="s">
        <v>596</v>
      </c>
      <c r="B447" t="s">
        <v>277</v>
      </c>
      <c r="C447" t="s">
        <v>117</v>
      </c>
      <c r="D447" t="s">
        <v>97</v>
      </c>
      <c r="E447">
        <v>0.14000000000000001</v>
      </c>
      <c r="F447">
        <v>0.1358400000000001</v>
      </c>
      <c r="G447">
        <v>0.14000000000000001</v>
      </c>
      <c r="H447">
        <v>0.1358400000000001</v>
      </c>
      <c r="I447" t="s">
        <v>1168</v>
      </c>
    </row>
    <row r="448" spans="1:9">
      <c r="A448" t="s">
        <v>597</v>
      </c>
      <c r="B448" t="s">
        <v>277</v>
      </c>
      <c r="C448" t="s">
        <v>119</v>
      </c>
      <c r="D448" t="s">
        <v>97</v>
      </c>
      <c r="E448">
        <v>0.14000000000000001</v>
      </c>
      <c r="F448">
        <v>0.1358400000000001</v>
      </c>
      <c r="G448">
        <v>0.14000000000000001</v>
      </c>
      <c r="H448">
        <v>0.1358400000000001</v>
      </c>
      <c r="I448" t="s">
        <v>1168</v>
      </c>
    </row>
    <row r="449" spans="1:9">
      <c r="A449" t="s">
        <v>598</v>
      </c>
      <c r="B449" t="s">
        <v>277</v>
      </c>
      <c r="C449" t="s">
        <v>121</v>
      </c>
      <c r="D449" t="s">
        <v>97</v>
      </c>
      <c r="E449">
        <v>0.14000000000000001</v>
      </c>
      <c r="F449">
        <v>0.1358400000000001</v>
      </c>
      <c r="G449">
        <v>0.16</v>
      </c>
      <c r="H449">
        <v>0.24096000000000006</v>
      </c>
      <c r="I449" t="s">
        <v>1168</v>
      </c>
    </row>
    <row r="450" spans="1:9">
      <c r="A450" t="s">
        <v>599</v>
      </c>
      <c r="B450" t="s">
        <v>277</v>
      </c>
      <c r="C450" t="s">
        <v>123</v>
      </c>
      <c r="D450" t="s">
        <v>96</v>
      </c>
      <c r="E450">
        <v>0.13</v>
      </c>
      <c r="F450">
        <v>8.3280000000000062E-2</v>
      </c>
      <c r="G450">
        <v>0.13</v>
      </c>
      <c r="H450">
        <v>8.3280000000000062E-2</v>
      </c>
      <c r="I450" t="s">
        <v>1168</v>
      </c>
    </row>
    <row r="451" spans="1:9">
      <c r="A451" t="s">
        <v>600</v>
      </c>
      <c r="B451" t="s">
        <v>277</v>
      </c>
      <c r="C451" t="s">
        <v>125</v>
      </c>
      <c r="D451" t="s">
        <v>96</v>
      </c>
      <c r="E451">
        <v>0.14000000000000001</v>
      </c>
      <c r="F451">
        <v>0.1358400000000001</v>
      </c>
      <c r="G451">
        <v>0.12</v>
      </c>
      <c r="H451">
        <v>3.0720000000000011E-2</v>
      </c>
      <c r="I451" t="s">
        <v>1168</v>
      </c>
    </row>
    <row r="452" spans="1:9">
      <c r="A452" t="s">
        <v>601</v>
      </c>
      <c r="B452" t="s">
        <v>277</v>
      </c>
      <c r="C452" t="s">
        <v>155</v>
      </c>
      <c r="D452" t="s">
        <v>96</v>
      </c>
      <c r="E452">
        <v>0.14000000000000001</v>
      </c>
      <c r="F452">
        <v>0.1358400000000001</v>
      </c>
      <c r="G452">
        <v>0.1</v>
      </c>
      <c r="H452">
        <v>-7.4399999999999938E-2</v>
      </c>
      <c r="I452" t="s">
        <v>1168</v>
      </c>
    </row>
    <row r="453" spans="1:9">
      <c r="A453" t="s">
        <v>602</v>
      </c>
      <c r="B453" t="s">
        <v>277</v>
      </c>
      <c r="C453" t="s">
        <v>157</v>
      </c>
      <c r="D453" t="s">
        <v>96</v>
      </c>
      <c r="E453">
        <v>0.13</v>
      </c>
      <c r="F453">
        <v>8.3280000000000062E-2</v>
      </c>
      <c r="G453">
        <v>0.14000000000000001</v>
      </c>
      <c r="H453">
        <v>0.1358400000000001</v>
      </c>
      <c r="I453" t="s">
        <v>1168</v>
      </c>
    </row>
    <row r="454" spans="1:9">
      <c r="A454" t="s">
        <v>603</v>
      </c>
      <c r="B454" t="s">
        <v>277</v>
      </c>
      <c r="C454" t="s">
        <v>159</v>
      </c>
      <c r="D454" t="s">
        <v>96</v>
      </c>
      <c r="E454">
        <v>0.12</v>
      </c>
      <c r="F454">
        <v>3.0720000000000011E-2</v>
      </c>
      <c r="G454">
        <v>0.14000000000000001</v>
      </c>
      <c r="H454">
        <v>0.1358400000000001</v>
      </c>
      <c r="I454" t="s">
        <v>1168</v>
      </c>
    </row>
    <row r="455" spans="1:9">
      <c r="A455" t="s">
        <v>604</v>
      </c>
      <c r="B455" t="s">
        <v>277</v>
      </c>
      <c r="C455" t="s">
        <v>127</v>
      </c>
      <c r="D455" t="s">
        <v>96</v>
      </c>
      <c r="E455">
        <v>0.16</v>
      </c>
      <c r="F455">
        <v>0.24096000000000006</v>
      </c>
      <c r="G455">
        <v>0.16</v>
      </c>
      <c r="H455">
        <v>0.24096000000000006</v>
      </c>
      <c r="I455" t="s">
        <v>1168</v>
      </c>
    </row>
    <row r="456" spans="1:9">
      <c r="A456" t="s">
        <v>605</v>
      </c>
      <c r="B456" t="s">
        <v>277</v>
      </c>
      <c r="C456" t="s">
        <v>129</v>
      </c>
      <c r="D456" t="s">
        <v>96</v>
      </c>
      <c r="E456">
        <v>0.22</v>
      </c>
      <c r="F456">
        <v>0.55632000000000004</v>
      </c>
      <c r="G456">
        <v>0.23</v>
      </c>
      <c r="H456">
        <v>0.60888000000000009</v>
      </c>
      <c r="I456" t="s">
        <v>1168</v>
      </c>
    </row>
    <row r="457" spans="1:9">
      <c r="A457" t="s">
        <v>606</v>
      </c>
      <c r="B457" t="s">
        <v>277</v>
      </c>
      <c r="C457" t="s">
        <v>131</v>
      </c>
      <c r="D457" t="s">
        <v>96</v>
      </c>
      <c r="E457">
        <v>0.15</v>
      </c>
      <c r="F457">
        <v>0.18840000000000001</v>
      </c>
      <c r="G457">
        <v>0.16</v>
      </c>
      <c r="H457">
        <v>0.24096000000000006</v>
      </c>
      <c r="I457" t="s">
        <v>1168</v>
      </c>
    </row>
    <row r="458" spans="1:9">
      <c r="A458" t="s">
        <v>607</v>
      </c>
      <c r="B458" t="s">
        <v>277</v>
      </c>
      <c r="C458" t="s">
        <v>133</v>
      </c>
      <c r="D458" t="s">
        <v>96</v>
      </c>
      <c r="E458">
        <v>0.18</v>
      </c>
      <c r="F458">
        <v>0.34608000000000005</v>
      </c>
      <c r="G458">
        <v>0.15</v>
      </c>
      <c r="H458">
        <v>0.18840000000000001</v>
      </c>
      <c r="I458" t="s">
        <v>1168</v>
      </c>
    </row>
    <row r="459" spans="1:9">
      <c r="A459" t="s">
        <v>608</v>
      </c>
      <c r="B459" t="s">
        <v>277</v>
      </c>
      <c r="C459" t="s">
        <v>104</v>
      </c>
      <c r="D459" t="s">
        <v>96</v>
      </c>
      <c r="E459">
        <v>0.22</v>
      </c>
      <c r="F459">
        <v>0.55632000000000004</v>
      </c>
      <c r="G459">
        <v>0.21</v>
      </c>
      <c r="H459">
        <v>0.5037600000000001</v>
      </c>
      <c r="I459" t="s">
        <v>1168</v>
      </c>
    </row>
    <row r="460" spans="1:9">
      <c r="A460" t="s">
        <v>609</v>
      </c>
      <c r="B460" t="s">
        <v>277</v>
      </c>
      <c r="C460" t="s">
        <v>106</v>
      </c>
      <c r="D460" t="s">
        <v>96</v>
      </c>
      <c r="E460">
        <v>0.27</v>
      </c>
      <c r="F460">
        <v>0.81912000000000007</v>
      </c>
      <c r="G460">
        <v>0.32</v>
      </c>
      <c r="H460">
        <v>1.08192</v>
      </c>
      <c r="I460" t="s">
        <v>1168</v>
      </c>
    </row>
    <row r="461" spans="1:9">
      <c r="A461" t="s">
        <v>610</v>
      </c>
      <c r="B461" t="s">
        <v>277</v>
      </c>
      <c r="C461" t="s">
        <v>108</v>
      </c>
      <c r="D461" t="s">
        <v>96</v>
      </c>
      <c r="E461">
        <v>0.83</v>
      </c>
      <c r="F461">
        <v>3.7624799999999996</v>
      </c>
      <c r="G461">
        <v>0.37</v>
      </c>
      <c r="H461">
        <v>1.3447200000000001</v>
      </c>
      <c r="I461" t="s">
        <v>1168</v>
      </c>
    </row>
    <row r="462" spans="1:9">
      <c r="A462" t="s">
        <v>611</v>
      </c>
      <c r="B462" t="s">
        <v>226</v>
      </c>
      <c r="C462" t="s">
        <v>514</v>
      </c>
      <c r="D462" t="s">
        <v>98</v>
      </c>
      <c r="E462">
        <v>0.2</v>
      </c>
      <c r="F462">
        <v>0.4512000000000001</v>
      </c>
      <c r="G462">
        <v>0.14000000000000001</v>
      </c>
      <c r="H462">
        <v>0.1358400000000001</v>
      </c>
      <c r="I462" t="s">
        <v>1168</v>
      </c>
    </row>
    <row r="463" spans="1:9">
      <c r="A463" t="s">
        <v>612</v>
      </c>
      <c r="B463" t="s">
        <v>226</v>
      </c>
      <c r="C463" t="s">
        <v>99</v>
      </c>
      <c r="D463" t="s">
        <v>98</v>
      </c>
      <c r="E463">
        <v>0.15</v>
      </c>
      <c r="F463">
        <v>0.18840000000000001</v>
      </c>
      <c r="G463">
        <v>0.08</v>
      </c>
      <c r="H463">
        <v>-0.17951999999999996</v>
      </c>
      <c r="I463" t="s">
        <v>1168</v>
      </c>
    </row>
    <row r="464" spans="1:9">
      <c r="A464" t="s">
        <v>613</v>
      </c>
      <c r="B464" t="s">
        <v>226</v>
      </c>
      <c r="C464" t="s">
        <v>112</v>
      </c>
      <c r="D464" t="s">
        <v>98</v>
      </c>
      <c r="E464">
        <v>0.18</v>
      </c>
      <c r="F464">
        <v>0.34608000000000005</v>
      </c>
      <c r="G464">
        <v>0.14000000000000001</v>
      </c>
      <c r="H464">
        <v>0.1358400000000001</v>
      </c>
      <c r="I464" t="s">
        <v>1168</v>
      </c>
    </row>
    <row r="465" spans="1:9">
      <c r="A465" t="s">
        <v>614</v>
      </c>
      <c r="B465" t="s">
        <v>226</v>
      </c>
      <c r="C465" t="s">
        <v>141</v>
      </c>
      <c r="D465" t="s">
        <v>98</v>
      </c>
      <c r="E465">
        <v>0.15</v>
      </c>
      <c r="F465">
        <v>0.18840000000000001</v>
      </c>
      <c r="G465">
        <v>0.12</v>
      </c>
      <c r="H465">
        <v>3.0720000000000011E-2</v>
      </c>
      <c r="I465" t="s">
        <v>1168</v>
      </c>
    </row>
    <row r="466" spans="1:9">
      <c r="A466" t="s">
        <v>615</v>
      </c>
      <c r="B466" t="s">
        <v>226</v>
      </c>
      <c r="C466" t="s">
        <v>171</v>
      </c>
      <c r="D466" t="s">
        <v>98</v>
      </c>
      <c r="E466">
        <v>0.11</v>
      </c>
      <c r="F466">
        <v>-2.1839999999999964E-2</v>
      </c>
      <c r="G466">
        <v>0.13</v>
      </c>
      <c r="H466">
        <v>8.3280000000000062E-2</v>
      </c>
      <c r="I466" t="s">
        <v>1168</v>
      </c>
    </row>
    <row r="467" spans="1:9">
      <c r="A467" t="s">
        <v>616</v>
      </c>
      <c r="B467" t="s">
        <v>226</v>
      </c>
      <c r="C467" t="s">
        <v>211</v>
      </c>
      <c r="D467" t="s">
        <v>98</v>
      </c>
      <c r="E467">
        <v>0.09</v>
      </c>
      <c r="F467">
        <v>-0.12695999999999999</v>
      </c>
      <c r="G467">
        <v>0.12</v>
      </c>
      <c r="H467">
        <v>3.0720000000000011E-2</v>
      </c>
      <c r="I467" t="s">
        <v>1168</v>
      </c>
    </row>
    <row r="468" spans="1:9">
      <c r="A468" t="s">
        <v>617</v>
      </c>
      <c r="B468" t="s">
        <v>226</v>
      </c>
      <c r="C468" t="s">
        <v>214</v>
      </c>
      <c r="D468" t="s">
        <v>98</v>
      </c>
      <c r="E468">
        <v>0.13</v>
      </c>
      <c r="F468">
        <v>8.3280000000000062E-2</v>
      </c>
      <c r="G468">
        <v>0.16</v>
      </c>
      <c r="H468">
        <v>0.24096000000000006</v>
      </c>
      <c r="I468" t="s">
        <v>1168</v>
      </c>
    </row>
    <row r="469" spans="1:9">
      <c r="A469" t="s">
        <v>618</v>
      </c>
      <c r="B469" t="s">
        <v>226</v>
      </c>
      <c r="C469" t="s">
        <v>216</v>
      </c>
      <c r="D469" t="s">
        <v>98</v>
      </c>
      <c r="E469">
        <v>0.11</v>
      </c>
      <c r="F469">
        <v>-2.1839999999999964E-2</v>
      </c>
      <c r="G469">
        <v>0.09</v>
      </c>
      <c r="H469">
        <v>-0.12695999999999999</v>
      </c>
      <c r="I469" t="s">
        <v>1168</v>
      </c>
    </row>
    <row r="470" spans="1:9">
      <c r="A470" t="s">
        <v>619</v>
      </c>
      <c r="B470" t="s">
        <v>226</v>
      </c>
      <c r="C470" t="s">
        <v>218</v>
      </c>
      <c r="D470" t="s">
        <v>98</v>
      </c>
      <c r="E470">
        <v>0.16</v>
      </c>
      <c r="F470">
        <v>0.24096000000000006</v>
      </c>
      <c r="G470">
        <v>0.13</v>
      </c>
      <c r="H470">
        <v>8.3280000000000062E-2</v>
      </c>
      <c r="I470" t="s">
        <v>1168</v>
      </c>
    </row>
    <row r="471" spans="1:9">
      <c r="A471" t="s">
        <v>620</v>
      </c>
      <c r="B471" t="s">
        <v>226</v>
      </c>
      <c r="C471" t="s">
        <v>220</v>
      </c>
      <c r="D471" t="s">
        <v>98</v>
      </c>
      <c r="E471">
        <v>0.11</v>
      </c>
      <c r="F471">
        <v>-2.1839999999999964E-2</v>
      </c>
      <c r="G471">
        <v>0.17</v>
      </c>
      <c r="H471">
        <v>0.29352000000000011</v>
      </c>
      <c r="I471" t="s">
        <v>1168</v>
      </c>
    </row>
    <row r="472" spans="1:9">
      <c r="A472" t="s">
        <v>621</v>
      </c>
      <c r="B472" t="s">
        <v>226</v>
      </c>
      <c r="C472" t="s">
        <v>222</v>
      </c>
      <c r="D472" t="s">
        <v>98</v>
      </c>
      <c r="E472">
        <v>0.14000000000000001</v>
      </c>
      <c r="F472">
        <v>0.1358400000000001</v>
      </c>
      <c r="G472">
        <v>0.15</v>
      </c>
      <c r="H472">
        <v>0.18840000000000001</v>
      </c>
      <c r="I472" t="s">
        <v>1168</v>
      </c>
    </row>
    <row r="473" spans="1:9">
      <c r="A473" t="s">
        <v>622</v>
      </c>
      <c r="B473" t="s">
        <v>226</v>
      </c>
      <c r="C473" t="s">
        <v>224</v>
      </c>
      <c r="D473" t="s">
        <v>98</v>
      </c>
      <c r="E473">
        <v>0.11</v>
      </c>
      <c r="F473">
        <v>-2.1839999999999964E-2</v>
      </c>
      <c r="G473">
        <v>0.12</v>
      </c>
      <c r="H473">
        <v>3.0720000000000011E-2</v>
      </c>
      <c r="I473" t="s">
        <v>1168</v>
      </c>
    </row>
    <row r="474" spans="1:9">
      <c r="A474" t="s">
        <v>623</v>
      </c>
      <c r="B474" t="s">
        <v>226</v>
      </c>
      <c r="C474" t="s">
        <v>277</v>
      </c>
      <c r="D474" t="s">
        <v>98</v>
      </c>
      <c r="E474">
        <v>0.2</v>
      </c>
      <c r="F474">
        <v>0.4512000000000001</v>
      </c>
      <c r="G474">
        <v>0.15</v>
      </c>
      <c r="H474">
        <v>0.18840000000000001</v>
      </c>
      <c r="I474" t="s">
        <v>1168</v>
      </c>
    </row>
    <row r="475" spans="1:9">
      <c r="A475" t="s">
        <v>624</v>
      </c>
      <c r="B475" t="s">
        <v>226</v>
      </c>
      <c r="C475" t="s">
        <v>226</v>
      </c>
      <c r="D475" t="s">
        <v>98</v>
      </c>
      <c r="E475">
        <v>0.24</v>
      </c>
      <c r="F475">
        <v>0.66144000000000003</v>
      </c>
      <c r="G475">
        <v>0.21</v>
      </c>
      <c r="H475">
        <v>0.5037600000000001</v>
      </c>
      <c r="I475" t="s">
        <v>1168</v>
      </c>
    </row>
    <row r="476" spans="1:9">
      <c r="A476" t="s">
        <v>625</v>
      </c>
      <c r="B476" t="s">
        <v>226</v>
      </c>
      <c r="C476" t="s">
        <v>228</v>
      </c>
      <c r="D476" t="s">
        <v>98</v>
      </c>
      <c r="E476">
        <v>0.23</v>
      </c>
      <c r="F476">
        <v>0.60888000000000009</v>
      </c>
      <c r="G476">
        <v>0.22</v>
      </c>
      <c r="H476">
        <v>0.55632000000000004</v>
      </c>
      <c r="I476" t="s">
        <v>1168</v>
      </c>
    </row>
    <row r="477" spans="1:9">
      <c r="A477" t="s">
        <v>626</v>
      </c>
      <c r="B477" t="s">
        <v>226</v>
      </c>
      <c r="C477" t="s">
        <v>281</v>
      </c>
      <c r="D477" t="s">
        <v>98</v>
      </c>
      <c r="E477">
        <v>0.28000000000000003</v>
      </c>
      <c r="F477">
        <v>0.87168000000000023</v>
      </c>
      <c r="G477">
        <v>0.24</v>
      </c>
      <c r="H477">
        <v>0.66144000000000003</v>
      </c>
      <c r="I477" t="s">
        <v>1168</v>
      </c>
    </row>
    <row r="478" spans="1:9">
      <c r="A478" t="s">
        <v>627</v>
      </c>
      <c r="B478" t="s">
        <v>226</v>
      </c>
      <c r="C478" t="s">
        <v>230</v>
      </c>
      <c r="D478" t="s">
        <v>97</v>
      </c>
      <c r="E478">
        <v>0.22</v>
      </c>
      <c r="F478">
        <v>0.55632000000000004</v>
      </c>
      <c r="G478">
        <v>0.11</v>
      </c>
      <c r="H478">
        <v>-2.1839999999999964E-2</v>
      </c>
      <c r="I478" t="s">
        <v>1168</v>
      </c>
    </row>
    <row r="479" spans="1:9">
      <c r="A479" t="s">
        <v>628</v>
      </c>
      <c r="B479" t="s">
        <v>226</v>
      </c>
      <c r="C479" t="s">
        <v>232</v>
      </c>
      <c r="D479" t="s">
        <v>97</v>
      </c>
      <c r="E479">
        <v>0.13</v>
      </c>
      <c r="F479">
        <v>8.3280000000000062E-2</v>
      </c>
      <c r="G479">
        <v>0.12</v>
      </c>
      <c r="H479">
        <v>3.0720000000000011E-2</v>
      </c>
      <c r="I479" t="s">
        <v>1168</v>
      </c>
    </row>
    <row r="480" spans="1:9">
      <c r="A480" t="s">
        <v>629</v>
      </c>
      <c r="B480" t="s">
        <v>226</v>
      </c>
      <c r="C480" t="s">
        <v>234</v>
      </c>
      <c r="D480" t="s">
        <v>97</v>
      </c>
      <c r="E480">
        <v>0.13</v>
      </c>
      <c r="F480">
        <v>8.3280000000000062E-2</v>
      </c>
      <c r="G480">
        <v>0.1</v>
      </c>
      <c r="H480">
        <v>-7.4399999999999938E-2</v>
      </c>
      <c r="I480" t="s">
        <v>1168</v>
      </c>
    </row>
    <row r="481" spans="1:9">
      <c r="A481" t="s">
        <v>630</v>
      </c>
      <c r="B481" t="s">
        <v>226</v>
      </c>
      <c r="C481" t="s">
        <v>236</v>
      </c>
      <c r="D481" t="s">
        <v>97</v>
      </c>
      <c r="E481">
        <v>0.12</v>
      </c>
      <c r="F481">
        <v>3.0720000000000011E-2</v>
      </c>
      <c r="G481">
        <v>0.1</v>
      </c>
      <c r="H481">
        <v>-7.4399999999999938E-2</v>
      </c>
      <c r="I481" t="s">
        <v>1168</v>
      </c>
    </row>
    <row r="482" spans="1:9">
      <c r="A482" t="s">
        <v>631</v>
      </c>
      <c r="B482" t="s">
        <v>226</v>
      </c>
      <c r="C482" t="s">
        <v>172</v>
      </c>
      <c r="D482" t="s">
        <v>97</v>
      </c>
      <c r="E482">
        <v>0.19</v>
      </c>
      <c r="F482">
        <v>0.39864000000000005</v>
      </c>
      <c r="G482">
        <v>0.19</v>
      </c>
      <c r="H482">
        <v>0.39864000000000005</v>
      </c>
      <c r="I482" t="s">
        <v>1168</v>
      </c>
    </row>
    <row r="483" spans="1:9">
      <c r="A483" t="s">
        <v>632</v>
      </c>
      <c r="B483" t="s">
        <v>226</v>
      </c>
      <c r="C483" t="s">
        <v>174</v>
      </c>
      <c r="D483" t="s">
        <v>97</v>
      </c>
      <c r="E483">
        <v>0.12</v>
      </c>
      <c r="F483">
        <v>3.0720000000000011E-2</v>
      </c>
      <c r="G483">
        <v>7.0000000000000007E-2</v>
      </c>
      <c r="H483">
        <v>-0.23207999999999993</v>
      </c>
      <c r="I483" t="s">
        <v>1168</v>
      </c>
    </row>
    <row r="484" spans="1:9">
      <c r="A484" t="s">
        <v>633</v>
      </c>
      <c r="B484" t="s">
        <v>226</v>
      </c>
      <c r="C484" t="s">
        <v>176</v>
      </c>
      <c r="D484" t="s">
        <v>97</v>
      </c>
      <c r="E484">
        <v>0.11</v>
      </c>
      <c r="F484">
        <v>-2.1839999999999964E-2</v>
      </c>
      <c r="G484">
        <v>0.12</v>
      </c>
      <c r="H484">
        <v>3.0720000000000011E-2</v>
      </c>
      <c r="I484" t="s">
        <v>1168</v>
      </c>
    </row>
    <row r="485" spans="1:9">
      <c r="A485" t="s">
        <v>634</v>
      </c>
      <c r="B485" t="s">
        <v>226</v>
      </c>
      <c r="C485" t="s">
        <v>178</v>
      </c>
      <c r="D485" t="s">
        <v>97</v>
      </c>
      <c r="E485">
        <v>0.13</v>
      </c>
      <c r="F485">
        <v>8.3280000000000062E-2</v>
      </c>
      <c r="G485">
        <v>0.15</v>
      </c>
      <c r="H485">
        <v>0.18840000000000001</v>
      </c>
      <c r="I485" t="s">
        <v>1168</v>
      </c>
    </row>
    <row r="486" spans="1:9">
      <c r="A486" t="s">
        <v>635</v>
      </c>
      <c r="B486" t="s">
        <v>226</v>
      </c>
      <c r="C486" t="s">
        <v>180</v>
      </c>
      <c r="D486" t="s">
        <v>97</v>
      </c>
      <c r="E486">
        <v>0.18</v>
      </c>
      <c r="F486">
        <v>0.34608000000000005</v>
      </c>
      <c r="G486">
        <v>0.1</v>
      </c>
      <c r="H486">
        <v>-7.4399999999999938E-2</v>
      </c>
      <c r="I486" t="s">
        <v>1168</v>
      </c>
    </row>
    <row r="487" spans="1:9">
      <c r="A487" t="s">
        <v>636</v>
      </c>
      <c r="B487" t="s">
        <v>226</v>
      </c>
      <c r="C487" t="s">
        <v>182</v>
      </c>
      <c r="D487" t="s">
        <v>97</v>
      </c>
      <c r="E487">
        <v>0.17</v>
      </c>
      <c r="F487">
        <v>0.29352000000000011</v>
      </c>
      <c r="G487">
        <v>0.11</v>
      </c>
      <c r="H487">
        <v>-2.1839999999999964E-2</v>
      </c>
      <c r="I487" t="s">
        <v>1168</v>
      </c>
    </row>
    <row r="488" spans="1:9">
      <c r="A488" t="s">
        <v>637</v>
      </c>
      <c r="B488" t="s">
        <v>226</v>
      </c>
      <c r="C488" t="s">
        <v>184</v>
      </c>
      <c r="D488" t="s">
        <v>97</v>
      </c>
      <c r="E488">
        <v>0.15</v>
      </c>
      <c r="F488">
        <v>0.18840000000000001</v>
      </c>
      <c r="G488">
        <v>0.13</v>
      </c>
      <c r="H488">
        <v>8.3280000000000062E-2</v>
      </c>
      <c r="I488" t="s">
        <v>1168</v>
      </c>
    </row>
    <row r="489" spans="1:9">
      <c r="A489" t="s">
        <v>638</v>
      </c>
      <c r="B489" t="s">
        <v>226</v>
      </c>
      <c r="C489" t="s">
        <v>186</v>
      </c>
      <c r="D489" t="s">
        <v>97</v>
      </c>
      <c r="E489">
        <v>0.13</v>
      </c>
      <c r="F489">
        <v>8.3280000000000062E-2</v>
      </c>
      <c r="G489">
        <v>0.12</v>
      </c>
      <c r="H489">
        <v>3.0720000000000011E-2</v>
      </c>
      <c r="I489" t="s">
        <v>1168</v>
      </c>
    </row>
    <row r="490" spans="1:9">
      <c r="A490" t="s">
        <v>639</v>
      </c>
      <c r="B490" t="s">
        <v>226</v>
      </c>
      <c r="C490" t="s">
        <v>142</v>
      </c>
      <c r="D490" t="s">
        <v>97</v>
      </c>
      <c r="E490">
        <v>0.14000000000000001</v>
      </c>
      <c r="F490">
        <v>0.1358400000000001</v>
      </c>
      <c r="G490">
        <v>0.13</v>
      </c>
      <c r="H490">
        <v>8.3280000000000062E-2</v>
      </c>
      <c r="I490" t="s">
        <v>1168</v>
      </c>
    </row>
    <row r="491" spans="1:9">
      <c r="A491" t="s">
        <v>640</v>
      </c>
      <c r="B491" t="s">
        <v>226</v>
      </c>
      <c r="C491" t="s">
        <v>144</v>
      </c>
      <c r="D491" t="s">
        <v>97</v>
      </c>
      <c r="E491">
        <v>0.13</v>
      </c>
      <c r="F491">
        <v>8.3280000000000062E-2</v>
      </c>
      <c r="G491">
        <v>0.14000000000000001</v>
      </c>
      <c r="H491">
        <v>0.1358400000000001</v>
      </c>
      <c r="I491" t="s">
        <v>1168</v>
      </c>
    </row>
    <row r="492" spans="1:9">
      <c r="A492" t="s">
        <v>641</v>
      </c>
      <c r="B492" t="s">
        <v>226</v>
      </c>
      <c r="C492" t="s">
        <v>146</v>
      </c>
      <c r="D492" t="s">
        <v>97</v>
      </c>
      <c r="E492">
        <v>0.18</v>
      </c>
      <c r="F492">
        <v>0.34608000000000005</v>
      </c>
      <c r="G492">
        <v>0.16</v>
      </c>
      <c r="H492">
        <v>0.24096000000000006</v>
      </c>
      <c r="I492" t="s">
        <v>1168</v>
      </c>
    </row>
    <row r="493" spans="1:9">
      <c r="A493" t="s">
        <v>642</v>
      </c>
      <c r="B493" t="s">
        <v>226</v>
      </c>
      <c r="C493" t="s">
        <v>113</v>
      </c>
      <c r="D493" t="s">
        <v>97</v>
      </c>
      <c r="E493">
        <v>0.15</v>
      </c>
      <c r="F493">
        <v>0.18840000000000001</v>
      </c>
      <c r="G493">
        <v>0.16</v>
      </c>
      <c r="H493">
        <v>0.24096000000000006</v>
      </c>
      <c r="I493" t="s">
        <v>1168</v>
      </c>
    </row>
    <row r="494" spans="1:9">
      <c r="A494" t="s">
        <v>643</v>
      </c>
      <c r="B494" t="s">
        <v>226</v>
      </c>
      <c r="C494" t="s">
        <v>115</v>
      </c>
      <c r="D494" t="s">
        <v>97</v>
      </c>
      <c r="E494">
        <v>0.19</v>
      </c>
      <c r="F494">
        <v>0.39864000000000005</v>
      </c>
      <c r="G494">
        <v>0.18</v>
      </c>
      <c r="H494">
        <v>0.34608000000000005</v>
      </c>
      <c r="I494" t="s">
        <v>1168</v>
      </c>
    </row>
    <row r="495" spans="1:9">
      <c r="A495" t="s">
        <v>644</v>
      </c>
      <c r="B495" t="s">
        <v>226</v>
      </c>
      <c r="C495" t="s">
        <v>117</v>
      </c>
      <c r="D495" t="s">
        <v>97</v>
      </c>
      <c r="E495">
        <v>0.18</v>
      </c>
      <c r="F495">
        <v>0.34608000000000005</v>
      </c>
      <c r="G495">
        <v>0.16</v>
      </c>
      <c r="H495">
        <v>0.24096000000000006</v>
      </c>
      <c r="I495" t="s">
        <v>1168</v>
      </c>
    </row>
    <row r="496" spans="1:9">
      <c r="A496" t="s">
        <v>645</v>
      </c>
      <c r="B496" t="s">
        <v>226</v>
      </c>
      <c r="C496" t="s">
        <v>119</v>
      </c>
      <c r="D496" t="s">
        <v>97</v>
      </c>
      <c r="E496">
        <v>0.14000000000000001</v>
      </c>
      <c r="F496">
        <v>0.1358400000000001</v>
      </c>
      <c r="G496">
        <v>0.14000000000000001</v>
      </c>
      <c r="H496">
        <v>0.1358400000000001</v>
      </c>
      <c r="I496" t="s">
        <v>1168</v>
      </c>
    </row>
    <row r="497" spans="1:9">
      <c r="A497" t="s">
        <v>646</v>
      </c>
      <c r="B497" t="s">
        <v>226</v>
      </c>
      <c r="C497" t="s">
        <v>121</v>
      </c>
      <c r="D497" t="s">
        <v>97</v>
      </c>
      <c r="E497">
        <v>0.12</v>
      </c>
      <c r="F497">
        <v>3.0720000000000011E-2</v>
      </c>
      <c r="G497">
        <v>0.13</v>
      </c>
      <c r="H497">
        <v>8.3280000000000062E-2</v>
      </c>
      <c r="I497" t="s">
        <v>1168</v>
      </c>
    </row>
    <row r="498" spans="1:9">
      <c r="A498" t="s">
        <v>647</v>
      </c>
      <c r="B498" t="s">
        <v>226</v>
      </c>
      <c r="C498" t="s">
        <v>123</v>
      </c>
      <c r="D498" t="s">
        <v>96</v>
      </c>
      <c r="E498">
        <v>0.15</v>
      </c>
      <c r="F498">
        <v>0.18840000000000001</v>
      </c>
      <c r="G498">
        <v>0.13</v>
      </c>
      <c r="H498">
        <v>8.3280000000000062E-2</v>
      </c>
      <c r="I498" t="s">
        <v>1168</v>
      </c>
    </row>
    <row r="499" spans="1:9">
      <c r="A499" t="s">
        <v>648</v>
      </c>
      <c r="B499" t="s">
        <v>226</v>
      </c>
      <c r="C499" t="s">
        <v>125</v>
      </c>
      <c r="D499" t="s">
        <v>96</v>
      </c>
      <c r="E499">
        <v>0.43</v>
      </c>
      <c r="F499">
        <v>1.66008</v>
      </c>
      <c r="G499">
        <v>0.17</v>
      </c>
      <c r="H499">
        <v>0.29352000000000011</v>
      </c>
      <c r="I499" t="s">
        <v>1168</v>
      </c>
    </row>
    <row r="500" spans="1:9">
      <c r="A500" t="s">
        <v>649</v>
      </c>
      <c r="B500" t="s">
        <v>226</v>
      </c>
      <c r="C500" t="s">
        <v>155</v>
      </c>
      <c r="D500" t="s">
        <v>96</v>
      </c>
      <c r="E500">
        <v>0.13</v>
      </c>
      <c r="F500">
        <v>8.3280000000000062E-2</v>
      </c>
      <c r="G500">
        <v>0.11</v>
      </c>
      <c r="H500">
        <v>-2.1839999999999964E-2</v>
      </c>
      <c r="I500" t="s">
        <v>1168</v>
      </c>
    </row>
    <row r="501" spans="1:9">
      <c r="A501" t="s">
        <v>650</v>
      </c>
      <c r="B501" t="s">
        <v>226</v>
      </c>
      <c r="C501" t="s">
        <v>157</v>
      </c>
      <c r="D501" t="s">
        <v>96</v>
      </c>
      <c r="E501">
        <v>0.16</v>
      </c>
      <c r="F501">
        <v>0.24096000000000006</v>
      </c>
      <c r="G501">
        <v>0.14000000000000001</v>
      </c>
      <c r="H501">
        <v>0.1358400000000001</v>
      </c>
      <c r="I501" t="s">
        <v>1168</v>
      </c>
    </row>
    <row r="502" spans="1:9">
      <c r="A502" t="s">
        <v>651</v>
      </c>
      <c r="B502" t="s">
        <v>226</v>
      </c>
      <c r="C502" t="s">
        <v>159</v>
      </c>
      <c r="D502" t="s">
        <v>96</v>
      </c>
      <c r="E502">
        <v>0.42</v>
      </c>
      <c r="F502">
        <v>1.6075200000000001</v>
      </c>
      <c r="G502">
        <v>0.19</v>
      </c>
      <c r="H502">
        <v>0.39864000000000005</v>
      </c>
      <c r="I502" t="s">
        <v>1168</v>
      </c>
    </row>
    <row r="503" spans="1:9">
      <c r="A503" t="s">
        <v>652</v>
      </c>
      <c r="B503" t="s">
        <v>226</v>
      </c>
      <c r="C503" t="s">
        <v>127</v>
      </c>
      <c r="D503" t="s">
        <v>96</v>
      </c>
      <c r="E503">
        <v>0.14000000000000001</v>
      </c>
      <c r="F503">
        <v>0.1358400000000001</v>
      </c>
      <c r="G503">
        <v>0.17</v>
      </c>
      <c r="H503">
        <v>0.29352000000000011</v>
      </c>
      <c r="I503" t="s">
        <v>1168</v>
      </c>
    </row>
    <row r="504" spans="1:9">
      <c r="A504" t="s">
        <v>653</v>
      </c>
      <c r="B504" t="s">
        <v>226</v>
      </c>
      <c r="C504" t="s">
        <v>129</v>
      </c>
      <c r="D504" t="s">
        <v>96</v>
      </c>
      <c r="E504">
        <v>0.6</v>
      </c>
      <c r="F504">
        <v>2.5535999999999999</v>
      </c>
      <c r="G504">
        <v>0.26</v>
      </c>
      <c r="H504">
        <v>0.76656000000000002</v>
      </c>
      <c r="I504" t="s">
        <v>1168</v>
      </c>
    </row>
    <row r="505" spans="1:9">
      <c r="A505" t="s">
        <v>654</v>
      </c>
      <c r="B505" t="s">
        <v>226</v>
      </c>
      <c r="C505" t="s">
        <v>131</v>
      </c>
      <c r="D505" t="s">
        <v>96</v>
      </c>
      <c r="E505">
        <v>0.36</v>
      </c>
      <c r="F505">
        <v>1.2921599999999998</v>
      </c>
      <c r="G505">
        <v>0.16</v>
      </c>
      <c r="H505">
        <v>0.24096000000000006</v>
      </c>
      <c r="I505" t="s">
        <v>1168</v>
      </c>
    </row>
    <row r="506" spans="1:9">
      <c r="A506" t="s">
        <v>655</v>
      </c>
      <c r="B506" t="s">
        <v>226</v>
      </c>
      <c r="C506" t="s">
        <v>133</v>
      </c>
      <c r="D506" t="s">
        <v>96</v>
      </c>
      <c r="E506">
        <v>0.22</v>
      </c>
      <c r="F506">
        <v>0.55632000000000004</v>
      </c>
      <c r="G506">
        <v>0.18</v>
      </c>
      <c r="H506">
        <v>0.34608000000000005</v>
      </c>
      <c r="I506" t="s">
        <v>1168</v>
      </c>
    </row>
    <row r="507" spans="1:9">
      <c r="A507" t="s">
        <v>656</v>
      </c>
      <c r="B507" t="s">
        <v>226</v>
      </c>
      <c r="C507" t="s">
        <v>104</v>
      </c>
      <c r="D507" t="s">
        <v>96</v>
      </c>
      <c r="E507">
        <v>0.16</v>
      </c>
      <c r="F507">
        <v>0.24096000000000006</v>
      </c>
      <c r="G507">
        <v>0.4</v>
      </c>
      <c r="H507">
        <v>1.5024000000000002</v>
      </c>
      <c r="I507" t="s">
        <v>1168</v>
      </c>
    </row>
    <row r="508" spans="1:9">
      <c r="A508" t="s">
        <v>657</v>
      </c>
      <c r="B508" t="s">
        <v>226</v>
      </c>
      <c r="C508" t="s">
        <v>106</v>
      </c>
      <c r="D508" t="s">
        <v>96</v>
      </c>
      <c r="E508">
        <v>0.39</v>
      </c>
      <c r="F508">
        <v>1.4498400000000002</v>
      </c>
      <c r="G508">
        <v>0.5</v>
      </c>
      <c r="H508">
        <v>2.028</v>
      </c>
      <c r="I508" t="s">
        <v>1168</v>
      </c>
    </row>
    <row r="509" spans="1:9">
      <c r="A509" t="s">
        <v>659</v>
      </c>
      <c r="B509" t="s">
        <v>228</v>
      </c>
      <c r="C509" t="s">
        <v>658</v>
      </c>
      <c r="D509" t="s">
        <v>98</v>
      </c>
      <c r="E509">
        <v>0.11</v>
      </c>
      <c r="F509">
        <v>-2.1839999999999964E-2</v>
      </c>
      <c r="G509">
        <v>0.12</v>
      </c>
      <c r="H509">
        <v>3.0720000000000011E-2</v>
      </c>
      <c r="I509" t="s">
        <v>1168</v>
      </c>
    </row>
    <row r="510" spans="1:9">
      <c r="A510" t="s">
        <v>660</v>
      </c>
      <c r="B510" t="s">
        <v>228</v>
      </c>
      <c r="C510" t="s">
        <v>514</v>
      </c>
      <c r="D510" t="s">
        <v>98</v>
      </c>
      <c r="E510">
        <v>0.12</v>
      </c>
      <c r="F510">
        <v>3.0720000000000011E-2</v>
      </c>
      <c r="G510">
        <v>0.12</v>
      </c>
      <c r="H510">
        <v>3.0720000000000011E-2</v>
      </c>
      <c r="I510" t="s">
        <v>1168</v>
      </c>
    </row>
    <row r="511" spans="1:9">
      <c r="A511" t="s">
        <v>661</v>
      </c>
      <c r="B511" t="s">
        <v>228</v>
      </c>
      <c r="C511" t="s">
        <v>99</v>
      </c>
      <c r="D511" t="s">
        <v>98</v>
      </c>
      <c r="E511">
        <v>0.1</v>
      </c>
      <c r="F511">
        <v>-7.4399999999999938E-2</v>
      </c>
      <c r="G511">
        <v>0.12</v>
      </c>
      <c r="H511">
        <v>3.0720000000000011E-2</v>
      </c>
      <c r="I511" t="s">
        <v>1168</v>
      </c>
    </row>
    <row r="512" spans="1:9">
      <c r="A512" t="s">
        <v>662</v>
      </c>
      <c r="B512" t="s">
        <v>228</v>
      </c>
      <c r="C512" t="s">
        <v>112</v>
      </c>
      <c r="D512" t="s">
        <v>98</v>
      </c>
      <c r="E512">
        <v>0.14000000000000001</v>
      </c>
      <c r="F512">
        <v>0.1358400000000001</v>
      </c>
      <c r="G512">
        <v>0.1</v>
      </c>
      <c r="H512">
        <v>-7.4399999999999938E-2</v>
      </c>
      <c r="I512" t="s">
        <v>1168</v>
      </c>
    </row>
    <row r="513" spans="1:9">
      <c r="A513" t="s">
        <v>663</v>
      </c>
      <c r="B513" t="s">
        <v>228</v>
      </c>
      <c r="C513" t="s">
        <v>141</v>
      </c>
      <c r="D513" t="s">
        <v>98</v>
      </c>
      <c r="E513">
        <v>0.11</v>
      </c>
      <c r="F513">
        <v>-2.1839999999999964E-2</v>
      </c>
      <c r="G513">
        <v>0.13</v>
      </c>
      <c r="H513">
        <v>8.3280000000000062E-2</v>
      </c>
      <c r="I513" t="s">
        <v>1168</v>
      </c>
    </row>
    <row r="514" spans="1:9">
      <c r="A514" t="s">
        <v>664</v>
      </c>
      <c r="B514" t="s">
        <v>228</v>
      </c>
      <c r="C514" t="s">
        <v>171</v>
      </c>
      <c r="D514" t="s">
        <v>98</v>
      </c>
      <c r="E514">
        <v>0.17</v>
      </c>
      <c r="F514">
        <v>0.29352000000000011</v>
      </c>
      <c r="G514">
        <v>0.13</v>
      </c>
      <c r="H514">
        <v>8.3280000000000062E-2</v>
      </c>
      <c r="I514" t="s">
        <v>1168</v>
      </c>
    </row>
    <row r="515" spans="1:9">
      <c r="A515" t="s">
        <v>665</v>
      </c>
      <c r="B515" t="s">
        <v>228</v>
      </c>
      <c r="C515" t="s">
        <v>211</v>
      </c>
      <c r="D515" t="s">
        <v>98</v>
      </c>
      <c r="E515">
        <v>0.14000000000000001</v>
      </c>
      <c r="F515">
        <v>0.1358400000000001</v>
      </c>
      <c r="G515">
        <v>0.1</v>
      </c>
      <c r="H515">
        <v>-7.4399999999999938E-2</v>
      </c>
      <c r="I515" t="s">
        <v>1168</v>
      </c>
    </row>
    <row r="516" spans="1:9">
      <c r="A516" t="s">
        <v>666</v>
      </c>
      <c r="B516" t="s">
        <v>228</v>
      </c>
      <c r="C516" t="s">
        <v>214</v>
      </c>
      <c r="D516" t="s">
        <v>98</v>
      </c>
      <c r="E516">
        <v>0.14000000000000001</v>
      </c>
      <c r="F516">
        <v>0.1358400000000001</v>
      </c>
      <c r="G516">
        <v>0.1</v>
      </c>
      <c r="H516">
        <v>-7.4399999999999938E-2</v>
      </c>
      <c r="I516" t="s">
        <v>1168</v>
      </c>
    </row>
    <row r="517" spans="1:9">
      <c r="A517" t="s">
        <v>667</v>
      </c>
      <c r="B517" t="s">
        <v>228</v>
      </c>
      <c r="C517" t="s">
        <v>216</v>
      </c>
      <c r="D517" t="s">
        <v>98</v>
      </c>
      <c r="E517">
        <v>0.16</v>
      </c>
      <c r="F517">
        <v>0.24096000000000006</v>
      </c>
      <c r="G517">
        <v>0.08</v>
      </c>
      <c r="H517">
        <v>-0.17951999999999996</v>
      </c>
      <c r="I517" t="s">
        <v>1168</v>
      </c>
    </row>
    <row r="518" spans="1:9">
      <c r="A518" t="s">
        <v>668</v>
      </c>
      <c r="B518" t="s">
        <v>228</v>
      </c>
      <c r="C518" t="s">
        <v>218</v>
      </c>
      <c r="D518" t="s">
        <v>98</v>
      </c>
      <c r="E518">
        <v>0.14000000000000001</v>
      </c>
      <c r="F518">
        <v>0.1358400000000001</v>
      </c>
      <c r="G518">
        <v>0.12</v>
      </c>
      <c r="H518">
        <v>3.0720000000000011E-2</v>
      </c>
      <c r="I518" t="s">
        <v>1168</v>
      </c>
    </row>
    <row r="519" spans="1:9">
      <c r="A519" t="s">
        <v>669</v>
      </c>
      <c r="B519" t="s">
        <v>228</v>
      </c>
      <c r="C519" t="s">
        <v>220</v>
      </c>
      <c r="D519" t="s">
        <v>98</v>
      </c>
      <c r="E519">
        <v>0.12</v>
      </c>
      <c r="F519">
        <v>3.0720000000000011E-2</v>
      </c>
      <c r="G519">
        <v>0.12</v>
      </c>
      <c r="H519">
        <v>3.0720000000000011E-2</v>
      </c>
      <c r="I519" t="s">
        <v>1168</v>
      </c>
    </row>
    <row r="520" spans="1:9">
      <c r="A520" t="s">
        <v>670</v>
      </c>
      <c r="B520" t="s">
        <v>228</v>
      </c>
      <c r="C520" t="s">
        <v>222</v>
      </c>
      <c r="D520" t="s">
        <v>98</v>
      </c>
      <c r="E520">
        <v>0.14000000000000001</v>
      </c>
      <c r="F520">
        <v>0.1358400000000001</v>
      </c>
      <c r="G520">
        <v>0.13</v>
      </c>
      <c r="H520">
        <v>8.3280000000000062E-2</v>
      </c>
      <c r="I520" t="s">
        <v>1168</v>
      </c>
    </row>
    <row r="521" spans="1:9">
      <c r="A521" t="s">
        <v>671</v>
      </c>
      <c r="B521" t="s">
        <v>228</v>
      </c>
      <c r="C521" t="s">
        <v>224</v>
      </c>
      <c r="D521" t="s">
        <v>98</v>
      </c>
      <c r="E521">
        <v>0.17</v>
      </c>
      <c r="F521">
        <v>0.29352000000000011</v>
      </c>
      <c r="G521">
        <v>0.18</v>
      </c>
      <c r="H521">
        <v>0.34608000000000005</v>
      </c>
      <c r="I521" t="s">
        <v>1168</v>
      </c>
    </row>
    <row r="522" spans="1:9">
      <c r="A522" t="s">
        <v>672</v>
      </c>
      <c r="B522" t="s">
        <v>228</v>
      </c>
      <c r="C522" t="s">
        <v>277</v>
      </c>
      <c r="D522" t="s">
        <v>98</v>
      </c>
      <c r="E522">
        <v>0.14000000000000001</v>
      </c>
      <c r="F522">
        <v>0.1358400000000001</v>
      </c>
      <c r="G522">
        <v>0.15</v>
      </c>
      <c r="H522">
        <v>0.18840000000000001</v>
      </c>
      <c r="I522" t="s">
        <v>1168</v>
      </c>
    </row>
    <row r="523" spans="1:9">
      <c r="A523" t="s">
        <v>673</v>
      </c>
      <c r="B523" t="s">
        <v>228</v>
      </c>
      <c r="C523" t="s">
        <v>226</v>
      </c>
      <c r="D523" t="s">
        <v>98</v>
      </c>
      <c r="E523">
        <v>0.22</v>
      </c>
      <c r="F523">
        <v>0.55632000000000004</v>
      </c>
      <c r="G523">
        <v>0.16</v>
      </c>
      <c r="H523">
        <v>0.24096000000000006</v>
      </c>
      <c r="I523" t="s">
        <v>1168</v>
      </c>
    </row>
    <row r="524" spans="1:9">
      <c r="A524" t="s">
        <v>674</v>
      </c>
      <c r="B524" t="s">
        <v>228</v>
      </c>
      <c r="C524" t="s">
        <v>281</v>
      </c>
      <c r="D524" t="s">
        <v>98</v>
      </c>
      <c r="I524" t="s">
        <v>1168</v>
      </c>
    </row>
    <row r="525" spans="1:9">
      <c r="A525" t="s">
        <v>675</v>
      </c>
      <c r="B525" t="s">
        <v>228</v>
      </c>
      <c r="C525" t="s">
        <v>230</v>
      </c>
      <c r="D525" t="s">
        <v>97</v>
      </c>
      <c r="E525">
        <v>0.15</v>
      </c>
      <c r="F525">
        <v>0.18840000000000001</v>
      </c>
      <c r="G525">
        <v>0.14000000000000001</v>
      </c>
      <c r="H525">
        <v>0.1358400000000001</v>
      </c>
      <c r="I525" t="s">
        <v>1168</v>
      </c>
    </row>
    <row r="526" spans="1:9">
      <c r="A526" t="s">
        <v>676</v>
      </c>
      <c r="B526" t="s">
        <v>228</v>
      </c>
      <c r="C526" t="s">
        <v>232</v>
      </c>
      <c r="D526" t="s">
        <v>97</v>
      </c>
      <c r="E526">
        <v>0.15</v>
      </c>
      <c r="F526">
        <v>0.18840000000000001</v>
      </c>
      <c r="G526">
        <v>0.15</v>
      </c>
      <c r="H526">
        <v>0.18840000000000001</v>
      </c>
      <c r="I526" t="s">
        <v>1168</v>
      </c>
    </row>
    <row r="527" spans="1:9">
      <c r="A527" t="s">
        <v>677</v>
      </c>
      <c r="B527" t="s">
        <v>228</v>
      </c>
      <c r="C527" t="s">
        <v>234</v>
      </c>
      <c r="D527" t="s">
        <v>97</v>
      </c>
      <c r="E527">
        <v>0.13</v>
      </c>
      <c r="F527">
        <v>8.3280000000000062E-2</v>
      </c>
      <c r="G527">
        <v>0.17</v>
      </c>
      <c r="H527">
        <v>0.29352000000000011</v>
      </c>
      <c r="I527" t="s">
        <v>1168</v>
      </c>
    </row>
    <row r="528" spans="1:9">
      <c r="A528" t="s">
        <v>678</v>
      </c>
      <c r="B528" t="s">
        <v>228</v>
      </c>
      <c r="C528" t="s">
        <v>236</v>
      </c>
      <c r="D528" t="s">
        <v>97</v>
      </c>
      <c r="E528">
        <v>0.18</v>
      </c>
      <c r="F528">
        <v>0.34608000000000005</v>
      </c>
      <c r="G528">
        <v>0.19</v>
      </c>
      <c r="H528">
        <v>0.39864000000000005</v>
      </c>
      <c r="I528" t="s">
        <v>1168</v>
      </c>
    </row>
    <row r="529" spans="1:9">
      <c r="A529" t="s">
        <v>679</v>
      </c>
      <c r="B529" t="s">
        <v>228</v>
      </c>
      <c r="C529" t="s">
        <v>172</v>
      </c>
      <c r="D529" t="s">
        <v>97</v>
      </c>
      <c r="E529">
        <v>0.14000000000000001</v>
      </c>
      <c r="F529">
        <v>0.1358400000000001</v>
      </c>
      <c r="G529">
        <v>0.13</v>
      </c>
      <c r="H529">
        <v>8.3280000000000062E-2</v>
      </c>
      <c r="I529" t="s">
        <v>1168</v>
      </c>
    </row>
    <row r="530" spans="1:9">
      <c r="A530" t="s">
        <v>680</v>
      </c>
      <c r="B530" t="s">
        <v>228</v>
      </c>
      <c r="C530" t="s">
        <v>174</v>
      </c>
      <c r="D530" t="s">
        <v>97</v>
      </c>
      <c r="E530">
        <v>0.24</v>
      </c>
      <c r="F530">
        <v>0.66144000000000003</v>
      </c>
      <c r="G530">
        <v>0.16</v>
      </c>
      <c r="H530">
        <v>0.24096000000000006</v>
      </c>
      <c r="I530" t="s">
        <v>1168</v>
      </c>
    </row>
    <row r="531" spans="1:9">
      <c r="A531" t="s">
        <v>681</v>
      </c>
      <c r="B531" t="s">
        <v>228</v>
      </c>
      <c r="C531" t="s">
        <v>176</v>
      </c>
      <c r="D531" t="s">
        <v>97</v>
      </c>
      <c r="E531">
        <v>0.12</v>
      </c>
      <c r="F531">
        <v>3.0720000000000011E-2</v>
      </c>
      <c r="G531">
        <v>0.12</v>
      </c>
      <c r="H531">
        <v>3.0720000000000011E-2</v>
      </c>
      <c r="I531" t="s">
        <v>1168</v>
      </c>
    </row>
    <row r="532" spans="1:9">
      <c r="A532" t="s">
        <v>682</v>
      </c>
      <c r="B532" t="s">
        <v>228</v>
      </c>
      <c r="C532" t="s">
        <v>178</v>
      </c>
      <c r="D532" t="s">
        <v>97</v>
      </c>
      <c r="E532">
        <v>0.17</v>
      </c>
      <c r="F532">
        <v>0.29352000000000011</v>
      </c>
      <c r="G532">
        <v>0.14000000000000001</v>
      </c>
      <c r="H532">
        <v>0.1358400000000001</v>
      </c>
      <c r="I532" t="s">
        <v>1168</v>
      </c>
    </row>
    <row r="533" spans="1:9">
      <c r="A533" t="s">
        <v>683</v>
      </c>
      <c r="B533" t="s">
        <v>228</v>
      </c>
      <c r="C533" t="s">
        <v>180</v>
      </c>
      <c r="D533" t="s">
        <v>97</v>
      </c>
      <c r="E533">
        <v>0.15</v>
      </c>
      <c r="F533">
        <v>0.18840000000000001</v>
      </c>
      <c r="G533">
        <v>0.11</v>
      </c>
      <c r="H533">
        <v>-2.1839999999999964E-2</v>
      </c>
      <c r="I533" t="s">
        <v>1168</v>
      </c>
    </row>
    <row r="534" spans="1:9">
      <c r="A534" t="s">
        <v>684</v>
      </c>
      <c r="B534" t="s">
        <v>228</v>
      </c>
      <c r="C534" t="s">
        <v>182</v>
      </c>
      <c r="D534" t="s">
        <v>97</v>
      </c>
      <c r="E534">
        <v>0.16</v>
      </c>
      <c r="F534">
        <v>0.24096000000000006</v>
      </c>
      <c r="G534">
        <v>0.1</v>
      </c>
      <c r="H534">
        <v>-7.4399999999999938E-2</v>
      </c>
      <c r="I534" t="s">
        <v>1168</v>
      </c>
    </row>
    <row r="535" spans="1:9">
      <c r="A535" t="s">
        <v>685</v>
      </c>
      <c r="B535" t="s">
        <v>228</v>
      </c>
      <c r="C535" t="s">
        <v>184</v>
      </c>
      <c r="D535" t="s">
        <v>97</v>
      </c>
      <c r="E535">
        <v>0.14000000000000001</v>
      </c>
      <c r="F535">
        <v>0.1358400000000001</v>
      </c>
      <c r="G535">
        <v>0.12</v>
      </c>
      <c r="H535">
        <v>3.0720000000000011E-2</v>
      </c>
      <c r="I535" t="s">
        <v>1168</v>
      </c>
    </row>
    <row r="536" spans="1:9">
      <c r="A536" t="s">
        <v>686</v>
      </c>
      <c r="B536" t="s">
        <v>228</v>
      </c>
      <c r="C536" t="s">
        <v>186</v>
      </c>
      <c r="D536" t="s">
        <v>97</v>
      </c>
      <c r="E536">
        <v>0.15</v>
      </c>
      <c r="F536">
        <v>0.18840000000000001</v>
      </c>
      <c r="G536">
        <v>0.15</v>
      </c>
      <c r="H536">
        <v>0.18840000000000001</v>
      </c>
      <c r="I536" t="s">
        <v>1168</v>
      </c>
    </row>
    <row r="537" spans="1:9">
      <c r="A537" t="s">
        <v>687</v>
      </c>
      <c r="B537" t="s">
        <v>228</v>
      </c>
      <c r="C537" t="s">
        <v>142</v>
      </c>
      <c r="D537" t="s">
        <v>97</v>
      </c>
      <c r="E537">
        <v>0.13</v>
      </c>
      <c r="F537">
        <v>8.3280000000000062E-2</v>
      </c>
      <c r="G537">
        <v>0.11</v>
      </c>
      <c r="H537">
        <v>-2.1839999999999964E-2</v>
      </c>
      <c r="I537" t="s">
        <v>1168</v>
      </c>
    </row>
    <row r="538" spans="1:9">
      <c r="A538" t="s">
        <v>688</v>
      </c>
      <c r="B538" t="s">
        <v>228</v>
      </c>
      <c r="C538" t="s">
        <v>144</v>
      </c>
      <c r="D538" t="s">
        <v>97</v>
      </c>
      <c r="E538">
        <v>0.14000000000000001</v>
      </c>
      <c r="F538">
        <v>0.1358400000000001</v>
      </c>
      <c r="G538">
        <v>0.21</v>
      </c>
      <c r="H538">
        <v>0.5037600000000001</v>
      </c>
      <c r="I538" t="s">
        <v>1168</v>
      </c>
    </row>
    <row r="539" spans="1:9">
      <c r="A539" t="s">
        <v>689</v>
      </c>
      <c r="B539" t="s">
        <v>228</v>
      </c>
      <c r="C539" t="s">
        <v>146</v>
      </c>
      <c r="D539" t="s">
        <v>97</v>
      </c>
      <c r="E539">
        <v>0.12</v>
      </c>
      <c r="F539">
        <v>0.51</v>
      </c>
      <c r="G539">
        <v>0.13</v>
      </c>
      <c r="H539">
        <v>8.3280000000000062E-2</v>
      </c>
      <c r="I539" t="s">
        <v>1168</v>
      </c>
    </row>
    <row r="540" spans="1:9">
      <c r="A540" t="s">
        <v>690</v>
      </c>
      <c r="B540" t="s">
        <v>228</v>
      </c>
      <c r="C540" t="s">
        <v>113</v>
      </c>
      <c r="D540" t="s">
        <v>97</v>
      </c>
      <c r="E540">
        <v>0.17</v>
      </c>
      <c r="F540">
        <v>0.29352000000000011</v>
      </c>
      <c r="G540">
        <v>0.13</v>
      </c>
      <c r="H540">
        <v>8.3280000000000062E-2</v>
      </c>
      <c r="I540" t="s">
        <v>1168</v>
      </c>
    </row>
    <row r="541" spans="1:9">
      <c r="A541" t="s">
        <v>691</v>
      </c>
      <c r="B541" t="s">
        <v>228</v>
      </c>
      <c r="C541" t="s">
        <v>115</v>
      </c>
      <c r="D541" t="s">
        <v>97</v>
      </c>
      <c r="E541">
        <v>0.18</v>
      </c>
      <c r="F541">
        <v>0.34608000000000005</v>
      </c>
      <c r="G541">
        <v>0.18</v>
      </c>
      <c r="H541">
        <v>0.34608000000000005</v>
      </c>
      <c r="I541" t="s">
        <v>1168</v>
      </c>
    </row>
    <row r="542" spans="1:9">
      <c r="A542" t="s">
        <v>692</v>
      </c>
      <c r="B542" t="s">
        <v>228</v>
      </c>
      <c r="C542" t="s">
        <v>117</v>
      </c>
      <c r="D542" t="s">
        <v>97</v>
      </c>
      <c r="E542">
        <v>0.14000000000000001</v>
      </c>
      <c r="F542">
        <v>0.1358400000000001</v>
      </c>
      <c r="G542">
        <v>0.12</v>
      </c>
      <c r="H542">
        <v>3.0720000000000011E-2</v>
      </c>
      <c r="I542" t="s">
        <v>1168</v>
      </c>
    </row>
    <row r="543" spans="1:9">
      <c r="A543" t="s">
        <v>693</v>
      </c>
      <c r="B543" t="s">
        <v>228</v>
      </c>
      <c r="C543" t="s">
        <v>121</v>
      </c>
      <c r="D543" t="s">
        <v>97</v>
      </c>
      <c r="E543">
        <v>0.12</v>
      </c>
      <c r="F543">
        <v>3.0720000000000011E-2</v>
      </c>
      <c r="G543">
        <v>0.14000000000000001</v>
      </c>
      <c r="H543">
        <v>0.1358400000000001</v>
      </c>
      <c r="I543" t="s">
        <v>1168</v>
      </c>
    </row>
    <row r="544" spans="1:9">
      <c r="A544" t="s">
        <v>694</v>
      </c>
      <c r="B544" t="s">
        <v>228</v>
      </c>
      <c r="C544" t="s">
        <v>123</v>
      </c>
      <c r="D544" t="s">
        <v>96</v>
      </c>
      <c r="E544">
        <v>0.19</v>
      </c>
      <c r="F544">
        <v>0.39864000000000005</v>
      </c>
      <c r="G544">
        <v>0.18</v>
      </c>
      <c r="H544">
        <v>0.34608000000000005</v>
      </c>
      <c r="I544" t="s">
        <v>1168</v>
      </c>
    </row>
    <row r="545" spans="1:9">
      <c r="A545" t="s">
        <v>695</v>
      </c>
      <c r="B545" t="s">
        <v>228</v>
      </c>
      <c r="C545" t="s">
        <v>125</v>
      </c>
      <c r="D545" t="s">
        <v>96</v>
      </c>
      <c r="E545">
        <v>0.16</v>
      </c>
      <c r="F545">
        <v>0.24096000000000006</v>
      </c>
      <c r="G545">
        <v>0.16</v>
      </c>
      <c r="H545">
        <v>0.24096000000000006</v>
      </c>
      <c r="I545" t="s">
        <v>1168</v>
      </c>
    </row>
    <row r="546" spans="1:9">
      <c r="A546" t="s">
        <v>696</v>
      </c>
      <c r="B546" t="s">
        <v>228</v>
      </c>
      <c r="C546" t="s">
        <v>155</v>
      </c>
      <c r="D546" t="s">
        <v>96</v>
      </c>
      <c r="E546">
        <v>0.28999999999999998</v>
      </c>
      <c r="F546">
        <v>0.92423999999999995</v>
      </c>
      <c r="G546">
        <v>0.23</v>
      </c>
      <c r="H546">
        <v>0.60888000000000009</v>
      </c>
      <c r="I546" t="s">
        <v>1168</v>
      </c>
    </row>
    <row r="547" spans="1:9">
      <c r="A547" t="s">
        <v>697</v>
      </c>
      <c r="B547" t="s">
        <v>228</v>
      </c>
      <c r="C547" t="s">
        <v>157</v>
      </c>
      <c r="D547" t="s">
        <v>96</v>
      </c>
      <c r="E547">
        <v>0.14000000000000001</v>
      </c>
      <c r="F547">
        <v>0.1358400000000001</v>
      </c>
      <c r="G547">
        <v>0.13</v>
      </c>
      <c r="H547">
        <v>8.3280000000000062E-2</v>
      </c>
      <c r="I547" t="s">
        <v>1168</v>
      </c>
    </row>
    <row r="548" spans="1:9">
      <c r="A548" t="s">
        <v>698</v>
      </c>
      <c r="B548" t="s">
        <v>228</v>
      </c>
      <c r="C548" t="s">
        <v>159</v>
      </c>
      <c r="D548" t="s">
        <v>96</v>
      </c>
      <c r="E548">
        <v>0.18</v>
      </c>
      <c r="F548">
        <v>0.34608000000000005</v>
      </c>
      <c r="G548">
        <v>0.18</v>
      </c>
      <c r="H548">
        <v>0.34608000000000005</v>
      </c>
      <c r="I548" t="s">
        <v>1168</v>
      </c>
    </row>
    <row r="549" spans="1:9">
      <c r="A549" t="s">
        <v>699</v>
      </c>
      <c r="B549" t="s">
        <v>228</v>
      </c>
      <c r="C549" t="s">
        <v>127</v>
      </c>
      <c r="D549" t="s">
        <v>96</v>
      </c>
      <c r="E549">
        <v>0.19</v>
      </c>
      <c r="F549">
        <v>0.39864000000000005</v>
      </c>
      <c r="G549">
        <v>0.2</v>
      </c>
      <c r="H549">
        <v>0.4512000000000001</v>
      </c>
      <c r="I549" t="s">
        <v>1168</v>
      </c>
    </row>
    <row r="550" spans="1:9">
      <c r="A550" t="s">
        <v>700</v>
      </c>
      <c r="B550" t="s">
        <v>228</v>
      </c>
      <c r="C550" t="s">
        <v>129</v>
      </c>
      <c r="D550" t="s">
        <v>96</v>
      </c>
      <c r="E550">
        <v>0.25</v>
      </c>
      <c r="F550">
        <v>0.71400000000000008</v>
      </c>
      <c r="G550">
        <v>0.26</v>
      </c>
      <c r="H550">
        <v>0.76656000000000002</v>
      </c>
      <c r="I550" t="s">
        <v>1168</v>
      </c>
    </row>
    <row r="551" spans="1:9">
      <c r="A551" t="s">
        <v>701</v>
      </c>
      <c r="B551" t="s">
        <v>228</v>
      </c>
      <c r="C551" t="s">
        <v>131</v>
      </c>
      <c r="D551" t="s">
        <v>96</v>
      </c>
      <c r="E551">
        <v>0.21</v>
      </c>
      <c r="F551">
        <v>0.5037600000000001</v>
      </c>
      <c r="G551">
        <v>0.19</v>
      </c>
      <c r="H551">
        <v>0.39864000000000005</v>
      </c>
      <c r="I551" t="s">
        <v>1168</v>
      </c>
    </row>
    <row r="552" spans="1:9">
      <c r="A552" t="s">
        <v>702</v>
      </c>
      <c r="B552" t="s">
        <v>228</v>
      </c>
      <c r="C552" t="s">
        <v>133</v>
      </c>
      <c r="D552" t="s">
        <v>96</v>
      </c>
      <c r="E552">
        <v>0.63</v>
      </c>
      <c r="F552">
        <v>2.7112799999999999</v>
      </c>
      <c r="G552">
        <v>0.36</v>
      </c>
      <c r="H552">
        <v>1.2921599999999998</v>
      </c>
      <c r="I552" t="s">
        <v>1168</v>
      </c>
    </row>
    <row r="553" spans="1:9">
      <c r="A553" t="s">
        <v>703</v>
      </c>
      <c r="B553" t="s">
        <v>228</v>
      </c>
      <c r="C553" t="s">
        <v>104</v>
      </c>
      <c r="D553" t="s">
        <v>96</v>
      </c>
      <c r="E553">
        <v>0.31</v>
      </c>
      <c r="F553">
        <v>1.0293600000000001</v>
      </c>
      <c r="G553">
        <v>0.21</v>
      </c>
      <c r="H553">
        <v>0.5037600000000001</v>
      </c>
      <c r="I553" t="s">
        <v>1168</v>
      </c>
    </row>
    <row r="554" spans="1:9">
      <c r="A554" t="s">
        <v>704</v>
      </c>
      <c r="B554" t="s">
        <v>228</v>
      </c>
      <c r="C554" t="s">
        <v>106</v>
      </c>
      <c r="D554" t="s">
        <v>96</v>
      </c>
      <c r="E554">
        <v>0.49</v>
      </c>
      <c r="F554">
        <v>1.9754399999999999</v>
      </c>
      <c r="G554">
        <v>0.22</v>
      </c>
      <c r="H554">
        <v>0.55632000000000004</v>
      </c>
      <c r="I554" t="s">
        <v>1168</v>
      </c>
    </row>
    <row r="555" spans="1:9">
      <c r="A555" t="s">
        <v>705</v>
      </c>
      <c r="B555" t="s">
        <v>281</v>
      </c>
      <c r="C555" t="s">
        <v>658</v>
      </c>
      <c r="D555" t="s">
        <v>98</v>
      </c>
      <c r="E555">
        <v>0.18</v>
      </c>
      <c r="F555">
        <v>0.34608000000000005</v>
      </c>
      <c r="G555">
        <v>0.2</v>
      </c>
      <c r="H555">
        <v>0.4512000000000001</v>
      </c>
      <c r="I555" t="s">
        <v>1168</v>
      </c>
    </row>
    <row r="556" spans="1:9">
      <c r="A556" t="s">
        <v>706</v>
      </c>
      <c r="B556" t="s">
        <v>281</v>
      </c>
      <c r="C556" t="s">
        <v>514</v>
      </c>
      <c r="D556" t="s">
        <v>98</v>
      </c>
      <c r="E556">
        <v>0.12</v>
      </c>
      <c r="F556">
        <v>3.0720000000000011E-2</v>
      </c>
      <c r="G556">
        <v>0.1</v>
      </c>
      <c r="H556">
        <v>-7.4399999999999938E-2</v>
      </c>
      <c r="I556" t="s">
        <v>1168</v>
      </c>
    </row>
    <row r="557" spans="1:9">
      <c r="A557" t="s">
        <v>707</v>
      </c>
      <c r="B557" t="s">
        <v>281</v>
      </c>
      <c r="C557" t="s">
        <v>99</v>
      </c>
      <c r="D557" t="s">
        <v>98</v>
      </c>
      <c r="E557">
        <v>0.16</v>
      </c>
      <c r="F557">
        <v>0.24096000000000006</v>
      </c>
      <c r="G557">
        <v>0.11</v>
      </c>
      <c r="H557">
        <v>-2.1839999999999964E-2</v>
      </c>
      <c r="I557" t="s">
        <v>1168</v>
      </c>
    </row>
    <row r="558" spans="1:9">
      <c r="A558" t="s">
        <v>708</v>
      </c>
      <c r="B558" t="s">
        <v>281</v>
      </c>
      <c r="C558" t="s">
        <v>112</v>
      </c>
      <c r="D558" t="s">
        <v>98</v>
      </c>
      <c r="E558">
        <v>0.15</v>
      </c>
      <c r="F558">
        <v>0.18840000000000001</v>
      </c>
      <c r="G558">
        <v>0.11</v>
      </c>
      <c r="H558">
        <v>-2.1839999999999964E-2</v>
      </c>
      <c r="I558" t="s">
        <v>1168</v>
      </c>
    </row>
    <row r="559" spans="1:9">
      <c r="A559" t="s">
        <v>709</v>
      </c>
      <c r="B559" t="s">
        <v>281</v>
      </c>
      <c r="C559" t="s">
        <v>141</v>
      </c>
      <c r="D559" t="s">
        <v>98</v>
      </c>
      <c r="E559">
        <v>0.11</v>
      </c>
      <c r="F559">
        <v>-2.1839999999999964E-2</v>
      </c>
      <c r="G559">
        <v>0.1</v>
      </c>
      <c r="H559">
        <v>-7.4399999999999938E-2</v>
      </c>
      <c r="I559" t="s">
        <v>1168</v>
      </c>
    </row>
    <row r="560" spans="1:9">
      <c r="A560" t="s">
        <v>710</v>
      </c>
      <c r="B560" t="s">
        <v>281</v>
      </c>
      <c r="C560" t="s">
        <v>171</v>
      </c>
      <c r="D560" t="s">
        <v>98</v>
      </c>
      <c r="E560">
        <v>0.09</v>
      </c>
      <c r="F560">
        <v>-0.12695999999999999</v>
      </c>
      <c r="G560">
        <v>0.09</v>
      </c>
      <c r="H560">
        <v>-0.12695999999999999</v>
      </c>
      <c r="I560" t="s">
        <v>1168</v>
      </c>
    </row>
    <row r="561" spans="1:9">
      <c r="A561" t="s">
        <v>711</v>
      </c>
      <c r="B561" t="s">
        <v>281</v>
      </c>
      <c r="C561" t="s">
        <v>211</v>
      </c>
      <c r="D561" t="s">
        <v>98</v>
      </c>
      <c r="E561">
        <v>0.17</v>
      </c>
      <c r="F561">
        <v>0.29352000000000011</v>
      </c>
      <c r="G561">
        <v>0.16</v>
      </c>
      <c r="H561">
        <v>0.24096000000000006</v>
      </c>
      <c r="I561" t="s">
        <v>1168</v>
      </c>
    </row>
    <row r="562" spans="1:9">
      <c r="A562" t="s">
        <v>712</v>
      </c>
      <c r="B562" t="s">
        <v>281</v>
      </c>
      <c r="C562" t="s">
        <v>214</v>
      </c>
      <c r="D562" t="s">
        <v>98</v>
      </c>
      <c r="E562">
        <v>0.13</v>
      </c>
      <c r="F562">
        <v>8.3280000000000062E-2</v>
      </c>
      <c r="G562">
        <v>0.1</v>
      </c>
      <c r="H562">
        <v>-7.4399999999999938E-2</v>
      </c>
      <c r="I562" t="s">
        <v>1168</v>
      </c>
    </row>
    <row r="563" spans="1:9">
      <c r="A563" t="s">
        <v>713</v>
      </c>
      <c r="B563" t="s">
        <v>281</v>
      </c>
      <c r="C563" t="s">
        <v>216</v>
      </c>
      <c r="D563" t="s">
        <v>98</v>
      </c>
      <c r="E563">
        <v>0.08</v>
      </c>
      <c r="F563">
        <v>-0.17951999999999996</v>
      </c>
      <c r="G563">
        <v>0.1</v>
      </c>
      <c r="H563">
        <v>-7.4399999999999938E-2</v>
      </c>
      <c r="I563" t="s">
        <v>1168</v>
      </c>
    </row>
    <row r="564" spans="1:9">
      <c r="A564" t="s">
        <v>714</v>
      </c>
      <c r="B564" t="s">
        <v>281</v>
      </c>
      <c r="C564" t="s">
        <v>218</v>
      </c>
      <c r="D564" t="s">
        <v>98</v>
      </c>
      <c r="E564">
        <v>0.16</v>
      </c>
      <c r="F564">
        <v>0.24096000000000006</v>
      </c>
      <c r="G564">
        <v>0.12</v>
      </c>
      <c r="H564">
        <v>3.0720000000000011E-2</v>
      </c>
      <c r="I564" t="s">
        <v>1168</v>
      </c>
    </row>
    <row r="565" spans="1:9">
      <c r="A565" t="s">
        <v>715</v>
      </c>
      <c r="B565" t="s">
        <v>281</v>
      </c>
      <c r="C565" t="s">
        <v>220</v>
      </c>
      <c r="D565" t="s">
        <v>98</v>
      </c>
      <c r="E565">
        <v>0.18</v>
      </c>
      <c r="F565">
        <v>0.34608000000000005</v>
      </c>
      <c r="G565">
        <v>0.12</v>
      </c>
      <c r="H565">
        <v>3.0720000000000011E-2</v>
      </c>
      <c r="I565" t="s">
        <v>1168</v>
      </c>
    </row>
    <row r="566" spans="1:9">
      <c r="A566" t="s">
        <v>716</v>
      </c>
      <c r="B566" t="s">
        <v>281</v>
      </c>
      <c r="C566" t="s">
        <v>222</v>
      </c>
      <c r="D566" t="s">
        <v>98</v>
      </c>
      <c r="E566">
        <v>0.14000000000000001</v>
      </c>
      <c r="F566">
        <v>0.1358400000000001</v>
      </c>
      <c r="G566">
        <v>0.1</v>
      </c>
      <c r="H566">
        <v>-7.4399999999999938E-2</v>
      </c>
      <c r="I566" t="s">
        <v>1168</v>
      </c>
    </row>
    <row r="567" spans="1:9">
      <c r="A567" t="s">
        <v>717</v>
      </c>
      <c r="B567" t="s">
        <v>281</v>
      </c>
      <c r="C567" t="s">
        <v>224</v>
      </c>
      <c r="D567" t="s">
        <v>98</v>
      </c>
      <c r="E567">
        <v>0.15</v>
      </c>
      <c r="F567">
        <v>0.18840000000000001</v>
      </c>
      <c r="G567">
        <v>0.11</v>
      </c>
      <c r="H567">
        <v>-2.1839999999999964E-2</v>
      </c>
      <c r="I567" t="s">
        <v>1168</v>
      </c>
    </row>
    <row r="568" spans="1:9">
      <c r="A568" t="s">
        <v>718</v>
      </c>
      <c r="B568" t="s">
        <v>281</v>
      </c>
      <c r="C568" t="s">
        <v>277</v>
      </c>
      <c r="D568" t="s">
        <v>98</v>
      </c>
      <c r="E568">
        <v>0.17</v>
      </c>
      <c r="F568">
        <v>0.29352000000000011</v>
      </c>
      <c r="G568">
        <v>0.14000000000000001</v>
      </c>
      <c r="H568">
        <v>0.1358400000000001</v>
      </c>
      <c r="I568" t="s">
        <v>1168</v>
      </c>
    </row>
    <row r="569" spans="1:9">
      <c r="A569" t="s">
        <v>719</v>
      </c>
      <c r="B569" t="s">
        <v>281</v>
      </c>
      <c r="C569" t="s">
        <v>226</v>
      </c>
      <c r="D569" t="s">
        <v>98</v>
      </c>
      <c r="E569">
        <v>0.71</v>
      </c>
      <c r="F569">
        <v>3.1317600000000003</v>
      </c>
      <c r="G569">
        <v>0.79</v>
      </c>
      <c r="H569">
        <v>3.5522400000000007</v>
      </c>
      <c r="I569" t="s">
        <v>1168</v>
      </c>
    </row>
    <row r="570" spans="1:9">
      <c r="A570" t="s">
        <v>720</v>
      </c>
      <c r="B570" t="s">
        <v>281</v>
      </c>
      <c r="C570" t="s">
        <v>281</v>
      </c>
      <c r="D570" t="s">
        <v>98</v>
      </c>
      <c r="E570">
        <v>0.19</v>
      </c>
      <c r="F570">
        <v>0.39864000000000005</v>
      </c>
      <c r="G570">
        <v>0.22</v>
      </c>
      <c r="H570">
        <v>0.55632000000000004</v>
      </c>
      <c r="I570" t="s">
        <v>1168</v>
      </c>
    </row>
    <row r="571" spans="1:9">
      <c r="A571" t="s">
        <v>721</v>
      </c>
      <c r="B571" t="s">
        <v>281</v>
      </c>
      <c r="C571" t="s">
        <v>230</v>
      </c>
      <c r="D571" t="s">
        <v>97</v>
      </c>
      <c r="E571">
        <v>0.11</v>
      </c>
      <c r="F571">
        <v>-2.1839999999999964E-2</v>
      </c>
      <c r="G571">
        <v>0.09</v>
      </c>
      <c r="H571">
        <v>-0.12695999999999999</v>
      </c>
      <c r="I571" t="s">
        <v>1168</v>
      </c>
    </row>
    <row r="572" spans="1:9">
      <c r="A572" t="s">
        <v>722</v>
      </c>
      <c r="B572" t="s">
        <v>281</v>
      </c>
      <c r="C572" t="s">
        <v>232</v>
      </c>
      <c r="D572" t="s">
        <v>97</v>
      </c>
      <c r="E572">
        <v>0.17</v>
      </c>
      <c r="F572">
        <v>0.29352000000000011</v>
      </c>
      <c r="G572">
        <v>0.2</v>
      </c>
      <c r="H572">
        <v>0.4512000000000001</v>
      </c>
      <c r="I572" t="s">
        <v>1168</v>
      </c>
    </row>
    <row r="573" spans="1:9">
      <c r="A573" t="s">
        <v>723</v>
      </c>
      <c r="B573" t="s">
        <v>281</v>
      </c>
      <c r="C573" t="s">
        <v>234</v>
      </c>
      <c r="D573" t="s">
        <v>97</v>
      </c>
      <c r="E573">
        <v>0.22</v>
      </c>
      <c r="F573">
        <v>0.55632000000000004</v>
      </c>
      <c r="G573">
        <v>0.18</v>
      </c>
      <c r="H573">
        <v>0.34608000000000005</v>
      </c>
      <c r="I573" t="s">
        <v>1168</v>
      </c>
    </row>
    <row r="574" spans="1:9">
      <c r="A574" t="s">
        <v>724</v>
      </c>
      <c r="B574" t="s">
        <v>281</v>
      </c>
      <c r="C574" t="s">
        <v>236</v>
      </c>
      <c r="D574" t="s">
        <v>97</v>
      </c>
      <c r="E574">
        <v>0.16</v>
      </c>
      <c r="F574">
        <v>0.24096000000000006</v>
      </c>
      <c r="G574">
        <v>0.15</v>
      </c>
      <c r="H574">
        <v>0.18840000000000001</v>
      </c>
      <c r="I574" t="s">
        <v>1168</v>
      </c>
    </row>
    <row r="575" spans="1:9">
      <c r="A575" t="s">
        <v>725</v>
      </c>
      <c r="B575" t="s">
        <v>281</v>
      </c>
      <c r="C575" t="s">
        <v>172</v>
      </c>
      <c r="D575" t="s">
        <v>97</v>
      </c>
      <c r="E575">
        <v>0.13</v>
      </c>
      <c r="F575">
        <v>8.3280000000000062E-2</v>
      </c>
      <c r="G575">
        <v>0.12</v>
      </c>
      <c r="H575">
        <v>3.0720000000000011E-2</v>
      </c>
      <c r="I575" t="s">
        <v>1168</v>
      </c>
    </row>
    <row r="576" spans="1:9">
      <c r="A576" t="s">
        <v>726</v>
      </c>
      <c r="B576" t="s">
        <v>281</v>
      </c>
      <c r="C576" t="s">
        <v>174</v>
      </c>
      <c r="D576" t="s">
        <v>97</v>
      </c>
      <c r="E576">
        <v>0.14000000000000001</v>
      </c>
      <c r="F576">
        <v>0.1358400000000001</v>
      </c>
      <c r="G576">
        <v>0.16</v>
      </c>
      <c r="H576">
        <v>0.24096000000000006</v>
      </c>
      <c r="I576" t="s">
        <v>1168</v>
      </c>
    </row>
    <row r="577" spans="1:9">
      <c r="A577" t="s">
        <v>727</v>
      </c>
      <c r="B577" t="s">
        <v>281</v>
      </c>
      <c r="C577" t="s">
        <v>176</v>
      </c>
      <c r="D577" t="s">
        <v>97</v>
      </c>
      <c r="E577">
        <v>0.23</v>
      </c>
      <c r="F577">
        <v>0.60888000000000009</v>
      </c>
      <c r="G577">
        <v>0.16</v>
      </c>
      <c r="H577">
        <v>0.24096000000000006</v>
      </c>
      <c r="I577" t="s">
        <v>1168</v>
      </c>
    </row>
    <row r="578" spans="1:9">
      <c r="A578" t="s">
        <v>728</v>
      </c>
      <c r="B578" t="s">
        <v>281</v>
      </c>
      <c r="C578" t="s">
        <v>178</v>
      </c>
      <c r="D578" t="s">
        <v>97</v>
      </c>
      <c r="E578">
        <v>0.15</v>
      </c>
      <c r="F578">
        <v>0.18840000000000001</v>
      </c>
      <c r="G578">
        <v>0.11</v>
      </c>
      <c r="H578">
        <v>-2.1839999999999964E-2</v>
      </c>
      <c r="I578" t="s">
        <v>1168</v>
      </c>
    </row>
    <row r="579" spans="1:9">
      <c r="A579" t="s">
        <v>729</v>
      </c>
      <c r="B579" t="s">
        <v>281</v>
      </c>
      <c r="C579" t="s">
        <v>180</v>
      </c>
      <c r="D579" t="s">
        <v>97</v>
      </c>
      <c r="E579">
        <v>0.11</v>
      </c>
      <c r="F579">
        <v>-2.1839999999999964E-2</v>
      </c>
      <c r="G579">
        <v>0.13</v>
      </c>
      <c r="H579">
        <v>8.3280000000000062E-2</v>
      </c>
      <c r="I579" t="s">
        <v>1168</v>
      </c>
    </row>
    <row r="580" spans="1:9">
      <c r="A580" t="s">
        <v>730</v>
      </c>
      <c r="B580" t="s">
        <v>281</v>
      </c>
      <c r="C580" t="s">
        <v>182</v>
      </c>
      <c r="D580" t="s">
        <v>97</v>
      </c>
      <c r="E580">
        <v>0.11</v>
      </c>
      <c r="F580">
        <v>-2.1839999999999964E-2</v>
      </c>
      <c r="G580">
        <v>0.12</v>
      </c>
      <c r="H580">
        <v>3.0720000000000011E-2</v>
      </c>
      <c r="I580" t="s">
        <v>1168</v>
      </c>
    </row>
    <row r="581" spans="1:9">
      <c r="A581" t="s">
        <v>731</v>
      </c>
      <c r="B581" t="s">
        <v>281</v>
      </c>
      <c r="C581" t="s">
        <v>184</v>
      </c>
      <c r="D581" t="s">
        <v>97</v>
      </c>
      <c r="E581">
        <v>0.11</v>
      </c>
      <c r="F581">
        <v>-2.1839999999999964E-2</v>
      </c>
      <c r="G581">
        <v>0.12</v>
      </c>
      <c r="H581">
        <v>3.0720000000000011E-2</v>
      </c>
      <c r="I581" t="s">
        <v>1168</v>
      </c>
    </row>
    <row r="582" spans="1:9">
      <c r="A582" t="s">
        <v>732</v>
      </c>
      <c r="B582" t="s">
        <v>281</v>
      </c>
      <c r="C582" t="s">
        <v>186</v>
      </c>
      <c r="D582" t="s">
        <v>97</v>
      </c>
      <c r="E582">
        <v>0.11</v>
      </c>
      <c r="F582">
        <v>-2.1839999999999964E-2</v>
      </c>
      <c r="G582">
        <v>0.09</v>
      </c>
      <c r="H582">
        <v>-0.12695999999999999</v>
      </c>
      <c r="I582" t="s">
        <v>1168</v>
      </c>
    </row>
    <row r="583" spans="1:9">
      <c r="A583" t="s">
        <v>733</v>
      </c>
      <c r="B583" t="s">
        <v>281</v>
      </c>
      <c r="C583" t="s">
        <v>142</v>
      </c>
      <c r="D583" t="s">
        <v>97</v>
      </c>
      <c r="E583">
        <v>0.11</v>
      </c>
      <c r="F583">
        <v>-2.1839999999999964E-2</v>
      </c>
      <c r="G583">
        <v>0.11</v>
      </c>
      <c r="H583">
        <v>-2.1839999999999964E-2</v>
      </c>
      <c r="I583" t="s">
        <v>1168</v>
      </c>
    </row>
    <row r="584" spans="1:9">
      <c r="A584" t="s">
        <v>734</v>
      </c>
      <c r="B584" t="s">
        <v>281</v>
      </c>
      <c r="C584" t="s">
        <v>144</v>
      </c>
      <c r="D584" t="s">
        <v>97</v>
      </c>
      <c r="E584">
        <v>0.17</v>
      </c>
      <c r="F584">
        <v>0.29352000000000011</v>
      </c>
      <c r="G584">
        <v>0.13</v>
      </c>
      <c r="H584">
        <v>8.3280000000000062E-2</v>
      </c>
      <c r="I584" t="s">
        <v>1168</v>
      </c>
    </row>
    <row r="585" spans="1:9">
      <c r="A585" t="s">
        <v>735</v>
      </c>
      <c r="B585" t="s">
        <v>281</v>
      </c>
      <c r="C585" t="s">
        <v>146</v>
      </c>
      <c r="D585" t="s">
        <v>97</v>
      </c>
      <c r="E585">
        <v>0.09</v>
      </c>
      <c r="F585">
        <v>-0.12695999999999999</v>
      </c>
      <c r="G585">
        <v>0.11</v>
      </c>
      <c r="H585">
        <v>-2.1839999999999964E-2</v>
      </c>
      <c r="I585" t="s">
        <v>1168</v>
      </c>
    </row>
    <row r="586" spans="1:9">
      <c r="A586" t="s">
        <v>736</v>
      </c>
      <c r="B586" t="s">
        <v>281</v>
      </c>
      <c r="C586" t="s">
        <v>113</v>
      </c>
      <c r="D586" t="s">
        <v>97</v>
      </c>
      <c r="E586">
        <v>0.13</v>
      </c>
      <c r="F586">
        <v>8.3280000000000062E-2</v>
      </c>
      <c r="G586">
        <v>0.13</v>
      </c>
      <c r="H586">
        <v>8.3280000000000062E-2</v>
      </c>
      <c r="I586" t="s">
        <v>1168</v>
      </c>
    </row>
    <row r="587" spans="1:9">
      <c r="A587" t="s">
        <v>737</v>
      </c>
      <c r="B587" t="s">
        <v>281</v>
      </c>
      <c r="C587" t="s">
        <v>115</v>
      </c>
      <c r="D587" t="s">
        <v>97</v>
      </c>
      <c r="E587">
        <v>0.15</v>
      </c>
      <c r="F587">
        <v>0.18840000000000001</v>
      </c>
      <c r="G587">
        <v>0.14000000000000001</v>
      </c>
      <c r="H587">
        <v>0.1358400000000001</v>
      </c>
      <c r="I587" t="s">
        <v>1168</v>
      </c>
    </row>
    <row r="588" spans="1:9">
      <c r="A588" t="s">
        <v>738</v>
      </c>
      <c r="B588" t="s">
        <v>281</v>
      </c>
      <c r="C588" t="s">
        <v>117</v>
      </c>
      <c r="D588" t="s">
        <v>97</v>
      </c>
      <c r="E588">
        <v>0.13</v>
      </c>
      <c r="F588">
        <v>8.3280000000000062E-2</v>
      </c>
      <c r="G588">
        <v>0.19</v>
      </c>
      <c r="H588">
        <v>0.39864000000000005</v>
      </c>
      <c r="I588" t="s">
        <v>1168</v>
      </c>
    </row>
    <row r="589" spans="1:9">
      <c r="A589" t="s">
        <v>739</v>
      </c>
      <c r="B589" t="s">
        <v>281</v>
      </c>
      <c r="C589" t="s">
        <v>121</v>
      </c>
      <c r="D589" t="s">
        <v>97</v>
      </c>
      <c r="E589">
        <v>0.13</v>
      </c>
      <c r="F589">
        <v>8.3280000000000062E-2</v>
      </c>
      <c r="G589">
        <v>0.13</v>
      </c>
      <c r="H589">
        <v>8.3280000000000062E-2</v>
      </c>
      <c r="I589" t="s">
        <v>1168</v>
      </c>
    </row>
    <row r="590" spans="1:9">
      <c r="A590" t="s">
        <v>740</v>
      </c>
      <c r="B590" t="s">
        <v>281</v>
      </c>
      <c r="C590" t="s">
        <v>123</v>
      </c>
      <c r="D590" t="s">
        <v>96</v>
      </c>
      <c r="E590">
        <v>0.14000000000000001</v>
      </c>
      <c r="F590">
        <v>0.1358400000000001</v>
      </c>
      <c r="G590">
        <v>0.17</v>
      </c>
      <c r="H590">
        <v>0.29352000000000011</v>
      </c>
      <c r="I590" t="s">
        <v>1168</v>
      </c>
    </row>
    <row r="591" spans="1:9">
      <c r="A591" t="s">
        <v>741</v>
      </c>
      <c r="B591" t="s">
        <v>281</v>
      </c>
      <c r="C591" t="s">
        <v>125</v>
      </c>
      <c r="D591" t="s">
        <v>96</v>
      </c>
      <c r="E591">
        <v>0.16</v>
      </c>
      <c r="F591">
        <v>0.24096000000000006</v>
      </c>
      <c r="G591">
        <v>0.15</v>
      </c>
      <c r="H591">
        <v>0.18840000000000001</v>
      </c>
      <c r="I591" t="s">
        <v>1168</v>
      </c>
    </row>
    <row r="592" spans="1:9">
      <c r="A592" t="s">
        <v>742</v>
      </c>
      <c r="B592" t="s">
        <v>281</v>
      </c>
      <c r="C592" t="s">
        <v>155</v>
      </c>
      <c r="D592" t="s">
        <v>96</v>
      </c>
      <c r="E592">
        <v>0.22</v>
      </c>
      <c r="F592">
        <v>0.55632000000000004</v>
      </c>
      <c r="G592">
        <v>0.23</v>
      </c>
      <c r="H592">
        <v>0.60888000000000009</v>
      </c>
      <c r="I592" t="s">
        <v>1168</v>
      </c>
    </row>
    <row r="593" spans="1:9">
      <c r="A593" t="s">
        <v>743</v>
      </c>
      <c r="B593" t="s">
        <v>281</v>
      </c>
      <c r="C593" t="s">
        <v>157</v>
      </c>
      <c r="D593" t="s">
        <v>96</v>
      </c>
      <c r="E593">
        <v>0.14000000000000001</v>
      </c>
      <c r="F593">
        <v>0.1358400000000001</v>
      </c>
      <c r="G593">
        <v>0.19</v>
      </c>
      <c r="H593">
        <v>0.39864000000000005</v>
      </c>
      <c r="I593" t="s">
        <v>1168</v>
      </c>
    </row>
    <row r="594" spans="1:9">
      <c r="A594" t="s">
        <v>744</v>
      </c>
      <c r="B594" t="s">
        <v>281</v>
      </c>
      <c r="C594" t="s">
        <v>159</v>
      </c>
      <c r="D594" t="s">
        <v>96</v>
      </c>
      <c r="E594">
        <v>0.16</v>
      </c>
      <c r="F594">
        <v>0.24096000000000006</v>
      </c>
      <c r="G594">
        <v>0.19</v>
      </c>
      <c r="H594">
        <v>0.39864000000000005</v>
      </c>
      <c r="I594" t="s">
        <v>1168</v>
      </c>
    </row>
    <row r="595" spans="1:9">
      <c r="A595" t="s">
        <v>745</v>
      </c>
      <c r="B595" t="s">
        <v>281</v>
      </c>
      <c r="C595" t="s">
        <v>127</v>
      </c>
      <c r="D595" t="s">
        <v>96</v>
      </c>
      <c r="E595">
        <v>0.33</v>
      </c>
      <c r="F595">
        <v>1.1344799999999999</v>
      </c>
      <c r="G595">
        <v>0.24</v>
      </c>
      <c r="H595">
        <v>0.66144000000000003</v>
      </c>
      <c r="I595" t="s">
        <v>1168</v>
      </c>
    </row>
    <row r="596" spans="1:9">
      <c r="A596" t="s">
        <v>746</v>
      </c>
      <c r="B596" t="s">
        <v>281</v>
      </c>
      <c r="C596" t="s">
        <v>129</v>
      </c>
      <c r="D596" t="s">
        <v>96</v>
      </c>
      <c r="E596">
        <v>0.19</v>
      </c>
      <c r="F596">
        <v>0.39864000000000005</v>
      </c>
      <c r="G596">
        <v>0.23</v>
      </c>
      <c r="H596">
        <v>0.60888000000000009</v>
      </c>
      <c r="I596" t="s">
        <v>1168</v>
      </c>
    </row>
    <row r="597" spans="1:9">
      <c r="A597" t="s">
        <v>747</v>
      </c>
      <c r="B597" t="s">
        <v>281</v>
      </c>
      <c r="C597" t="s">
        <v>131</v>
      </c>
      <c r="D597" t="s">
        <v>96</v>
      </c>
      <c r="E597">
        <v>0.15</v>
      </c>
      <c r="F597">
        <v>0.18840000000000001</v>
      </c>
      <c r="G597">
        <v>0.17</v>
      </c>
      <c r="H597">
        <v>0.29352000000000011</v>
      </c>
      <c r="I597" t="s">
        <v>1168</v>
      </c>
    </row>
    <row r="598" spans="1:9">
      <c r="A598" t="s">
        <v>748</v>
      </c>
      <c r="B598" t="s">
        <v>281</v>
      </c>
      <c r="C598" t="s">
        <v>133</v>
      </c>
      <c r="D598" t="s">
        <v>96</v>
      </c>
      <c r="E598">
        <v>0.25</v>
      </c>
      <c r="F598">
        <v>0.71400000000000008</v>
      </c>
      <c r="G598">
        <v>0.37</v>
      </c>
      <c r="H598">
        <v>1.3447200000000001</v>
      </c>
      <c r="I598" t="s">
        <v>1168</v>
      </c>
    </row>
    <row r="599" spans="1:9">
      <c r="A599" t="s">
        <v>749</v>
      </c>
      <c r="B599" t="s">
        <v>281</v>
      </c>
      <c r="C599" t="s">
        <v>100</v>
      </c>
      <c r="D599" t="s">
        <v>96</v>
      </c>
      <c r="E599">
        <v>0.28000000000000003</v>
      </c>
      <c r="F599">
        <v>0.87168000000000023</v>
      </c>
      <c r="G599">
        <v>0.38</v>
      </c>
      <c r="H599">
        <v>1.3972800000000001</v>
      </c>
      <c r="I599" t="s">
        <v>1168</v>
      </c>
    </row>
    <row r="600" spans="1:9">
      <c r="A600" t="s">
        <v>750</v>
      </c>
      <c r="B600" t="s">
        <v>281</v>
      </c>
      <c r="C600" t="s">
        <v>102</v>
      </c>
      <c r="D600" t="s">
        <v>96</v>
      </c>
      <c r="E600">
        <v>0.21</v>
      </c>
      <c r="F600">
        <v>0.5037600000000001</v>
      </c>
      <c r="G600">
        <v>0.54</v>
      </c>
      <c r="H600">
        <v>2.2382400000000002</v>
      </c>
      <c r="I600" t="s">
        <v>1168</v>
      </c>
    </row>
    <row r="601" spans="1:9">
      <c r="A601" t="s">
        <v>751</v>
      </c>
      <c r="B601" t="s">
        <v>281</v>
      </c>
      <c r="C601" t="s">
        <v>104</v>
      </c>
      <c r="D601" t="s">
        <v>96</v>
      </c>
      <c r="E601">
        <v>0.34</v>
      </c>
      <c r="F601">
        <v>1.1870400000000001</v>
      </c>
      <c r="G601">
        <v>0.4</v>
      </c>
      <c r="H601">
        <v>1.5024000000000002</v>
      </c>
      <c r="I601" t="s">
        <v>1168</v>
      </c>
    </row>
    <row r="602" spans="1:9">
      <c r="A602" t="s">
        <v>752</v>
      </c>
      <c r="B602" t="s">
        <v>230</v>
      </c>
      <c r="C602" t="s">
        <v>658</v>
      </c>
      <c r="D602" t="s">
        <v>98</v>
      </c>
      <c r="E602">
        <v>0.11</v>
      </c>
      <c r="F602">
        <v>-2.1839999999999964E-2</v>
      </c>
      <c r="G602">
        <v>0.11</v>
      </c>
      <c r="H602">
        <v>-2.1839999999999964E-2</v>
      </c>
      <c r="I602" t="s">
        <v>1168</v>
      </c>
    </row>
    <row r="603" spans="1:9">
      <c r="A603" t="s">
        <v>753</v>
      </c>
      <c r="B603" t="s">
        <v>230</v>
      </c>
      <c r="C603" t="s">
        <v>514</v>
      </c>
      <c r="D603" t="s">
        <v>98</v>
      </c>
      <c r="E603">
        <v>0.2</v>
      </c>
      <c r="F603">
        <v>0.4512000000000001</v>
      </c>
      <c r="G603">
        <v>0.12</v>
      </c>
      <c r="H603">
        <v>3.0720000000000011E-2</v>
      </c>
      <c r="I603" t="s">
        <v>1168</v>
      </c>
    </row>
    <row r="604" spans="1:9">
      <c r="A604" t="s">
        <v>754</v>
      </c>
      <c r="B604" t="s">
        <v>230</v>
      </c>
      <c r="C604" t="s">
        <v>99</v>
      </c>
      <c r="D604" t="s">
        <v>98</v>
      </c>
      <c r="E604">
        <v>0.15</v>
      </c>
      <c r="F604">
        <v>0.18840000000000001</v>
      </c>
      <c r="G604">
        <v>0.14000000000000001</v>
      </c>
      <c r="H604">
        <v>0.1358400000000001</v>
      </c>
      <c r="I604" t="s">
        <v>1168</v>
      </c>
    </row>
    <row r="605" spans="1:9">
      <c r="A605" t="s">
        <v>755</v>
      </c>
      <c r="B605" t="s">
        <v>230</v>
      </c>
      <c r="C605" t="s">
        <v>112</v>
      </c>
      <c r="D605" t="s">
        <v>98</v>
      </c>
      <c r="E605">
        <v>0.2</v>
      </c>
      <c r="F605">
        <v>0.4512000000000001</v>
      </c>
      <c r="G605">
        <v>0.18</v>
      </c>
      <c r="H605">
        <v>0.34608000000000005</v>
      </c>
      <c r="I605" t="s">
        <v>1168</v>
      </c>
    </row>
    <row r="606" spans="1:9">
      <c r="A606" t="s">
        <v>756</v>
      </c>
      <c r="B606" t="s">
        <v>230</v>
      </c>
      <c r="C606" t="s">
        <v>141</v>
      </c>
      <c r="D606" t="s">
        <v>98</v>
      </c>
      <c r="E606">
        <v>0.13</v>
      </c>
      <c r="F606">
        <v>8.3280000000000062E-2</v>
      </c>
      <c r="G606">
        <v>0.12</v>
      </c>
      <c r="H606">
        <v>3.0720000000000011E-2</v>
      </c>
      <c r="I606" t="s">
        <v>1168</v>
      </c>
    </row>
    <row r="607" spans="1:9">
      <c r="A607" t="s">
        <v>757</v>
      </c>
      <c r="B607" t="s">
        <v>230</v>
      </c>
      <c r="C607" t="s">
        <v>171</v>
      </c>
      <c r="D607" t="s">
        <v>98</v>
      </c>
      <c r="E607">
        <v>0.12</v>
      </c>
      <c r="F607">
        <v>3.0720000000000011E-2</v>
      </c>
      <c r="G607">
        <v>0.18</v>
      </c>
      <c r="H607">
        <v>0.34608000000000005</v>
      </c>
      <c r="I607" t="s">
        <v>1168</v>
      </c>
    </row>
    <row r="608" spans="1:9">
      <c r="A608" t="s">
        <v>758</v>
      </c>
      <c r="B608" t="s">
        <v>230</v>
      </c>
      <c r="C608" t="s">
        <v>211</v>
      </c>
      <c r="D608" t="s">
        <v>98</v>
      </c>
      <c r="E608">
        <v>0.21</v>
      </c>
      <c r="F608">
        <v>0.5037600000000001</v>
      </c>
      <c r="G608">
        <v>0.14000000000000001</v>
      </c>
      <c r="H608">
        <v>0.1358400000000001</v>
      </c>
      <c r="I608" t="s">
        <v>1168</v>
      </c>
    </row>
    <row r="609" spans="1:9">
      <c r="A609" t="s">
        <v>759</v>
      </c>
      <c r="B609" t="s">
        <v>230</v>
      </c>
      <c r="C609" t="s">
        <v>214</v>
      </c>
      <c r="D609" t="s">
        <v>98</v>
      </c>
      <c r="E609">
        <v>0.3</v>
      </c>
      <c r="F609">
        <v>0.9768</v>
      </c>
      <c r="G609">
        <v>0.19</v>
      </c>
      <c r="H609">
        <v>0.39864000000000005</v>
      </c>
      <c r="I609" t="s">
        <v>1168</v>
      </c>
    </row>
    <row r="610" spans="1:9">
      <c r="A610" t="s">
        <v>760</v>
      </c>
      <c r="B610" t="s">
        <v>230</v>
      </c>
      <c r="C610" t="s">
        <v>216</v>
      </c>
      <c r="D610" t="s">
        <v>98</v>
      </c>
      <c r="E610">
        <v>0.15</v>
      </c>
      <c r="F610">
        <v>0.18840000000000001</v>
      </c>
      <c r="G610">
        <v>0.16</v>
      </c>
      <c r="H610">
        <v>0.24096000000000006</v>
      </c>
      <c r="I610" t="s">
        <v>1168</v>
      </c>
    </row>
    <row r="611" spans="1:9">
      <c r="A611" t="s">
        <v>761</v>
      </c>
      <c r="B611" t="s">
        <v>230</v>
      </c>
      <c r="C611" t="s">
        <v>218</v>
      </c>
      <c r="D611" t="s">
        <v>98</v>
      </c>
      <c r="E611">
        <v>0.16</v>
      </c>
      <c r="F611">
        <v>0.24096000000000006</v>
      </c>
      <c r="G611">
        <v>0.15</v>
      </c>
      <c r="H611">
        <v>0.18840000000000001</v>
      </c>
      <c r="I611" t="s">
        <v>1168</v>
      </c>
    </row>
    <row r="612" spans="1:9">
      <c r="A612" t="s">
        <v>762</v>
      </c>
      <c r="B612" t="s">
        <v>230</v>
      </c>
      <c r="C612" t="s">
        <v>220</v>
      </c>
      <c r="D612" t="s">
        <v>98</v>
      </c>
      <c r="E612">
        <v>0.14000000000000001</v>
      </c>
      <c r="F612">
        <v>0.1358400000000001</v>
      </c>
      <c r="G612">
        <v>0.18</v>
      </c>
      <c r="H612">
        <v>0.34608000000000005</v>
      </c>
      <c r="I612" t="s">
        <v>1168</v>
      </c>
    </row>
    <row r="613" spans="1:9">
      <c r="A613" t="s">
        <v>763</v>
      </c>
      <c r="B613" t="s">
        <v>230</v>
      </c>
      <c r="C613" t="s">
        <v>222</v>
      </c>
      <c r="D613" t="s">
        <v>98</v>
      </c>
      <c r="E613">
        <v>0.15</v>
      </c>
      <c r="F613">
        <v>0.18840000000000001</v>
      </c>
      <c r="G613">
        <v>0.12</v>
      </c>
      <c r="H613">
        <v>3.0720000000000011E-2</v>
      </c>
      <c r="I613" t="s">
        <v>1168</v>
      </c>
    </row>
    <row r="614" spans="1:9">
      <c r="A614" t="s">
        <v>764</v>
      </c>
      <c r="B614" t="s">
        <v>230</v>
      </c>
      <c r="C614" t="s">
        <v>224</v>
      </c>
      <c r="D614" t="s">
        <v>98</v>
      </c>
      <c r="E614">
        <v>0.13</v>
      </c>
      <c r="F614">
        <v>8.3280000000000062E-2</v>
      </c>
      <c r="G614">
        <v>0.12</v>
      </c>
      <c r="H614">
        <v>3.0720000000000011E-2</v>
      </c>
      <c r="I614" t="s">
        <v>1168</v>
      </c>
    </row>
    <row r="615" spans="1:9">
      <c r="A615" t="s">
        <v>765</v>
      </c>
      <c r="B615" t="s">
        <v>230</v>
      </c>
      <c r="C615" t="s">
        <v>277</v>
      </c>
      <c r="D615" t="s">
        <v>98</v>
      </c>
      <c r="E615">
        <v>0.18</v>
      </c>
      <c r="F615">
        <v>0.34608000000000005</v>
      </c>
      <c r="G615">
        <v>0.14000000000000001</v>
      </c>
      <c r="H615">
        <v>0.1358400000000001</v>
      </c>
      <c r="I615" t="s">
        <v>1168</v>
      </c>
    </row>
    <row r="616" spans="1:9">
      <c r="A616" t="s">
        <v>766</v>
      </c>
      <c r="B616" t="s">
        <v>230</v>
      </c>
      <c r="C616" t="s">
        <v>226</v>
      </c>
      <c r="D616" t="s">
        <v>98</v>
      </c>
      <c r="E616">
        <v>0.12</v>
      </c>
      <c r="F616">
        <v>3.0720000000000011E-2</v>
      </c>
      <c r="G616">
        <v>0.13</v>
      </c>
      <c r="H616">
        <v>8.3280000000000062E-2</v>
      </c>
      <c r="I616" t="s">
        <v>1168</v>
      </c>
    </row>
    <row r="617" spans="1:9">
      <c r="A617" t="s">
        <v>767</v>
      </c>
      <c r="B617" t="s">
        <v>230</v>
      </c>
      <c r="C617" t="s">
        <v>228</v>
      </c>
      <c r="D617" t="s">
        <v>97</v>
      </c>
      <c r="E617">
        <v>0.08</v>
      </c>
      <c r="F617">
        <v>-0.17951999999999996</v>
      </c>
      <c r="G617">
        <v>0.14000000000000001</v>
      </c>
      <c r="H617">
        <v>0.1358400000000001</v>
      </c>
      <c r="I617" t="s">
        <v>1168</v>
      </c>
    </row>
    <row r="618" spans="1:9">
      <c r="A618" t="s">
        <v>768</v>
      </c>
      <c r="B618" t="s">
        <v>230</v>
      </c>
      <c r="C618" t="s">
        <v>281</v>
      </c>
      <c r="D618" t="s">
        <v>97</v>
      </c>
      <c r="E618">
        <v>0.14000000000000001</v>
      </c>
      <c r="F618">
        <v>0.1358400000000001</v>
      </c>
      <c r="G618">
        <v>0.2</v>
      </c>
      <c r="H618">
        <v>0.4512000000000001</v>
      </c>
      <c r="I618" t="s">
        <v>1168</v>
      </c>
    </row>
    <row r="619" spans="1:9">
      <c r="A619" t="s">
        <v>769</v>
      </c>
      <c r="B619" t="s">
        <v>230</v>
      </c>
      <c r="C619" t="s">
        <v>230</v>
      </c>
      <c r="D619" t="s">
        <v>97</v>
      </c>
      <c r="E619">
        <v>0.14000000000000001</v>
      </c>
      <c r="F619">
        <v>0.1358400000000001</v>
      </c>
      <c r="G619">
        <v>0.11</v>
      </c>
      <c r="H619">
        <v>-2.1839999999999964E-2</v>
      </c>
      <c r="I619" t="s">
        <v>1168</v>
      </c>
    </row>
    <row r="620" spans="1:9">
      <c r="A620" t="s">
        <v>770</v>
      </c>
      <c r="B620" t="s">
        <v>230</v>
      </c>
      <c r="C620" t="s">
        <v>232</v>
      </c>
      <c r="D620" t="s">
        <v>97</v>
      </c>
      <c r="E620">
        <v>0.14000000000000001</v>
      </c>
      <c r="F620">
        <v>0.1358400000000001</v>
      </c>
      <c r="G620">
        <v>0.16</v>
      </c>
      <c r="H620">
        <v>0.24096000000000006</v>
      </c>
      <c r="I620" t="s">
        <v>1168</v>
      </c>
    </row>
    <row r="621" spans="1:9">
      <c r="A621" t="s">
        <v>771</v>
      </c>
      <c r="B621" t="s">
        <v>230</v>
      </c>
      <c r="C621" t="s">
        <v>234</v>
      </c>
      <c r="D621" t="s">
        <v>97</v>
      </c>
      <c r="E621">
        <v>0.2</v>
      </c>
      <c r="F621">
        <v>0.4512000000000001</v>
      </c>
      <c r="G621">
        <v>0.17</v>
      </c>
      <c r="H621">
        <v>0.29352000000000011</v>
      </c>
      <c r="I621" t="s">
        <v>1168</v>
      </c>
    </row>
    <row r="622" spans="1:9">
      <c r="A622" t="s">
        <v>772</v>
      </c>
      <c r="B622" t="s">
        <v>230</v>
      </c>
      <c r="C622" t="s">
        <v>236</v>
      </c>
      <c r="D622" t="s">
        <v>97</v>
      </c>
      <c r="E622">
        <v>0.14000000000000001</v>
      </c>
      <c r="F622">
        <v>0.1358400000000001</v>
      </c>
      <c r="G622">
        <v>0.19</v>
      </c>
      <c r="H622">
        <v>0.39864000000000005</v>
      </c>
      <c r="I622" t="s">
        <v>1168</v>
      </c>
    </row>
    <row r="623" spans="1:9">
      <c r="A623" t="s">
        <v>773</v>
      </c>
      <c r="B623" t="s">
        <v>230</v>
      </c>
      <c r="C623" t="s">
        <v>172</v>
      </c>
      <c r="D623" t="s">
        <v>97</v>
      </c>
      <c r="E623">
        <v>0.12</v>
      </c>
      <c r="F623">
        <v>3.0720000000000011E-2</v>
      </c>
      <c r="G623">
        <v>0.15</v>
      </c>
      <c r="H623">
        <v>0.18840000000000001</v>
      </c>
      <c r="I623" t="s">
        <v>1168</v>
      </c>
    </row>
    <row r="624" spans="1:9">
      <c r="A624" t="s">
        <v>774</v>
      </c>
      <c r="B624" t="s">
        <v>230</v>
      </c>
      <c r="C624" t="s">
        <v>174</v>
      </c>
      <c r="D624" t="s">
        <v>97</v>
      </c>
      <c r="E624">
        <v>0.28999999999999998</v>
      </c>
      <c r="F624">
        <v>0.92423999999999995</v>
      </c>
      <c r="G624">
        <v>0.21</v>
      </c>
      <c r="H624">
        <v>0.5037600000000001</v>
      </c>
      <c r="I624" t="s">
        <v>1168</v>
      </c>
    </row>
    <row r="625" spans="1:9">
      <c r="A625" t="s">
        <v>775</v>
      </c>
      <c r="B625" t="s">
        <v>230</v>
      </c>
      <c r="C625" t="s">
        <v>176</v>
      </c>
      <c r="D625" t="s">
        <v>97</v>
      </c>
      <c r="E625">
        <v>0.15</v>
      </c>
      <c r="F625">
        <v>0.18840000000000001</v>
      </c>
      <c r="G625">
        <v>0.12</v>
      </c>
      <c r="H625">
        <v>3.0720000000000011E-2</v>
      </c>
      <c r="I625" t="s">
        <v>1168</v>
      </c>
    </row>
    <row r="626" spans="1:9">
      <c r="A626" t="s">
        <v>776</v>
      </c>
      <c r="B626" t="s">
        <v>230</v>
      </c>
      <c r="C626" t="s">
        <v>178</v>
      </c>
      <c r="D626" t="s">
        <v>97</v>
      </c>
      <c r="E626">
        <v>0.15</v>
      </c>
      <c r="F626">
        <v>0.18840000000000001</v>
      </c>
      <c r="G626">
        <v>0.15</v>
      </c>
      <c r="H626">
        <v>0.18840000000000001</v>
      </c>
      <c r="I626" t="s">
        <v>1168</v>
      </c>
    </row>
    <row r="627" spans="1:9">
      <c r="A627" t="s">
        <v>777</v>
      </c>
      <c r="B627" t="s">
        <v>230</v>
      </c>
      <c r="C627" t="s">
        <v>180</v>
      </c>
      <c r="D627" t="s">
        <v>97</v>
      </c>
      <c r="E627">
        <v>0.14000000000000001</v>
      </c>
      <c r="F627">
        <v>0.1358400000000001</v>
      </c>
      <c r="G627">
        <v>0.13</v>
      </c>
      <c r="H627">
        <v>8.3280000000000062E-2</v>
      </c>
      <c r="I627" t="s">
        <v>1168</v>
      </c>
    </row>
    <row r="628" spans="1:9">
      <c r="A628" t="s">
        <v>778</v>
      </c>
      <c r="B628" t="s">
        <v>230</v>
      </c>
      <c r="C628" t="s">
        <v>182</v>
      </c>
      <c r="D628" t="s">
        <v>97</v>
      </c>
      <c r="E628">
        <v>0.1</v>
      </c>
      <c r="F628">
        <v>-7.4399999999999938E-2</v>
      </c>
      <c r="G628">
        <v>0.1</v>
      </c>
      <c r="H628">
        <v>-7.4399999999999938E-2</v>
      </c>
      <c r="I628" t="s">
        <v>1168</v>
      </c>
    </row>
    <row r="629" spans="1:9">
      <c r="A629" t="s">
        <v>779</v>
      </c>
      <c r="B629" t="s">
        <v>230</v>
      </c>
      <c r="C629" t="s">
        <v>184</v>
      </c>
      <c r="D629" t="s">
        <v>97</v>
      </c>
      <c r="E629">
        <v>0.12</v>
      </c>
      <c r="F629">
        <v>3.0720000000000011E-2</v>
      </c>
      <c r="G629">
        <v>0.12</v>
      </c>
      <c r="H629">
        <v>3.0720000000000011E-2</v>
      </c>
      <c r="I629" t="s">
        <v>1168</v>
      </c>
    </row>
    <row r="630" spans="1:9">
      <c r="A630" t="s">
        <v>780</v>
      </c>
      <c r="B630" t="s">
        <v>230</v>
      </c>
      <c r="C630" t="s">
        <v>186</v>
      </c>
      <c r="D630" t="s">
        <v>97</v>
      </c>
      <c r="E630">
        <v>0.1</v>
      </c>
      <c r="F630">
        <v>-7.4399999999999938E-2</v>
      </c>
      <c r="G630">
        <v>0.11</v>
      </c>
      <c r="H630">
        <v>-2.1839999999999964E-2</v>
      </c>
      <c r="I630" t="s">
        <v>1168</v>
      </c>
    </row>
    <row r="631" spans="1:9">
      <c r="A631" t="s">
        <v>781</v>
      </c>
      <c r="B631" t="s">
        <v>230</v>
      </c>
      <c r="C631" t="s">
        <v>142</v>
      </c>
      <c r="D631" t="s">
        <v>97</v>
      </c>
      <c r="E631">
        <v>0.12</v>
      </c>
      <c r="F631">
        <v>3.0720000000000011E-2</v>
      </c>
      <c r="G631">
        <v>0.18</v>
      </c>
      <c r="H631">
        <v>0.34608000000000005</v>
      </c>
      <c r="I631" t="s">
        <v>1168</v>
      </c>
    </row>
    <row r="632" spans="1:9">
      <c r="A632" t="s">
        <v>782</v>
      </c>
      <c r="B632" t="s">
        <v>230</v>
      </c>
      <c r="C632" t="s">
        <v>144</v>
      </c>
      <c r="D632" t="s">
        <v>97</v>
      </c>
      <c r="E632">
        <v>0.16</v>
      </c>
      <c r="F632">
        <v>0.24096000000000006</v>
      </c>
      <c r="G632">
        <v>0.21</v>
      </c>
      <c r="H632">
        <v>0.5037600000000001</v>
      </c>
      <c r="I632" t="s">
        <v>1168</v>
      </c>
    </row>
    <row r="633" spans="1:9">
      <c r="A633" t="s">
        <v>783</v>
      </c>
      <c r="B633" t="s">
        <v>230</v>
      </c>
      <c r="C633" t="s">
        <v>146</v>
      </c>
      <c r="D633" t="s">
        <v>97</v>
      </c>
      <c r="E633">
        <v>0.13</v>
      </c>
      <c r="F633">
        <v>8.3280000000000062E-2</v>
      </c>
      <c r="G633">
        <v>0.17</v>
      </c>
      <c r="H633">
        <v>0.29352000000000011</v>
      </c>
      <c r="I633" t="s">
        <v>1168</v>
      </c>
    </row>
    <row r="634" spans="1:9">
      <c r="A634" t="s">
        <v>784</v>
      </c>
      <c r="B634" t="s">
        <v>230</v>
      </c>
      <c r="C634" t="s">
        <v>113</v>
      </c>
      <c r="D634" t="s">
        <v>97</v>
      </c>
      <c r="E634">
        <v>0.13</v>
      </c>
      <c r="F634">
        <v>8.3280000000000062E-2</v>
      </c>
      <c r="G634">
        <v>0.13</v>
      </c>
      <c r="H634">
        <v>8.3280000000000062E-2</v>
      </c>
      <c r="I634" t="s">
        <v>1168</v>
      </c>
    </row>
    <row r="635" spans="1:9">
      <c r="A635" t="s">
        <v>785</v>
      </c>
      <c r="B635" t="s">
        <v>230</v>
      </c>
      <c r="C635" t="s">
        <v>115</v>
      </c>
      <c r="D635" t="s">
        <v>97</v>
      </c>
      <c r="E635">
        <v>0.12</v>
      </c>
      <c r="F635">
        <v>3.0720000000000011E-2</v>
      </c>
      <c r="G635">
        <v>0.13</v>
      </c>
      <c r="H635">
        <v>8.3280000000000062E-2</v>
      </c>
      <c r="I635" t="s">
        <v>1168</v>
      </c>
    </row>
    <row r="636" spans="1:9">
      <c r="A636" t="s">
        <v>786</v>
      </c>
      <c r="B636" t="s">
        <v>230</v>
      </c>
      <c r="C636" t="s">
        <v>117</v>
      </c>
      <c r="D636" t="s">
        <v>97</v>
      </c>
      <c r="E636">
        <v>0.22</v>
      </c>
      <c r="F636">
        <v>0.55632000000000004</v>
      </c>
      <c r="G636">
        <v>0.19</v>
      </c>
      <c r="H636">
        <v>0.39864000000000005</v>
      </c>
      <c r="I636" t="s">
        <v>1168</v>
      </c>
    </row>
    <row r="637" spans="1:9">
      <c r="A637" t="s">
        <v>787</v>
      </c>
      <c r="B637" t="s">
        <v>230</v>
      </c>
      <c r="C637" t="s">
        <v>119</v>
      </c>
      <c r="D637" t="s">
        <v>97</v>
      </c>
      <c r="E637">
        <v>0.13</v>
      </c>
      <c r="F637">
        <v>8.3280000000000062E-2</v>
      </c>
      <c r="G637">
        <v>0.16</v>
      </c>
      <c r="H637">
        <v>0.24096000000000006</v>
      </c>
      <c r="I637" t="s">
        <v>1168</v>
      </c>
    </row>
    <row r="638" spans="1:9">
      <c r="A638" t="s">
        <v>788</v>
      </c>
      <c r="B638" t="s">
        <v>230</v>
      </c>
      <c r="C638" t="s">
        <v>121</v>
      </c>
      <c r="D638" t="s">
        <v>97</v>
      </c>
      <c r="E638">
        <v>0.13</v>
      </c>
      <c r="F638">
        <v>8.3280000000000062E-2</v>
      </c>
      <c r="G638">
        <v>0.13</v>
      </c>
      <c r="H638">
        <v>8.3280000000000062E-2</v>
      </c>
      <c r="I638" t="s">
        <v>1168</v>
      </c>
    </row>
    <row r="639" spans="1:9">
      <c r="A639" t="s">
        <v>789</v>
      </c>
      <c r="B639" t="s">
        <v>230</v>
      </c>
      <c r="C639" t="s">
        <v>123</v>
      </c>
      <c r="D639" t="s">
        <v>96</v>
      </c>
      <c r="E639">
        <v>0.21</v>
      </c>
      <c r="F639">
        <v>0.5037600000000001</v>
      </c>
      <c r="G639">
        <v>0.26</v>
      </c>
      <c r="H639">
        <v>0.76656000000000002</v>
      </c>
      <c r="I639" t="s">
        <v>1168</v>
      </c>
    </row>
    <row r="640" spans="1:9">
      <c r="A640" t="s">
        <v>790</v>
      </c>
      <c r="B640" t="s">
        <v>230</v>
      </c>
      <c r="C640" t="s">
        <v>125</v>
      </c>
      <c r="D640" t="s">
        <v>96</v>
      </c>
      <c r="E640">
        <v>0.2</v>
      </c>
      <c r="F640">
        <v>0.4512000000000001</v>
      </c>
      <c r="G640">
        <v>0.32</v>
      </c>
      <c r="H640">
        <v>1.08192</v>
      </c>
      <c r="I640" t="s">
        <v>1168</v>
      </c>
    </row>
    <row r="641" spans="1:9">
      <c r="A641" t="s">
        <v>791</v>
      </c>
      <c r="B641" t="s">
        <v>230</v>
      </c>
      <c r="C641" t="s">
        <v>155</v>
      </c>
      <c r="D641" t="s">
        <v>96</v>
      </c>
      <c r="E641">
        <v>0.18</v>
      </c>
      <c r="F641">
        <v>0.34608000000000005</v>
      </c>
      <c r="G641">
        <v>0.2</v>
      </c>
      <c r="H641">
        <v>0.4512000000000001</v>
      </c>
      <c r="I641" t="s">
        <v>1168</v>
      </c>
    </row>
    <row r="642" spans="1:9">
      <c r="A642" t="s">
        <v>792</v>
      </c>
      <c r="B642" t="s">
        <v>230</v>
      </c>
      <c r="C642" t="s">
        <v>157</v>
      </c>
      <c r="D642" t="s">
        <v>96</v>
      </c>
      <c r="E642">
        <v>0.21</v>
      </c>
      <c r="F642">
        <v>0.5037600000000001</v>
      </c>
      <c r="G642">
        <v>0.28000000000000003</v>
      </c>
      <c r="H642">
        <v>0.87168000000000023</v>
      </c>
      <c r="I642" t="s">
        <v>1168</v>
      </c>
    </row>
    <row r="643" spans="1:9">
      <c r="A643" t="s">
        <v>793</v>
      </c>
      <c r="B643" t="s">
        <v>230</v>
      </c>
      <c r="C643" t="s">
        <v>159</v>
      </c>
      <c r="D643" t="s">
        <v>96</v>
      </c>
      <c r="E643">
        <v>0.25</v>
      </c>
      <c r="F643">
        <v>0.71400000000000008</v>
      </c>
      <c r="G643">
        <v>0.21</v>
      </c>
      <c r="H643">
        <v>0.5037600000000001</v>
      </c>
      <c r="I643" t="s">
        <v>1168</v>
      </c>
    </row>
    <row r="644" spans="1:9">
      <c r="A644" t="s">
        <v>794</v>
      </c>
      <c r="B644" t="s">
        <v>230</v>
      </c>
      <c r="C644" t="s">
        <v>127</v>
      </c>
      <c r="D644" t="s">
        <v>96</v>
      </c>
      <c r="E644">
        <v>0.12</v>
      </c>
      <c r="F644">
        <v>3.0720000000000011E-2</v>
      </c>
      <c r="G644">
        <v>0.15</v>
      </c>
      <c r="H644">
        <v>0.18840000000000001</v>
      </c>
      <c r="I644" t="s">
        <v>1168</v>
      </c>
    </row>
    <row r="645" spans="1:9">
      <c r="A645" t="s">
        <v>795</v>
      </c>
      <c r="B645" t="s">
        <v>230</v>
      </c>
      <c r="C645" t="s">
        <v>129</v>
      </c>
      <c r="D645" t="s">
        <v>96</v>
      </c>
      <c r="E645">
        <v>0.19</v>
      </c>
      <c r="F645">
        <v>0.39864000000000005</v>
      </c>
      <c r="G645">
        <v>0.15</v>
      </c>
      <c r="H645">
        <v>0.18840000000000001</v>
      </c>
      <c r="I645" t="s">
        <v>1168</v>
      </c>
    </row>
    <row r="646" spans="1:9">
      <c r="A646" t="s">
        <v>796</v>
      </c>
      <c r="B646" t="s">
        <v>230</v>
      </c>
      <c r="C646" t="s">
        <v>131</v>
      </c>
      <c r="D646" t="s">
        <v>96</v>
      </c>
      <c r="E646">
        <v>0.18</v>
      </c>
      <c r="F646">
        <v>0.34608000000000005</v>
      </c>
      <c r="G646">
        <v>0.12</v>
      </c>
      <c r="H646">
        <v>3.0720000000000011E-2</v>
      </c>
      <c r="I646" t="s">
        <v>1168</v>
      </c>
    </row>
    <row r="647" spans="1:9">
      <c r="A647" t="s">
        <v>797</v>
      </c>
      <c r="B647" t="s">
        <v>230</v>
      </c>
      <c r="C647" t="s">
        <v>133</v>
      </c>
      <c r="D647" t="s">
        <v>96</v>
      </c>
      <c r="E647">
        <v>0.15</v>
      </c>
      <c r="F647">
        <v>0.18840000000000001</v>
      </c>
      <c r="G647">
        <v>0.19</v>
      </c>
      <c r="H647">
        <v>0.39864000000000005</v>
      </c>
      <c r="I647" t="s">
        <v>1168</v>
      </c>
    </row>
    <row r="648" spans="1:9">
      <c r="A648" t="s">
        <v>798</v>
      </c>
      <c r="B648" t="s">
        <v>230</v>
      </c>
      <c r="C648" t="s">
        <v>100</v>
      </c>
      <c r="D648" t="s">
        <v>96</v>
      </c>
      <c r="E648">
        <v>0.18</v>
      </c>
      <c r="F648">
        <v>0.34608000000000005</v>
      </c>
      <c r="G648">
        <v>0.2</v>
      </c>
      <c r="H648">
        <v>0.4512000000000001</v>
      </c>
      <c r="I648" t="s">
        <v>1168</v>
      </c>
    </row>
    <row r="649" spans="1:9">
      <c r="A649" t="s">
        <v>799</v>
      </c>
      <c r="B649" t="s">
        <v>230</v>
      </c>
      <c r="C649" t="s">
        <v>102</v>
      </c>
      <c r="D649" t="s">
        <v>96</v>
      </c>
      <c r="E649">
        <v>0.24</v>
      </c>
      <c r="F649">
        <v>0.66144000000000003</v>
      </c>
      <c r="G649">
        <v>0.18</v>
      </c>
      <c r="H649">
        <v>0.34608000000000005</v>
      </c>
      <c r="I649" t="s">
        <v>1168</v>
      </c>
    </row>
    <row r="650" spans="1:9">
      <c r="A650" t="s">
        <v>800</v>
      </c>
      <c r="B650" t="s">
        <v>230</v>
      </c>
      <c r="C650" t="s">
        <v>104</v>
      </c>
      <c r="D650" t="s">
        <v>96</v>
      </c>
      <c r="E650">
        <v>0.34</v>
      </c>
      <c r="F650">
        <v>1.1870400000000001</v>
      </c>
      <c r="G650">
        <v>0.38</v>
      </c>
      <c r="H650">
        <v>1.3972800000000001</v>
      </c>
      <c r="I650" t="s">
        <v>1168</v>
      </c>
    </row>
    <row r="651" spans="1:9">
      <c r="A651" t="s">
        <v>801</v>
      </c>
      <c r="B651" t="s">
        <v>232</v>
      </c>
      <c r="C651" t="s">
        <v>658</v>
      </c>
      <c r="D651" t="s">
        <v>98</v>
      </c>
      <c r="E651">
        <v>0.11</v>
      </c>
      <c r="F651">
        <v>-2.1839999999999964E-2</v>
      </c>
      <c r="G651">
        <v>0.11</v>
      </c>
      <c r="H651">
        <v>-2.1839999999999964E-2</v>
      </c>
      <c r="I651" t="s">
        <v>1168</v>
      </c>
    </row>
    <row r="652" spans="1:9">
      <c r="A652" t="s">
        <v>802</v>
      </c>
      <c r="B652" t="s">
        <v>232</v>
      </c>
      <c r="C652" t="s">
        <v>514</v>
      </c>
      <c r="D652" t="s">
        <v>98</v>
      </c>
      <c r="E652">
        <v>0.14000000000000001</v>
      </c>
      <c r="F652">
        <v>0.1358400000000001</v>
      </c>
      <c r="G652">
        <v>0.15</v>
      </c>
      <c r="H652">
        <v>0.18840000000000001</v>
      </c>
      <c r="I652" t="s">
        <v>1168</v>
      </c>
    </row>
    <row r="653" spans="1:9">
      <c r="A653" t="s">
        <v>803</v>
      </c>
      <c r="B653" t="s">
        <v>232</v>
      </c>
      <c r="C653" t="s">
        <v>99</v>
      </c>
      <c r="D653" t="s">
        <v>98</v>
      </c>
      <c r="E653">
        <v>0.14000000000000001</v>
      </c>
      <c r="F653">
        <v>0.1358400000000001</v>
      </c>
      <c r="G653">
        <v>0.14000000000000001</v>
      </c>
      <c r="H653">
        <v>0.1358400000000001</v>
      </c>
      <c r="I653" t="s">
        <v>1168</v>
      </c>
    </row>
    <row r="654" spans="1:9">
      <c r="A654" t="s">
        <v>804</v>
      </c>
      <c r="B654" t="s">
        <v>232</v>
      </c>
      <c r="C654" t="s">
        <v>112</v>
      </c>
      <c r="D654" t="s">
        <v>98</v>
      </c>
      <c r="E654">
        <v>0.11</v>
      </c>
      <c r="F654">
        <v>-2.1839999999999964E-2</v>
      </c>
      <c r="G654">
        <v>0.12</v>
      </c>
      <c r="H654">
        <v>3.0720000000000011E-2</v>
      </c>
      <c r="I654" t="s">
        <v>1168</v>
      </c>
    </row>
    <row r="655" spans="1:9">
      <c r="A655" t="s">
        <v>805</v>
      </c>
      <c r="B655" t="s">
        <v>232</v>
      </c>
      <c r="C655" t="s">
        <v>141</v>
      </c>
      <c r="D655" t="s">
        <v>98</v>
      </c>
      <c r="E655">
        <v>0.12</v>
      </c>
      <c r="F655">
        <v>3.0720000000000011E-2</v>
      </c>
      <c r="G655">
        <v>0.14000000000000001</v>
      </c>
      <c r="H655">
        <v>0.1358400000000001</v>
      </c>
      <c r="I655" t="s">
        <v>1168</v>
      </c>
    </row>
    <row r="656" spans="1:9">
      <c r="A656" t="s">
        <v>806</v>
      </c>
      <c r="B656" t="s">
        <v>232</v>
      </c>
      <c r="C656" t="s">
        <v>171</v>
      </c>
      <c r="D656" t="s">
        <v>98</v>
      </c>
      <c r="E656">
        <v>0.17</v>
      </c>
      <c r="F656">
        <v>0.29352000000000011</v>
      </c>
      <c r="G656">
        <v>0.14000000000000001</v>
      </c>
      <c r="H656">
        <v>0.1358400000000001</v>
      </c>
      <c r="I656" t="s">
        <v>1168</v>
      </c>
    </row>
    <row r="657" spans="1:9">
      <c r="A657" t="s">
        <v>807</v>
      </c>
      <c r="B657" t="s">
        <v>232</v>
      </c>
      <c r="C657" t="s">
        <v>211</v>
      </c>
      <c r="D657" t="s">
        <v>98</v>
      </c>
      <c r="E657">
        <v>0.14000000000000001</v>
      </c>
      <c r="F657">
        <v>0.1358400000000001</v>
      </c>
      <c r="G657">
        <v>0.14000000000000001</v>
      </c>
      <c r="H657">
        <v>0.1358400000000001</v>
      </c>
      <c r="I657" t="s">
        <v>1168</v>
      </c>
    </row>
    <row r="658" spans="1:9">
      <c r="A658" t="s">
        <v>808</v>
      </c>
      <c r="B658" t="s">
        <v>232</v>
      </c>
      <c r="C658" t="s">
        <v>214</v>
      </c>
      <c r="D658" t="s">
        <v>98</v>
      </c>
      <c r="E658">
        <v>0.15</v>
      </c>
      <c r="F658">
        <v>0.18840000000000001</v>
      </c>
      <c r="G658">
        <v>0.15</v>
      </c>
      <c r="H658">
        <v>0.18840000000000001</v>
      </c>
      <c r="I658" t="s">
        <v>1168</v>
      </c>
    </row>
    <row r="659" spans="1:9">
      <c r="A659" t="s">
        <v>809</v>
      </c>
      <c r="B659" t="s">
        <v>232</v>
      </c>
      <c r="C659" t="s">
        <v>216</v>
      </c>
      <c r="D659" t="s">
        <v>98</v>
      </c>
      <c r="E659">
        <v>0.14000000000000001</v>
      </c>
      <c r="F659">
        <v>0.1358400000000001</v>
      </c>
      <c r="G659">
        <v>0.14000000000000001</v>
      </c>
      <c r="H659">
        <v>0.1358400000000001</v>
      </c>
      <c r="I659" t="s">
        <v>1168</v>
      </c>
    </row>
    <row r="660" spans="1:9">
      <c r="A660" t="s">
        <v>810</v>
      </c>
      <c r="B660" t="s">
        <v>232</v>
      </c>
      <c r="C660" t="s">
        <v>218</v>
      </c>
      <c r="D660" t="s">
        <v>98</v>
      </c>
      <c r="E660">
        <v>0.21</v>
      </c>
      <c r="F660">
        <v>0.5037600000000001</v>
      </c>
      <c r="G660">
        <v>0.16</v>
      </c>
      <c r="H660">
        <v>0.24096000000000006</v>
      </c>
      <c r="I660" t="s">
        <v>1168</v>
      </c>
    </row>
    <row r="661" spans="1:9">
      <c r="A661" t="s">
        <v>811</v>
      </c>
      <c r="B661" t="s">
        <v>232</v>
      </c>
      <c r="C661" t="s">
        <v>220</v>
      </c>
      <c r="D661" t="s">
        <v>98</v>
      </c>
      <c r="E661">
        <v>0.14000000000000001</v>
      </c>
      <c r="F661">
        <v>0.1358400000000001</v>
      </c>
      <c r="G661">
        <v>0.18</v>
      </c>
      <c r="H661">
        <v>0.34608000000000005</v>
      </c>
      <c r="I661" t="s">
        <v>1168</v>
      </c>
    </row>
    <row r="662" spans="1:9">
      <c r="A662" t="s">
        <v>812</v>
      </c>
      <c r="B662" t="s">
        <v>232</v>
      </c>
      <c r="C662" t="s">
        <v>222</v>
      </c>
      <c r="D662" t="s">
        <v>98</v>
      </c>
      <c r="E662">
        <v>0.14000000000000001</v>
      </c>
      <c r="F662">
        <v>0.1358400000000001</v>
      </c>
      <c r="G662">
        <v>0.1</v>
      </c>
      <c r="H662">
        <v>-7.4399999999999938E-2</v>
      </c>
      <c r="I662" t="s">
        <v>1168</v>
      </c>
    </row>
    <row r="663" spans="1:9">
      <c r="A663" t="s">
        <v>813</v>
      </c>
      <c r="B663" t="s">
        <v>232</v>
      </c>
      <c r="C663" t="s">
        <v>224</v>
      </c>
      <c r="D663" t="s">
        <v>98</v>
      </c>
      <c r="E663">
        <v>0.13</v>
      </c>
      <c r="F663">
        <v>8.3280000000000062E-2</v>
      </c>
      <c r="G663">
        <v>0.13</v>
      </c>
      <c r="H663">
        <v>8.3280000000000062E-2</v>
      </c>
      <c r="I663" t="s">
        <v>1168</v>
      </c>
    </row>
    <row r="664" spans="1:9">
      <c r="A664" t="s">
        <v>814</v>
      </c>
      <c r="B664" t="s">
        <v>232</v>
      </c>
      <c r="C664" t="s">
        <v>277</v>
      </c>
      <c r="D664" t="s">
        <v>98</v>
      </c>
      <c r="E664">
        <v>0.17</v>
      </c>
      <c r="F664">
        <v>0.29352000000000011</v>
      </c>
      <c r="G664">
        <v>0.13</v>
      </c>
      <c r="H664">
        <v>8.3280000000000062E-2</v>
      </c>
      <c r="I664" t="s">
        <v>1168</v>
      </c>
    </row>
    <row r="665" spans="1:9">
      <c r="A665" t="s">
        <v>815</v>
      </c>
      <c r="B665" t="s">
        <v>232</v>
      </c>
      <c r="C665" t="s">
        <v>226</v>
      </c>
      <c r="D665" t="s">
        <v>97</v>
      </c>
      <c r="E665">
        <v>0.15</v>
      </c>
      <c r="F665">
        <v>0.18840000000000001</v>
      </c>
      <c r="G665">
        <v>0.24</v>
      </c>
      <c r="H665">
        <v>0.66144000000000003</v>
      </c>
      <c r="I665" t="s">
        <v>1168</v>
      </c>
    </row>
    <row r="666" spans="1:9">
      <c r="A666" t="s">
        <v>816</v>
      </c>
      <c r="B666" t="s">
        <v>232</v>
      </c>
      <c r="C666" t="s">
        <v>228</v>
      </c>
      <c r="D666" t="s">
        <v>97</v>
      </c>
      <c r="E666">
        <v>0.2</v>
      </c>
      <c r="F666">
        <v>0.4512000000000001</v>
      </c>
      <c r="G666">
        <v>0.18</v>
      </c>
      <c r="H666">
        <v>0.34608000000000005</v>
      </c>
      <c r="I666" t="s">
        <v>1168</v>
      </c>
    </row>
    <row r="667" spans="1:9">
      <c r="A667" t="s">
        <v>817</v>
      </c>
      <c r="B667" t="s">
        <v>232</v>
      </c>
      <c r="C667" t="s">
        <v>281</v>
      </c>
      <c r="D667" t="s">
        <v>97</v>
      </c>
      <c r="E667">
        <v>0.15</v>
      </c>
      <c r="F667">
        <v>0.18840000000000001</v>
      </c>
      <c r="G667">
        <v>0.18</v>
      </c>
      <c r="H667">
        <v>0.34608000000000005</v>
      </c>
      <c r="I667" t="s">
        <v>1168</v>
      </c>
    </row>
    <row r="668" spans="1:9">
      <c r="A668" t="s">
        <v>818</v>
      </c>
      <c r="B668" t="s">
        <v>232</v>
      </c>
      <c r="C668" t="s">
        <v>230</v>
      </c>
      <c r="D668" t="s">
        <v>97</v>
      </c>
      <c r="E668">
        <v>0.12</v>
      </c>
      <c r="F668">
        <v>3.0720000000000011E-2</v>
      </c>
      <c r="G668">
        <v>0.14000000000000001</v>
      </c>
      <c r="H668">
        <v>0.1358400000000001</v>
      </c>
      <c r="I668" t="s">
        <v>1168</v>
      </c>
    </row>
    <row r="669" spans="1:9">
      <c r="A669" t="s">
        <v>819</v>
      </c>
      <c r="B669" t="s">
        <v>232</v>
      </c>
      <c r="C669" t="s">
        <v>232</v>
      </c>
      <c r="D669" t="s">
        <v>97</v>
      </c>
      <c r="E669">
        <v>0.18</v>
      </c>
      <c r="F669">
        <v>0.34608000000000005</v>
      </c>
      <c r="G669">
        <v>0.09</v>
      </c>
      <c r="H669">
        <v>-0.12695999999999999</v>
      </c>
      <c r="I669" t="s">
        <v>1168</v>
      </c>
    </row>
    <row r="670" spans="1:9">
      <c r="A670" t="s">
        <v>820</v>
      </c>
      <c r="B670" t="s">
        <v>232</v>
      </c>
      <c r="C670" t="s">
        <v>234</v>
      </c>
      <c r="D670" t="s">
        <v>97</v>
      </c>
      <c r="E670">
        <v>0.21</v>
      </c>
      <c r="F670">
        <v>0.5037600000000001</v>
      </c>
      <c r="G670">
        <v>0.19</v>
      </c>
      <c r="H670">
        <v>0.39864000000000005</v>
      </c>
      <c r="I670" t="s">
        <v>1168</v>
      </c>
    </row>
    <row r="671" spans="1:9">
      <c r="A671" t="s">
        <v>821</v>
      </c>
      <c r="B671" t="s">
        <v>232</v>
      </c>
      <c r="C671" t="s">
        <v>236</v>
      </c>
      <c r="D671" t="s">
        <v>97</v>
      </c>
      <c r="E671">
        <v>0.19</v>
      </c>
      <c r="F671">
        <v>0.39864000000000005</v>
      </c>
      <c r="G671">
        <v>0.21</v>
      </c>
      <c r="H671">
        <v>0.5037600000000001</v>
      </c>
      <c r="I671" t="s">
        <v>1168</v>
      </c>
    </row>
    <row r="672" spans="1:9">
      <c r="A672" t="s">
        <v>822</v>
      </c>
      <c r="B672" t="s">
        <v>232</v>
      </c>
      <c r="C672" t="s">
        <v>172</v>
      </c>
      <c r="D672" t="s">
        <v>97</v>
      </c>
      <c r="E672">
        <v>0.14000000000000001</v>
      </c>
      <c r="F672">
        <v>0.1358400000000001</v>
      </c>
      <c r="G672">
        <v>0.18</v>
      </c>
      <c r="H672">
        <v>0.34608000000000005</v>
      </c>
      <c r="I672" t="s">
        <v>1168</v>
      </c>
    </row>
    <row r="673" spans="1:9">
      <c r="A673" t="s">
        <v>823</v>
      </c>
      <c r="B673" t="s">
        <v>232</v>
      </c>
      <c r="C673" t="s">
        <v>174</v>
      </c>
      <c r="D673" t="s">
        <v>97</v>
      </c>
      <c r="E673">
        <v>0.21</v>
      </c>
      <c r="F673">
        <v>0.5037600000000001</v>
      </c>
      <c r="G673">
        <v>0.2</v>
      </c>
      <c r="H673">
        <v>0.4512000000000001</v>
      </c>
      <c r="I673" t="s">
        <v>1168</v>
      </c>
    </row>
    <row r="674" spans="1:9">
      <c r="A674" t="s">
        <v>824</v>
      </c>
      <c r="B674" t="s">
        <v>232</v>
      </c>
      <c r="C674" t="s">
        <v>176</v>
      </c>
      <c r="D674" t="s">
        <v>97</v>
      </c>
      <c r="E674">
        <v>0.12</v>
      </c>
      <c r="F674">
        <v>3.0720000000000011E-2</v>
      </c>
      <c r="G674">
        <v>0.17</v>
      </c>
      <c r="H674">
        <v>0.29352000000000011</v>
      </c>
      <c r="I674" t="s">
        <v>1168</v>
      </c>
    </row>
    <row r="675" spans="1:9">
      <c r="A675" t="s">
        <v>825</v>
      </c>
      <c r="B675" t="s">
        <v>232</v>
      </c>
      <c r="C675" t="s">
        <v>178</v>
      </c>
      <c r="D675" t="s">
        <v>97</v>
      </c>
      <c r="E675">
        <v>0.14000000000000001</v>
      </c>
      <c r="F675">
        <v>0.1358400000000001</v>
      </c>
      <c r="G675">
        <v>0.12</v>
      </c>
      <c r="H675">
        <v>3.0720000000000011E-2</v>
      </c>
      <c r="I675" t="s">
        <v>1168</v>
      </c>
    </row>
    <row r="676" spans="1:9">
      <c r="A676" t="s">
        <v>826</v>
      </c>
      <c r="B676" t="s">
        <v>232</v>
      </c>
      <c r="C676" t="s">
        <v>180</v>
      </c>
      <c r="D676" t="s">
        <v>97</v>
      </c>
      <c r="E676">
        <v>0.12</v>
      </c>
      <c r="F676">
        <v>3.0720000000000011E-2</v>
      </c>
      <c r="G676">
        <v>0.09</v>
      </c>
      <c r="H676">
        <v>-0.12695999999999999</v>
      </c>
      <c r="I676" t="s">
        <v>1168</v>
      </c>
    </row>
    <row r="677" spans="1:9">
      <c r="A677" t="s">
        <v>827</v>
      </c>
      <c r="B677" t="s">
        <v>232</v>
      </c>
      <c r="C677" t="s">
        <v>182</v>
      </c>
      <c r="D677" t="s">
        <v>97</v>
      </c>
      <c r="E677">
        <v>0.38</v>
      </c>
      <c r="F677">
        <v>1.3972800000000001</v>
      </c>
      <c r="G677">
        <v>0.11</v>
      </c>
      <c r="H677">
        <v>-2.1839999999999964E-2</v>
      </c>
      <c r="I677" t="s">
        <v>1168</v>
      </c>
    </row>
    <row r="678" spans="1:9">
      <c r="A678" t="s">
        <v>828</v>
      </c>
      <c r="B678" t="s">
        <v>232</v>
      </c>
      <c r="C678" t="s">
        <v>184</v>
      </c>
      <c r="D678" t="s">
        <v>97</v>
      </c>
      <c r="E678">
        <v>0.11</v>
      </c>
      <c r="F678">
        <v>-2.1839999999999964E-2</v>
      </c>
      <c r="G678">
        <v>0.12</v>
      </c>
      <c r="H678">
        <v>3.0720000000000011E-2</v>
      </c>
      <c r="I678" t="s">
        <v>1168</v>
      </c>
    </row>
    <row r="679" spans="1:9">
      <c r="A679" t="s">
        <v>829</v>
      </c>
      <c r="B679" t="s">
        <v>232</v>
      </c>
      <c r="C679" t="s">
        <v>186</v>
      </c>
      <c r="D679" t="s">
        <v>97</v>
      </c>
      <c r="E679">
        <v>0.12</v>
      </c>
      <c r="F679">
        <v>3.0720000000000011E-2</v>
      </c>
      <c r="G679">
        <v>0.1</v>
      </c>
      <c r="H679">
        <v>-7.4399999999999938E-2</v>
      </c>
      <c r="I679" t="s">
        <v>1168</v>
      </c>
    </row>
    <row r="680" spans="1:9">
      <c r="A680" t="s">
        <v>830</v>
      </c>
      <c r="B680" t="s">
        <v>232</v>
      </c>
      <c r="C680" t="s">
        <v>142</v>
      </c>
      <c r="D680" t="s">
        <v>97</v>
      </c>
      <c r="E680">
        <v>0.13</v>
      </c>
      <c r="F680">
        <v>8.3280000000000062E-2</v>
      </c>
      <c r="G680">
        <v>0.18</v>
      </c>
      <c r="H680">
        <v>0.34608000000000005</v>
      </c>
      <c r="I680" t="s">
        <v>1168</v>
      </c>
    </row>
    <row r="681" spans="1:9">
      <c r="A681" t="s">
        <v>831</v>
      </c>
      <c r="B681" t="s">
        <v>232</v>
      </c>
      <c r="C681" t="s">
        <v>144</v>
      </c>
      <c r="D681" t="s">
        <v>97</v>
      </c>
      <c r="E681">
        <v>0.1</v>
      </c>
      <c r="F681">
        <v>-7.4399999999999938E-2</v>
      </c>
      <c r="G681">
        <v>0.18</v>
      </c>
      <c r="H681">
        <v>0.34608000000000005</v>
      </c>
      <c r="I681" t="s">
        <v>1168</v>
      </c>
    </row>
    <row r="682" spans="1:9">
      <c r="A682" t="s">
        <v>832</v>
      </c>
      <c r="B682" t="s">
        <v>232</v>
      </c>
      <c r="C682" t="s">
        <v>146</v>
      </c>
      <c r="D682" t="s">
        <v>97</v>
      </c>
      <c r="E682">
        <v>0.21</v>
      </c>
      <c r="F682">
        <v>0.5037600000000001</v>
      </c>
      <c r="G682">
        <v>0.11</v>
      </c>
      <c r="H682">
        <v>-2.1839999999999964E-2</v>
      </c>
      <c r="I682" t="s">
        <v>1168</v>
      </c>
    </row>
    <row r="683" spans="1:9">
      <c r="A683" t="s">
        <v>833</v>
      </c>
      <c r="B683" t="s">
        <v>232</v>
      </c>
      <c r="C683" t="s">
        <v>113</v>
      </c>
      <c r="D683" t="s">
        <v>97</v>
      </c>
      <c r="E683">
        <v>0.14000000000000001</v>
      </c>
      <c r="F683">
        <v>0.1358400000000001</v>
      </c>
      <c r="G683">
        <v>0.14000000000000001</v>
      </c>
      <c r="H683">
        <v>0.1358400000000001</v>
      </c>
      <c r="I683" t="s">
        <v>1168</v>
      </c>
    </row>
    <row r="684" spans="1:9">
      <c r="A684" t="s">
        <v>834</v>
      </c>
      <c r="B684" t="s">
        <v>232</v>
      </c>
      <c r="C684" t="s">
        <v>115</v>
      </c>
      <c r="D684" t="s">
        <v>97</v>
      </c>
      <c r="E684">
        <v>0.15</v>
      </c>
      <c r="F684">
        <v>0.18840000000000001</v>
      </c>
      <c r="G684">
        <v>0.18</v>
      </c>
      <c r="H684">
        <v>0.34608000000000005</v>
      </c>
      <c r="I684" t="s">
        <v>1168</v>
      </c>
    </row>
    <row r="685" spans="1:9">
      <c r="A685" t="s">
        <v>835</v>
      </c>
      <c r="B685" t="s">
        <v>232</v>
      </c>
      <c r="C685" t="s">
        <v>117</v>
      </c>
      <c r="D685" t="s">
        <v>97</v>
      </c>
      <c r="F685">
        <v>-0.6</v>
      </c>
      <c r="H685">
        <v>-0.6</v>
      </c>
      <c r="I685" t="s">
        <v>1168</v>
      </c>
    </row>
    <row r="686" spans="1:9">
      <c r="A686" t="s">
        <v>836</v>
      </c>
      <c r="B686" t="s">
        <v>232</v>
      </c>
      <c r="C686" t="s">
        <v>119</v>
      </c>
      <c r="D686" t="s">
        <v>97</v>
      </c>
      <c r="E686">
        <v>0.14000000000000001</v>
      </c>
      <c r="F686">
        <v>0.1358400000000001</v>
      </c>
      <c r="G686">
        <v>0.15</v>
      </c>
      <c r="H686">
        <v>0.18840000000000001</v>
      </c>
      <c r="I686" t="s">
        <v>1168</v>
      </c>
    </row>
    <row r="687" spans="1:9">
      <c r="A687" t="s">
        <v>837</v>
      </c>
      <c r="B687" t="s">
        <v>232</v>
      </c>
      <c r="C687" t="s">
        <v>121</v>
      </c>
      <c r="D687" t="s">
        <v>97</v>
      </c>
      <c r="E687">
        <v>0.16</v>
      </c>
      <c r="F687">
        <v>0.24096000000000006</v>
      </c>
      <c r="G687">
        <v>0.15</v>
      </c>
      <c r="H687">
        <v>0.18840000000000001</v>
      </c>
      <c r="I687" t="s">
        <v>1168</v>
      </c>
    </row>
    <row r="688" spans="1:9">
      <c r="A688" t="s">
        <v>838</v>
      </c>
      <c r="B688" t="s">
        <v>232</v>
      </c>
      <c r="C688" t="s">
        <v>123</v>
      </c>
      <c r="D688" t="s">
        <v>96</v>
      </c>
      <c r="E688">
        <v>0.18</v>
      </c>
      <c r="F688">
        <v>0.34608000000000005</v>
      </c>
      <c r="G688">
        <v>0.16</v>
      </c>
      <c r="H688">
        <v>0.24096000000000006</v>
      </c>
      <c r="I688" t="s">
        <v>1168</v>
      </c>
    </row>
    <row r="689" spans="1:9">
      <c r="A689" t="s">
        <v>839</v>
      </c>
      <c r="B689" t="s">
        <v>232</v>
      </c>
      <c r="C689" t="s">
        <v>125</v>
      </c>
      <c r="D689" t="s">
        <v>96</v>
      </c>
      <c r="E689">
        <v>0.23</v>
      </c>
      <c r="F689">
        <v>0.60888000000000009</v>
      </c>
      <c r="G689">
        <v>0.27</v>
      </c>
      <c r="H689">
        <v>0.81912000000000007</v>
      </c>
      <c r="I689" t="s">
        <v>1168</v>
      </c>
    </row>
    <row r="690" spans="1:9">
      <c r="A690" t="s">
        <v>840</v>
      </c>
      <c r="B690" t="s">
        <v>232</v>
      </c>
      <c r="C690" t="s">
        <v>155</v>
      </c>
      <c r="D690" t="s">
        <v>96</v>
      </c>
      <c r="E690">
        <v>0.23</v>
      </c>
      <c r="F690">
        <v>0.60888000000000009</v>
      </c>
      <c r="G690">
        <v>0.21</v>
      </c>
      <c r="H690">
        <v>0.5037600000000001</v>
      </c>
      <c r="I690" t="s">
        <v>1168</v>
      </c>
    </row>
    <row r="691" spans="1:9">
      <c r="A691" t="s">
        <v>841</v>
      </c>
      <c r="B691" t="s">
        <v>232</v>
      </c>
      <c r="C691" t="s">
        <v>157</v>
      </c>
      <c r="D691" t="s">
        <v>96</v>
      </c>
      <c r="E691">
        <v>0.18</v>
      </c>
      <c r="F691">
        <v>0.34608000000000005</v>
      </c>
      <c r="G691">
        <v>0.28000000000000003</v>
      </c>
      <c r="H691">
        <v>0.87168000000000023</v>
      </c>
      <c r="I691" t="s">
        <v>1168</v>
      </c>
    </row>
    <row r="692" spans="1:9">
      <c r="A692" t="s">
        <v>842</v>
      </c>
      <c r="B692" t="s">
        <v>232</v>
      </c>
      <c r="C692" t="s">
        <v>159</v>
      </c>
      <c r="D692" t="s">
        <v>96</v>
      </c>
      <c r="E692">
        <v>0.28000000000000003</v>
      </c>
      <c r="F692">
        <v>0.87168000000000023</v>
      </c>
      <c r="G692">
        <v>0.25</v>
      </c>
      <c r="H692">
        <v>0.71400000000000008</v>
      </c>
      <c r="I692" t="s">
        <v>1168</v>
      </c>
    </row>
    <row r="693" spans="1:9">
      <c r="A693" t="s">
        <v>843</v>
      </c>
      <c r="B693" t="s">
        <v>232</v>
      </c>
      <c r="C693" t="s">
        <v>127</v>
      </c>
      <c r="D693" t="s">
        <v>96</v>
      </c>
      <c r="E693">
        <v>0.13</v>
      </c>
      <c r="F693">
        <v>8.3280000000000062E-2</v>
      </c>
      <c r="G693">
        <v>0.14000000000000001</v>
      </c>
      <c r="H693">
        <v>0.1358400000000001</v>
      </c>
      <c r="I693" t="s">
        <v>1168</v>
      </c>
    </row>
    <row r="694" spans="1:9">
      <c r="A694" t="s">
        <v>844</v>
      </c>
      <c r="B694" t="s">
        <v>232</v>
      </c>
      <c r="C694" t="s">
        <v>129</v>
      </c>
      <c r="D694" t="s">
        <v>96</v>
      </c>
      <c r="E694">
        <v>0.13</v>
      </c>
      <c r="F694">
        <v>8.3280000000000062E-2</v>
      </c>
      <c r="G694">
        <v>0.23</v>
      </c>
      <c r="H694">
        <v>0.60888000000000009</v>
      </c>
      <c r="I694" t="s">
        <v>1168</v>
      </c>
    </row>
    <row r="695" spans="1:9">
      <c r="A695" t="s">
        <v>845</v>
      </c>
      <c r="B695" t="s">
        <v>232</v>
      </c>
      <c r="C695" t="s">
        <v>131</v>
      </c>
      <c r="D695" t="s">
        <v>96</v>
      </c>
      <c r="E695">
        <v>0.16</v>
      </c>
      <c r="F695">
        <v>0.24096000000000006</v>
      </c>
      <c r="G695">
        <v>0.21</v>
      </c>
      <c r="H695">
        <v>0.5037600000000001</v>
      </c>
      <c r="I695" t="s">
        <v>1168</v>
      </c>
    </row>
    <row r="696" spans="1:9">
      <c r="A696" t="s">
        <v>846</v>
      </c>
      <c r="B696" t="s">
        <v>232</v>
      </c>
      <c r="C696" t="s">
        <v>133</v>
      </c>
      <c r="D696" t="s">
        <v>96</v>
      </c>
      <c r="E696">
        <v>0.2</v>
      </c>
      <c r="F696">
        <v>0.4512000000000001</v>
      </c>
      <c r="G696">
        <v>0.21</v>
      </c>
      <c r="H696">
        <v>0.5037600000000001</v>
      </c>
      <c r="I696" t="s">
        <v>1168</v>
      </c>
    </row>
    <row r="697" spans="1:9">
      <c r="A697" t="s">
        <v>847</v>
      </c>
      <c r="B697" t="s">
        <v>232</v>
      </c>
      <c r="C697" t="s">
        <v>100</v>
      </c>
      <c r="D697" t="s">
        <v>96</v>
      </c>
      <c r="E697">
        <v>0.3</v>
      </c>
      <c r="F697">
        <v>0.9768</v>
      </c>
      <c r="G697">
        <v>0.25</v>
      </c>
      <c r="H697">
        <v>0.71400000000000008</v>
      </c>
      <c r="I697" t="s">
        <v>1168</v>
      </c>
    </row>
    <row r="698" spans="1:9">
      <c r="A698" t="s">
        <v>848</v>
      </c>
      <c r="B698" t="s">
        <v>232</v>
      </c>
      <c r="C698" t="s">
        <v>102</v>
      </c>
      <c r="D698" t="s">
        <v>96</v>
      </c>
      <c r="E698">
        <v>0.22</v>
      </c>
      <c r="F698">
        <v>0.55632000000000004</v>
      </c>
      <c r="G698">
        <v>0.33</v>
      </c>
      <c r="H698">
        <v>1.1344799999999999</v>
      </c>
      <c r="I698" t="s">
        <v>1168</v>
      </c>
    </row>
    <row r="699" spans="1:9">
      <c r="A699" t="s">
        <v>849</v>
      </c>
      <c r="B699" t="s">
        <v>232</v>
      </c>
      <c r="C699" t="s">
        <v>104</v>
      </c>
      <c r="D699" t="s">
        <v>96</v>
      </c>
      <c r="E699">
        <v>0.41</v>
      </c>
      <c r="F699">
        <v>1.5549599999999999</v>
      </c>
      <c r="G699">
        <v>0.31</v>
      </c>
      <c r="H699">
        <v>1.0293600000000001</v>
      </c>
      <c r="I699" t="s">
        <v>1168</v>
      </c>
    </row>
    <row r="700" spans="1:9">
      <c r="A700" t="s">
        <v>850</v>
      </c>
      <c r="B700" t="s">
        <v>234</v>
      </c>
      <c r="C700" t="s">
        <v>658</v>
      </c>
      <c r="D700" t="s">
        <v>98</v>
      </c>
      <c r="E700">
        <v>0.14000000000000001</v>
      </c>
      <c r="F700">
        <v>0.1358400000000001</v>
      </c>
      <c r="G700">
        <v>0.11</v>
      </c>
      <c r="H700">
        <v>-2.1839999999999964E-2</v>
      </c>
      <c r="I700" t="s">
        <v>1168</v>
      </c>
    </row>
    <row r="701" spans="1:9">
      <c r="A701" t="s">
        <v>851</v>
      </c>
      <c r="B701" t="s">
        <v>234</v>
      </c>
      <c r="C701" t="s">
        <v>514</v>
      </c>
      <c r="D701" t="s">
        <v>98</v>
      </c>
      <c r="E701">
        <v>0.12</v>
      </c>
      <c r="F701">
        <v>3.0720000000000011E-2</v>
      </c>
      <c r="G701">
        <v>0.13</v>
      </c>
      <c r="H701">
        <v>8.3280000000000062E-2</v>
      </c>
      <c r="I701" t="s">
        <v>1168</v>
      </c>
    </row>
    <row r="702" spans="1:9">
      <c r="A702" t="s">
        <v>852</v>
      </c>
      <c r="B702" t="s">
        <v>234</v>
      </c>
      <c r="C702" t="s">
        <v>99</v>
      </c>
      <c r="D702" t="s">
        <v>98</v>
      </c>
      <c r="E702">
        <v>0.31</v>
      </c>
      <c r="F702">
        <v>1.0293600000000001</v>
      </c>
      <c r="G702">
        <v>0.17</v>
      </c>
      <c r="H702">
        <v>0.29352000000000011</v>
      </c>
      <c r="I702" t="s">
        <v>1168</v>
      </c>
    </row>
    <row r="703" spans="1:9">
      <c r="A703" t="s">
        <v>853</v>
      </c>
      <c r="B703" t="s">
        <v>234</v>
      </c>
      <c r="C703" t="s">
        <v>112</v>
      </c>
      <c r="D703" t="s">
        <v>98</v>
      </c>
      <c r="E703">
        <v>0.14000000000000001</v>
      </c>
      <c r="F703">
        <v>0.1358400000000001</v>
      </c>
      <c r="G703">
        <v>0.13</v>
      </c>
      <c r="H703">
        <v>8.3280000000000062E-2</v>
      </c>
      <c r="I703" t="s">
        <v>1168</v>
      </c>
    </row>
    <row r="704" spans="1:9">
      <c r="A704" t="s">
        <v>854</v>
      </c>
      <c r="B704" t="s">
        <v>234</v>
      </c>
      <c r="C704" t="s">
        <v>141</v>
      </c>
      <c r="D704" t="s">
        <v>98</v>
      </c>
      <c r="E704">
        <v>0.14000000000000001</v>
      </c>
      <c r="F704">
        <v>0.1358400000000001</v>
      </c>
      <c r="G704">
        <v>0.11</v>
      </c>
      <c r="H704">
        <v>-2.1839999999999964E-2</v>
      </c>
      <c r="I704" t="s">
        <v>1168</v>
      </c>
    </row>
    <row r="705" spans="1:9">
      <c r="A705" t="s">
        <v>855</v>
      </c>
      <c r="B705" t="s">
        <v>234</v>
      </c>
      <c r="C705" t="s">
        <v>171</v>
      </c>
      <c r="D705" t="s">
        <v>98</v>
      </c>
      <c r="E705">
        <v>0.19</v>
      </c>
      <c r="F705">
        <v>0.39864000000000005</v>
      </c>
      <c r="G705">
        <v>0.22</v>
      </c>
      <c r="H705">
        <v>0.55632000000000004</v>
      </c>
      <c r="I705" t="s">
        <v>1168</v>
      </c>
    </row>
    <row r="706" spans="1:9">
      <c r="A706" t="s">
        <v>856</v>
      </c>
      <c r="B706" t="s">
        <v>234</v>
      </c>
      <c r="C706" t="s">
        <v>211</v>
      </c>
      <c r="D706" t="s">
        <v>98</v>
      </c>
      <c r="E706">
        <v>0.16</v>
      </c>
      <c r="F706">
        <v>0.24096000000000006</v>
      </c>
      <c r="G706">
        <v>0.14000000000000001</v>
      </c>
      <c r="H706">
        <v>0.1358400000000001</v>
      </c>
      <c r="I706" t="s">
        <v>1168</v>
      </c>
    </row>
    <row r="707" spans="1:9">
      <c r="A707" t="s">
        <v>857</v>
      </c>
      <c r="B707" t="s">
        <v>234</v>
      </c>
      <c r="C707" t="s">
        <v>214</v>
      </c>
      <c r="D707" t="s">
        <v>98</v>
      </c>
      <c r="E707">
        <v>0.16</v>
      </c>
      <c r="F707">
        <v>0.24096000000000006</v>
      </c>
      <c r="G707">
        <v>0.18</v>
      </c>
      <c r="H707">
        <v>0.34608000000000005</v>
      </c>
      <c r="I707" t="s">
        <v>1168</v>
      </c>
    </row>
    <row r="708" spans="1:9">
      <c r="A708" t="s">
        <v>858</v>
      </c>
      <c r="B708" t="s">
        <v>234</v>
      </c>
      <c r="C708" t="s">
        <v>216</v>
      </c>
      <c r="D708" t="s">
        <v>98</v>
      </c>
      <c r="E708">
        <v>0.13</v>
      </c>
      <c r="F708">
        <v>8.3280000000000062E-2</v>
      </c>
      <c r="G708">
        <v>0.16</v>
      </c>
      <c r="H708">
        <v>0.24096000000000006</v>
      </c>
      <c r="I708" t="s">
        <v>1168</v>
      </c>
    </row>
    <row r="709" spans="1:9">
      <c r="A709" t="s">
        <v>859</v>
      </c>
      <c r="B709" t="s">
        <v>234</v>
      </c>
      <c r="C709" t="s">
        <v>218</v>
      </c>
      <c r="D709" t="s">
        <v>98</v>
      </c>
      <c r="E709">
        <v>0.1</v>
      </c>
      <c r="F709">
        <v>-7.4399999999999938E-2</v>
      </c>
      <c r="G709">
        <v>0.13</v>
      </c>
      <c r="H709">
        <v>8.3280000000000062E-2</v>
      </c>
      <c r="I709" t="s">
        <v>1168</v>
      </c>
    </row>
    <row r="710" spans="1:9">
      <c r="A710" t="s">
        <v>860</v>
      </c>
      <c r="B710" t="s">
        <v>234</v>
      </c>
      <c r="C710" t="s">
        <v>220</v>
      </c>
      <c r="D710" t="s">
        <v>98</v>
      </c>
      <c r="E710">
        <v>0.13</v>
      </c>
      <c r="F710">
        <v>8.3280000000000062E-2</v>
      </c>
      <c r="G710">
        <v>0.14000000000000001</v>
      </c>
      <c r="H710">
        <v>0.1358400000000001</v>
      </c>
      <c r="I710" t="s">
        <v>1168</v>
      </c>
    </row>
    <row r="711" spans="1:9">
      <c r="A711" t="s">
        <v>861</v>
      </c>
      <c r="B711" t="s">
        <v>234</v>
      </c>
      <c r="C711" t="s">
        <v>222</v>
      </c>
      <c r="D711" t="s">
        <v>98</v>
      </c>
      <c r="E711">
        <v>0.12</v>
      </c>
      <c r="F711">
        <v>3.0720000000000011E-2</v>
      </c>
      <c r="G711">
        <v>0.16</v>
      </c>
      <c r="H711">
        <v>0.24096000000000006</v>
      </c>
      <c r="I711" t="s">
        <v>1168</v>
      </c>
    </row>
    <row r="712" spans="1:9">
      <c r="A712" t="s">
        <v>862</v>
      </c>
      <c r="B712" t="s">
        <v>234</v>
      </c>
      <c r="C712" t="s">
        <v>224</v>
      </c>
      <c r="D712" t="s">
        <v>98</v>
      </c>
      <c r="E712">
        <v>0.15</v>
      </c>
      <c r="F712">
        <v>0.18840000000000001</v>
      </c>
      <c r="G712">
        <v>0.12</v>
      </c>
      <c r="H712">
        <v>3.0720000000000011E-2</v>
      </c>
      <c r="I712" t="s">
        <v>1168</v>
      </c>
    </row>
    <row r="713" spans="1:9">
      <c r="A713" t="s">
        <v>863</v>
      </c>
      <c r="B713" t="s">
        <v>234</v>
      </c>
      <c r="C713" t="s">
        <v>277</v>
      </c>
      <c r="D713" t="s">
        <v>98</v>
      </c>
      <c r="E713">
        <v>0.15</v>
      </c>
      <c r="F713">
        <v>0.18840000000000001</v>
      </c>
      <c r="G713">
        <v>0.18</v>
      </c>
      <c r="H713">
        <v>0.34608000000000005</v>
      </c>
      <c r="I713" t="s">
        <v>1168</v>
      </c>
    </row>
    <row r="714" spans="1:9">
      <c r="A714" t="s">
        <v>864</v>
      </c>
      <c r="B714" t="s">
        <v>234</v>
      </c>
      <c r="C714" t="s">
        <v>226</v>
      </c>
      <c r="D714" t="s">
        <v>97</v>
      </c>
      <c r="E714">
        <v>0.11</v>
      </c>
      <c r="F714">
        <v>-2.1839999999999964E-2</v>
      </c>
      <c r="G714">
        <v>0.16</v>
      </c>
      <c r="H714">
        <v>0.24096000000000006</v>
      </c>
      <c r="I714" t="s">
        <v>1168</v>
      </c>
    </row>
    <row r="715" spans="1:9">
      <c r="A715" t="s">
        <v>865</v>
      </c>
      <c r="B715" t="s">
        <v>234</v>
      </c>
      <c r="C715" t="s">
        <v>228</v>
      </c>
      <c r="D715" t="s">
        <v>97</v>
      </c>
      <c r="E715">
        <v>0.21</v>
      </c>
      <c r="F715">
        <v>0.5037600000000001</v>
      </c>
      <c r="G715">
        <v>0.19</v>
      </c>
      <c r="H715">
        <v>0.39864000000000005</v>
      </c>
      <c r="I715" t="s">
        <v>1168</v>
      </c>
    </row>
    <row r="716" spans="1:9">
      <c r="A716" t="s">
        <v>866</v>
      </c>
      <c r="B716" t="s">
        <v>234</v>
      </c>
      <c r="C716" t="s">
        <v>281</v>
      </c>
      <c r="D716" t="s">
        <v>97</v>
      </c>
      <c r="E716">
        <v>0.14000000000000001</v>
      </c>
      <c r="F716">
        <v>0.1358400000000001</v>
      </c>
      <c r="G716">
        <v>0.14000000000000001</v>
      </c>
      <c r="H716">
        <v>0.1358400000000001</v>
      </c>
      <c r="I716" t="s">
        <v>1168</v>
      </c>
    </row>
    <row r="717" spans="1:9">
      <c r="A717" t="s">
        <v>867</v>
      </c>
      <c r="B717" t="s">
        <v>234</v>
      </c>
      <c r="C717" t="s">
        <v>230</v>
      </c>
      <c r="D717" t="s">
        <v>97</v>
      </c>
      <c r="E717">
        <v>0.16</v>
      </c>
      <c r="F717">
        <v>0.24096000000000006</v>
      </c>
      <c r="G717">
        <v>0.15</v>
      </c>
      <c r="H717">
        <v>0.18840000000000001</v>
      </c>
      <c r="I717" t="s">
        <v>1168</v>
      </c>
    </row>
    <row r="718" spans="1:9">
      <c r="A718" t="s">
        <v>868</v>
      </c>
      <c r="B718" t="s">
        <v>234</v>
      </c>
      <c r="C718" t="s">
        <v>232</v>
      </c>
      <c r="D718" t="s">
        <v>97</v>
      </c>
      <c r="E718">
        <v>0.14000000000000001</v>
      </c>
      <c r="F718">
        <v>0.1358400000000001</v>
      </c>
      <c r="G718">
        <v>0.19</v>
      </c>
      <c r="H718">
        <v>0.39864000000000005</v>
      </c>
      <c r="I718" t="s">
        <v>1168</v>
      </c>
    </row>
    <row r="719" spans="1:9">
      <c r="A719" t="s">
        <v>869</v>
      </c>
      <c r="B719" t="s">
        <v>234</v>
      </c>
      <c r="C719" t="s">
        <v>234</v>
      </c>
      <c r="D719" t="s">
        <v>97</v>
      </c>
      <c r="E719">
        <v>0.1</v>
      </c>
      <c r="F719">
        <v>-7.4399999999999938E-2</v>
      </c>
      <c r="G719">
        <v>0.12</v>
      </c>
      <c r="H719">
        <v>3.0720000000000011E-2</v>
      </c>
      <c r="I719" t="s">
        <v>1168</v>
      </c>
    </row>
    <row r="720" spans="1:9">
      <c r="A720" t="s">
        <v>870</v>
      </c>
      <c r="B720" t="s">
        <v>234</v>
      </c>
      <c r="C720" t="s">
        <v>236</v>
      </c>
      <c r="D720" t="s">
        <v>97</v>
      </c>
      <c r="E720">
        <v>0.2</v>
      </c>
      <c r="F720">
        <v>0.4512000000000001</v>
      </c>
      <c r="G720">
        <v>0.19</v>
      </c>
      <c r="H720">
        <v>0.39864000000000005</v>
      </c>
      <c r="I720" t="s">
        <v>1168</v>
      </c>
    </row>
    <row r="721" spans="1:9">
      <c r="A721" t="s">
        <v>871</v>
      </c>
      <c r="B721" t="s">
        <v>234</v>
      </c>
      <c r="C721" t="s">
        <v>172</v>
      </c>
      <c r="D721" t="s">
        <v>97</v>
      </c>
      <c r="E721">
        <v>0.1</v>
      </c>
      <c r="F721">
        <v>-7.4399999999999938E-2</v>
      </c>
      <c r="G721">
        <v>0.19</v>
      </c>
      <c r="H721">
        <v>0.39864000000000005</v>
      </c>
      <c r="I721" t="s">
        <v>1168</v>
      </c>
    </row>
    <row r="722" spans="1:9">
      <c r="A722" t="s">
        <v>872</v>
      </c>
      <c r="B722" t="s">
        <v>234</v>
      </c>
      <c r="C722" t="s">
        <v>174</v>
      </c>
      <c r="D722" t="s">
        <v>97</v>
      </c>
      <c r="E722">
        <v>0.16</v>
      </c>
      <c r="F722">
        <v>0.24096000000000006</v>
      </c>
      <c r="G722">
        <v>0.15</v>
      </c>
      <c r="H722">
        <v>0.18840000000000001</v>
      </c>
      <c r="I722" t="s">
        <v>1168</v>
      </c>
    </row>
    <row r="723" spans="1:9">
      <c r="A723" t="s">
        <v>873</v>
      </c>
      <c r="B723" t="s">
        <v>234</v>
      </c>
      <c r="C723" t="s">
        <v>176</v>
      </c>
      <c r="D723" t="s">
        <v>97</v>
      </c>
      <c r="E723">
        <v>0.15</v>
      </c>
      <c r="F723">
        <v>0.18840000000000001</v>
      </c>
      <c r="G723">
        <v>0.23</v>
      </c>
      <c r="H723">
        <v>0.60888000000000009</v>
      </c>
      <c r="I723" t="s">
        <v>1168</v>
      </c>
    </row>
    <row r="724" spans="1:9">
      <c r="A724" t="s">
        <v>874</v>
      </c>
      <c r="B724" t="s">
        <v>234</v>
      </c>
      <c r="C724" t="s">
        <v>178</v>
      </c>
      <c r="D724" t="s">
        <v>97</v>
      </c>
      <c r="E724">
        <v>0.15</v>
      </c>
      <c r="F724">
        <v>0.18840000000000001</v>
      </c>
      <c r="G724">
        <v>0.13</v>
      </c>
      <c r="H724">
        <v>8.3280000000000062E-2</v>
      </c>
      <c r="I724" t="s">
        <v>1168</v>
      </c>
    </row>
    <row r="725" spans="1:9">
      <c r="A725" t="s">
        <v>875</v>
      </c>
      <c r="B725" t="s">
        <v>234</v>
      </c>
      <c r="C725" t="s">
        <v>180</v>
      </c>
      <c r="D725" t="s">
        <v>97</v>
      </c>
      <c r="E725">
        <v>0.16</v>
      </c>
      <c r="F725">
        <v>0.24096000000000006</v>
      </c>
      <c r="G725">
        <v>0.14000000000000001</v>
      </c>
      <c r="H725">
        <v>0.1358400000000001</v>
      </c>
      <c r="I725" t="s">
        <v>1168</v>
      </c>
    </row>
    <row r="726" spans="1:9">
      <c r="A726" t="s">
        <v>876</v>
      </c>
      <c r="B726" t="s">
        <v>234</v>
      </c>
      <c r="C726" t="s">
        <v>182</v>
      </c>
      <c r="D726" t="s">
        <v>97</v>
      </c>
      <c r="E726">
        <v>0.14000000000000001</v>
      </c>
      <c r="F726">
        <v>0.1358400000000001</v>
      </c>
      <c r="G726">
        <v>0.13</v>
      </c>
      <c r="H726">
        <v>8.3280000000000062E-2</v>
      </c>
      <c r="I726" t="s">
        <v>1168</v>
      </c>
    </row>
    <row r="727" spans="1:9">
      <c r="A727" t="s">
        <v>877</v>
      </c>
      <c r="B727" t="s">
        <v>234</v>
      </c>
      <c r="C727" t="s">
        <v>184</v>
      </c>
      <c r="D727" t="s">
        <v>97</v>
      </c>
      <c r="E727">
        <v>0.15</v>
      </c>
      <c r="F727">
        <v>0.18840000000000001</v>
      </c>
      <c r="G727">
        <v>0.15</v>
      </c>
      <c r="H727">
        <v>0.18840000000000001</v>
      </c>
      <c r="I727" t="s">
        <v>1168</v>
      </c>
    </row>
    <row r="728" spans="1:9">
      <c r="A728" t="s">
        <v>878</v>
      </c>
      <c r="B728" t="s">
        <v>234</v>
      </c>
      <c r="C728" t="s">
        <v>186</v>
      </c>
      <c r="D728" t="s">
        <v>97</v>
      </c>
      <c r="E728">
        <v>0.17</v>
      </c>
      <c r="F728">
        <v>0.29352000000000011</v>
      </c>
      <c r="G728">
        <v>0.13</v>
      </c>
      <c r="H728">
        <v>8.3280000000000062E-2</v>
      </c>
      <c r="I728" t="s">
        <v>1168</v>
      </c>
    </row>
    <row r="729" spans="1:9">
      <c r="A729" t="s">
        <v>879</v>
      </c>
      <c r="B729" t="s">
        <v>234</v>
      </c>
      <c r="C729" t="s">
        <v>142</v>
      </c>
      <c r="D729" t="s">
        <v>97</v>
      </c>
      <c r="E729">
        <v>0.16</v>
      </c>
      <c r="F729">
        <v>0.24096000000000006</v>
      </c>
      <c r="G729">
        <v>0.16</v>
      </c>
      <c r="H729">
        <v>0.24096000000000006</v>
      </c>
      <c r="I729" t="s">
        <v>1168</v>
      </c>
    </row>
    <row r="730" spans="1:9">
      <c r="A730" t="s">
        <v>880</v>
      </c>
      <c r="B730" t="s">
        <v>234</v>
      </c>
      <c r="C730" t="s">
        <v>144</v>
      </c>
      <c r="D730" t="s">
        <v>97</v>
      </c>
      <c r="E730">
        <v>0.13</v>
      </c>
      <c r="F730">
        <v>8.3280000000000062E-2</v>
      </c>
      <c r="G730">
        <v>0.15</v>
      </c>
      <c r="H730">
        <v>0.18840000000000001</v>
      </c>
      <c r="I730" t="s">
        <v>1168</v>
      </c>
    </row>
    <row r="731" spans="1:9">
      <c r="A731" t="s">
        <v>881</v>
      </c>
      <c r="B731" t="s">
        <v>234</v>
      </c>
      <c r="C731" t="s">
        <v>146</v>
      </c>
      <c r="D731" t="s">
        <v>97</v>
      </c>
      <c r="E731">
        <v>0.13</v>
      </c>
      <c r="F731">
        <v>8.3280000000000062E-2</v>
      </c>
      <c r="G731">
        <v>0.14000000000000001</v>
      </c>
      <c r="H731">
        <v>0.1358400000000001</v>
      </c>
      <c r="I731" t="s">
        <v>1168</v>
      </c>
    </row>
    <row r="732" spans="1:9">
      <c r="A732" t="s">
        <v>882</v>
      </c>
      <c r="B732" t="s">
        <v>234</v>
      </c>
      <c r="C732" t="s">
        <v>113</v>
      </c>
      <c r="D732" t="s">
        <v>97</v>
      </c>
      <c r="E732">
        <v>0.15</v>
      </c>
      <c r="F732">
        <v>0.18840000000000001</v>
      </c>
      <c r="G732">
        <v>0.12</v>
      </c>
      <c r="H732">
        <v>3.0720000000000011E-2</v>
      </c>
      <c r="I732" t="s">
        <v>1168</v>
      </c>
    </row>
    <row r="733" spans="1:9">
      <c r="A733" t="s">
        <v>883</v>
      </c>
      <c r="B733" t="s">
        <v>234</v>
      </c>
      <c r="C733" t="s">
        <v>115</v>
      </c>
      <c r="D733" t="s">
        <v>97</v>
      </c>
      <c r="E733">
        <v>0.14000000000000001</v>
      </c>
      <c r="F733">
        <v>0.1358400000000001</v>
      </c>
      <c r="G733">
        <v>0.13</v>
      </c>
      <c r="H733">
        <v>8.3280000000000062E-2</v>
      </c>
      <c r="I733" t="s">
        <v>1168</v>
      </c>
    </row>
    <row r="734" spans="1:9">
      <c r="A734" t="s">
        <v>884</v>
      </c>
      <c r="B734" t="s">
        <v>234</v>
      </c>
      <c r="C734" t="s">
        <v>117</v>
      </c>
      <c r="D734" t="s">
        <v>97</v>
      </c>
      <c r="E734">
        <v>0.2</v>
      </c>
      <c r="F734">
        <v>0.4512000000000001</v>
      </c>
      <c r="G734">
        <v>0.18</v>
      </c>
      <c r="H734">
        <v>0.34608000000000005</v>
      </c>
      <c r="I734" t="s">
        <v>1168</v>
      </c>
    </row>
    <row r="735" spans="1:9">
      <c r="A735" t="s">
        <v>885</v>
      </c>
      <c r="B735" t="s">
        <v>234</v>
      </c>
      <c r="C735" t="s">
        <v>119</v>
      </c>
      <c r="D735" t="s">
        <v>97</v>
      </c>
      <c r="E735">
        <v>0.16</v>
      </c>
      <c r="F735">
        <v>0.24096000000000006</v>
      </c>
      <c r="G735">
        <v>0.18</v>
      </c>
      <c r="H735">
        <v>0.34608000000000005</v>
      </c>
      <c r="I735" t="s">
        <v>1168</v>
      </c>
    </row>
    <row r="736" spans="1:9">
      <c r="A736" t="s">
        <v>886</v>
      </c>
      <c r="B736" t="s">
        <v>234</v>
      </c>
      <c r="C736" t="s">
        <v>121</v>
      </c>
      <c r="D736" t="s">
        <v>97</v>
      </c>
      <c r="E736">
        <v>0.12</v>
      </c>
      <c r="F736">
        <v>3.0720000000000011E-2</v>
      </c>
      <c r="G736">
        <v>0.16</v>
      </c>
      <c r="H736">
        <v>0.24096000000000006</v>
      </c>
      <c r="I736" t="s">
        <v>1168</v>
      </c>
    </row>
    <row r="737" spans="1:9">
      <c r="A737" t="s">
        <v>887</v>
      </c>
      <c r="B737" t="s">
        <v>234</v>
      </c>
      <c r="C737" t="s">
        <v>123</v>
      </c>
      <c r="D737" t="s">
        <v>96</v>
      </c>
      <c r="E737">
        <v>0.18</v>
      </c>
      <c r="F737">
        <v>0.34608000000000005</v>
      </c>
      <c r="G737">
        <v>0.23</v>
      </c>
      <c r="H737">
        <v>0.60888000000000009</v>
      </c>
      <c r="I737" t="s">
        <v>1168</v>
      </c>
    </row>
    <row r="738" spans="1:9">
      <c r="A738" t="s">
        <v>888</v>
      </c>
      <c r="B738" t="s">
        <v>234</v>
      </c>
      <c r="C738" t="s">
        <v>125</v>
      </c>
      <c r="D738" t="s">
        <v>96</v>
      </c>
      <c r="E738">
        <v>0.19</v>
      </c>
      <c r="F738">
        <v>0.39864000000000005</v>
      </c>
      <c r="G738">
        <v>0.28999999999999998</v>
      </c>
      <c r="H738">
        <v>0.92423999999999995</v>
      </c>
      <c r="I738" t="s">
        <v>1168</v>
      </c>
    </row>
    <row r="739" spans="1:9">
      <c r="A739" t="s">
        <v>889</v>
      </c>
      <c r="B739" t="s">
        <v>234</v>
      </c>
      <c r="C739" t="s">
        <v>155</v>
      </c>
      <c r="D739" t="s">
        <v>96</v>
      </c>
      <c r="E739">
        <v>0.21</v>
      </c>
      <c r="F739">
        <v>0.5037600000000001</v>
      </c>
      <c r="G739">
        <v>0.22</v>
      </c>
      <c r="H739">
        <v>0.55632000000000004</v>
      </c>
      <c r="I739" t="s">
        <v>1168</v>
      </c>
    </row>
    <row r="740" spans="1:9">
      <c r="A740" t="s">
        <v>890</v>
      </c>
      <c r="B740" t="s">
        <v>234</v>
      </c>
      <c r="C740" t="s">
        <v>157</v>
      </c>
      <c r="D740" t="s">
        <v>96</v>
      </c>
      <c r="E740">
        <v>0.18</v>
      </c>
      <c r="F740">
        <v>0.34608000000000005</v>
      </c>
      <c r="G740">
        <v>0.17</v>
      </c>
      <c r="H740">
        <v>0.29352000000000011</v>
      </c>
      <c r="I740" t="s">
        <v>1168</v>
      </c>
    </row>
    <row r="741" spans="1:9">
      <c r="A741" t="s">
        <v>891</v>
      </c>
      <c r="B741" t="s">
        <v>234</v>
      </c>
      <c r="C741" t="s">
        <v>159</v>
      </c>
      <c r="D741" t="s">
        <v>96</v>
      </c>
      <c r="E741">
        <v>0.39</v>
      </c>
      <c r="F741">
        <v>1.4498400000000002</v>
      </c>
      <c r="G741">
        <v>0.35</v>
      </c>
      <c r="H741">
        <v>1.2395999999999998</v>
      </c>
      <c r="I741" t="s">
        <v>1168</v>
      </c>
    </row>
    <row r="742" spans="1:9">
      <c r="A742" t="s">
        <v>892</v>
      </c>
      <c r="B742" t="s">
        <v>234</v>
      </c>
      <c r="C742" t="s">
        <v>127</v>
      </c>
      <c r="D742" t="s">
        <v>96</v>
      </c>
      <c r="E742">
        <v>0.54</v>
      </c>
      <c r="F742">
        <v>2.2382400000000002</v>
      </c>
      <c r="G742">
        <v>0.45</v>
      </c>
      <c r="H742">
        <v>1.7652000000000001</v>
      </c>
      <c r="I742" t="s">
        <v>1168</v>
      </c>
    </row>
    <row r="743" spans="1:9">
      <c r="A743" t="s">
        <v>893</v>
      </c>
      <c r="B743" t="s">
        <v>234</v>
      </c>
      <c r="C743" t="s">
        <v>129</v>
      </c>
      <c r="D743" t="s">
        <v>96</v>
      </c>
      <c r="E743">
        <v>0.25</v>
      </c>
      <c r="F743">
        <v>0.71400000000000008</v>
      </c>
      <c r="G743">
        <v>0.2</v>
      </c>
      <c r="H743">
        <v>0.4512000000000001</v>
      </c>
      <c r="I743" t="s">
        <v>1168</v>
      </c>
    </row>
    <row r="744" spans="1:9">
      <c r="A744" t="s">
        <v>894</v>
      </c>
      <c r="B744" t="s">
        <v>234</v>
      </c>
      <c r="C744" t="s">
        <v>131</v>
      </c>
      <c r="D744" t="s">
        <v>96</v>
      </c>
      <c r="E744">
        <v>0.21</v>
      </c>
      <c r="F744">
        <v>0.5037600000000001</v>
      </c>
      <c r="G744">
        <v>0.2</v>
      </c>
      <c r="H744">
        <v>0.4512000000000001</v>
      </c>
      <c r="I744" t="s">
        <v>1168</v>
      </c>
    </row>
    <row r="745" spans="1:9">
      <c r="A745" t="s">
        <v>895</v>
      </c>
      <c r="B745" t="s">
        <v>234</v>
      </c>
      <c r="C745" t="s">
        <v>133</v>
      </c>
      <c r="D745" t="s">
        <v>96</v>
      </c>
      <c r="E745">
        <v>0.22</v>
      </c>
      <c r="F745">
        <v>0.55632000000000004</v>
      </c>
      <c r="G745">
        <v>0.23</v>
      </c>
      <c r="H745">
        <v>0.60888000000000009</v>
      </c>
      <c r="I745" t="s">
        <v>1168</v>
      </c>
    </row>
    <row r="746" spans="1:9">
      <c r="A746" t="s">
        <v>896</v>
      </c>
      <c r="B746" t="s">
        <v>234</v>
      </c>
      <c r="C746" t="s">
        <v>100</v>
      </c>
      <c r="D746" t="s">
        <v>96</v>
      </c>
      <c r="E746">
        <v>0.39</v>
      </c>
      <c r="F746">
        <v>1.4498400000000002</v>
      </c>
      <c r="G746">
        <v>0.36</v>
      </c>
      <c r="H746">
        <v>1.2921599999999998</v>
      </c>
      <c r="I746" t="s">
        <v>1168</v>
      </c>
    </row>
    <row r="747" spans="1:9">
      <c r="A747" t="s">
        <v>897</v>
      </c>
      <c r="B747" t="s">
        <v>234</v>
      </c>
      <c r="C747" t="s">
        <v>102</v>
      </c>
      <c r="D747" t="s">
        <v>96</v>
      </c>
      <c r="E747">
        <v>0.59</v>
      </c>
      <c r="F747">
        <v>2.5010400000000002</v>
      </c>
      <c r="G747">
        <v>0.77</v>
      </c>
      <c r="H747">
        <v>3.4471200000000004</v>
      </c>
      <c r="I747" t="s">
        <v>1168</v>
      </c>
    </row>
    <row r="748" spans="1:9">
      <c r="A748" t="s">
        <v>898</v>
      </c>
      <c r="B748" t="s">
        <v>234</v>
      </c>
      <c r="C748" t="s">
        <v>104</v>
      </c>
      <c r="D748" t="s">
        <v>96</v>
      </c>
      <c r="E748">
        <v>0.32</v>
      </c>
      <c r="F748">
        <v>1.08192</v>
      </c>
      <c r="G748">
        <v>0.25</v>
      </c>
      <c r="H748">
        <v>0.71400000000000008</v>
      </c>
      <c r="I748" t="s">
        <v>1168</v>
      </c>
    </row>
    <row r="749" spans="1:9">
      <c r="A749" t="s">
        <v>899</v>
      </c>
      <c r="B749" t="s">
        <v>236</v>
      </c>
      <c r="C749" t="s">
        <v>658</v>
      </c>
      <c r="D749" t="s">
        <v>98</v>
      </c>
      <c r="E749">
        <v>0.15</v>
      </c>
      <c r="F749">
        <v>0.18840000000000001</v>
      </c>
      <c r="G749">
        <v>0.14000000000000001</v>
      </c>
      <c r="H749">
        <v>0.1358400000000001</v>
      </c>
      <c r="I749" t="s">
        <v>1168</v>
      </c>
    </row>
    <row r="750" spans="1:9">
      <c r="A750" t="s">
        <v>900</v>
      </c>
      <c r="B750" t="s">
        <v>236</v>
      </c>
      <c r="C750" t="s">
        <v>514</v>
      </c>
      <c r="D750" t="s">
        <v>98</v>
      </c>
      <c r="E750">
        <v>0.13</v>
      </c>
      <c r="F750">
        <v>8.3280000000000062E-2</v>
      </c>
      <c r="G750">
        <v>0.1</v>
      </c>
      <c r="H750">
        <v>-7.4399999999999938E-2</v>
      </c>
      <c r="I750" t="s">
        <v>1168</v>
      </c>
    </row>
    <row r="751" spans="1:9">
      <c r="A751" t="s">
        <v>901</v>
      </c>
      <c r="B751" t="s">
        <v>236</v>
      </c>
      <c r="C751" t="s">
        <v>99</v>
      </c>
      <c r="D751" t="s">
        <v>98</v>
      </c>
      <c r="E751">
        <v>0.1</v>
      </c>
      <c r="F751">
        <v>-7.4399999999999938E-2</v>
      </c>
      <c r="G751">
        <v>0.13</v>
      </c>
      <c r="H751">
        <v>8.3280000000000062E-2</v>
      </c>
      <c r="I751" t="s">
        <v>1168</v>
      </c>
    </row>
    <row r="752" spans="1:9">
      <c r="A752" t="s">
        <v>902</v>
      </c>
      <c r="B752" t="s">
        <v>236</v>
      </c>
      <c r="C752" t="s">
        <v>112</v>
      </c>
      <c r="D752" t="s">
        <v>98</v>
      </c>
      <c r="E752">
        <v>0.11</v>
      </c>
      <c r="F752">
        <v>-2.1839999999999964E-2</v>
      </c>
      <c r="G752">
        <v>0.12</v>
      </c>
      <c r="H752">
        <v>3.0720000000000011E-2</v>
      </c>
      <c r="I752" t="s">
        <v>1168</v>
      </c>
    </row>
    <row r="753" spans="1:9">
      <c r="A753" t="s">
        <v>903</v>
      </c>
      <c r="B753" t="s">
        <v>236</v>
      </c>
      <c r="C753" t="s">
        <v>141</v>
      </c>
      <c r="D753" t="s">
        <v>98</v>
      </c>
      <c r="E753">
        <v>0.12</v>
      </c>
      <c r="F753">
        <v>3.0720000000000011E-2</v>
      </c>
      <c r="G753">
        <v>0.13</v>
      </c>
      <c r="H753">
        <v>8.3280000000000062E-2</v>
      </c>
      <c r="I753" t="s">
        <v>1168</v>
      </c>
    </row>
    <row r="754" spans="1:9">
      <c r="A754" t="s">
        <v>904</v>
      </c>
      <c r="B754" t="s">
        <v>236</v>
      </c>
      <c r="C754" t="s">
        <v>171</v>
      </c>
      <c r="D754" t="s">
        <v>98</v>
      </c>
      <c r="E754">
        <v>0.12</v>
      </c>
      <c r="F754">
        <v>3.0720000000000011E-2</v>
      </c>
      <c r="G754">
        <v>0.12</v>
      </c>
      <c r="H754">
        <v>3.0720000000000011E-2</v>
      </c>
      <c r="I754" t="s">
        <v>1168</v>
      </c>
    </row>
    <row r="755" spans="1:9">
      <c r="A755" t="s">
        <v>905</v>
      </c>
      <c r="B755" t="s">
        <v>236</v>
      </c>
      <c r="C755" t="s">
        <v>211</v>
      </c>
      <c r="D755" t="s">
        <v>98</v>
      </c>
      <c r="E755">
        <v>0.13</v>
      </c>
      <c r="F755">
        <v>8.3280000000000062E-2</v>
      </c>
      <c r="G755">
        <v>0.12</v>
      </c>
      <c r="H755">
        <v>3.0720000000000011E-2</v>
      </c>
      <c r="I755" t="s">
        <v>1168</v>
      </c>
    </row>
    <row r="756" spans="1:9">
      <c r="A756" t="s">
        <v>906</v>
      </c>
      <c r="B756" t="s">
        <v>236</v>
      </c>
      <c r="C756" t="s">
        <v>214</v>
      </c>
      <c r="D756" t="s">
        <v>98</v>
      </c>
      <c r="E756">
        <v>0.13</v>
      </c>
      <c r="F756">
        <v>8.3280000000000062E-2</v>
      </c>
      <c r="G756">
        <v>0.13</v>
      </c>
      <c r="H756">
        <v>8.3280000000000062E-2</v>
      </c>
      <c r="I756" t="s">
        <v>1168</v>
      </c>
    </row>
    <row r="757" spans="1:9">
      <c r="A757" t="s">
        <v>907</v>
      </c>
      <c r="B757" t="s">
        <v>236</v>
      </c>
      <c r="C757" t="s">
        <v>216</v>
      </c>
      <c r="D757" t="s">
        <v>98</v>
      </c>
      <c r="E757">
        <v>0.13</v>
      </c>
      <c r="F757">
        <v>8.3280000000000062E-2</v>
      </c>
      <c r="G757">
        <v>0.15</v>
      </c>
      <c r="H757">
        <v>0.18840000000000001</v>
      </c>
      <c r="I757" t="s">
        <v>1168</v>
      </c>
    </row>
    <row r="758" spans="1:9">
      <c r="A758" t="s">
        <v>908</v>
      </c>
      <c r="B758" t="s">
        <v>236</v>
      </c>
      <c r="C758" t="s">
        <v>218</v>
      </c>
      <c r="D758" t="s">
        <v>98</v>
      </c>
      <c r="E758">
        <v>0.16</v>
      </c>
      <c r="F758">
        <v>0.24096000000000006</v>
      </c>
      <c r="G758">
        <v>0.17</v>
      </c>
      <c r="H758">
        <v>0.29352000000000011</v>
      </c>
      <c r="I758" t="s">
        <v>1168</v>
      </c>
    </row>
    <row r="759" spans="1:9">
      <c r="A759" t="s">
        <v>909</v>
      </c>
      <c r="B759" t="s">
        <v>236</v>
      </c>
      <c r="C759" t="s">
        <v>220</v>
      </c>
      <c r="D759" t="s">
        <v>98</v>
      </c>
      <c r="E759">
        <v>0.15</v>
      </c>
      <c r="F759">
        <v>0.18840000000000001</v>
      </c>
      <c r="G759">
        <v>0.2</v>
      </c>
      <c r="H759">
        <v>0.4512000000000001</v>
      </c>
      <c r="I759" t="s">
        <v>1168</v>
      </c>
    </row>
    <row r="760" spans="1:9">
      <c r="A760" t="s">
        <v>910</v>
      </c>
      <c r="B760" t="s">
        <v>236</v>
      </c>
      <c r="C760" t="s">
        <v>222</v>
      </c>
      <c r="D760" t="s">
        <v>98</v>
      </c>
      <c r="E760">
        <v>0.18</v>
      </c>
      <c r="F760">
        <v>0.34608000000000005</v>
      </c>
      <c r="G760">
        <v>0.13</v>
      </c>
      <c r="H760">
        <v>8.3280000000000062E-2</v>
      </c>
      <c r="I760" t="s">
        <v>1168</v>
      </c>
    </row>
    <row r="761" spans="1:9">
      <c r="A761" t="s">
        <v>911</v>
      </c>
      <c r="B761" t="s">
        <v>236</v>
      </c>
      <c r="C761" t="s">
        <v>224</v>
      </c>
      <c r="D761" t="s">
        <v>98</v>
      </c>
      <c r="E761">
        <v>0.14000000000000001</v>
      </c>
      <c r="F761">
        <v>0.1358400000000001</v>
      </c>
      <c r="G761">
        <v>0.15</v>
      </c>
      <c r="H761">
        <v>0.18840000000000001</v>
      </c>
      <c r="I761" t="s">
        <v>1168</v>
      </c>
    </row>
    <row r="762" spans="1:9">
      <c r="A762" t="s">
        <v>912</v>
      </c>
      <c r="B762" t="s">
        <v>236</v>
      </c>
      <c r="C762" t="s">
        <v>277</v>
      </c>
      <c r="D762" t="s">
        <v>98</v>
      </c>
      <c r="E762">
        <v>0.18</v>
      </c>
      <c r="F762">
        <v>0.34608000000000005</v>
      </c>
      <c r="G762">
        <v>0.19</v>
      </c>
      <c r="H762">
        <v>0.39864000000000005</v>
      </c>
      <c r="I762" t="s">
        <v>1168</v>
      </c>
    </row>
    <row r="763" spans="1:9">
      <c r="A763" t="s">
        <v>913</v>
      </c>
      <c r="B763" t="s">
        <v>236</v>
      </c>
      <c r="C763" t="s">
        <v>226</v>
      </c>
      <c r="D763" t="s">
        <v>97</v>
      </c>
      <c r="E763">
        <v>0.16</v>
      </c>
      <c r="F763">
        <v>0.24096000000000006</v>
      </c>
      <c r="G763">
        <v>0.11</v>
      </c>
      <c r="H763">
        <v>-2.1839999999999964E-2</v>
      </c>
      <c r="I763" t="s">
        <v>1168</v>
      </c>
    </row>
    <row r="764" spans="1:9">
      <c r="A764" t="s">
        <v>914</v>
      </c>
      <c r="B764" t="s">
        <v>236</v>
      </c>
      <c r="C764" t="s">
        <v>228</v>
      </c>
      <c r="D764" t="s">
        <v>97</v>
      </c>
      <c r="E764">
        <v>0.16</v>
      </c>
      <c r="F764">
        <v>0.24096000000000006</v>
      </c>
      <c r="G764">
        <v>0.19</v>
      </c>
      <c r="H764">
        <v>0.39864000000000005</v>
      </c>
      <c r="I764" t="s">
        <v>1168</v>
      </c>
    </row>
    <row r="765" spans="1:9">
      <c r="A765" t="s">
        <v>915</v>
      </c>
      <c r="B765" t="s">
        <v>236</v>
      </c>
      <c r="C765" t="s">
        <v>281</v>
      </c>
      <c r="D765" t="s">
        <v>97</v>
      </c>
      <c r="E765">
        <v>0.18</v>
      </c>
      <c r="F765">
        <v>0.34608000000000005</v>
      </c>
      <c r="G765">
        <v>0.08</v>
      </c>
      <c r="H765">
        <v>-0.17951999999999996</v>
      </c>
      <c r="I765" t="s">
        <v>1168</v>
      </c>
    </row>
    <row r="766" spans="1:9">
      <c r="A766" t="s">
        <v>916</v>
      </c>
      <c r="B766" t="s">
        <v>236</v>
      </c>
      <c r="C766" t="s">
        <v>230</v>
      </c>
      <c r="D766" t="s">
        <v>97</v>
      </c>
      <c r="E766">
        <v>0.12</v>
      </c>
      <c r="F766">
        <v>3.0720000000000011E-2</v>
      </c>
      <c r="G766">
        <v>0.25</v>
      </c>
      <c r="H766">
        <v>0.71400000000000008</v>
      </c>
      <c r="I766" t="s">
        <v>1168</v>
      </c>
    </row>
    <row r="767" spans="1:9">
      <c r="A767" t="s">
        <v>917</v>
      </c>
      <c r="B767" t="s">
        <v>236</v>
      </c>
      <c r="C767" t="s">
        <v>232</v>
      </c>
      <c r="D767" t="s">
        <v>97</v>
      </c>
      <c r="E767">
        <v>0.1</v>
      </c>
      <c r="F767">
        <v>-7.4399999999999938E-2</v>
      </c>
      <c r="G767">
        <v>0.18</v>
      </c>
      <c r="H767">
        <v>0.34608000000000005</v>
      </c>
      <c r="I767" t="s">
        <v>1168</v>
      </c>
    </row>
    <row r="768" spans="1:9">
      <c r="A768" t="s">
        <v>918</v>
      </c>
      <c r="B768" t="s">
        <v>236</v>
      </c>
      <c r="C768" t="s">
        <v>234</v>
      </c>
      <c r="D768" t="s">
        <v>97</v>
      </c>
      <c r="E768">
        <v>0.1</v>
      </c>
      <c r="F768">
        <v>-7.4399999999999938E-2</v>
      </c>
      <c r="G768">
        <v>0.18</v>
      </c>
      <c r="H768">
        <v>0.34608000000000005</v>
      </c>
      <c r="I768" t="s">
        <v>1168</v>
      </c>
    </row>
    <row r="769" spans="1:9">
      <c r="A769" t="s">
        <v>919</v>
      </c>
      <c r="B769" t="s">
        <v>236</v>
      </c>
      <c r="C769" t="s">
        <v>236</v>
      </c>
      <c r="D769" t="s">
        <v>97</v>
      </c>
      <c r="E769">
        <v>0.2</v>
      </c>
      <c r="F769">
        <v>0.4512000000000001</v>
      </c>
      <c r="G769">
        <v>0.23</v>
      </c>
      <c r="H769">
        <v>0.60888000000000009</v>
      </c>
      <c r="I769" t="s">
        <v>1168</v>
      </c>
    </row>
    <row r="770" spans="1:9">
      <c r="A770" t="s">
        <v>920</v>
      </c>
      <c r="B770" t="s">
        <v>236</v>
      </c>
      <c r="C770" t="s">
        <v>172</v>
      </c>
      <c r="D770" t="s">
        <v>97</v>
      </c>
      <c r="E770">
        <v>0.14000000000000001</v>
      </c>
      <c r="F770">
        <v>0.1358400000000001</v>
      </c>
      <c r="G770">
        <v>0.13</v>
      </c>
      <c r="H770">
        <v>8.3280000000000062E-2</v>
      </c>
      <c r="I770" t="s">
        <v>1168</v>
      </c>
    </row>
    <row r="771" spans="1:9">
      <c r="A771" t="s">
        <v>921</v>
      </c>
      <c r="B771" t="s">
        <v>236</v>
      </c>
      <c r="C771" t="s">
        <v>174</v>
      </c>
      <c r="D771" t="s">
        <v>97</v>
      </c>
      <c r="E771">
        <v>0.15</v>
      </c>
      <c r="F771">
        <v>0.18840000000000001</v>
      </c>
      <c r="G771">
        <v>0.2</v>
      </c>
      <c r="H771">
        <v>0.4512000000000001</v>
      </c>
      <c r="I771" t="s">
        <v>1168</v>
      </c>
    </row>
    <row r="772" spans="1:9">
      <c r="A772" t="s">
        <v>922</v>
      </c>
      <c r="B772" t="s">
        <v>236</v>
      </c>
      <c r="C772" t="s">
        <v>176</v>
      </c>
      <c r="D772" t="s">
        <v>97</v>
      </c>
      <c r="E772">
        <v>0.12</v>
      </c>
      <c r="F772">
        <v>3.0720000000000011E-2</v>
      </c>
      <c r="G772">
        <v>0.17</v>
      </c>
      <c r="H772">
        <v>0.29352000000000011</v>
      </c>
      <c r="I772" t="s">
        <v>1168</v>
      </c>
    </row>
    <row r="773" spans="1:9">
      <c r="A773" t="s">
        <v>923</v>
      </c>
      <c r="B773" t="s">
        <v>236</v>
      </c>
      <c r="C773" t="s">
        <v>178</v>
      </c>
      <c r="D773" t="s">
        <v>97</v>
      </c>
      <c r="E773">
        <v>0.16</v>
      </c>
      <c r="F773">
        <v>0.24096000000000006</v>
      </c>
      <c r="G773">
        <v>0.16</v>
      </c>
      <c r="H773">
        <v>0.24096000000000006</v>
      </c>
      <c r="I773" t="s">
        <v>1168</v>
      </c>
    </row>
    <row r="774" spans="1:9">
      <c r="A774" t="s">
        <v>924</v>
      </c>
      <c r="B774" t="s">
        <v>236</v>
      </c>
      <c r="C774" t="s">
        <v>180</v>
      </c>
      <c r="D774" t="s">
        <v>97</v>
      </c>
      <c r="E774">
        <v>0.14000000000000001</v>
      </c>
      <c r="F774">
        <v>0.1358400000000001</v>
      </c>
      <c r="G774">
        <v>0.13</v>
      </c>
      <c r="H774">
        <v>8.3280000000000062E-2</v>
      </c>
      <c r="I774" t="s">
        <v>1168</v>
      </c>
    </row>
    <row r="775" spans="1:9">
      <c r="A775" t="s">
        <v>925</v>
      </c>
      <c r="B775" t="s">
        <v>236</v>
      </c>
      <c r="C775" t="s">
        <v>182</v>
      </c>
      <c r="D775" t="s">
        <v>97</v>
      </c>
      <c r="E775">
        <v>0.13</v>
      </c>
      <c r="F775">
        <v>8.3280000000000062E-2</v>
      </c>
      <c r="G775">
        <v>0.15</v>
      </c>
      <c r="H775">
        <v>0.18840000000000001</v>
      </c>
      <c r="I775" t="s">
        <v>1168</v>
      </c>
    </row>
    <row r="776" spans="1:9">
      <c r="A776" t="s">
        <v>926</v>
      </c>
      <c r="B776" t="s">
        <v>236</v>
      </c>
      <c r="C776" t="s">
        <v>184</v>
      </c>
      <c r="D776" t="s">
        <v>97</v>
      </c>
      <c r="E776">
        <v>0.13</v>
      </c>
      <c r="F776">
        <v>8.3280000000000062E-2</v>
      </c>
      <c r="G776">
        <v>0.11</v>
      </c>
      <c r="H776">
        <v>-2.1839999999999964E-2</v>
      </c>
      <c r="I776" t="s">
        <v>1168</v>
      </c>
    </row>
    <row r="777" spans="1:9">
      <c r="A777" t="s">
        <v>927</v>
      </c>
      <c r="B777" t="s">
        <v>236</v>
      </c>
      <c r="C777" t="s">
        <v>186</v>
      </c>
      <c r="D777" t="s">
        <v>97</v>
      </c>
      <c r="E777">
        <v>0.11</v>
      </c>
      <c r="F777">
        <v>-2.1839999999999964E-2</v>
      </c>
      <c r="G777">
        <v>0.12</v>
      </c>
      <c r="H777">
        <v>3.0720000000000011E-2</v>
      </c>
      <c r="I777" t="s">
        <v>1168</v>
      </c>
    </row>
    <row r="778" spans="1:9">
      <c r="A778" t="s">
        <v>928</v>
      </c>
      <c r="B778" t="s">
        <v>236</v>
      </c>
      <c r="C778" t="s">
        <v>142</v>
      </c>
      <c r="D778" t="s">
        <v>97</v>
      </c>
      <c r="E778">
        <v>0.16</v>
      </c>
      <c r="F778">
        <v>0.24096000000000006</v>
      </c>
      <c r="G778">
        <v>0.19</v>
      </c>
      <c r="H778">
        <v>0.39864000000000005</v>
      </c>
      <c r="I778" t="s">
        <v>1168</v>
      </c>
    </row>
    <row r="779" spans="1:9">
      <c r="A779" t="s">
        <v>929</v>
      </c>
      <c r="B779" t="s">
        <v>236</v>
      </c>
      <c r="C779" t="s">
        <v>144</v>
      </c>
      <c r="D779" t="s">
        <v>97</v>
      </c>
      <c r="E779">
        <v>0.13</v>
      </c>
      <c r="F779">
        <v>8.3280000000000062E-2</v>
      </c>
      <c r="G779">
        <v>0.2</v>
      </c>
      <c r="H779">
        <v>0.4512000000000001</v>
      </c>
      <c r="I779" t="s">
        <v>1168</v>
      </c>
    </row>
    <row r="780" spans="1:9">
      <c r="A780" t="s">
        <v>930</v>
      </c>
      <c r="B780" t="s">
        <v>236</v>
      </c>
      <c r="C780" t="s">
        <v>146</v>
      </c>
      <c r="D780" t="s">
        <v>97</v>
      </c>
      <c r="E780">
        <v>0.19</v>
      </c>
      <c r="F780">
        <v>0.39864000000000005</v>
      </c>
      <c r="G780">
        <v>0.21</v>
      </c>
      <c r="H780">
        <v>0.5037600000000001</v>
      </c>
      <c r="I780" t="s">
        <v>1168</v>
      </c>
    </row>
    <row r="781" spans="1:9">
      <c r="A781" t="s">
        <v>931</v>
      </c>
      <c r="B781" t="s">
        <v>236</v>
      </c>
      <c r="C781" t="s">
        <v>113</v>
      </c>
      <c r="D781" t="s">
        <v>97</v>
      </c>
      <c r="E781">
        <v>0.19</v>
      </c>
      <c r="F781">
        <v>0.39864000000000005</v>
      </c>
      <c r="G781">
        <v>0.2</v>
      </c>
      <c r="H781">
        <v>0.4512000000000001</v>
      </c>
      <c r="I781" t="s">
        <v>1168</v>
      </c>
    </row>
    <row r="782" spans="1:9">
      <c r="A782" t="s">
        <v>932</v>
      </c>
      <c r="B782" t="s">
        <v>236</v>
      </c>
      <c r="C782" t="s">
        <v>115</v>
      </c>
      <c r="D782" t="s">
        <v>97</v>
      </c>
      <c r="E782">
        <v>0.27</v>
      </c>
      <c r="F782">
        <v>0.81912000000000007</v>
      </c>
      <c r="G782">
        <v>0.31</v>
      </c>
      <c r="H782">
        <v>1.0293600000000001</v>
      </c>
      <c r="I782" t="s">
        <v>1168</v>
      </c>
    </row>
    <row r="783" spans="1:9">
      <c r="A783" t="s">
        <v>933</v>
      </c>
      <c r="B783" t="s">
        <v>236</v>
      </c>
      <c r="C783" t="s">
        <v>117</v>
      </c>
      <c r="D783" t="s">
        <v>97</v>
      </c>
      <c r="E783">
        <v>0.19</v>
      </c>
      <c r="F783">
        <v>0.39864000000000005</v>
      </c>
      <c r="G783">
        <v>0.17</v>
      </c>
      <c r="H783">
        <v>0.29352000000000011</v>
      </c>
      <c r="I783" t="s">
        <v>1168</v>
      </c>
    </row>
    <row r="784" spans="1:9">
      <c r="A784" t="s">
        <v>934</v>
      </c>
      <c r="B784" t="s">
        <v>236</v>
      </c>
      <c r="C784" t="s">
        <v>119</v>
      </c>
      <c r="D784" t="s">
        <v>97</v>
      </c>
      <c r="E784">
        <v>0.16</v>
      </c>
      <c r="F784">
        <v>0.24096000000000006</v>
      </c>
      <c r="G784">
        <v>0.2</v>
      </c>
      <c r="H784">
        <v>0.4512000000000001</v>
      </c>
      <c r="I784" t="s">
        <v>1168</v>
      </c>
    </row>
    <row r="785" spans="1:9">
      <c r="A785" t="s">
        <v>935</v>
      </c>
      <c r="B785" t="s">
        <v>236</v>
      </c>
      <c r="C785" t="s">
        <v>121</v>
      </c>
      <c r="D785" t="s">
        <v>97</v>
      </c>
      <c r="E785">
        <v>0.14000000000000001</v>
      </c>
      <c r="F785">
        <v>0.1358400000000001</v>
      </c>
      <c r="G785">
        <v>0.2</v>
      </c>
      <c r="H785">
        <v>0.4512000000000001</v>
      </c>
      <c r="I785" t="s">
        <v>1168</v>
      </c>
    </row>
    <row r="786" spans="1:9">
      <c r="A786" t="s">
        <v>936</v>
      </c>
      <c r="B786" t="s">
        <v>236</v>
      </c>
      <c r="C786" t="s">
        <v>123</v>
      </c>
      <c r="D786" t="s">
        <v>96</v>
      </c>
      <c r="E786">
        <v>0.19</v>
      </c>
      <c r="F786">
        <v>0.39864000000000005</v>
      </c>
      <c r="G786">
        <v>0.24</v>
      </c>
      <c r="H786">
        <v>0.66144000000000003</v>
      </c>
      <c r="I786" t="s">
        <v>1168</v>
      </c>
    </row>
    <row r="787" spans="1:9">
      <c r="A787" t="s">
        <v>937</v>
      </c>
      <c r="B787" t="s">
        <v>236</v>
      </c>
      <c r="C787" t="s">
        <v>125</v>
      </c>
      <c r="D787" t="s">
        <v>96</v>
      </c>
      <c r="E787">
        <v>0.17</v>
      </c>
      <c r="F787">
        <v>0.29352000000000011</v>
      </c>
      <c r="G787">
        <v>0.2</v>
      </c>
      <c r="H787">
        <v>0.4512000000000001</v>
      </c>
      <c r="I787" t="s">
        <v>1168</v>
      </c>
    </row>
    <row r="788" spans="1:9">
      <c r="A788" t="s">
        <v>938</v>
      </c>
      <c r="B788" t="s">
        <v>236</v>
      </c>
      <c r="C788" t="s">
        <v>155</v>
      </c>
      <c r="D788" t="s">
        <v>96</v>
      </c>
      <c r="E788">
        <v>0.19</v>
      </c>
      <c r="F788">
        <v>0.39864000000000005</v>
      </c>
      <c r="G788">
        <v>0.23</v>
      </c>
      <c r="H788">
        <v>0.60888000000000009</v>
      </c>
      <c r="I788" t="s">
        <v>1168</v>
      </c>
    </row>
    <row r="789" spans="1:9">
      <c r="A789" t="s">
        <v>939</v>
      </c>
      <c r="B789" t="s">
        <v>236</v>
      </c>
      <c r="C789" t="s">
        <v>157</v>
      </c>
      <c r="D789" t="s">
        <v>96</v>
      </c>
      <c r="E789">
        <v>0.23</v>
      </c>
      <c r="F789">
        <v>0.60888000000000009</v>
      </c>
      <c r="G789">
        <v>0.28999999999999998</v>
      </c>
      <c r="H789">
        <v>0.92423999999999995</v>
      </c>
      <c r="I789" t="s">
        <v>1168</v>
      </c>
    </row>
    <row r="790" spans="1:9">
      <c r="A790" t="s">
        <v>940</v>
      </c>
      <c r="B790" t="s">
        <v>236</v>
      </c>
      <c r="C790" t="s">
        <v>159</v>
      </c>
      <c r="D790" t="s">
        <v>96</v>
      </c>
      <c r="E790">
        <v>0.85</v>
      </c>
      <c r="F790">
        <v>3.8675999999999995</v>
      </c>
      <c r="G790">
        <v>0.51</v>
      </c>
      <c r="H790">
        <v>2.0805599999999997</v>
      </c>
      <c r="I790" t="s">
        <v>1168</v>
      </c>
    </row>
    <row r="791" spans="1:9">
      <c r="A791" t="s">
        <v>941</v>
      </c>
      <c r="B791" t="s">
        <v>236</v>
      </c>
      <c r="C791" t="s">
        <v>127</v>
      </c>
      <c r="D791" t="s">
        <v>96</v>
      </c>
      <c r="E791">
        <v>0.26</v>
      </c>
      <c r="F791">
        <v>0.76656000000000002</v>
      </c>
      <c r="G791">
        <v>0.44</v>
      </c>
      <c r="H791">
        <v>1.7126399999999999</v>
      </c>
      <c r="I791" t="s">
        <v>1168</v>
      </c>
    </row>
    <row r="792" spans="1:9">
      <c r="A792" t="s">
        <v>942</v>
      </c>
      <c r="B792" t="s">
        <v>236</v>
      </c>
      <c r="C792" t="s">
        <v>129</v>
      </c>
      <c r="D792" t="s">
        <v>96</v>
      </c>
      <c r="E792">
        <v>0.18</v>
      </c>
      <c r="F792">
        <v>0.34608000000000005</v>
      </c>
      <c r="G792">
        <v>0.25</v>
      </c>
      <c r="H792">
        <v>0.71400000000000008</v>
      </c>
      <c r="I792" t="s">
        <v>1168</v>
      </c>
    </row>
    <row r="793" spans="1:9">
      <c r="A793" t="s">
        <v>943</v>
      </c>
      <c r="B793" t="s">
        <v>236</v>
      </c>
      <c r="C793" t="s">
        <v>131</v>
      </c>
      <c r="D793" t="s">
        <v>96</v>
      </c>
      <c r="E793">
        <v>0.46</v>
      </c>
      <c r="F793">
        <v>1.81776</v>
      </c>
      <c r="G793">
        <v>0.3</v>
      </c>
      <c r="H793">
        <v>0.9768</v>
      </c>
      <c r="I793" t="s">
        <v>1168</v>
      </c>
    </row>
    <row r="794" spans="1:9">
      <c r="A794" t="s">
        <v>944</v>
      </c>
      <c r="B794" t="s">
        <v>236</v>
      </c>
      <c r="C794" t="s">
        <v>133</v>
      </c>
      <c r="D794" t="s">
        <v>96</v>
      </c>
      <c r="E794">
        <v>0.33</v>
      </c>
      <c r="F794">
        <v>1.1344799999999999</v>
      </c>
      <c r="G794">
        <v>0.42</v>
      </c>
      <c r="H794">
        <v>1.6075200000000001</v>
      </c>
      <c r="I794" t="s">
        <v>1168</v>
      </c>
    </row>
    <row r="795" spans="1:9">
      <c r="A795" t="s">
        <v>945</v>
      </c>
      <c r="B795" t="s">
        <v>236</v>
      </c>
      <c r="C795" t="s">
        <v>100</v>
      </c>
      <c r="D795" t="s">
        <v>96</v>
      </c>
      <c r="E795">
        <v>0.2</v>
      </c>
      <c r="F795">
        <v>0.4512000000000001</v>
      </c>
      <c r="G795">
        <v>0.24</v>
      </c>
      <c r="H795">
        <v>0.66144000000000003</v>
      </c>
      <c r="I795" t="s">
        <v>1168</v>
      </c>
    </row>
    <row r="796" spans="1:9">
      <c r="A796" t="s">
        <v>946</v>
      </c>
      <c r="B796" t="s">
        <v>236</v>
      </c>
      <c r="C796" t="s">
        <v>102</v>
      </c>
      <c r="D796" t="s">
        <v>96</v>
      </c>
      <c r="E796">
        <v>0.51</v>
      </c>
      <c r="F796">
        <v>2.0805599999999997</v>
      </c>
      <c r="G796">
        <v>0.56999999999999995</v>
      </c>
      <c r="H796">
        <v>2.3959200000000003</v>
      </c>
      <c r="I796" t="s">
        <v>1168</v>
      </c>
    </row>
    <row r="797" spans="1:9">
      <c r="A797" t="s">
        <v>947</v>
      </c>
      <c r="B797" t="s">
        <v>172</v>
      </c>
      <c r="C797" t="s">
        <v>514</v>
      </c>
      <c r="D797" t="s">
        <v>98</v>
      </c>
      <c r="E797">
        <v>0.14000000000000001</v>
      </c>
      <c r="F797">
        <v>0.1358400000000001</v>
      </c>
      <c r="G797">
        <v>0.14000000000000001</v>
      </c>
      <c r="H797">
        <v>0.1358400000000001</v>
      </c>
      <c r="I797" t="s">
        <v>1168</v>
      </c>
    </row>
    <row r="798" spans="1:9">
      <c r="A798" t="s">
        <v>948</v>
      </c>
      <c r="B798" t="s">
        <v>172</v>
      </c>
      <c r="C798" t="s">
        <v>99</v>
      </c>
      <c r="D798" t="s">
        <v>98</v>
      </c>
      <c r="E798">
        <v>0.14000000000000001</v>
      </c>
      <c r="F798">
        <v>0.1358400000000001</v>
      </c>
      <c r="G798">
        <v>0.12</v>
      </c>
      <c r="H798">
        <v>3.0720000000000011E-2</v>
      </c>
      <c r="I798" t="s">
        <v>1168</v>
      </c>
    </row>
    <row r="799" spans="1:9">
      <c r="A799" t="s">
        <v>949</v>
      </c>
      <c r="B799" t="s">
        <v>172</v>
      </c>
      <c r="C799" t="s">
        <v>112</v>
      </c>
      <c r="D799" t="s">
        <v>98</v>
      </c>
      <c r="E799">
        <v>0.13</v>
      </c>
      <c r="F799">
        <v>8.3280000000000062E-2</v>
      </c>
      <c r="G799">
        <v>0.17</v>
      </c>
      <c r="H799">
        <v>0.29352000000000011</v>
      </c>
      <c r="I799" t="s">
        <v>1168</v>
      </c>
    </row>
    <row r="800" spans="1:9">
      <c r="A800" t="s">
        <v>950</v>
      </c>
      <c r="B800" t="s">
        <v>172</v>
      </c>
      <c r="C800" t="s">
        <v>141</v>
      </c>
      <c r="D800" t="s">
        <v>98</v>
      </c>
      <c r="E800">
        <v>0.13</v>
      </c>
      <c r="F800">
        <v>8.3280000000000062E-2</v>
      </c>
      <c r="G800">
        <v>0.14000000000000001</v>
      </c>
      <c r="H800">
        <v>0.1358400000000001</v>
      </c>
      <c r="I800" t="s">
        <v>1168</v>
      </c>
    </row>
    <row r="801" spans="1:9">
      <c r="A801" t="s">
        <v>951</v>
      </c>
      <c r="B801" t="s">
        <v>172</v>
      </c>
      <c r="C801" t="s">
        <v>171</v>
      </c>
      <c r="D801" t="s">
        <v>98</v>
      </c>
      <c r="E801">
        <v>0.12</v>
      </c>
      <c r="F801">
        <v>3.0720000000000011E-2</v>
      </c>
      <c r="G801">
        <v>0.11</v>
      </c>
      <c r="H801">
        <v>-2.1839999999999964E-2</v>
      </c>
      <c r="I801" t="s">
        <v>1168</v>
      </c>
    </row>
    <row r="802" spans="1:9">
      <c r="A802" t="s">
        <v>952</v>
      </c>
      <c r="B802" t="s">
        <v>172</v>
      </c>
      <c r="C802" t="s">
        <v>211</v>
      </c>
      <c r="D802" t="s">
        <v>98</v>
      </c>
      <c r="E802">
        <v>0.16</v>
      </c>
      <c r="F802">
        <v>0.24096000000000006</v>
      </c>
      <c r="G802">
        <v>7.0000000000000007E-2</v>
      </c>
      <c r="H802">
        <v>-0.23207999999999993</v>
      </c>
      <c r="I802" t="s">
        <v>1168</v>
      </c>
    </row>
    <row r="803" spans="1:9">
      <c r="A803" t="s">
        <v>953</v>
      </c>
      <c r="B803" t="s">
        <v>172</v>
      </c>
      <c r="C803" t="s">
        <v>214</v>
      </c>
      <c r="D803" t="s">
        <v>98</v>
      </c>
      <c r="E803">
        <v>0.14000000000000001</v>
      </c>
      <c r="F803">
        <v>0.1358400000000001</v>
      </c>
      <c r="G803">
        <v>0.1</v>
      </c>
      <c r="H803">
        <v>-7.4399999999999938E-2</v>
      </c>
      <c r="I803" t="s">
        <v>1168</v>
      </c>
    </row>
    <row r="804" spans="1:9">
      <c r="A804" t="s">
        <v>954</v>
      </c>
      <c r="B804" t="s">
        <v>172</v>
      </c>
      <c r="C804" t="s">
        <v>216</v>
      </c>
      <c r="D804" t="s">
        <v>98</v>
      </c>
      <c r="E804">
        <v>0.08</v>
      </c>
      <c r="F804">
        <v>-0.17951999999999996</v>
      </c>
      <c r="G804">
        <v>0.06</v>
      </c>
      <c r="H804">
        <v>-0.28464</v>
      </c>
      <c r="I804" t="s">
        <v>1168</v>
      </c>
    </row>
    <row r="805" spans="1:9">
      <c r="A805" t="s">
        <v>955</v>
      </c>
      <c r="B805" t="s">
        <v>172</v>
      </c>
      <c r="C805" t="s">
        <v>218</v>
      </c>
      <c r="D805" t="s">
        <v>98</v>
      </c>
      <c r="E805">
        <v>0.23</v>
      </c>
      <c r="F805">
        <v>0.60888000000000009</v>
      </c>
      <c r="G805">
        <v>0.1</v>
      </c>
      <c r="H805">
        <v>-7.4399999999999938E-2</v>
      </c>
      <c r="I805" t="s">
        <v>1168</v>
      </c>
    </row>
    <row r="806" spans="1:9">
      <c r="A806" t="s">
        <v>956</v>
      </c>
      <c r="B806" t="s">
        <v>172</v>
      </c>
      <c r="C806" t="s">
        <v>220</v>
      </c>
      <c r="D806" t="s">
        <v>98</v>
      </c>
      <c r="E806">
        <v>0.11</v>
      </c>
      <c r="F806">
        <v>-2.1839999999999964E-2</v>
      </c>
      <c r="G806">
        <v>0.19</v>
      </c>
      <c r="H806">
        <v>0.39864000000000005</v>
      </c>
      <c r="I806" t="s">
        <v>1168</v>
      </c>
    </row>
    <row r="807" spans="1:9">
      <c r="A807" t="s">
        <v>957</v>
      </c>
      <c r="B807" t="s">
        <v>172</v>
      </c>
      <c r="C807" t="s">
        <v>222</v>
      </c>
      <c r="D807" t="s">
        <v>98</v>
      </c>
      <c r="E807">
        <v>0.14000000000000001</v>
      </c>
      <c r="F807">
        <v>0.1358400000000001</v>
      </c>
      <c r="G807">
        <v>0.17</v>
      </c>
      <c r="H807">
        <v>0.29352000000000011</v>
      </c>
      <c r="I807" t="s">
        <v>1168</v>
      </c>
    </row>
    <row r="808" spans="1:9">
      <c r="A808" t="s">
        <v>958</v>
      </c>
      <c r="B808" t="s">
        <v>172</v>
      </c>
      <c r="C808" t="s">
        <v>224</v>
      </c>
      <c r="D808" t="s">
        <v>98</v>
      </c>
      <c r="E808">
        <v>0.23</v>
      </c>
      <c r="F808">
        <v>0.60888000000000009</v>
      </c>
      <c r="G808">
        <v>0.18</v>
      </c>
      <c r="H808">
        <v>0.34608000000000005</v>
      </c>
      <c r="I808" t="s">
        <v>1168</v>
      </c>
    </row>
    <row r="809" spans="1:9">
      <c r="A809" t="s">
        <v>959</v>
      </c>
      <c r="B809" t="s">
        <v>172</v>
      </c>
      <c r="C809" t="s">
        <v>277</v>
      </c>
      <c r="D809" t="s">
        <v>98</v>
      </c>
      <c r="E809">
        <v>0.19</v>
      </c>
      <c r="F809">
        <v>0.39864000000000005</v>
      </c>
      <c r="G809">
        <v>0.18</v>
      </c>
      <c r="H809">
        <v>0.34608000000000005</v>
      </c>
      <c r="I809" t="s">
        <v>1168</v>
      </c>
    </row>
    <row r="810" spans="1:9">
      <c r="A810" t="s">
        <v>960</v>
      </c>
      <c r="B810" t="s">
        <v>172</v>
      </c>
      <c r="C810" t="s">
        <v>226</v>
      </c>
      <c r="D810" t="s">
        <v>97</v>
      </c>
      <c r="F810">
        <v>-0.6</v>
      </c>
      <c r="H810">
        <v>-0.6</v>
      </c>
      <c r="I810" t="s">
        <v>1168</v>
      </c>
    </row>
    <row r="811" spans="1:9">
      <c r="A811" t="s">
        <v>961</v>
      </c>
      <c r="B811" t="s">
        <v>172</v>
      </c>
      <c r="C811" t="s">
        <v>228</v>
      </c>
      <c r="D811" t="s">
        <v>97</v>
      </c>
      <c r="E811">
        <v>0.65</v>
      </c>
      <c r="F811">
        <v>2.8164000000000002</v>
      </c>
      <c r="G811">
        <v>0.28000000000000003</v>
      </c>
      <c r="H811">
        <v>0.87168000000000023</v>
      </c>
      <c r="I811" t="s">
        <v>1168</v>
      </c>
    </row>
    <row r="812" spans="1:9">
      <c r="A812" t="s">
        <v>962</v>
      </c>
      <c r="B812" t="s">
        <v>172</v>
      </c>
      <c r="C812" t="s">
        <v>281</v>
      </c>
      <c r="D812" t="s">
        <v>97</v>
      </c>
      <c r="E812">
        <v>0.11</v>
      </c>
      <c r="F812">
        <v>-2.1839999999999964E-2</v>
      </c>
      <c r="G812">
        <v>0.15</v>
      </c>
      <c r="H812">
        <v>0.18840000000000001</v>
      </c>
      <c r="I812" t="s">
        <v>1168</v>
      </c>
    </row>
    <row r="813" spans="1:9">
      <c r="A813" t="s">
        <v>963</v>
      </c>
      <c r="B813" t="s">
        <v>172</v>
      </c>
      <c r="C813" t="s">
        <v>230</v>
      </c>
      <c r="D813" t="s">
        <v>97</v>
      </c>
      <c r="E813">
        <v>0.08</v>
      </c>
      <c r="F813">
        <v>-0.17951999999999996</v>
      </c>
      <c r="G813">
        <v>0.17</v>
      </c>
      <c r="H813">
        <v>0.29352000000000011</v>
      </c>
      <c r="I813" t="s">
        <v>1168</v>
      </c>
    </row>
    <row r="814" spans="1:9">
      <c r="A814" t="s">
        <v>964</v>
      </c>
      <c r="B814" t="s">
        <v>172</v>
      </c>
      <c r="C814" t="s">
        <v>232</v>
      </c>
      <c r="D814" t="s">
        <v>97</v>
      </c>
      <c r="E814">
        <v>0.3</v>
      </c>
      <c r="F814">
        <v>0.9768</v>
      </c>
      <c r="G814">
        <v>0.55000000000000004</v>
      </c>
      <c r="H814">
        <v>2.2908000000000004</v>
      </c>
      <c r="I814" t="s">
        <v>1168</v>
      </c>
    </row>
    <row r="815" spans="1:9">
      <c r="A815" t="s">
        <v>965</v>
      </c>
      <c r="B815" t="s">
        <v>172</v>
      </c>
      <c r="C815" t="s">
        <v>234</v>
      </c>
      <c r="D815" t="s">
        <v>97</v>
      </c>
      <c r="E815">
        <v>0.23</v>
      </c>
      <c r="F815">
        <v>0.60888000000000009</v>
      </c>
      <c r="G815">
        <v>0.28000000000000003</v>
      </c>
      <c r="H815">
        <v>0.87168000000000023</v>
      </c>
      <c r="I815" t="s">
        <v>1168</v>
      </c>
    </row>
    <row r="816" spans="1:9">
      <c r="A816" t="s">
        <v>966</v>
      </c>
      <c r="B816" t="s">
        <v>172</v>
      </c>
      <c r="C816" t="s">
        <v>236</v>
      </c>
      <c r="D816" t="s">
        <v>97</v>
      </c>
      <c r="E816">
        <v>0.1</v>
      </c>
      <c r="F816">
        <v>-7.4399999999999938E-2</v>
      </c>
      <c r="G816">
        <v>0.19</v>
      </c>
      <c r="H816">
        <v>0.39864000000000005</v>
      </c>
      <c r="I816" t="s">
        <v>1168</v>
      </c>
    </row>
    <row r="817" spans="1:9">
      <c r="A817" t="s">
        <v>967</v>
      </c>
      <c r="B817" t="s">
        <v>172</v>
      </c>
      <c r="C817" t="s">
        <v>172</v>
      </c>
      <c r="D817" t="s">
        <v>97</v>
      </c>
      <c r="E817">
        <v>0.15</v>
      </c>
      <c r="F817">
        <v>0.18840000000000001</v>
      </c>
      <c r="G817">
        <v>0.15</v>
      </c>
      <c r="H817">
        <v>0.18840000000000001</v>
      </c>
      <c r="I817" t="s">
        <v>1168</v>
      </c>
    </row>
    <row r="818" spans="1:9">
      <c r="A818" t="s">
        <v>968</v>
      </c>
      <c r="B818" t="s">
        <v>172</v>
      </c>
      <c r="C818" t="s">
        <v>174</v>
      </c>
      <c r="D818" t="s">
        <v>97</v>
      </c>
      <c r="E818">
        <v>0.22</v>
      </c>
      <c r="F818">
        <v>0.55632000000000004</v>
      </c>
      <c r="G818">
        <v>0.24</v>
      </c>
      <c r="H818">
        <v>0.66144000000000003</v>
      </c>
      <c r="I818" t="s">
        <v>1168</v>
      </c>
    </row>
    <row r="819" spans="1:9">
      <c r="A819" t="s">
        <v>969</v>
      </c>
      <c r="B819" t="s">
        <v>172</v>
      </c>
      <c r="C819" t="s">
        <v>176</v>
      </c>
      <c r="D819" t="s">
        <v>97</v>
      </c>
      <c r="E819">
        <v>0.15</v>
      </c>
      <c r="F819">
        <v>0.18840000000000001</v>
      </c>
      <c r="G819">
        <v>0.16</v>
      </c>
      <c r="H819">
        <v>0.24096000000000006</v>
      </c>
      <c r="I819" t="s">
        <v>1168</v>
      </c>
    </row>
    <row r="820" spans="1:9">
      <c r="A820" t="s">
        <v>970</v>
      </c>
      <c r="B820" t="s">
        <v>172</v>
      </c>
      <c r="C820" t="s">
        <v>178</v>
      </c>
      <c r="D820" t="s">
        <v>97</v>
      </c>
      <c r="E820">
        <v>0.2</v>
      </c>
      <c r="F820">
        <v>0.4512000000000001</v>
      </c>
      <c r="G820">
        <v>0.28000000000000003</v>
      </c>
      <c r="H820">
        <v>0.87168000000000023</v>
      </c>
      <c r="I820" t="s">
        <v>1168</v>
      </c>
    </row>
    <row r="821" spans="1:9">
      <c r="A821" t="s">
        <v>971</v>
      </c>
      <c r="B821" t="s">
        <v>172</v>
      </c>
      <c r="C821" t="s">
        <v>180</v>
      </c>
      <c r="D821" t="s">
        <v>97</v>
      </c>
      <c r="E821">
        <v>0.16</v>
      </c>
      <c r="F821">
        <v>0.24096000000000006</v>
      </c>
      <c r="G821">
        <v>0.13</v>
      </c>
      <c r="H821">
        <v>8.3280000000000062E-2</v>
      </c>
      <c r="I821" t="s">
        <v>1168</v>
      </c>
    </row>
    <row r="822" spans="1:9">
      <c r="A822" t="s">
        <v>972</v>
      </c>
      <c r="B822" t="s">
        <v>172</v>
      </c>
      <c r="C822" t="s">
        <v>182</v>
      </c>
      <c r="D822" t="s">
        <v>97</v>
      </c>
      <c r="E822">
        <v>0.13</v>
      </c>
      <c r="F822">
        <v>8.3280000000000062E-2</v>
      </c>
      <c r="G822">
        <v>0.13</v>
      </c>
      <c r="H822">
        <v>8.3280000000000062E-2</v>
      </c>
      <c r="I822" t="s">
        <v>1168</v>
      </c>
    </row>
    <row r="823" spans="1:9">
      <c r="A823" t="s">
        <v>973</v>
      </c>
      <c r="B823" t="s">
        <v>172</v>
      </c>
      <c r="C823" t="s">
        <v>184</v>
      </c>
      <c r="D823" t="s">
        <v>97</v>
      </c>
      <c r="E823">
        <v>0.14000000000000001</v>
      </c>
      <c r="F823">
        <v>0.1358400000000001</v>
      </c>
      <c r="G823">
        <v>0.11</v>
      </c>
      <c r="H823">
        <v>-2.1839999999999964E-2</v>
      </c>
      <c r="I823" t="s">
        <v>1168</v>
      </c>
    </row>
    <row r="824" spans="1:9">
      <c r="A824" t="s">
        <v>974</v>
      </c>
      <c r="B824" t="s">
        <v>172</v>
      </c>
      <c r="C824" t="s">
        <v>186</v>
      </c>
      <c r="D824" t="s">
        <v>97</v>
      </c>
      <c r="E824">
        <v>0.16</v>
      </c>
      <c r="F824">
        <v>0.24096000000000006</v>
      </c>
      <c r="G824">
        <v>0.12</v>
      </c>
      <c r="H824">
        <v>3.0720000000000011E-2</v>
      </c>
      <c r="I824" t="s">
        <v>1168</v>
      </c>
    </row>
    <row r="825" spans="1:9">
      <c r="A825" t="s">
        <v>975</v>
      </c>
      <c r="B825" t="s">
        <v>172</v>
      </c>
      <c r="C825" t="s">
        <v>142</v>
      </c>
      <c r="D825" t="s">
        <v>97</v>
      </c>
      <c r="E825">
        <v>0.17</v>
      </c>
      <c r="F825">
        <v>0.29352000000000011</v>
      </c>
      <c r="G825">
        <v>0.17</v>
      </c>
      <c r="H825">
        <v>0.29352000000000011</v>
      </c>
      <c r="I825" t="s">
        <v>1168</v>
      </c>
    </row>
    <row r="826" spans="1:9">
      <c r="A826" t="s">
        <v>976</v>
      </c>
      <c r="B826" t="s">
        <v>172</v>
      </c>
      <c r="C826" t="s">
        <v>144</v>
      </c>
      <c r="D826" t="s">
        <v>97</v>
      </c>
      <c r="E826">
        <v>0.15</v>
      </c>
      <c r="F826">
        <v>0.18840000000000001</v>
      </c>
      <c r="G826">
        <v>0.17</v>
      </c>
      <c r="H826">
        <v>0.29352000000000011</v>
      </c>
      <c r="I826" t="s">
        <v>1168</v>
      </c>
    </row>
    <row r="827" spans="1:9">
      <c r="A827" t="s">
        <v>977</v>
      </c>
      <c r="B827" t="s">
        <v>172</v>
      </c>
      <c r="C827" t="s">
        <v>146</v>
      </c>
      <c r="D827" t="s">
        <v>97</v>
      </c>
      <c r="E827">
        <v>0.18</v>
      </c>
      <c r="F827">
        <v>0.34608000000000005</v>
      </c>
      <c r="G827">
        <v>0.22</v>
      </c>
      <c r="H827">
        <v>0.55632000000000004</v>
      </c>
      <c r="I827" t="s">
        <v>1168</v>
      </c>
    </row>
    <row r="828" spans="1:9">
      <c r="A828" t="s">
        <v>978</v>
      </c>
      <c r="B828" t="s">
        <v>172</v>
      </c>
      <c r="C828" t="s">
        <v>113</v>
      </c>
      <c r="D828" t="s">
        <v>97</v>
      </c>
      <c r="E828">
        <v>0.23</v>
      </c>
      <c r="F828">
        <v>0.60888000000000009</v>
      </c>
      <c r="G828">
        <v>0.25</v>
      </c>
      <c r="H828">
        <v>0.71400000000000008</v>
      </c>
      <c r="I828" t="s">
        <v>1168</v>
      </c>
    </row>
    <row r="829" spans="1:9">
      <c r="A829" t="s">
        <v>979</v>
      </c>
      <c r="B829" t="s">
        <v>172</v>
      </c>
      <c r="C829" t="s">
        <v>115</v>
      </c>
      <c r="D829" t="s">
        <v>97</v>
      </c>
      <c r="E829">
        <v>0.24</v>
      </c>
      <c r="F829">
        <v>0.66144000000000003</v>
      </c>
      <c r="G829">
        <v>0.22</v>
      </c>
      <c r="H829">
        <v>0.55632000000000004</v>
      </c>
      <c r="I829" t="s">
        <v>1168</v>
      </c>
    </row>
    <row r="830" spans="1:9">
      <c r="A830" t="s">
        <v>980</v>
      </c>
      <c r="B830" t="s">
        <v>172</v>
      </c>
      <c r="C830" t="s">
        <v>117</v>
      </c>
      <c r="D830" t="s">
        <v>97</v>
      </c>
      <c r="E830">
        <v>0.15</v>
      </c>
      <c r="F830">
        <v>0.18840000000000001</v>
      </c>
      <c r="G830">
        <v>0.16</v>
      </c>
      <c r="H830">
        <v>0.24096000000000006</v>
      </c>
      <c r="I830" t="s">
        <v>1168</v>
      </c>
    </row>
    <row r="831" spans="1:9">
      <c r="A831" t="s">
        <v>981</v>
      </c>
      <c r="B831" t="s">
        <v>172</v>
      </c>
      <c r="C831" t="s">
        <v>119</v>
      </c>
      <c r="D831" t="s">
        <v>97</v>
      </c>
      <c r="E831">
        <v>0.15</v>
      </c>
      <c r="F831">
        <v>0.18840000000000001</v>
      </c>
      <c r="G831">
        <v>0.18</v>
      </c>
      <c r="H831">
        <v>0.34608000000000005</v>
      </c>
      <c r="I831" t="s">
        <v>1168</v>
      </c>
    </row>
    <row r="832" spans="1:9">
      <c r="A832" t="s">
        <v>982</v>
      </c>
      <c r="B832" t="s">
        <v>172</v>
      </c>
      <c r="C832" t="s">
        <v>121</v>
      </c>
      <c r="D832" t="s">
        <v>97</v>
      </c>
      <c r="E832">
        <v>0.17</v>
      </c>
      <c r="F832">
        <v>0.29352000000000011</v>
      </c>
      <c r="G832">
        <v>0.23</v>
      </c>
      <c r="H832">
        <v>0.60888000000000009</v>
      </c>
      <c r="I832" t="s">
        <v>1168</v>
      </c>
    </row>
    <row r="833" spans="1:9">
      <c r="A833" t="s">
        <v>983</v>
      </c>
      <c r="B833" t="s">
        <v>172</v>
      </c>
      <c r="C833" t="s">
        <v>123</v>
      </c>
      <c r="D833" t="s">
        <v>96</v>
      </c>
      <c r="E833">
        <v>0.24</v>
      </c>
      <c r="F833">
        <v>0.66144000000000003</v>
      </c>
      <c r="G833">
        <v>0.43</v>
      </c>
      <c r="H833">
        <v>1.66008</v>
      </c>
      <c r="I833" t="s">
        <v>1168</v>
      </c>
    </row>
    <row r="834" spans="1:9">
      <c r="A834" t="s">
        <v>984</v>
      </c>
      <c r="B834" t="s">
        <v>172</v>
      </c>
      <c r="C834" t="s">
        <v>155</v>
      </c>
      <c r="D834" t="s">
        <v>96</v>
      </c>
      <c r="E834">
        <v>0.4</v>
      </c>
      <c r="F834">
        <v>1.5024000000000002</v>
      </c>
      <c r="G834">
        <v>0.32</v>
      </c>
      <c r="H834">
        <v>1.08192</v>
      </c>
      <c r="I834" t="s">
        <v>1168</v>
      </c>
    </row>
    <row r="835" spans="1:9">
      <c r="A835" t="s">
        <v>985</v>
      </c>
      <c r="B835" t="s">
        <v>172</v>
      </c>
      <c r="C835" t="s">
        <v>157</v>
      </c>
      <c r="D835" t="s">
        <v>96</v>
      </c>
      <c r="E835">
        <v>0.23</v>
      </c>
      <c r="F835">
        <v>0.60888000000000009</v>
      </c>
      <c r="G835">
        <v>0.28999999999999998</v>
      </c>
      <c r="H835">
        <v>0.92423999999999995</v>
      </c>
      <c r="I835" t="s">
        <v>1168</v>
      </c>
    </row>
    <row r="836" spans="1:9">
      <c r="A836" t="s">
        <v>986</v>
      </c>
      <c r="B836" t="s">
        <v>172</v>
      </c>
      <c r="C836" t="s">
        <v>159</v>
      </c>
      <c r="D836" t="s">
        <v>96</v>
      </c>
      <c r="E836">
        <v>0.18</v>
      </c>
      <c r="F836">
        <v>0.34608000000000005</v>
      </c>
      <c r="G836">
        <v>0.22</v>
      </c>
      <c r="H836">
        <v>0.55632000000000004</v>
      </c>
      <c r="I836" t="s">
        <v>1168</v>
      </c>
    </row>
    <row r="837" spans="1:9">
      <c r="A837" t="s">
        <v>987</v>
      </c>
      <c r="B837" t="s">
        <v>172</v>
      </c>
      <c r="C837" t="s">
        <v>127</v>
      </c>
      <c r="D837" t="s">
        <v>96</v>
      </c>
      <c r="E837">
        <v>0.2</v>
      </c>
      <c r="F837">
        <v>0.4512000000000001</v>
      </c>
      <c r="G837">
        <v>0.28000000000000003</v>
      </c>
      <c r="H837">
        <v>0.87168000000000023</v>
      </c>
      <c r="I837" t="s">
        <v>1168</v>
      </c>
    </row>
    <row r="838" spans="1:9">
      <c r="A838" t="s">
        <v>988</v>
      </c>
      <c r="B838" t="s">
        <v>172</v>
      </c>
      <c r="C838" t="s">
        <v>129</v>
      </c>
      <c r="D838" t="s">
        <v>96</v>
      </c>
      <c r="E838">
        <v>0.25</v>
      </c>
      <c r="F838">
        <v>0.71400000000000008</v>
      </c>
      <c r="G838">
        <v>0.27</v>
      </c>
      <c r="H838">
        <v>0.81912000000000007</v>
      </c>
      <c r="I838" t="s">
        <v>1168</v>
      </c>
    </row>
    <row r="839" spans="1:9">
      <c r="A839" t="s">
        <v>989</v>
      </c>
      <c r="B839" t="s">
        <v>172</v>
      </c>
      <c r="C839" t="s">
        <v>131</v>
      </c>
      <c r="D839" t="s">
        <v>96</v>
      </c>
      <c r="E839">
        <v>0.32</v>
      </c>
      <c r="F839">
        <v>1.08192</v>
      </c>
      <c r="G839">
        <v>0.42</v>
      </c>
      <c r="H839">
        <v>1.6075200000000001</v>
      </c>
      <c r="I839" t="s">
        <v>1168</v>
      </c>
    </row>
    <row r="840" spans="1:9">
      <c r="A840" t="s">
        <v>990</v>
      </c>
      <c r="B840" t="s">
        <v>172</v>
      </c>
      <c r="C840" t="s">
        <v>102</v>
      </c>
      <c r="D840" t="s">
        <v>96</v>
      </c>
      <c r="E840">
        <v>0.23</v>
      </c>
      <c r="F840">
        <v>0.60888000000000009</v>
      </c>
      <c r="G840">
        <v>0.35</v>
      </c>
      <c r="H840">
        <v>1.2395999999999998</v>
      </c>
      <c r="I840" t="s">
        <v>1168</v>
      </c>
    </row>
    <row r="841" spans="1:9">
      <c r="A841" t="s">
        <v>991</v>
      </c>
      <c r="B841" t="s">
        <v>174</v>
      </c>
      <c r="C841" t="s">
        <v>514</v>
      </c>
      <c r="D841" t="s">
        <v>98</v>
      </c>
      <c r="E841">
        <v>0.12</v>
      </c>
      <c r="F841">
        <v>3.0720000000000011E-2</v>
      </c>
      <c r="G841">
        <v>0.12</v>
      </c>
      <c r="H841">
        <v>3.0720000000000011E-2</v>
      </c>
      <c r="I841" t="s">
        <v>1168</v>
      </c>
    </row>
    <row r="842" spans="1:9">
      <c r="A842" t="s">
        <v>992</v>
      </c>
      <c r="B842" t="s">
        <v>174</v>
      </c>
      <c r="C842" t="s">
        <v>99</v>
      </c>
      <c r="D842" t="s">
        <v>98</v>
      </c>
      <c r="E842">
        <v>0.2</v>
      </c>
      <c r="F842">
        <v>0.4512000000000001</v>
      </c>
      <c r="G842">
        <v>0.15</v>
      </c>
      <c r="H842">
        <v>0.18840000000000001</v>
      </c>
      <c r="I842" t="s">
        <v>1168</v>
      </c>
    </row>
    <row r="843" spans="1:9">
      <c r="A843" t="s">
        <v>993</v>
      </c>
      <c r="B843" t="s">
        <v>174</v>
      </c>
      <c r="C843" t="s">
        <v>112</v>
      </c>
      <c r="D843" t="s">
        <v>98</v>
      </c>
      <c r="E843">
        <v>0.11</v>
      </c>
      <c r="F843">
        <v>-2.1839999999999964E-2</v>
      </c>
      <c r="G843">
        <v>0.14000000000000001</v>
      </c>
      <c r="H843">
        <v>0.1358400000000001</v>
      </c>
      <c r="I843" t="s">
        <v>1168</v>
      </c>
    </row>
    <row r="844" spans="1:9">
      <c r="A844" t="s">
        <v>994</v>
      </c>
      <c r="B844" t="s">
        <v>174</v>
      </c>
      <c r="C844" t="s">
        <v>141</v>
      </c>
      <c r="D844" t="s">
        <v>98</v>
      </c>
      <c r="E844">
        <v>0.15</v>
      </c>
      <c r="F844">
        <v>0.18840000000000001</v>
      </c>
      <c r="G844">
        <v>0.14000000000000001</v>
      </c>
      <c r="H844">
        <v>0.1358400000000001</v>
      </c>
      <c r="I844" t="s">
        <v>1168</v>
      </c>
    </row>
    <row r="845" spans="1:9">
      <c r="A845" t="s">
        <v>995</v>
      </c>
      <c r="B845" t="s">
        <v>174</v>
      </c>
      <c r="C845" t="s">
        <v>171</v>
      </c>
      <c r="D845" t="s">
        <v>98</v>
      </c>
      <c r="E845">
        <v>0.2</v>
      </c>
      <c r="F845">
        <v>0.4512000000000001</v>
      </c>
      <c r="G845">
        <v>0.17</v>
      </c>
      <c r="H845">
        <v>0.29352000000000011</v>
      </c>
      <c r="I845" t="s">
        <v>1168</v>
      </c>
    </row>
    <row r="846" spans="1:9">
      <c r="A846" t="s">
        <v>996</v>
      </c>
      <c r="B846" t="s">
        <v>174</v>
      </c>
      <c r="C846" t="s">
        <v>211</v>
      </c>
      <c r="D846" t="s">
        <v>98</v>
      </c>
      <c r="E846">
        <v>0.17</v>
      </c>
      <c r="F846">
        <v>0.29352000000000011</v>
      </c>
      <c r="G846">
        <v>0.12</v>
      </c>
      <c r="H846">
        <v>3.0720000000000011E-2</v>
      </c>
      <c r="I846" t="s">
        <v>1168</v>
      </c>
    </row>
    <row r="847" spans="1:9">
      <c r="A847" t="s">
        <v>997</v>
      </c>
      <c r="B847" t="s">
        <v>174</v>
      </c>
      <c r="C847" t="s">
        <v>214</v>
      </c>
      <c r="D847" t="s">
        <v>98</v>
      </c>
      <c r="E847">
        <v>0.19</v>
      </c>
      <c r="F847">
        <v>0.39864000000000005</v>
      </c>
      <c r="G847">
        <v>0.18</v>
      </c>
      <c r="H847">
        <v>0.34608000000000005</v>
      </c>
      <c r="I847" t="s">
        <v>1168</v>
      </c>
    </row>
    <row r="848" spans="1:9">
      <c r="A848" t="s">
        <v>998</v>
      </c>
      <c r="B848" t="s">
        <v>174</v>
      </c>
      <c r="C848" t="s">
        <v>216</v>
      </c>
      <c r="D848" t="s">
        <v>98</v>
      </c>
      <c r="E848">
        <v>0.13</v>
      </c>
      <c r="F848">
        <v>8.3280000000000062E-2</v>
      </c>
      <c r="G848">
        <v>0.2</v>
      </c>
      <c r="H848">
        <v>0.4512000000000001</v>
      </c>
      <c r="I848" t="s">
        <v>1168</v>
      </c>
    </row>
    <row r="849" spans="1:9">
      <c r="A849" t="s">
        <v>999</v>
      </c>
      <c r="B849" t="s">
        <v>174</v>
      </c>
      <c r="C849" t="s">
        <v>218</v>
      </c>
      <c r="D849" t="s">
        <v>98</v>
      </c>
      <c r="E849">
        <v>0.21</v>
      </c>
      <c r="F849">
        <v>0.5037600000000001</v>
      </c>
      <c r="G849">
        <v>0.19</v>
      </c>
      <c r="H849">
        <v>0.39864000000000005</v>
      </c>
      <c r="I849" t="s">
        <v>1168</v>
      </c>
    </row>
    <row r="850" spans="1:9">
      <c r="A850" t="s">
        <v>1000</v>
      </c>
      <c r="B850" t="s">
        <v>174</v>
      </c>
      <c r="C850" t="s">
        <v>224</v>
      </c>
      <c r="D850" t="s">
        <v>98</v>
      </c>
      <c r="E850">
        <v>0.17</v>
      </c>
      <c r="F850">
        <v>0.29352000000000011</v>
      </c>
      <c r="G850">
        <v>0.2</v>
      </c>
      <c r="H850">
        <v>0.4512000000000001</v>
      </c>
      <c r="I850" t="s">
        <v>1168</v>
      </c>
    </row>
    <row r="851" spans="1:9">
      <c r="A851" t="s">
        <v>1001</v>
      </c>
      <c r="B851" t="s">
        <v>174</v>
      </c>
      <c r="C851" t="s">
        <v>277</v>
      </c>
      <c r="D851" t="s">
        <v>98</v>
      </c>
      <c r="E851">
        <v>0.19</v>
      </c>
      <c r="F851">
        <v>0.39864000000000005</v>
      </c>
      <c r="G851">
        <v>0.21</v>
      </c>
      <c r="H851">
        <v>0.5037600000000001</v>
      </c>
      <c r="I851" t="s">
        <v>1168</v>
      </c>
    </row>
    <row r="852" spans="1:9">
      <c r="A852" t="s">
        <v>1002</v>
      </c>
      <c r="B852" t="s">
        <v>174</v>
      </c>
      <c r="C852" t="s">
        <v>226</v>
      </c>
      <c r="D852" t="s">
        <v>97</v>
      </c>
      <c r="E852">
        <v>0.14000000000000001</v>
      </c>
      <c r="F852">
        <v>0.1358400000000001</v>
      </c>
      <c r="G852">
        <v>0.1</v>
      </c>
      <c r="H852">
        <v>-7.4399999999999938E-2</v>
      </c>
      <c r="I852" t="s">
        <v>1168</v>
      </c>
    </row>
    <row r="853" spans="1:9">
      <c r="A853" t="s">
        <v>1003</v>
      </c>
      <c r="B853" t="s">
        <v>174</v>
      </c>
      <c r="C853" t="s">
        <v>228</v>
      </c>
      <c r="D853" t="s">
        <v>97</v>
      </c>
      <c r="E853">
        <v>0.21</v>
      </c>
      <c r="F853">
        <v>0.5037600000000001</v>
      </c>
      <c r="G853">
        <v>0.21</v>
      </c>
      <c r="H853">
        <v>0.5037600000000001</v>
      </c>
      <c r="I853" t="s">
        <v>1168</v>
      </c>
    </row>
    <row r="854" spans="1:9">
      <c r="A854" t="s">
        <v>1004</v>
      </c>
      <c r="B854" t="s">
        <v>174</v>
      </c>
      <c r="C854" t="s">
        <v>281</v>
      </c>
      <c r="D854" t="s">
        <v>97</v>
      </c>
      <c r="E854">
        <v>0.33</v>
      </c>
      <c r="F854">
        <v>1.1344799999999999</v>
      </c>
      <c r="G854">
        <v>0.36</v>
      </c>
      <c r="H854">
        <v>1.2921599999999998</v>
      </c>
      <c r="I854" t="s">
        <v>1168</v>
      </c>
    </row>
    <row r="855" spans="1:9">
      <c r="A855" t="s">
        <v>1005</v>
      </c>
      <c r="B855" t="s">
        <v>174</v>
      </c>
      <c r="C855" t="s">
        <v>230</v>
      </c>
      <c r="D855" t="s">
        <v>97</v>
      </c>
      <c r="E855">
        <v>0.4</v>
      </c>
      <c r="F855">
        <v>1.5024000000000002</v>
      </c>
      <c r="G855">
        <v>0.28000000000000003</v>
      </c>
      <c r="H855">
        <v>0.87168000000000023</v>
      </c>
      <c r="I855" t="s">
        <v>1168</v>
      </c>
    </row>
    <row r="856" spans="1:9">
      <c r="A856" t="s">
        <v>1006</v>
      </c>
      <c r="B856" t="s">
        <v>174</v>
      </c>
      <c r="C856" t="s">
        <v>232</v>
      </c>
      <c r="D856" t="s">
        <v>97</v>
      </c>
      <c r="E856">
        <v>0.11</v>
      </c>
      <c r="F856">
        <v>-2.1839999999999964E-2</v>
      </c>
      <c r="G856">
        <v>0.11</v>
      </c>
      <c r="H856">
        <v>-2.1839999999999964E-2</v>
      </c>
      <c r="I856" t="s">
        <v>1168</v>
      </c>
    </row>
    <row r="857" spans="1:9">
      <c r="A857" t="s">
        <v>1007</v>
      </c>
      <c r="B857" t="s">
        <v>174</v>
      </c>
      <c r="C857" t="s">
        <v>234</v>
      </c>
      <c r="D857" t="s">
        <v>97</v>
      </c>
      <c r="E857">
        <v>0.18</v>
      </c>
      <c r="F857">
        <v>0.34608000000000005</v>
      </c>
      <c r="G857">
        <v>0.22</v>
      </c>
      <c r="H857">
        <v>0.55632000000000004</v>
      </c>
      <c r="I857" t="s">
        <v>1168</v>
      </c>
    </row>
    <row r="858" spans="1:9">
      <c r="A858" t="s">
        <v>1008</v>
      </c>
      <c r="B858" t="s">
        <v>174</v>
      </c>
      <c r="C858" t="s">
        <v>236</v>
      </c>
      <c r="D858" t="s">
        <v>97</v>
      </c>
      <c r="E858">
        <v>0.24</v>
      </c>
      <c r="F858">
        <v>0.66144000000000003</v>
      </c>
      <c r="G858">
        <v>0.26</v>
      </c>
      <c r="H858">
        <v>0.76656000000000002</v>
      </c>
      <c r="I858" t="s">
        <v>1168</v>
      </c>
    </row>
    <row r="859" spans="1:9">
      <c r="A859" t="s">
        <v>1009</v>
      </c>
      <c r="B859" t="s">
        <v>174</v>
      </c>
      <c r="C859" t="s">
        <v>172</v>
      </c>
      <c r="D859" t="s">
        <v>97</v>
      </c>
      <c r="E859">
        <v>0.19</v>
      </c>
      <c r="F859">
        <v>0.39864000000000005</v>
      </c>
      <c r="G859">
        <v>0.31</v>
      </c>
      <c r="H859">
        <v>1.0293600000000001</v>
      </c>
      <c r="I859" t="s">
        <v>1168</v>
      </c>
    </row>
    <row r="860" spans="1:9">
      <c r="A860" t="s">
        <v>1010</v>
      </c>
      <c r="B860" t="s">
        <v>174</v>
      </c>
      <c r="C860" t="s">
        <v>174</v>
      </c>
      <c r="D860" t="s">
        <v>97</v>
      </c>
      <c r="E860">
        <v>0.31</v>
      </c>
      <c r="F860">
        <v>1.0293600000000001</v>
      </c>
      <c r="G860">
        <v>0.4</v>
      </c>
      <c r="H860">
        <v>1.5024000000000002</v>
      </c>
      <c r="I860" t="s">
        <v>1168</v>
      </c>
    </row>
    <row r="861" spans="1:9">
      <c r="A861" t="s">
        <v>1011</v>
      </c>
      <c r="B861" t="s">
        <v>174</v>
      </c>
      <c r="C861" t="s">
        <v>176</v>
      </c>
      <c r="D861" t="s">
        <v>97</v>
      </c>
      <c r="E861">
        <v>0.23</v>
      </c>
      <c r="F861">
        <v>0.60888000000000009</v>
      </c>
      <c r="G861">
        <v>0.21</v>
      </c>
      <c r="H861">
        <v>0.5037600000000001</v>
      </c>
      <c r="I861" t="s">
        <v>1168</v>
      </c>
    </row>
    <row r="862" spans="1:9">
      <c r="A862" t="s">
        <v>1012</v>
      </c>
      <c r="B862" t="s">
        <v>174</v>
      </c>
      <c r="C862" t="s">
        <v>178</v>
      </c>
      <c r="D862" t="s">
        <v>97</v>
      </c>
      <c r="E862">
        <v>0.22</v>
      </c>
      <c r="F862">
        <v>0.55632000000000004</v>
      </c>
      <c r="G862">
        <v>0.19</v>
      </c>
      <c r="H862">
        <v>0.39864000000000005</v>
      </c>
      <c r="I862" t="s">
        <v>1168</v>
      </c>
    </row>
    <row r="863" spans="1:9">
      <c r="A863" t="s">
        <v>1013</v>
      </c>
      <c r="B863" t="s">
        <v>174</v>
      </c>
      <c r="C863" t="s">
        <v>180</v>
      </c>
      <c r="D863" t="s">
        <v>97</v>
      </c>
      <c r="E863">
        <v>0.14000000000000001</v>
      </c>
      <c r="F863">
        <v>0.1358400000000001</v>
      </c>
      <c r="G863">
        <v>0.13</v>
      </c>
      <c r="H863">
        <v>8.3280000000000062E-2</v>
      </c>
      <c r="I863" t="s">
        <v>1168</v>
      </c>
    </row>
    <row r="864" spans="1:9">
      <c r="A864" t="s">
        <v>1014</v>
      </c>
      <c r="B864" t="s">
        <v>174</v>
      </c>
      <c r="C864" t="s">
        <v>182</v>
      </c>
      <c r="D864" t="s">
        <v>97</v>
      </c>
      <c r="E864">
        <v>0.14000000000000001</v>
      </c>
      <c r="F864">
        <v>0.1358400000000001</v>
      </c>
      <c r="G864">
        <v>0.17</v>
      </c>
      <c r="H864">
        <v>0.29352000000000011</v>
      </c>
      <c r="I864" t="s">
        <v>1168</v>
      </c>
    </row>
    <row r="865" spans="1:9">
      <c r="A865" t="s">
        <v>1015</v>
      </c>
      <c r="B865" t="s">
        <v>174</v>
      </c>
      <c r="C865" t="s">
        <v>184</v>
      </c>
      <c r="D865" t="s">
        <v>97</v>
      </c>
      <c r="E865">
        <v>0.16</v>
      </c>
      <c r="F865">
        <v>0.24096000000000006</v>
      </c>
      <c r="G865">
        <v>0.14000000000000001</v>
      </c>
      <c r="H865">
        <v>0.1358400000000001</v>
      </c>
      <c r="I865" t="s">
        <v>1168</v>
      </c>
    </row>
    <row r="866" spans="1:9">
      <c r="A866" t="s">
        <v>1016</v>
      </c>
      <c r="B866" t="s">
        <v>174</v>
      </c>
      <c r="C866" t="s">
        <v>186</v>
      </c>
      <c r="D866" t="s">
        <v>97</v>
      </c>
      <c r="E866">
        <v>0.15</v>
      </c>
      <c r="F866">
        <v>0.18840000000000001</v>
      </c>
      <c r="G866">
        <v>0.13</v>
      </c>
      <c r="H866">
        <v>8.3280000000000062E-2</v>
      </c>
      <c r="I866" t="s">
        <v>1168</v>
      </c>
    </row>
    <row r="867" spans="1:9">
      <c r="A867" t="s">
        <v>1017</v>
      </c>
      <c r="B867" t="s">
        <v>174</v>
      </c>
      <c r="C867" t="s">
        <v>142</v>
      </c>
      <c r="D867" t="s">
        <v>97</v>
      </c>
      <c r="E867">
        <v>0.19</v>
      </c>
      <c r="F867">
        <v>0.39864000000000005</v>
      </c>
      <c r="G867">
        <v>0.21</v>
      </c>
      <c r="H867">
        <v>0.5037600000000001</v>
      </c>
      <c r="I867" t="s">
        <v>1168</v>
      </c>
    </row>
    <row r="868" spans="1:9">
      <c r="A868" t="s">
        <v>1018</v>
      </c>
      <c r="B868" t="s">
        <v>174</v>
      </c>
      <c r="C868" t="s">
        <v>144</v>
      </c>
      <c r="D868" t="s">
        <v>97</v>
      </c>
      <c r="E868">
        <v>0.16</v>
      </c>
      <c r="F868">
        <v>0.24096000000000006</v>
      </c>
      <c r="G868">
        <v>0.14000000000000001</v>
      </c>
      <c r="H868">
        <v>0.1358400000000001</v>
      </c>
      <c r="I868" t="s">
        <v>1168</v>
      </c>
    </row>
    <row r="869" spans="1:9">
      <c r="A869" t="s">
        <v>1019</v>
      </c>
      <c r="B869" t="s">
        <v>174</v>
      </c>
      <c r="C869" t="s">
        <v>146</v>
      </c>
      <c r="D869" t="s">
        <v>97</v>
      </c>
      <c r="E869">
        <v>0.17</v>
      </c>
      <c r="F869">
        <v>0.29352000000000011</v>
      </c>
      <c r="G869">
        <v>0.2</v>
      </c>
      <c r="H869">
        <v>0.4512000000000001</v>
      </c>
      <c r="I869" t="s">
        <v>1168</v>
      </c>
    </row>
    <row r="870" spans="1:9">
      <c r="A870" t="s">
        <v>1020</v>
      </c>
      <c r="B870" t="s">
        <v>174</v>
      </c>
      <c r="C870" t="s">
        <v>113</v>
      </c>
      <c r="D870" t="s">
        <v>97</v>
      </c>
      <c r="E870">
        <v>0.15</v>
      </c>
      <c r="F870">
        <v>0.18840000000000001</v>
      </c>
      <c r="G870">
        <v>0.25</v>
      </c>
      <c r="H870">
        <v>0.71400000000000008</v>
      </c>
      <c r="I870" t="s">
        <v>1168</v>
      </c>
    </row>
    <row r="871" spans="1:9">
      <c r="A871" t="s">
        <v>1021</v>
      </c>
      <c r="B871" t="s">
        <v>174</v>
      </c>
      <c r="C871" t="s">
        <v>115</v>
      </c>
      <c r="D871" t="s">
        <v>97</v>
      </c>
      <c r="E871">
        <v>0.22</v>
      </c>
      <c r="F871">
        <v>0.55632000000000004</v>
      </c>
      <c r="G871">
        <v>0.23</v>
      </c>
      <c r="H871">
        <v>0.60888000000000009</v>
      </c>
      <c r="I871" t="s">
        <v>1168</v>
      </c>
    </row>
    <row r="872" spans="1:9">
      <c r="A872" t="s">
        <v>1022</v>
      </c>
      <c r="B872" t="s">
        <v>174</v>
      </c>
      <c r="C872" t="s">
        <v>117</v>
      </c>
      <c r="D872" t="s">
        <v>97</v>
      </c>
      <c r="E872">
        <v>0.21</v>
      </c>
      <c r="F872">
        <v>0.5037600000000001</v>
      </c>
      <c r="G872">
        <v>0.25</v>
      </c>
      <c r="H872">
        <v>0.71400000000000008</v>
      </c>
      <c r="I872" t="s">
        <v>1168</v>
      </c>
    </row>
    <row r="873" spans="1:9">
      <c r="A873" t="s">
        <v>1023</v>
      </c>
      <c r="B873" t="s">
        <v>174</v>
      </c>
      <c r="C873" t="s">
        <v>119</v>
      </c>
      <c r="D873" t="s">
        <v>97</v>
      </c>
      <c r="E873">
        <v>0.16</v>
      </c>
      <c r="F873">
        <v>0.24096000000000006</v>
      </c>
      <c r="G873">
        <v>0.19</v>
      </c>
      <c r="H873">
        <v>0.39864000000000005</v>
      </c>
      <c r="I873" t="s">
        <v>1168</v>
      </c>
    </row>
    <row r="874" spans="1:9">
      <c r="A874" t="s">
        <v>1024</v>
      </c>
      <c r="B874" t="s">
        <v>174</v>
      </c>
      <c r="C874" t="s">
        <v>123</v>
      </c>
      <c r="D874" t="s">
        <v>96</v>
      </c>
      <c r="E874">
        <v>0.16</v>
      </c>
      <c r="F874">
        <v>0.24096000000000006</v>
      </c>
      <c r="G874">
        <v>0.19</v>
      </c>
      <c r="H874">
        <v>0.39864000000000005</v>
      </c>
      <c r="I874" t="s">
        <v>1168</v>
      </c>
    </row>
    <row r="875" spans="1:9">
      <c r="A875" t="s">
        <v>1025</v>
      </c>
      <c r="B875" t="s">
        <v>174</v>
      </c>
      <c r="C875" t="s">
        <v>157</v>
      </c>
      <c r="D875" t="s">
        <v>96</v>
      </c>
      <c r="E875">
        <v>0.83</v>
      </c>
      <c r="F875">
        <v>3.7624799999999996</v>
      </c>
      <c r="G875">
        <v>0.59</v>
      </c>
      <c r="H875">
        <v>2.5010400000000002</v>
      </c>
      <c r="I875" t="s">
        <v>1168</v>
      </c>
    </row>
    <row r="876" spans="1:9">
      <c r="A876" t="s">
        <v>1026</v>
      </c>
      <c r="B876" t="s">
        <v>174</v>
      </c>
      <c r="C876" t="s">
        <v>159</v>
      </c>
      <c r="D876" t="s">
        <v>96</v>
      </c>
      <c r="E876">
        <v>0.68</v>
      </c>
      <c r="F876">
        <v>2.9740799999999998</v>
      </c>
      <c r="G876">
        <v>0.65</v>
      </c>
      <c r="H876">
        <v>2.8164000000000002</v>
      </c>
      <c r="I876" t="s">
        <v>1168</v>
      </c>
    </row>
    <row r="877" spans="1:9">
      <c r="A877" t="s">
        <v>1027</v>
      </c>
      <c r="B877" t="s">
        <v>174</v>
      </c>
      <c r="C877" t="s">
        <v>127</v>
      </c>
      <c r="D877" t="s">
        <v>96</v>
      </c>
      <c r="E877">
        <v>0.33</v>
      </c>
      <c r="F877">
        <v>1.1344799999999999</v>
      </c>
      <c r="G877">
        <v>0.4</v>
      </c>
      <c r="H877">
        <v>1.5024000000000002</v>
      </c>
      <c r="I877" t="s">
        <v>1168</v>
      </c>
    </row>
    <row r="878" spans="1:9">
      <c r="A878" t="s">
        <v>1028</v>
      </c>
      <c r="B878" t="s">
        <v>174</v>
      </c>
      <c r="C878" t="s">
        <v>129</v>
      </c>
      <c r="D878" t="s">
        <v>96</v>
      </c>
      <c r="E878">
        <v>0.25</v>
      </c>
      <c r="F878">
        <v>0.71400000000000008</v>
      </c>
      <c r="G878">
        <v>0.27</v>
      </c>
      <c r="H878">
        <v>0.81912000000000007</v>
      </c>
      <c r="I878" t="s">
        <v>1168</v>
      </c>
    </row>
    <row r="879" spans="1:9">
      <c r="A879" t="s">
        <v>1029</v>
      </c>
      <c r="B879" t="s">
        <v>174</v>
      </c>
      <c r="C879" t="s">
        <v>102</v>
      </c>
      <c r="D879" t="s">
        <v>96</v>
      </c>
      <c r="E879">
        <v>0.42</v>
      </c>
      <c r="F879">
        <v>1.6075200000000001</v>
      </c>
      <c r="G879">
        <v>0.47</v>
      </c>
      <c r="H879">
        <v>1.8703199999999998</v>
      </c>
      <c r="I879" t="s">
        <v>1168</v>
      </c>
    </row>
    <row r="880" spans="1:9">
      <c r="A880" t="s">
        <v>1030</v>
      </c>
      <c r="B880" t="s">
        <v>176</v>
      </c>
      <c r="C880" t="s">
        <v>658</v>
      </c>
      <c r="D880" t="s">
        <v>98</v>
      </c>
      <c r="E880">
        <v>0.16</v>
      </c>
      <c r="F880">
        <v>0.24096000000000006</v>
      </c>
      <c r="G880">
        <v>0.18</v>
      </c>
      <c r="H880">
        <v>0.34608000000000005</v>
      </c>
      <c r="I880" t="s">
        <v>1168</v>
      </c>
    </row>
    <row r="881" spans="1:9">
      <c r="A881" t="s">
        <v>1031</v>
      </c>
      <c r="B881" t="s">
        <v>176</v>
      </c>
      <c r="C881" t="s">
        <v>514</v>
      </c>
      <c r="D881" t="s">
        <v>98</v>
      </c>
      <c r="F881">
        <v>-0.6</v>
      </c>
      <c r="H881">
        <v>-0.6</v>
      </c>
      <c r="I881" t="s">
        <v>1168</v>
      </c>
    </row>
    <row r="882" spans="1:9">
      <c r="A882" t="s">
        <v>1032</v>
      </c>
      <c r="B882" t="s">
        <v>176</v>
      </c>
      <c r="C882" t="s">
        <v>99</v>
      </c>
      <c r="D882" t="s">
        <v>98</v>
      </c>
      <c r="E882">
        <v>0.17</v>
      </c>
      <c r="F882">
        <v>0.29352000000000011</v>
      </c>
      <c r="G882">
        <v>0.13</v>
      </c>
      <c r="H882">
        <v>8.3280000000000062E-2</v>
      </c>
      <c r="I882" t="s">
        <v>1168</v>
      </c>
    </row>
    <row r="883" spans="1:9">
      <c r="A883" t="s">
        <v>1033</v>
      </c>
      <c r="B883" t="s">
        <v>176</v>
      </c>
      <c r="C883" t="s">
        <v>112</v>
      </c>
      <c r="D883" t="s">
        <v>98</v>
      </c>
      <c r="E883">
        <v>0.16</v>
      </c>
      <c r="F883">
        <v>0.24096000000000006</v>
      </c>
      <c r="G883">
        <v>0.16</v>
      </c>
      <c r="H883">
        <v>0.24096000000000006</v>
      </c>
      <c r="I883" t="s">
        <v>1168</v>
      </c>
    </row>
    <row r="884" spans="1:9">
      <c r="A884" t="s">
        <v>1034</v>
      </c>
      <c r="B884" t="s">
        <v>176</v>
      </c>
      <c r="C884" t="s">
        <v>141</v>
      </c>
      <c r="D884" t="s">
        <v>98</v>
      </c>
      <c r="E884">
        <v>0.35</v>
      </c>
      <c r="F884">
        <v>1.2395999999999998</v>
      </c>
      <c r="G884">
        <v>0.28999999999999998</v>
      </c>
      <c r="H884">
        <v>0.92423999999999995</v>
      </c>
      <c r="I884" t="s">
        <v>1168</v>
      </c>
    </row>
    <row r="885" spans="1:9">
      <c r="A885" t="s">
        <v>1035</v>
      </c>
      <c r="B885" t="s">
        <v>176</v>
      </c>
      <c r="C885" t="s">
        <v>224</v>
      </c>
      <c r="D885" t="s">
        <v>98</v>
      </c>
      <c r="E885">
        <v>0.19</v>
      </c>
      <c r="F885">
        <v>0.39864000000000005</v>
      </c>
      <c r="G885">
        <v>0.27</v>
      </c>
      <c r="H885">
        <v>0.81912000000000007</v>
      </c>
      <c r="I885" t="s">
        <v>1168</v>
      </c>
    </row>
    <row r="886" spans="1:9">
      <c r="A886" t="s">
        <v>1036</v>
      </c>
      <c r="B886" t="s">
        <v>176</v>
      </c>
      <c r="C886" t="s">
        <v>277</v>
      </c>
      <c r="D886" t="s">
        <v>98</v>
      </c>
      <c r="F886">
        <v>-0.6</v>
      </c>
      <c r="H886">
        <v>-0.6</v>
      </c>
      <c r="I886" t="s">
        <v>1168</v>
      </c>
    </row>
    <row r="887" spans="1:9">
      <c r="A887" t="s">
        <v>1037</v>
      </c>
      <c r="B887" t="s">
        <v>176</v>
      </c>
      <c r="C887" t="s">
        <v>230</v>
      </c>
      <c r="D887" t="s">
        <v>97</v>
      </c>
      <c r="E887">
        <v>0.25</v>
      </c>
      <c r="F887">
        <v>0.71400000000000008</v>
      </c>
      <c r="G887">
        <v>0.23</v>
      </c>
      <c r="H887">
        <v>0.60888000000000009</v>
      </c>
      <c r="I887" t="s">
        <v>1168</v>
      </c>
    </row>
    <row r="888" spans="1:9">
      <c r="A888" t="s">
        <v>1038</v>
      </c>
      <c r="B888" t="s">
        <v>176</v>
      </c>
      <c r="C888" t="s">
        <v>232</v>
      </c>
      <c r="D888" t="s">
        <v>97</v>
      </c>
      <c r="E888">
        <v>0.18</v>
      </c>
      <c r="F888">
        <v>0.34608000000000005</v>
      </c>
      <c r="G888">
        <v>0.14000000000000001</v>
      </c>
      <c r="H888">
        <v>0.1358400000000001</v>
      </c>
      <c r="I888" t="s">
        <v>1168</v>
      </c>
    </row>
    <row r="889" spans="1:9">
      <c r="A889" t="s">
        <v>1039</v>
      </c>
      <c r="B889" t="s">
        <v>176</v>
      </c>
      <c r="C889" t="s">
        <v>234</v>
      </c>
      <c r="D889" t="s">
        <v>97</v>
      </c>
      <c r="E889">
        <v>0.17</v>
      </c>
      <c r="F889">
        <v>0.29352000000000011</v>
      </c>
      <c r="G889">
        <v>0.15</v>
      </c>
      <c r="H889">
        <v>0.18840000000000001</v>
      </c>
      <c r="I889" t="s">
        <v>1168</v>
      </c>
    </row>
    <row r="890" spans="1:9">
      <c r="A890" t="s">
        <v>1040</v>
      </c>
      <c r="B890" t="s">
        <v>176</v>
      </c>
      <c r="C890" t="s">
        <v>174</v>
      </c>
      <c r="D890" t="s">
        <v>97</v>
      </c>
      <c r="E890">
        <v>0.3</v>
      </c>
      <c r="F890">
        <v>0.9768</v>
      </c>
      <c r="G890">
        <v>0.44</v>
      </c>
      <c r="H890">
        <v>1.7126399999999999</v>
      </c>
      <c r="I890" t="s">
        <v>1168</v>
      </c>
    </row>
    <row r="891" spans="1:9">
      <c r="A891" t="s">
        <v>1041</v>
      </c>
      <c r="B891" t="s">
        <v>176</v>
      </c>
      <c r="C891" t="s">
        <v>176</v>
      </c>
      <c r="D891" t="s">
        <v>97</v>
      </c>
      <c r="E891">
        <v>0.5</v>
      </c>
      <c r="F891">
        <v>2.028</v>
      </c>
      <c r="G891">
        <v>0.5</v>
      </c>
      <c r="H891">
        <v>2.028</v>
      </c>
      <c r="I891" t="s">
        <v>1168</v>
      </c>
    </row>
    <row r="892" spans="1:9">
      <c r="A892" t="s">
        <v>1042</v>
      </c>
      <c r="B892" t="s">
        <v>176</v>
      </c>
      <c r="C892" t="s">
        <v>178</v>
      </c>
      <c r="D892" t="s">
        <v>97</v>
      </c>
      <c r="E892">
        <v>0.27</v>
      </c>
      <c r="F892">
        <v>0.81912000000000007</v>
      </c>
      <c r="G892">
        <v>0.27</v>
      </c>
      <c r="H892">
        <v>0.81912000000000007</v>
      </c>
      <c r="I892" t="s">
        <v>1168</v>
      </c>
    </row>
    <row r="893" spans="1:9">
      <c r="A893" t="s">
        <v>1043</v>
      </c>
      <c r="B893" t="s">
        <v>176</v>
      </c>
      <c r="C893" t="s">
        <v>180</v>
      </c>
      <c r="D893" t="s">
        <v>97</v>
      </c>
      <c r="E893">
        <v>0.25</v>
      </c>
      <c r="F893">
        <v>0.71400000000000008</v>
      </c>
      <c r="G893">
        <v>0.22</v>
      </c>
      <c r="H893">
        <v>0.55632000000000004</v>
      </c>
      <c r="I893" t="s">
        <v>1168</v>
      </c>
    </row>
    <row r="894" spans="1:9">
      <c r="A894" t="s">
        <v>1044</v>
      </c>
      <c r="B894" t="s">
        <v>176</v>
      </c>
      <c r="C894" t="s">
        <v>182</v>
      </c>
      <c r="D894" t="s">
        <v>97</v>
      </c>
      <c r="E894">
        <v>0.15</v>
      </c>
      <c r="F894">
        <v>0.18840000000000001</v>
      </c>
      <c r="G894">
        <v>0.18</v>
      </c>
      <c r="H894">
        <v>0.34608000000000005</v>
      </c>
      <c r="I894" t="s">
        <v>1168</v>
      </c>
    </row>
    <row r="895" spans="1:9">
      <c r="A895" t="s">
        <v>1045</v>
      </c>
      <c r="B895" t="s">
        <v>176</v>
      </c>
      <c r="C895" t="s">
        <v>184</v>
      </c>
      <c r="D895" t="s">
        <v>97</v>
      </c>
      <c r="E895">
        <v>0.25</v>
      </c>
      <c r="F895">
        <v>0.71400000000000008</v>
      </c>
      <c r="G895">
        <v>0.27</v>
      </c>
      <c r="H895">
        <v>0.81912000000000007</v>
      </c>
      <c r="I895" t="s">
        <v>1168</v>
      </c>
    </row>
    <row r="896" spans="1:9">
      <c r="A896" t="s">
        <v>1046</v>
      </c>
      <c r="B896" t="s">
        <v>176</v>
      </c>
      <c r="C896" t="s">
        <v>142</v>
      </c>
      <c r="D896" t="s">
        <v>97</v>
      </c>
      <c r="E896">
        <v>0.19</v>
      </c>
      <c r="F896">
        <v>0.39864000000000005</v>
      </c>
      <c r="G896">
        <v>0.19</v>
      </c>
      <c r="H896">
        <v>0.39864000000000005</v>
      </c>
      <c r="I896" t="s">
        <v>1168</v>
      </c>
    </row>
    <row r="897" spans="1:9">
      <c r="A897" t="s">
        <v>1047</v>
      </c>
      <c r="B897" t="s">
        <v>176</v>
      </c>
      <c r="C897" t="s">
        <v>144</v>
      </c>
      <c r="D897" t="s">
        <v>97</v>
      </c>
      <c r="E897">
        <v>0.38</v>
      </c>
      <c r="F897">
        <v>1.3972800000000001</v>
      </c>
      <c r="G897">
        <v>0.33</v>
      </c>
      <c r="H897">
        <v>1.1344799999999999</v>
      </c>
      <c r="I897" t="s">
        <v>1168</v>
      </c>
    </row>
    <row r="898" spans="1:9">
      <c r="A898" t="s">
        <v>1048</v>
      </c>
      <c r="B898" t="s">
        <v>176</v>
      </c>
      <c r="C898" t="s">
        <v>146</v>
      </c>
      <c r="D898" t="s">
        <v>97</v>
      </c>
      <c r="E898">
        <v>0.21</v>
      </c>
      <c r="F898">
        <v>0.5037600000000001</v>
      </c>
      <c r="G898">
        <v>0.19</v>
      </c>
      <c r="H898">
        <v>0.39864000000000005</v>
      </c>
      <c r="I898" t="s">
        <v>1168</v>
      </c>
    </row>
    <row r="899" spans="1:9">
      <c r="A899" t="s">
        <v>1049</v>
      </c>
      <c r="B899" t="s">
        <v>176</v>
      </c>
      <c r="C899" t="s">
        <v>113</v>
      </c>
      <c r="D899" t="s">
        <v>97</v>
      </c>
      <c r="E899">
        <v>0.28999999999999998</v>
      </c>
      <c r="F899">
        <v>0.92423999999999995</v>
      </c>
      <c r="G899">
        <v>0.28000000000000003</v>
      </c>
      <c r="H899">
        <v>0.87168000000000023</v>
      </c>
      <c r="I899" t="s">
        <v>1168</v>
      </c>
    </row>
    <row r="900" spans="1:9">
      <c r="A900" t="s">
        <v>1050</v>
      </c>
      <c r="B900" t="s">
        <v>176</v>
      </c>
      <c r="C900" t="s">
        <v>115</v>
      </c>
      <c r="D900" t="s">
        <v>97</v>
      </c>
      <c r="E900">
        <v>0.32</v>
      </c>
      <c r="F900">
        <v>1.08192</v>
      </c>
      <c r="G900">
        <v>0.32</v>
      </c>
      <c r="H900">
        <v>1.08192</v>
      </c>
      <c r="I900" t="s">
        <v>1168</v>
      </c>
    </row>
    <row r="901" spans="1:9">
      <c r="A901" t="s">
        <v>1051</v>
      </c>
      <c r="B901" t="s">
        <v>176</v>
      </c>
      <c r="C901" t="s">
        <v>117</v>
      </c>
      <c r="D901" t="s">
        <v>97</v>
      </c>
      <c r="E901">
        <v>0.19</v>
      </c>
      <c r="F901">
        <v>0.39864000000000005</v>
      </c>
      <c r="G901">
        <v>0.24</v>
      </c>
      <c r="H901">
        <v>0.66144000000000003</v>
      </c>
      <c r="I901" t="s">
        <v>1168</v>
      </c>
    </row>
    <row r="902" spans="1:9">
      <c r="A902" t="s">
        <v>1052</v>
      </c>
      <c r="B902" t="s">
        <v>176</v>
      </c>
      <c r="C902" t="s">
        <v>123</v>
      </c>
      <c r="D902" t="s">
        <v>96</v>
      </c>
      <c r="E902">
        <v>0.25</v>
      </c>
      <c r="F902">
        <v>0.71400000000000008</v>
      </c>
      <c r="G902">
        <v>0.36</v>
      </c>
      <c r="H902">
        <v>1.2921599999999998</v>
      </c>
      <c r="I902" t="s">
        <v>1168</v>
      </c>
    </row>
    <row r="903" spans="1:9">
      <c r="A903" t="s">
        <v>1053</v>
      </c>
      <c r="B903" t="s">
        <v>178</v>
      </c>
      <c r="C903" t="s">
        <v>514</v>
      </c>
      <c r="D903" t="s">
        <v>98</v>
      </c>
      <c r="E903">
        <v>0.16</v>
      </c>
      <c r="F903">
        <v>0.24096000000000006</v>
      </c>
      <c r="G903">
        <v>0.17</v>
      </c>
      <c r="H903">
        <v>0.29352000000000011</v>
      </c>
      <c r="I903" t="s">
        <v>1168</v>
      </c>
    </row>
    <row r="904" spans="1:9">
      <c r="A904" t="s">
        <v>1054</v>
      </c>
      <c r="B904" t="s">
        <v>178</v>
      </c>
      <c r="C904" t="s">
        <v>99</v>
      </c>
      <c r="D904" t="s">
        <v>98</v>
      </c>
      <c r="E904">
        <v>0.18</v>
      </c>
      <c r="F904">
        <v>0.34608000000000005</v>
      </c>
      <c r="G904">
        <v>0.18</v>
      </c>
      <c r="H904">
        <v>0.34608000000000005</v>
      </c>
      <c r="I904" t="s">
        <v>1168</v>
      </c>
    </row>
    <row r="905" spans="1:9">
      <c r="A905" t="s">
        <v>1055</v>
      </c>
      <c r="B905" t="s">
        <v>178</v>
      </c>
      <c r="C905" t="s">
        <v>112</v>
      </c>
      <c r="D905" t="s">
        <v>98</v>
      </c>
      <c r="E905">
        <v>0.12</v>
      </c>
      <c r="F905">
        <v>3.0720000000000011E-2</v>
      </c>
      <c r="G905">
        <v>0.17</v>
      </c>
      <c r="H905">
        <v>0.29352000000000011</v>
      </c>
      <c r="I905" t="s">
        <v>1168</v>
      </c>
    </row>
    <row r="906" spans="1:9">
      <c r="A906" t="s">
        <v>1056</v>
      </c>
      <c r="B906" t="s">
        <v>178</v>
      </c>
      <c r="C906" t="s">
        <v>141</v>
      </c>
      <c r="D906" t="s">
        <v>98</v>
      </c>
      <c r="E906">
        <v>0.26</v>
      </c>
      <c r="F906">
        <v>0.76656000000000002</v>
      </c>
      <c r="G906">
        <v>0.18</v>
      </c>
      <c r="H906">
        <v>0.34608000000000005</v>
      </c>
      <c r="I906" t="s">
        <v>1168</v>
      </c>
    </row>
    <row r="907" spans="1:9">
      <c r="A907" t="s">
        <v>1057</v>
      </c>
      <c r="B907" t="s">
        <v>178</v>
      </c>
      <c r="C907" t="s">
        <v>224</v>
      </c>
      <c r="D907" t="s">
        <v>98</v>
      </c>
      <c r="E907">
        <v>0.15</v>
      </c>
      <c r="F907">
        <v>0.18840000000000001</v>
      </c>
      <c r="G907">
        <v>0.17</v>
      </c>
      <c r="H907">
        <v>0.29352000000000011</v>
      </c>
      <c r="I907" t="s">
        <v>1168</v>
      </c>
    </row>
    <row r="908" spans="1:9">
      <c r="A908" t="s">
        <v>1058</v>
      </c>
      <c r="B908" t="s">
        <v>178</v>
      </c>
      <c r="C908" t="s">
        <v>277</v>
      </c>
      <c r="D908" t="s">
        <v>98</v>
      </c>
      <c r="F908">
        <v>-0.6</v>
      </c>
      <c r="H908">
        <v>-0.6</v>
      </c>
      <c r="I908" t="s">
        <v>1168</v>
      </c>
    </row>
    <row r="909" spans="1:9">
      <c r="A909" t="s">
        <v>1059</v>
      </c>
      <c r="B909" t="s">
        <v>178</v>
      </c>
      <c r="C909" t="s">
        <v>230</v>
      </c>
      <c r="D909" t="s">
        <v>97</v>
      </c>
      <c r="E909">
        <v>0.28000000000000003</v>
      </c>
      <c r="F909">
        <v>0.87168000000000023</v>
      </c>
      <c r="G909">
        <v>0.24</v>
      </c>
      <c r="H909">
        <v>0.66144000000000003</v>
      </c>
      <c r="I909" t="s">
        <v>1168</v>
      </c>
    </row>
    <row r="910" spans="1:9">
      <c r="A910" t="s">
        <v>1060</v>
      </c>
      <c r="B910" t="s">
        <v>178</v>
      </c>
      <c r="C910" t="s">
        <v>232</v>
      </c>
      <c r="D910" t="s">
        <v>97</v>
      </c>
      <c r="E910">
        <v>0.24</v>
      </c>
      <c r="F910">
        <v>0.66144000000000003</v>
      </c>
      <c r="G910">
        <v>0.28000000000000003</v>
      </c>
      <c r="H910">
        <v>0.87168000000000023</v>
      </c>
      <c r="I910" t="s">
        <v>1168</v>
      </c>
    </row>
    <row r="911" spans="1:9">
      <c r="A911" t="s">
        <v>1061</v>
      </c>
      <c r="B911" t="s">
        <v>178</v>
      </c>
      <c r="C911" t="s">
        <v>234</v>
      </c>
      <c r="D911" t="s">
        <v>97</v>
      </c>
      <c r="E911">
        <v>0.45</v>
      </c>
      <c r="F911">
        <v>1.7652000000000001</v>
      </c>
      <c r="G911">
        <v>0.56999999999999995</v>
      </c>
      <c r="H911">
        <v>2.3959200000000003</v>
      </c>
      <c r="I911" t="s">
        <v>1168</v>
      </c>
    </row>
    <row r="912" spans="1:9">
      <c r="A912" t="s">
        <v>1062</v>
      </c>
      <c r="B912" t="s">
        <v>178</v>
      </c>
      <c r="C912" t="s">
        <v>178</v>
      </c>
      <c r="D912" t="s">
        <v>97</v>
      </c>
      <c r="E912">
        <v>0.18</v>
      </c>
      <c r="F912">
        <v>0.34608000000000005</v>
      </c>
      <c r="G912">
        <v>0.24</v>
      </c>
      <c r="H912">
        <v>0.66144000000000003</v>
      </c>
      <c r="I912" t="s">
        <v>1168</v>
      </c>
    </row>
    <row r="913" spans="1:9">
      <c r="A913" t="s">
        <v>1063</v>
      </c>
      <c r="B913" t="s">
        <v>178</v>
      </c>
      <c r="C913" t="s">
        <v>180</v>
      </c>
      <c r="D913" t="s">
        <v>97</v>
      </c>
      <c r="E913">
        <v>0.23</v>
      </c>
      <c r="F913">
        <v>0.60888000000000009</v>
      </c>
      <c r="G913">
        <v>0.2</v>
      </c>
      <c r="H913">
        <v>0.4512000000000001</v>
      </c>
      <c r="I913" t="s">
        <v>1168</v>
      </c>
    </row>
    <row r="914" spans="1:9">
      <c r="A914" t="s">
        <v>1064</v>
      </c>
      <c r="B914" t="s">
        <v>178</v>
      </c>
      <c r="C914" t="s">
        <v>182</v>
      </c>
      <c r="D914" t="s">
        <v>97</v>
      </c>
      <c r="E914">
        <v>0.21</v>
      </c>
      <c r="F914">
        <v>0.5037600000000001</v>
      </c>
      <c r="G914">
        <v>0.18</v>
      </c>
      <c r="H914">
        <v>0.34608000000000005</v>
      </c>
      <c r="I914" t="s">
        <v>1168</v>
      </c>
    </row>
    <row r="915" spans="1:9">
      <c r="A915" t="s">
        <v>1065</v>
      </c>
      <c r="B915" t="s">
        <v>178</v>
      </c>
      <c r="C915" t="s">
        <v>184</v>
      </c>
      <c r="D915" t="s">
        <v>97</v>
      </c>
      <c r="E915">
        <v>0.18</v>
      </c>
      <c r="F915">
        <v>0.34608000000000005</v>
      </c>
      <c r="G915">
        <v>0.21</v>
      </c>
      <c r="H915">
        <v>0.5037600000000001</v>
      </c>
      <c r="I915" t="s">
        <v>1168</v>
      </c>
    </row>
    <row r="916" spans="1:9">
      <c r="A916" t="s">
        <v>1066</v>
      </c>
      <c r="B916" t="s">
        <v>178</v>
      </c>
      <c r="C916" t="s">
        <v>186</v>
      </c>
      <c r="D916" t="s">
        <v>97</v>
      </c>
      <c r="E916">
        <v>0.34</v>
      </c>
      <c r="F916">
        <v>1.1870400000000001</v>
      </c>
      <c r="G916">
        <v>0.27</v>
      </c>
      <c r="H916">
        <v>0.81912000000000007</v>
      </c>
      <c r="I916" t="s">
        <v>1168</v>
      </c>
    </row>
    <row r="917" spans="1:9">
      <c r="A917" t="s">
        <v>1067</v>
      </c>
      <c r="B917" t="s">
        <v>178</v>
      </c>
      <c r="C917" t="s">
        <v>142</v>
      </c>
      <c r="D917" t="s">
        <v>97</v>
      </c>
      <c r="E917">
        <v>0.19</v>
      </c>
      <c r="F917">
        <v>0.39864000000000005</v>
      </c>
      <c r="G917">
        <v>0.21</v>
      </c>
      <c r="H917">
        <v>0.5037600000000001</v>
      </c>
      <c r="I917" t="s">
        <v>1168</v>
      </c>
    </row>
    <row r="918" spans="1:9">
      <c r="A918" t="s">
        <v>1068</v>
      </c>
      <c r="B918" t="s">
        <v>178</v>
      </c>
      <c r="C918" t="s">
        <v>146</v>
      </c>
      <c r="D918" t="s">
        <v>97</v>
      </c>
      <c r="E918">
        <v>0.21</v>
      </c>
      <c r="F918">
        <v>0.5037600000000001</v>
      </c>
      <c r="G918">
        <v>0.25</v>
      </c>
      <c r="H918">
        <v>0.71400000000000008</v>
      </c>
      <c r="I918" t="s">
        <v>1168</v>
      </c>
    </row>
    <row r="919" spans="1:9">
      <c r="A919" t="s">
        <v>1069</v>
      </c>
      <c r="B919" t="s">
        <v>178</v>
      </c>
      <c r="C919" t="s">
        <v>113</v>
      </c>
      <c r="D919" t="s">
        <v>97</v>
      </c>
      <c r="E919">
        <v>0.37</v>
      </c>
      <c r="F919">
        <v>1.3447200000000001</v>
      </c>
      <c r="G919">
        <v>0.34</v>
      </c>
      <c r="H919">
        <v>1.1870400000000001</v>
      </c>
      <c r="I919" t="s">
        <v>1168</v>
      </c>
    </row>
    <row r="920" spans="1:9">
      <c r="A920" t="s">
        <v>1070</v>
      </c>
      <c r="B920" t="s">
        <v>178</v>
      </c>
      <c r="C920" t="s">
        <v>115</v>
      </c>
      <c r="D920" t="s">
        <v>97</v>
      </c>
      <c r="E920">
        <v>0.37</v>
      </c>
      <c r="F920">
        <v>1.3447200000000001</v>
      </c>
      <c r="G920">
        <v>0.33</v>
      </c>
      <c r="H920">
        <v>1.1344799999999999</v>
      </c>
      <c r="I920" t="s">
        <v>1168</v>
      </c>
    </row>
    <row r="921" spans="1:9">
      <c r="A921" t="s">
        <v>1071</v>
      </c>
      <c r="B921" t="s">
        <v>178</v>
      </c>
      <c r="C921" t="s">
        <v>117</v>
      </c>
      <c r="D921" t="s">
        <v>97</v>
      </c>
      <c r="E921">
        <v>0.33</v>
      </c>
      <c r="F921">
        <v>1.1344799999999999</v>
      </c>
      <c r="G921">
        <v>0.34</v>
      </c>
      <c r="H921">
        <v>1.1870400000000001</v>
      </c>
      <c r="I921" t="s">
        <v>1168</v>
      </c>
    </row>
    <row r="922" spans="1:9">
      <c r="A922" t="s">
        <v>1072</v>
      </c>
      <c r="B922" t="s">
        <v>180</v>
      </c>
      <c r="C922" t="s">
        <v>112</v>
      </c>
      <c r="D922" t="s">
        <v>98</v>
      </c>
      <c r="E922">
        <v>0.14000000000000001</v>
      </c>
      <c r="F922">
        <v>0.1358400000000001</v>
      </c>
      <c r="G922">
        <v>0.15</v>
      </c>
      <c r="H922">
        <v>0.18840000000000001</v>
      </c>
      <c r="I922" t="s">
        <v>1168</v>
      </c>
    </row>
    <row r="923" spans="1:9">
      <c r="A923" t="s">
        <v>1073</v>
      </c>
      <c r="B923" t="s">
        <v>180</v>
      </c>
      <c r="C923" t="s">
        <v>141</v>
      </c>
      <c r="D923" t="s">
        <v>98</v>
      </c>
      <c r="E923">
        <v>0.11</v>
      </c>
      <c r="F923">
        <v>-2.1839999999999964E-2</v>
      </c>
      <c r="G923">
        <v>0.11</v>
      </c>
      <c r="H923">
        <v>-2.1839999999999964E-2</v>
      </c>
      <c r="I923" t="s">
        <v>1168</v>
      </c>
    </row>
    <row r="924" spans="1:9">
      <c r="A924" t="s">
        <v>1074</v>
      </c>
      <c r="B924" t="s">
        <v>180</v>
      </c>
      <c r="C924" t="s">
        <v>224</v>
      </c>
      <c r="D924" t="s">
        <v>98</v>
      </c>
      <c r="E924">
        <v>0.14000000000000001</v>
      </c>
      <c r="F924">
        <v>0.1358400000000001</v>
      </c>
      <c r="G924">
        <v>0.15</v>
      </c>
      <c r="H924">
        <v>0.18840000000000001</v>
      </c>
      <c r="I924" t="s">
        <v>1168</v>
      </c>
    </row>
    <row r="925" spans="1:9">
      <c r="A925" t="s">
        <v>1075</v>
      </c>
      <c r="B925" t="s">
        <v>180</v>
      </c>
      <c r="C925" t="s">
        <v>277</v>
      </c>
      <c r="D925" t="s">
        <v>98</v>
      </c>
      <c r="E925">
        <v>0.72</v>
      </c>
      <c r="F925">
        <v>3.18432</v>
      </c>
      <c r="G925">
        <v>0.46</v>
      </c>
      <c r="H925">
        <v>1.81776</v>
      </c>
      <c r="I925" t="s">
        <v>1168</v>
      </c>
    </row>
    <row r="926" spans="1:9">
      <c r="A926" t="s">
        <v>1076</v>
      </c>
      <c r="B926" t="s">
        <v>180</v>
      </c>
      <c r="C926" t="s">
        <v>226</v>
      </c>
      <c r="D926" t="s">
        <v>98</v>
      </c>
      <c r="F926">
        <v>-0.6</v>
      </c>
      <c r="H926">
        <v>-0.6</v>
      </c>
      <c r="I926" t="s">
        <v>1168</v>
      </c>
    </row>
    <row r="927" spans="1:9">
      <c r="A927" t="s">
        <v>1077</v>
      </c>
      <c r="B927" t="s">
        <v>180</v>
      </c>
      <c r="C927" t="s">
        <v>230</v>
      </c>
      <c r="D927" t="s">
        <v>97</v>
      </c>
      <c r="E927">
        <v>0.17</v>
      </c>
      <c r="F927">
        <v>0.29352000000000011</v>
      </c>
      <c r="G927">
        <v>0.24</v>
      </c>
      <c r="H927">
        <v>0.66144000000000003</v>
      </c>
      <c r="I927" t="s">
        <v>1168</v>
      </c>
    </row>
    <row r="928" spans="1:9">
      <c r="A928" t="s">
        <v>1078</v>
      </c>
      <c r="B928" t="s">
        <v>180</v>
      </c>
      <c r="C928" t="s">
        <v>232</v>
      </c>
      <c r="D928" t="s">
        <v>97</v>
      </c>
      <c r="E928">
        <v>0.33</v>
      </c>
      <c r="F928">
        <v>1.1344799999999999</v>
      </c>
      <c r="G928">
        <v>0.26</v>
      </c>
      <c r="H928">
        <v>0.76656000000000002</v>
      </c>
      <c r="I928" t="s">
        <v>1168</v>
      </c>
    </row>
    <row r="929" spans="1:9">
      <c r="A929" t="s">
        <v>1079</v>
      </c>
      <c r="B929" t="s">
        <v>180</v>
      </c>
      <c r="C929" t="s">
        <v>234</v>
      </c>
      <c r="D929" t="s">
        <v>97</v>
      </c>
      <c r="E929">
        <v>0.36</v>
      </c>
      <c r="F929">
        <v>1.2921599999999998</v>
      </c>
      <c r="G929">
        <v>0.36</v>
      </c>
      <c r="H929">
        <v>1.2921599999999998</v>
      </c>
      <c r="I929" t="s">
        <v>1168</v>
      </c>
    </row>
    <row r="930" spans="1:9">
      <c r="A930" t="s">
        <v>1080</v>
      </c>
      <c r="B930" t="s">
        <v>180</v>
      </c>
      <c r="C930" t="s">
        <v>236</v>
      </c>
      <c r="D930" t="s">
        <v>97</v>
      </c>
      <c r="E930">
        <v>0.22</v>
      </c>
      <c r="F930">
        <v>0.55632000000000004</v>
      </c>
      <c r="G930">
        <v>0.31</v>
      </c>
      <c r="H930">
        <v>1.0293600000000001</v>
      </c>
      <c r="I930" t="s">
        <v>1168</v>
      </c>
    </row>
    <row r="931" spans="1:9">
      <c r="A931" t="s">
        <v>1081</v>
      </c>
      <c r="B931" t="s">
        <v>180</v>
      </c>
      <c r="C931" t="s">
        <v>172</v>
      </c>
      <c r="D931" t="s">
        <v>97</v>
      </c>
      <c r="E931">
        <v>0.27</v>
      </c>
      <c r="F931">
        <v>0.81912000000000007</v>
      </c>
      <c r="G931">
        <v>0.3</v>
      </c>
      <c r="H931">
        <v>0.9768</v>
      </c>
      <c r="I931" t="s">
        <v>1168</v>
      </c>
    </row>
    <row r="932" spans="1:9">
      <c r="A932" t="s">
        <v>1082</v>
      </c>
      <c r="B932" t="s">
        <v>180</v>
      </c>
      <c r="C932" t="s">
        <v>174</v>
      </c>
      <c r="D932" t="s">
        <v>97</v>
      </c>
      <c r="E932">
        <v>0.21</v>
      </c>
      <c r="F932">
        <v>0.5037600000000001</v>
      </c>
      <c r="G932">
        <v>0.27</v>
      </c>
      <c r="H932">
        <v>0.81912000000000007</v>
      </c>
      <c r="I932" t="s">
        <v>1168</v>
      </c>
    </row>
    <row r="933" spans="1:9">
      <c r="A933" t="s">
        <v>1083</v>
      </c>
      <c r="B933" t="s">
        <v>180</v>
      </c>
      <c r="C933" t="s">
        <v>176</v>
      </c>
      <c r="D933" t="s">
        <v>97</v>
      </c>
      <c r="E933">
        <v>0.28999999999999998</v>
      </c>
      <c r="F933">
        <v>0.92423999999999995</v>
      </c>
      <c r="G933">
        <v>0.5</v>
      </c>
      <c r="H933">
        <v>2.028</v>
      </c>
      <c r="I933" t="s">
        <v>1168</v>
      </c>
    </row>
    <row r="934" spans="1:9">
      <c r="A934" t="s">
        <v>1084</v>
      </c>
      <c r="B934" t="s">
        <v>180</v>
      </c>
      <c r="C934" t="s">
        <v>178</v>
      </c>
      <c r="D934" t="s">
        <v>97</v>
      </c>
      <c r="E934">
        <v>0.28000000000000003</v>
      </c>
      <c r="F934">
        <v>0.87168000000000023</v>
      </c>
      <c r="G934">
        <v>0.35</v>
      </c>
      <c r="H934">
        <v>1.2395999999999998</v>
      </c>
      <c r="I934" t="s">
        <v>1168</v>
      </c>
    </row>
    <row r="935" spans="1:9">
      <c r="A935" t="s">
        <v>1085</v>
      </c>
      <c r="B935" t="s">
        <v>180</v>
      </c>
      <c r="C935" t="s">
        <v>180</v>
      </c>
      <c r="D935" t="s">
        <v>97</v>
      </c>
      <c r="E935">
        <v>0.37</v>
      </c>
      <c r="F935">
        <v>1.3447200000000001</v>
      </c>
      <c r="G935">
        <v>0.35</v>
      </c>
      <c r="H935">
        <v>1.2395999999999998</v>
      </c>
      <c r="I935" t="s">
        <v>1168</v>
      </c>
    </row>
    <row r="936" spans="1:9">
      <c r="A936" t="s">
        <v>1086</v>
      </c>
      <c r="B936" t="s">
        <v>180</v>
      </c>
      <c r="C936" t="s">
        <v>113</v>
      </c>
      <c r="D936" t="s">
        <v>97</v>
      </c>
      <c r="E936">
        <v>0.34</v>
      </c>
      <c r="F936">
        <v>1.1870400000000001</v>
      </c>
      <c r="G936">
        <v>0.23</v>
      </c>
      <c r="H936">
        <v>0.60888000000000009</v>
      </c>
      <c r="I936" t="s">
        <v>1168</v>
      </c>
    </row>
    <row r="937" spans="1:9">
      <c r="A937" t="s">
        <v>1087</v>
      </c>
      <c r="B937" t="s">
        <v>180</v>
      </c>
      <c r="C937" t="s">
        <v>115</v>
      </c>
      <c r="D937" t="s">
        <v>97</v>
      </c>
      <c r="E937">
        <v>0.63</v>
      </c>
      <c r="F937">
        <v>2.7112799999999999</v>
      </c>
      <c r="G937">
        <v>0.53</v>
      </c>
      <c r="H937">
        <v>2.1856800000000005</v>
      </c>
      <c r="I937" t="s">
        <v>1168</v>
      </c>
    </row>
    <row r="938" spans="1:9">
      <c r="A938" t="s">
        <v>1088</v>
      </c>
      <c r="B938" t="s">
        <v>182</v>
      </c>
      <c r="C938" t="s">
        <v>99</v>
      </c>
      <c r="D938" t="s">
        <v>98</v>
      </c>
      <c r="E938">
        <v>0.15</v>
      </c>
      <c r="F938">
        <v>0.18840000000000001</v>
      </c>
      <c r="G938">
        <v>0.16</v>
      </c>
      <c r="H938">
        <v>0.24096000000000006</v>
      </c>
      <c r="I938" t="s">
        <v>1168</v>
      </c>
    </row>
    <row r="939" spans="1:9">
      <c r="A939" t="s">
        <v>1089</v>
      </c>
      <c r="B939" t="s">
        <v>182</v>
      </c>
      <c r="C939" t="s">
        <v>112</v>
      </c>
      <c r="D939" t="s">
        <v>98</v>
      </c>
      <c r="E939">
        <v>0.12</v>
      </c>
      <c r="F939">
        <v>3.0720000000000011E-2</v>
      </c>
      <c r="G939">
        <v>0.11</v>
      </c>
      <c r="H939">
        <v>-2.1839999999999964E-2</v>
      </c>
      <c r="I939" t="s">
        <v>1168</v>
      </c>
    </row>
    <row r="940" spans="1:9">
      <c r="A940" t="s">
        <v>1090</v>
      </c>
      <c r="B940" t="s">
        <v>182</v>
      </c>
      <c r="C940" t="s">
        <v>141</v>
      </c>
      <c r="D940" t="s">
        <v>98</v>
      </c>
      <c r="E940">
        <v>0.2</v>
      </c>
      <c r="F940">
        <v>0.4512000000000001</v>
      </c>
      <c r="G940">
        <v>0.24</v>
      </c>
      <c r="H940">
        <v>0.66144000000000003</v>
      </c>
      <c r="I940" t="s">
        <v>1168</v>
      </c>
    </row>
    <row r="941" spans="1:9">
      <c r="A941" t="s">
        <v>1091</v>
      </c>
      <c r="B941" t="s">
        <v>182</v>
      </c>
      <c r="C941" t="s">
        <v>224</v>
      </c>
      <c r="D941" t="s">
        <v>98</v>
      </c>
      <c r="E941">
        <v>0.19</v>
      </c>
      <c r="F941">
        <v>0.39864000000000005</v>
      </c>
      <c r="G941">
        <v>0.19</v>
      </c>
      <c r="H941">
        <v>0.39864000000000005</v>
      </c>
      <c r="I941" t="s">
        <v>1168</v>
      </c>
    </row>
    <row r="942" spans="1:9">
      <c r="A942" t="s">
        <v>1092</v>
      </c>
      <c r="B942" t="s">
        <v>182</v>
      </c>
      <c r="C942" t="s">
        <v>226</v>
      </c>
      <c r="D942" t="s">
        <v>98</v>
      </c>
      <c r="E942">
        <v>0.23</v>
      </c>
      <c r="F942">
        <v>0.60888000000000009</v>
      </c>
      <c r="G942">
        <v>0.34</v>
      </c>
      <c r="H942">
        <v>1.1870400000000001</v>
      </c>
      <c r="I942" t="s">
        <v>1168</v>
      </c>
    </row>
    <row r="943" spans="1:9">
      <c r="A943" t="s">
        <v>1093</v>
      </c>
      <c r="B943" t="s">
        <v>182</v>
      </c>
      <c r="C943" t="s">
        <v>281</v>
      </c>
      <c r="D943" t="s">
        <v>97</v>
      </c>
      <c r="E943">
        <v>0.26</v>
      </c>
      <c r="F943">
        <v>0.76656000000000002</v>
      </c>
      <c r="G943">
        <v>0.35</v>
      </c>
      <c r="H943">
        <v>1.2395999999999998</v>
      </c>
      <c r="I943" t="s">
        <v>1168</v>
      </c>
    </row>
    <row r="944" spans="1:9">
      <c r="A944" t="s">
        <v>1094</v>
      </c>
      <c r="B944" t="s">
        <v>182</v>
      </c>
      <c r="C944" t="s">
        <v>230</v>
      </c>
      <c r="D944" t="s">
        <v>97</v>
      </c>
      <c r="E944">
        <v>0.15</v>
      </c>
      <c r="F944">
        <v>0.18840000000000001</v>
      </c>
      <c r="G944">
        <v>0.2</v>
      </c>
      <c r="H944">
        <v>0.4512000000000001</v>
      </c>
      <c r="I944" t="s">
        <v>1168</v>
      </c>
    </row>
    <row r="945" spans="1:9">
      <c r="A945" t="s">
        <v>1095</v>
      </c>
      <c r="B945" t="s">
        <v>182</v>
      </c>
      <c r="C945" t="s">
        <v>232</v>
      </c>
      <c r="D945" t="s">
        <v>97</v>
      </c>
      <c r="E945">
        <v>0.19</v>
      </c>
      <c r="F945">
        <v>0.39864000000000005</v>
      </c>
      <c r="G945">
        <v>0.22</v>
      </c>
      <c r="H945">
        <v>0.55632000000000004</v>
      </c>
      <c r="I945" t="s">
        <v>1168</v>
      </c>
    </row>
    <row r="946" spans="1:9">
      <c r="A946" t="s">
        <v>1096</v>
      </c>
      <c r="B946" t="s">
        <v>182</v>
      </c>
      <c r="C946" t="s">
        <v>234</v>
      </c>
      <c r="D946" t="s">
        <v>97</v>
      </c>
      <c r="E946">
        <v>0.22</v>
      </c>
      <c r="F946">
        <v>0.55632000000000004</v>
      </c>
      <c r="G946">
        <v>0.24</v>
      </c>
      <c r="H946">
        <v>0.66144000000000003</v>
      </c>
      <c r="I946" t="s">
        <v>1168</v>
      </c>
    </row>
    <row r="947" spans="1:9">
      <c r="A947" t="s">
        <v>1097</v>
      </c>
      <c r="B947" t="s">
        <v>182</v>
      </c>
      <c r="C947" t="s">
        <v>236</v>
      </c>
      <c r="D947" t="s">
        <v>97</v>
      </c>
      <c r="E947">
        <v>0.28999999999999998</v>
      </c>
      <c r="F947">
        <v>0.92423999999999995</v>
      </c>
      <c r="G947">
        <v>0.27</v>
      </c>
      <c r="H947">
        <v>0.81912000000000007</v>
      </c>
      <c r="I947" t="s">
        <v>1168</v>
      </c>
    </row>
    <row r="948" spans="1:9">
      <c r="A948" t="s">
        <v>1098</v>
      </c>
      <c r="B948" t="s">
        <v>182</v>
      </c>
      <c r="C948" t="s">
        <v>172</v>
      </c>
      <c r="D948" t="s">
        <v>97</v>
      </c>
      <c r="E948">
        <v>0.5</v>
      </c>
      <c r="F948">
        <v>2.028</v>
      </c>
      <c r="G948">
        <v>0.44</v>
      </c>
      <c r="H948">
        <v>1.7126399999999999</v>
      </c>
      <c r="I948" t="s">
        <v>1168</v>
      </c>
    </row>
    <row r="949" spans="1:9">
      <c r="A949" t="s">
        <v>1099</v>
      </c>
      <c r="B949" t="s">
        <v>182</v>
      </c>
      <c r="C949" t="s">
        <v>180</v>
      </c>
      <c r="D949" t="s">
        <v>97</v>
      </c>
      <c r="E949">
        <v>0.33</v>
      </c>
      <c r="F949">
        <v>1.1344799999999999</v>
      </c>
      <c r="G949">
        <v>0.4</v>
      </c>
      <c r="H949">
        <v>1.5024000000000002</v>
      </c>
      <c r="I949" t="s">
        <v>1168</v>
      </c>
    </row>
    <row r="950" spans="1:9">
      <c r="A950" t="s">
        <v>1100</v>
      </c>
      <c r="B950" t="s">
        <v>184</v>
      </c>
      <c r="C950" t="s">
        <v>112</v>
      </c>
      <c r="D950" t="s">
        <v>98</v>
      </c>
      <c r="F950">
        <v>-0.6</v>
      </c>
      <c r="H950">
        <v>-0.6</v>
      </c>
      <c r="I950" t="s">
        <v>1168</v>
      </c>
    </row>
    <row r="951" spans="1:9">
      <c r="A951" t="s">
        <v>1101</v>
      </c>
      <c r="B951" t="s">
        <v>184</v>
      </c>
      <c r="C951" t="s">
        <v>141</v>
      </c>
      <c r="D951" t="s">
        <v>98</v>
      </c>
      <c r="E951">
        <v>0.16</v>
      </c>
      <c r="F951">
        <v>0.24096000000000006</v>
      </c>
      <c r="G951">
        <v>0.22</v>
      </c>
      <c r="H951">
        <v>0.55632000000000004</v>
      </c>
      <c r="I951" t="s">
        <v>1168</v>
      </c>
    </row>
    <row r="952" spans="1:9">
      <c r="A952" t="s">
        <v>1102</v>
      </c>
      <c r="B952" t="s">
        <v>184</v>
      </c>
      <c r="C952" t="s">
        <v>171</v>
      </c>
      <c r="D952" t="s">
        <v>98</v>
      </c>
      <c r="E952">
        <v>0.2</v>
      </c>
      <c r="F952">
        <v>0.4512000000000001</v>
      </c>
      <c r="G952">
        <v>0.16</v>
      </c>
      <c r="H952">
        <v>0.24096000000000006</v>
      </c>
      <c r="I952" t="s">
        <v>1168</v>
      </c>
    </row>
    <row r="953" spans="1:9">
      <c r="A953" t="s">
        <v>1103</v>
      </c>
      <c r="B953" t="s">
        <v>184</v>
      </c>
      <c r="C953" t="s">
        <v>222</v>
      </c>
      <c r="D953" t="s">
        <v>98</v>
      </c>
      <c r="E953">
        <v>0.21</v>
      </c>
      <c r="F953">
        <v>0.5037600000000001</v>
      </c>
      <c r="G953">
        <v>0.2</v>
      </c>
      <c r="H953">
        <v>0.4512000000000001</v>
      </c>
      <c r="I953" t="s">
        <v>1168</v>
      </c>
    </row>
    <row r="954" spans="1:9">
      <c r="A954" t="s">
        <v>1104</v>
      </c>
      <c r="B954" t="s">
        <v>184</v>
      </c>
      <c r="C954" t="s">
        <v>224</v>
      </c>
      <c r="D954" t="s">
        <v>98</v>
      </c>
      <c r="E954">
        <v>0.22</v>
      </c>
      <c r="F954">
        <v>0.55632000000000004</v>
      </c>
      <c r="G954">
        <v>0.2</v>
      </c>
      <c r="H954">
        <v>0.4512000000000001</v>
      </c>
      <c r="I954" t="s">
        <v>1168</v>
      </c>
    </row>
    <row r="955" spans="1:9">
      <c r="A955" t="s">
        <v>1105</v>
      </c>
      <c r="B955" t="s">
        <v>184</v>
      </c>
      <c r="C955" t="s">
        <v>277</v>
      </c>
      <c r="D955" t="s">
        <v>98</v>
      </c>
      <c r="E955">
        <v>0.21</v>
      </c>
      <c r="F955">
        <v>0.5037600000000001</v>
      </c>
      <c r="G955">
        <v>0.27</v>
      </c>
      <c r="H955">
        <v>0.81912000000000007</v>
      </c>
      <c r="I955" t="s">
        <v>1168</v>
      </c>
    </row>
    <row r="956" spans="1:9">
      <c r="A956" t="s">
        <v>1106</v>
      </c>
      <c r="B956" t="s">
        <v>184</v>
      </c>
      <c r="C956" t="s">
        <v>228</v>
      </c>
      <c r="D956" t="s">
        <v>97</v>
      </c>
      <c r="E956">
        <v>0.28000000000000003</v>
      </c>
      <c r="F956">
        <v>0.87168000000000023</v>
      </c>
      <c r="G956">
        <v>0.27</v>
      </c>
      <c r="H956">
        <v>0.81912000000000007</v>
      </c>
      <c r="I956" t="s">
        <v>1168</v>
      </c>
    </row>
    <row r="957" spans="1:9">
      <c r="A957" t="s">
        <v>1107</v>
      </c>
      <c r="B957" t="s">
        <v>184</v>
      </c>
      <c r="C957" t="s">
        <v>230</v>
      </c>
      <c r="D957" t="s">
        <v>97</v>
      </c>
      <c r="E957">
        <v>0.62</v>
      </c>
      <c r="F957">
        <v>2.6587199999999998</v>
      </c>
      <c r="G957">
        <v>0.51</v>
      </c>
      <c r="H957">
        <v>2.0805599999999997</v>
      </c>
      <c r="I957" t="s">
        <v>1168</v>
      </c>
    </row>
    <row r="958" spans="1:9">
      <c r="A958" t="s">
        <v>1108</v>
      </c>
      <c r="B958" t="s">
        <v>184</v>
      </c>
      <c r="C958" t="s">
        <v>232</v>
      </c>
      <c r="D958" t="s">
        <v>97</v>
      </c>
      <c r="E958">
        <v>0.37</v>
      </c>
      <c r="F958">
        <v>1.3447200000000001</v>
      </c>
      <c r="G958">
        <v>0.42</v>
      </c>
      <c r="H958">
        <v>1.6075200000000001</v>
      </c>
      <c r="I958" t="s">
        <v>1168</v>
      </c>
    </row>
    <row r="959" spans="1:9">
      <c r="A959" t="s">
        <v>1109</v>
      </c>
      <c r="B959" t="s">
        <v>184</v>
      </c>
      <c r="C959" t="s">
        <v>236</v>
      </c>
      <c r="D959" t="s">
        <v>97</v>
      </c>
      <c r="E959">
        <v>0.25</v>
      </c>
      <c r="F959">
        <v>0.71400000000000008</v>
      </c>
      <c r="G959">
        <v>0.28999999999999998</v>
      </c>
      <c r="H959">
        <v>0.92423999999999995</v>
      </c>
      <c r="I959" t="s">
        <v>1168</v>
      </c>
    </row>
    <row r="960" spans="1:9">
      <c r="A960" t="s">
        <v>1110</v>
      </c>
      <c r="B960" t="s">
        <v>184</v>
      </c>
      <c r="C960" t="s">
        <v>180</v>
      </c>
      <c r="D960" t="s">
        <v>97</v>
      </c>
      <c r="E960">
        <v>0.54</v>
      </c>
      <c r="F960">
        <v>2.2382400000000002</v>
      </c>
      <c r="G960">
        <v>0.56999999999999995</v>
      </c>
      <c r="H960">
        <v>2.3959200000000003</v>
      </c>
      <c r="I960" t="s">
        <v>1168</v>
      </c>
    </row>
    <row r="961" spans="1:9">
      <c r="A961" t="s">
        <v>1111</v>
      </c>
      <c r="B961" t="s">
        <v>184</v>
      </c>
      <c r="C961" t="s">
        <v>119</v>
      </c>
      <c r="D961" t="s">
        <v>97</v>
      </c>
      <c r="E961">
        <v>0.6</v>
      </c>
      <c r="F961">
        <v>2.5535999999999999</v>
      </c>
      <c r="G961">
        <v>0.61</v>
      </c>
      <c r="H961">
        <v>2.6061600000000005</v>
      </c>
      <c r="I961" t="s">
        <v>1168</v>
      </c>
    </row>
    <row r="962" spans="1:9">
      <c r="A962" t="s">
        <v>1112</v>
      </c>
      <c r="B962" t="s">
        <v>186</v>
      </c>
      <c r="C962" t="s">
        <v>112</v>
      </c>
      <c r="D962" t="s">
        <v>98</v>
      </c>
      <c r="F962">
        <v>-0.6</v>
      </c>
      <c r="H962">
        <v>-0.6</v>
      </c>
      <c r="I962" t="s">
        <v>1168</v>
      </c>
    </row>
    <row r="963" spans="1:9">
      <c r="A963" t="s">
        <v>1113</v>
      </c>
      <c r="B963" t="s">
        <v>186</v>
      </c>
      <c r="C963" t="s">
        <v>141</v>
      </c>
      <c r="D963" t="s">
        <v>98</v>
      </c>
      <c r="E963">
        <v>0.14000000000000001</v>
      </c>
      <c r="F963">
        <v>0.1358400000000001</v>
      </c>
      <c r="G963">
        <v>0.15</v>
      </c>
      <c r="H963">
        <v>0.18840000000000001</v>
      </c>
      <c r="I963" t="s">
        <v>1168</v>
      </c>
    </row>
    <row r="964" spans="1:9">
      <c r="A964" t="s">
        <v>1114</v>
      </c>
      <c r="B964" t="s">
        <v>186</v>
      </c>
      <c r="C964" t="s">
        <v>171</v>
      </c>
      <c r="D964" t="s">
        <v>98</v>
      </c>
      <c r="E964">
        <v>0.16</v>
      </c>
      <c r="F964">
        <v>0.24096000000000006</v>
      </c>
      <c r="G964">
        <v>0.11</v>
      </c>
      <c r="H964">
        <v>-2.1839999999999964E-2</v>
      </c>
      <c r="I964" t="s">
        <v>1168</v>
      </c>
    </row>
    <row r="965" spans="1:9">
      <c r="A965" t="s">
        <v>1115</v>
      </c>
      <c r="B965" t="s">
        <v>186</v>
      </c>
      <c r="C965" t="s">
        <v>211</v>
      </c>
      <c r="D965" t="s">
        <v>98</v>
      </c>
      <c r="E965">
        <v>0.15</v>
      </c>
      <c r="F965">
        <v>0.18840000000000001</v>
      </c>
      <c r="G965">
        <v>0.21</v>
      </c>
      <c r="H965">
        <v>0.5037600000000001</v>
      </c>
      <c r="I965" t="s">
        <v>1168</v>
      </c>
    </row>
    <row r="966" spans="1:9">
      <c r="A966" t="s">
        <v>1116</v>
      </c>
      <c r="B966" t="s">
        <v>186</v>
      </c>
      <c r="C966" t="s">
        <v>214</v>
      </c>
      <c r="D966" t="s">
        <v>98</v>
      </c>
      <c r="E966">
        <v>0.18</v>
      </c>
      <c r="F966">
        <v>0.34608000000000005</v>
      </c>
      <c r="G966">
        <v>0.18</v>
      </c>
      <c r="H966">
        <v>0.34608000000000005</v>
      </c>
      <c r="I966" t="s">
        <v>1168</v>
      </c>
    </row>
    <row r="967" spans="1:9">
      <c r="A967" t="s">
        <v>1117</v>
      </c>
      <c r="B967" t="s">
        <v>186</v>
      </c>
      <c r="C967" t="s">
        <v>220</v>
      </c>
      <c r="D967" t="s">
        <v>98</v>
      </c>
      <c r="E967">
        <v>0.38</v>
      </c>
      <c r="F967">
        <v>1.3972800000000001</v>
      </c>
      <c r="G967">
        <v>0.31</v>
      </c>
      <c r="H967">
        <v>1.0293600000000001</v>
      </c>
      <c r="I967" t="s">
        <v>1168</v>
      </c>
    </row>
    <row r="968" spans="1:9">
      <c r="A968" t="s">
        <v>1118</v>
      </c>
      <c r="B968" t="s">
        <v>186</v>
      </c>
      <c r="C968" t="s">
        <v>222</v>
      </c>
      <c r="D968" t="s">
        <v>98</v>
      </c>
      <c r="E968">
        <v>0.23</v>
      </c>
      <c r="F968">
        <v>0.60888000000000009</v>
      </c>
      <c r="G968">
        <v>0.21</v>
      </c>
      <c r="H968">
        <v>0.5037600000000001</v>
      </c>
      <c r="I968" t="s">
        <v>1168</v>
      </c>
    </row>
    <row r="969" spans="1:9">
      <c r="A969" t="s">
        <v>1119</v>
      </c>
      <c r="B969" t="s">
        <v>186</v>
      </c>
      <c r="C969" t="s">
        <v>224</v>
      </c>
      <c r="D969" t="s">
        <v>98</v>
      </c>
      <c r="E969">
        <v>0.26</v>
      </c>
      <c r="F969">
        <v>0.76656000000000002</v>
      </c>
      <c r="G969">
        <v>0.34</v>
      </c>
      <c r="H969">
        <v>1.1870400000000001</v>
      </c>
      <c r="I969" t="s">
        <v>1168</v>
      </c>
    </row>
    <row r="970" spans="1:9">
      <c r="A970" t="s">
        <v>1120</v>
      </c>
      <c r="B970" t="s">
        <v>186</v>
      </c>
      <c r="C970" t="s">
        <v>281</v>
      </c>
      <c r="D970" t="s">
        <v>97</v>
      </c>
      <c r="E970">
        <v>0.22</v>
      </c>
      <c r="F970">
        <v>0.55632000000000004</v>
      </c>
      <c r="G970">
        <v>0.3</v>
      </c>
      <c r="H970">
        <v>0.9768</v>
      </c>
      <c r="I970" t="s">
        <v>1168</v>
      </c>
    </row>
    <row r="971" spans="1:9">
      <c r="A971" t="s">
        <v>1121</v>
      </c>
      <c r="B971" t="s">
        <v>186</v>
      </c>
      <c r="C971" t="s">
        <v>230</v>
      </c>
      <c r="D971" t="s">
        <v>97</v>
      </c>
      <c r="E971">
        <v>0.28000000000000003</v>
      </c>
      <c r="F971">
        <v>0.87168000000000023</v>
      </c>
      <c r="G971">
        <v>0.33</v>
      </c>
      <c r="H971">
        <v>1.1344799999999999</v>
      </c>
      <c r="I971" t="s">
        <v>1168</v>
      </c>
    </row>
    <row r="972" spans="1:9">
      <c r="A972" t="s">
        <v>1122</v>
      </c>
      <c r="B972" t="s">
        <v>186</v>
      </c>
      <c r="C972" t="s">
        <v>232</v>
      </c>
      <c r="D972" t="s">
        <v>97</v>
      </c>
      <c r="E972">
        <v>0.27</v>
      </c>
      <c r="F972">
        <v>0.81912000000000007</v>
      </c>
      <c r="G972">
        <v>0.42</v>
      </c>
      <c r="H972">
        <v>1.6075200000000001</v>
      </c>
      <c r="I972" t="s">
        <v>1168</v>
      </c>
    </row>
    <row r="973" spans="1:9">
      <c r="A973" t="s">
        <v>1123</v>
      </c>
      <c r="B973" t="s">
        <v>142</v>
      </c>
      <c r="C973" t="s">
        <v>112</v>
      </c>
      <c r="D973" t="s">
        <v>98</v>
      </c>
      <c r="F973">
        <v>-0.6</v>
      </c>
      <c r="H973">
        <v>-0.6</v>
      </c>
      <c r="I973" t="s">
        <v>1168</v>
      </c>
    </row>
    <row r="974" spans="1:9">
      <c r="A974" t="s">
        <v>1124</v>
      </c>
      <c r="B974" t="s">
        <v>142</v>
      </c>
      <c r="C974" t="s">
        <v>141</v>
      </c>
      <c r="D974" t="s">
        <v>98</v>
      </c>
      <c r="E974">
        <v>0.14000000000000001</v>
      </c>
      <c r="F974">
        <v>0.1358400000000001</v>
      </c>
      <c r="G974">
        <v>0.1</v>
      </c>
      <c r="H974">
        <v>-7.4399999999999938E-2</v>
      </c>
      <c r="I974" t="s">
        <v>1168</v>
      </c>
    </row>
    <row r="975" spans="1:9">
      <c r="A975" t="s">
        <v>1125</v>
      </c>
      <c r="B975" t="s">
        <v>142</v>
      </c>
      <c r="C975" t="s">
        <v>171</v>
      </c>
      <c r="D975" t="s">
        <v>98</v>
      </c>
      <c r="E975">
        <v>0.11</v>
      </c>
      <c r="F975">
        <v>-2.1839999999999964E-2</v>
      </c>
      <c r="G975">
        <v>0.15</v>
      </c>
      <c r="H975">
        <v>0.18840000000000001</v>
      </c>
      <c r="I975" t="s">
        <v>1168</v>
      </c>
    </row>
    <row r="976" spans="1:9">
      <c r="A976" t="s">
        <v>1126</v>
      </c>
      <c r="B976" t="s">
        <v>142</v>
      </c>
      <c r="C976" t="s">
        <v>211</v>
      </c>
      <c r="D976" t="s">
        <v>98</v>
      </c>
      <c r="E976">
        <v>0.33</v>
      </c>
      <c r="F976">
        <v>1.1344799999999999</v>
      </c>
      <c r="G976">
        <v>0.26</v>
      </c>
      <c r="H976">
        <v>0.76656000000000002</v>
      </c>
      <c r="I976" t="s">
        <v>1168</v>
      </c>
    </row>
    <row r="977" spans="1:9">
      <c r="A977" t="s">
        <v>1127</v>
      </c>
      <c r="B977" t="s">
        <v>142</v>
      </c>
      <c r="C977" t="s">
        <v>214</v>
      </c>
      <c r="D977" t="s">
        <v>98</v>
      </c>
      <c r="E977">
        <v>0.15</v>
      </c>
      <c r="F977">
        <v>0.18840000000000001</v>
      </c>
      <c r="G977">
        <v>0.1</v>
      </c>
      <c r="H977">
        <v>-7.4399999999999938E-2</v>
      </c>
      <c r="I977" t="s">
        <v>1168</v>
      </c>
    </row>
    <row r="978" spans="1:9">
      <c r="A978" t="s">
        <v>1128</v>
      </c>
      <c r="B978" t="s">
        <v>142</v>
      </c>
      <c r="C978" t="s">
        <v>216</v>
      </c>
      <c r="D978" t="s">
        <v>98</v>
      </c>
      <c r="E978">
        <v>0.22</v>
      </c>
      <c r="F978">
        <v>0.55632000000000004</v>
      </c>
      <c r="G978">
        <v>0.28999999999999998</v>
      </c>
      <c r="H978">
        <v>0.92423999999999995</v>
      </c>
      <c r="I978" t="s">
        <v>1168</v>
      </c>
    </row>
    <row r="979" spans="1:9">
      <c r="A979" t="s">
        <v>1129</v>
      </c>
      <c r="B979" t="s">
        <v>142</v>
      </c>
      <c r="C979" t="s">
        <v>218</v>
      </c>
      <c r="D979" t="s">
        <v>98</v>
      </c>
      <c r="E979">
        <v>0.24</v>
      </c>
      <c r="F979">
        <v>0.66144000000000003</v>
      </c>
      <c r="G979">
        <v>0.26</v>
      </c>
      <c r="H979">
        <v>0.76656000000000002</v>
      </c>
      <c r="I979" t="s">
        <v>1168</v>
      </c>
    </row>
    <row r="980" spans="1:9">
      <c r="A980" t="s">
        <v>1130</v>
      </c>
      <c r="B980" t="s">
        <v>142</v>
      </c>
      <c r="C980" t="s">
        <v>220</v>
      </c>
      <c r="D980" t="s">
        <v>98</v>
      </c>
      <c r="E980">
        <v>0.35</v>
      </c>
      <c r="F980">
        <v>1.2395999999999998</v>
      </c>
      <c r="G980">
        <v>0.33</v>
      </c>
      <c r="H980">
        <v>1.1344799999999999</v>
      </c>
      <c r="I980" t="s">
        <v>1168</v>
      </c>
    </row>
    <row r="981" spans="1:9">
      <c r="A981" t="s">
        <v>1131</v>
      </c>
      <c r="B981" t="s">
        <v>142</v>
      </c>
      <c r="C981" t="s">
        <v>224</v>
      </c>
      <c r="D981" t="s">
        <v>98</v>
      </c>
      <c r="E981">
        <v>0.39</v>
      </c>
      <c r="F981">
        <v>1.4498400000000002</v>
      </c>
      <c r="G981">
        <v>0.47</v>
      </c>
      <c r="H981">
        <v>1.8703199999999998</v>
      </c>
      <c r="I981" t="s">
        <v>1168</v>
      </c>
    </row>
    <row r="982" spans="1:9">
      <c r="A982" t="s">
        <v>1132</v>
      </c>
      <c r="B982" t="s">
        <v>142</v>
      </c>
      <c r="C982" t="s">
        <v>232</v>
      </c>
      <c r="D982" t="s">
        <v>97</v>
      </c>
      <c r="E982">
        <v>0.18</v>
      </c>
      <c r="F982">
        <v>0.34608000000000005</v>
      </c>
      <c r="G982">
        <v>0.24</v>
      </c>
      <c r="H982">
        <v>0.66144000000000003</v>
      </c>
      <c r="I982" t="s">
        <v>1168</v>
      </c>
    </row>
    <row r="983" spans="1:9">
      <c r="A983" t="s">
        <v>1133</v>
      </c>
      <c r="B983" t="s">
        <v>142</v>
      </c>
      <c r="C983" t="s">
        <v>125</v>
      </c>
      <c r="D983" t="s">
        <v>97</v>
      </c>
      <c r="E983">
        <v>0.82</v>
      </c>
      <c r="F983">
        <v>3.7099199999999994</v>
      </c>
      <c r="G983">
        <v>0.74</v>
      </c>
      <c r="H983">
        <v>3.2894400000000004</v>
      </c>
      <c r="I983" t="s">
        <v>1168</v>
      </c>
    </row>
    <row r="984" spans="1:9">
      <c r="A984" t="s">
        <v>1134</v>
      </c>
      <c r="B984" t="s">
        <v>142</v>
      </c>
      <c r="C984" t="s">
        <v>155</v>
      </c>
      <c r="D984" t="s">
        <v>97</v>
      </c>
      <c r="E984">
        <v>0.47</v>
      </c>
      <c r="F984">
        <v>1.8703199999999998</v>
      </c>
      <c r="G984">
        <v>0.68</v>
      </c>
      <c r="H984">
        <v>2.9740799999999998</v>
      </c>
      <c r="I984" t="s">
        <v>1168</v>
      </c>
    </row>
    <row r="985" spans="1:9">
      <c r="A985" t="s">
        <v>1135</v>
      </c>
      <c r="B985" t="s">
        <v>144</v>
      </c>
      <c r="C985" t="s">
        <v>112</v>
      </c>
      <c r="D985" t="s">
        <v>98</v>
      </c>
      <c r="F985">
        <v>-0.6</v>
      </c>
      <c r="H985">
        <v>-0.6</v>
      </c>
      <c r="I985" t="s">
        <v>1168</v>
      </c>
    </row>
    <row r="986" spans="1:9">
      <c r="A986" t="s">
        <v>1136</v>
      </c>
      <c r="B986" t="s">
        <v>144</v>
      </c>
      <c r="C986" t="s">
        <v>141</v>
      </c>
      <c r="D986" t="s">
        <v>98</v>
      </c>
      <c r="E986">
        <v>0.16</v>
      </c>
      <c r="F986">
        <v>0.24096000000000006</v>
      </c>
      <c r="G986">
        <v>0.25</v>
      </c>
      <c r="H986">
        <v>0.71400000000000008</v>
      </c>
      <c r="I986" t="s">
        <v>1168</v>
      </c>
    </row>
    <row r="987" spans="1:9">
      <c r="A987" t="s">
        <v>1137</v>
      </c>
      <c r="B987" t="s">
        <v>144</v>
      </c>
      <c r="C987" t="s">
        <v>171</v>
      </c>
      <c r="D987" t="s">
        <v>98</v>
      </c>
      <c r="E987">
        <v>0.16</v>
      </c>
      <c r="F987">
        <v>0.24096000000000006</v>
      </c>
      <c r="G987">
        <v>0.15</v>
      </c>
      <c r="H987">
        <v>0.18840000000000001</v>
      </c>
      <c r="I987" t="s">
        <v>1168</v>
      </c>
    </row>
    <row r="988" spans="1:9">
      <c r="A988" t="s">
        <v>1138</v>
      </c>
      <c r="B988" t="s">
        <v>144</v>
      </c>
      <c r="C988" t="s">
        <v>211</v>
      </c>
      <c r="D988" t="s">
        <v>98</v>
      </c>
      <c r="E988">
        <v>0.14000000000000001</v>
      </c>
      <c r="F988">
        <v>0.1358400000000001</v>
      </c>
      <c r="G988">
        <v>0.19</v>
      </c>
      <c r="H988">
        <v>0.39864000000000005</v>
      </c>
      <c r="I988" t="s">
        <v>1168</v>
      </c>
    </row>
    <row r="989" spans="1:9">
      <c r="A989" t="s">
        <v>1139</v>
      </c>
      <c r="B989" t="s">
        <v>144</v>
      </c>
      <c r="C989" t="s">
        <v>277</v>
      </c>
      <c r="D989" t="s">
        <v>98</v>
      </c>
      <c r="E989">
        <v>0.34</v>
      </c>
      <c r="F989">
        <v>1.1870400000000001</v>
      </c>
      <c r="G989">
        <v>0.37</v>
      </c>
      <c r="H989">
        <v>1.3447200000000001</v>
      </c>
      <c r="I989" t="s">
        <v>1168</v>
      </c>
    </row>
    <row r="990" spans="1:9">
      <c r="A990" t="s">
        <v>1140</v>
      </c>
      <c r="B990" t="s">
        <v>144</v>
      </c>
      <c r="C990" t="s">
        <v>232</v>
      </c>
      <c r="D990" t="s">
        <v>98</v>
      </c>
      <c r="E990">
        <v>0.27</v>
      </c>
      <c r="F990">
        <v>0.81912000000000007</v>
      </c>
      <c r="G990">
        <v>0.24</v>
      </c>
      <c r="H990">
        <v>0.66144000000000003</v>
      </c>
      <c r="I990" t="s">
        <v>1168</v>
      </c>
    </row>
    <row r="991" spans="1:9">
      <c r="A991" t="s">
        <v>1141</v>
      </c>
      <c r="B991" t="s">
        <v>146</v>
      </c>
      <c r="C991" t="s">
        <v>112</v>
      </c>
      <c r="D991" t="s">
        <v>98</v>
      </c>
      <c r="E991">
        <v>0.22</v>
      </c>
      <c r="F991">
        <v>0.55632000000000004</v>
      </c>
      <c r="G991">
        <v>0.2</v>
      </c>
      <c r="H991">
        <v>0.4512000000000001</v>
      </c>
      <c r="I991" t="s">
        <v>1168</v>
      </c>
    </row>
    <row r="992" spans="1:9">
      <c r="A992" t="s">
        <v>1142</v>
      </c>
      <c r="B992" t="s">
        <v>146</v>
      </c>
      <c r="C992" t="s">
        <v>141</v>
      </c>
      <c r="D992" t="s">
        <v>98</v>
      </c>
      <c r="E992">
        <v>0.23</v>
      </c>
      <c r="F992">
        <v>0.60888000000000009</v>
      </c>
      <c r="G992">
        <v>0.23</v>
      </c>
      <c r="H992">
        <v>0.60888000000000009</v>
      </c>
      <c r="I992" t="s">
        <v>1168</v>
      </c>
    </row>
    <row r="993" spans="1:9">
      <c r="A993" t="s">
        <v>1143</v>
      </c>
      <c r="B993" t="s">
        <v>146</v>
      </c>
      <c r="C993" t="s">
        <v>171</v>
      </c>
      <c r="D993" t="s">
        <v>98</v>
      </c>
      <c r="E993">
        <v>0.16</v>
      </c>
      <c r="F993">
        <v>0.24096000000000006</v>
      </c>
      <c r="G993">
        <v>0.13</v>
      </c>
      <c r="H993">
        <v>8.3280000000000062E-2</v>
      </c>
      <c r="I993" t="s">
        <v>1168</v>
      </c>
    </row>
    <row r="994" spans="1:9">
      <c r="A994" t="s">
        <v>1144</v>
      </c>
      <c r="B994" t="s">
        <v>146</v>
      </c>
      <c r="C994" t="s">
        <v>211</v>
      </c>
      <c r="D994" t="s">
        <v>98</v>
      </c>
      <c r="E994">
        <v>0.21</v>
      </c>
      <c r="F994">
        <v>0.5037600000000001</v>
      </c>
      <c r="G994">
        <v>0.28000000000000003</v>
      </c>
      <c r="H994">
        <v>0.87168000000000023</v>
      </c>
      <c r="I994" t="s">
        <v>1168</v>
      </c>
    </row>
    <row r="995" spans="1:9">
      <c r="A995" t="s">
        <v>1145</v>
      </c>
      <c r="B995" t="s">
        <v>146</v>
      </c>
      <c r="C995" t="s">
        <v>277</v>
      </c>
      <c r="D995" t="s">
        <v>98</v>
      </c>
      <c r="E995">
        <v>0.43</v>
      </c>
      <c r="F995">
        <v>1.66008</v>
      </c>
      <c r="G995">
        <v>0.3</v>
      </c>
      <c r="H995">
        <v>0.9768</v>
      </c>
      <c r="I995" t="s">
        <v>1168</v>
      </c>
    </row>
    <row r="996" spans="1:9">
      <c r="A996" t="s">
        <v>1146</v>
      </c>
      <c r="B996" t="s">
        <v>146</v>
      </c>
      <c r="C996" t="s">
        <v>230</v>
      </c>
      <c r="D996" t="s">
        <v>98</v>
      </c>
      <c r="E996">
        <v>0.24</v>
      </c>
      <c r="F996">
        <v>0.66144000000000003</v>
      </c>
      <c r="G996">
        <v>0.23</v>
      </c>
      <c r="H996">
        <v>0.60888000000000009</v>
      </c>
      <c r="I996" t="s">
        <v>1168</v>
      </c>
    </row>
    <row r="997" spans="1:9">
      <c r="A997" t="s">
        <v>1147</v>
      </c>
      <c r="B997" t="s">
        <v>146</v>
      </c>
      <c r="C997" t="s">
        <v>232</v>
      </c>
      <c r="D997" t="s">
        <v>98</v>
      </c>
      <c r="E997">
        <v>0.41</v>
      </c>
      <c r="F997">
        <v>1.5549599999999999</v>
      </c>
      <c r="G997">
        <v>0.4</v>
      </c>
      <c r="H997">
        <v>1.5024000000000002</v>
      </c>
      <c r="I997" t="s">
        <v>1168</v>
      </c>
    </row>
    <row r="998" spans="1:9">
      <c r="A998" t="s">
        <v>1148</v>
      </c>
      <c r="B998" t="s">
        <v>113</v>
      </c>
      <c r="C998" t="s">
        <v>141</v>
      </c>
      <c r="D998" t="s">
        <v>98</v>
      </c>
      <c r="E998">
        <v>0.32</v>
      </c>
      <c r="F998">
        <v>1.08192</v>
      </c>
      <c r="G998">
        <v>0.24</v>
      </c>
      <c r="H998">
        <v>0.66144000000000003</v>
      </c>
      <c r="I998" t="s">
        <v>1168</v>
      </c>
    </row>
    <row r="999" spans="1:9">
      <c r="A999" t="s">
        <v>1149</v>
      </c>
      <c r="B999" t="s">
        <v>113</v>
      </c>
      <c r="C999" t="s">
        <v>171</v>
      </c>
      <c r="D999" t="s">
        <v>98</v>
      </c>
      <c r="E999">
        <v>0.32</v>
      </c>
      <c r="F999">
        <v>1.08192</v>
      </c>
      <c r="G999">
        <v>0.28000000000000003</v>
      </c>
      <c r="H999">
        <v>0.87168000000000023</v>
      </c>
      <c r="I999" t="s">
        <v>1168</v>
      </c>
    </row>
    <row r="1000" spans="1:9">
      <c r="A1000" t="s">
        <v>1150</v>
      </c>
      <c r="B1000" t="s">
        <v>113</v>
      </c>
      <c r="C1000" t="s">
        <v>211</v>
      </c>
      <c r="D1000" t="s">
        <v>98</v>
      </c>
      <c r="E1000">
        <v>0.23</v>
      </c>
      <c r="F1000">
        <v>0.60888000000000009</v>
      </c>
      <c r="G1000">
        <v>0.28999999999999998</v>
      </c>
      <c r="H1000">
        <v>0.92423999999999995</v>
      </c>
      <c r="I1000" t="s">
        <v>1168</v>
      </c>
    </row>
    <row r="1001" spans="1:9">
      <c r="A1001" t="s">
        <v>1151</v>
      </c>
      <c r="B1001" t="s">
        <v>113</v>
      </c>
      <c r="C1001" t="s">
        <v>226</v>
      </c>
      <c r="D1001" t="s">
        <v>98</v>
      </c>
      <c r="E1001">
        <v>0.35</v>
      </c>
      <c r="F1001">
        <v>1.2395999999999998</v>
      </c>
      <c r="G1001">
        <v>0.25</v>
      </c>
      <c r="H1001">
        <v>0.71400000000000008</v>
      </c>
      <c r="I1001" t="s">
        <v>1168</v>
      </c>
    </row>
    <row r="1002" spans="1:9">
      <c r="A1002" t="s">
        <v>1152</v>
      </c>
      <c r="B1002" t="s">
        <v>113</v>
      </c>
      <c r="C1002" t="s">
        <v>281</v>
      </c>
      <c r="D1002" t="s">
        <v>98</v>
      </c>
      <c r="E1002">
        <v>0.24</v>
      </c>
      <c r="F1002">
        <v>0.66144000000000003</v>
      </c>
      <c r="G1002">
        <v>0.27</v>
      </c>
      <c r="H1002">
        <v>0.81912000000000007</v>
      </c>
      <c r="I1002" t="s">
        <v>1168</v>
      </c>
    </row>
    <row r="1003" spans="1:9">
      <c r="A1003" t="s">
        <v>1153</v>
      </c>
      <c r="B1003" t="s">
        <v>115</v>
      </c>
      <c r="C1003" t="s">
        <v>211</v>
      </c>
      <c r="D1003" t="s">
        <v>98</v>
      </c>
      <c r="E1003">
        <v>0.17</v>
      </c>
      <c r="F1003">
        <v>0.29352000000000011</v>
      </c>
      <c r="G1003">
        <v>0.18</v>
      </c>
      <c r="H1003">
        <v>0.34608000000000005</v>
      </c>
      <c r="I1003" t="s">
        <v>1168</v>
      </c>
    </row>
    <row r="1004" spans="1:9">
      <c r="A1004" t="s">
        <v>1154</v>
      </c>
      <c r="B1004" t="s">
        <v>115</v>
      </c>
      <c r="C1004" t="s">
        <v>228</v>
      </c>
      <c r="D1004" t="s">
        <v>98</v>
      </c>
      <c r="E1004">
        <v>0.19</v>
      </c>
      <c r="F1004">
        <v>0.39864000000000005</v>
      </c>
      <c r="G1004">
        <v>0.25</v>
      </c>
      <c r="H1004">
        <v>0.71400000000000008</v>
      </c>
      <c r="I1004" t="s">
        <v>1168</v>
      </c>
    </row>
    <row r="1005" spans="1:9">
      <c r="A1005" t="s">
        <v>1155</v>
      </c>
      <c r="B1005" t="s">
        <v>115</v>
      </c>
      <c r="C1005" t="s">
        <v>281</v>
      </c>
      <c r="D1005" t="s">
        <v>98</v>
      </c>
      <c r="E1005">
        <v>0.21</v>
      </c>
      <c r="F1005">
        <v>0.5037600000000001</v>
      </c>
      <c r="G1005">
        <v>0.36</v>
      </c>
      <c r="H1005">
        <v>1.2921599999999998</v>
      </c>
      <c r="I1005" t="s">
        <v>1168</v>
      </c>
    </row>
    <row r="1006" spans="1:9">
      <c r="A1006" t="s">
        <v>1156</v>
      </c>
      <c r="B1006" t="s">
        <v>117</v>
      </c>
      <c r="C1006" t="s">
        <v>211</v>
      </c>
      <c r="D1006" t="s">
        <v>98</v>
      </c>
      <c r="E1006">
        <v>0.2</v>
      </c>
      <c r="F1006">
        <v>0.4512000000000001</v>
      </c>
      <c r="G1006">
        <v>0.2</v>
      </c>
      <c r="H1006">
        <v>0.4512000000000001</v>
      </c>
      <c r="I1006" t="s">
        <v>1168</v>
      </c>
    </row>
    <row r="1007" spans="1:9">
      <c r="A1007" t="s">
        <v>1157</v>
      </c>
      <c r="B1007" t="s">
        <v>119</v>
      </c>
      <c r="C1007" t="s">
        <v>211</v>
      </c>
      <c r="D1007" t="s">
        <v>97</v>
      </c>
      <c r="E1007">
        <v>0.33</v>
      </c>
      <c r="F1007">
        <v>1.1344799999999999</v>
      </c>
      <c r="G1007">
        <v>0.3</v>
      </c>
      <c r="H1007">
        <v>0.9768</v>
      </c>
      <c r="I1007" t="s">
        <v>1168</v>
      </c>
    </row>
    <row r="1008" spans="1:9">
      <c r="A1008" t="s">
        <v>1158</v>
      </c>
      <c r="B1008" t="s">
        <v>121</v>
      </c>
      <c r="C1008" t="s">
        <v>211</v>
      </c>
      <c r="D1008" t="s">
        <v>97</v>
      </c>
      <c r="E1008">
        <v>0.33</v>
      </c>
      <c r="F1008">
        <v>1.1344799999999999</v>
      </c>
      <c r="G1008">
        <v>0.32</v>
      </c>
      <c r="H1008">
        <v>1.08192</v>
      </c>
      <c r="I1008" t="s">
        <v>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011"/>
  <sheetViews>
    <sheetView view="pageBreakPreview" zoomScale="130" zoomScaleNormal="100" zoomScaleSheetLayoutView="13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5" sqref="B5:I1011"/>
    </sheetView>
  </sheetViews>
  <sheetFormatPr baseColWidth="10" defaultColWidth="10.1640625" defaultRowHeight="18" customHeight="1"/>
  <cols>
    <col min="1" max="1" width="4.33203125" style="1" customWidth="1"/>
    <col min="2" max="2" width="4.6640625" style="149" customWidth="1"/>
    <col min="3" max="3" width="4.6640625" style="57" customWidth="1"/>
    <col min="4" max="4" width="7" style="1" customWidth="1"/>
    <col min="5" max="5" width="9.6640625" style="1" customWidth="1"/>
    <col min="6" max="6" width="9.6640625" style="5" customWidth="1"/>
    <col min="7" max="8" width="9.6640625" style="1" customWidth="1"/>
    <col min="9" max="9" width="9.6640625" style="5" customWidth="1"/>
    <col min="10" max="10" width="11.1640625" style="1" customWidth="1"/>
    <col min="11" max="11" width="17.1640625" style="7" customWidth="1"/>
    <col min="12" max="12" width="4.6640625" style="1" customWidth="1"/>
    <col min="13" max="14" width="4.5" style="5" customWidth="1"/>
    <col min="15" max="246" width="10.1640625" style="5"/>
    <col min="247" max="247" width="3.1640625" style="5" customWidth="1"/>
    <col min="248" max="248" width="3.6640625" style="5" customWidth="1"/>
    <col min="249" max="249" width="4.6640625" style="5" customWidth="1"/>
    <col min="250" max="250" width="8.1640625" style="5" customWidth="1"/>
    <col min="251" max="251" width="4.6640625" style="5" customWidth="1"/>
    <col min="252" max="252" width="10.5" style="5" customWidth="1"/>
    <col min="253" max="253" width="13.5" style="5" customWidth="1"/>
    <col min="254" max="254" width="6.83203125" style="5" customWidth="1"/>
    <col min="255" max="255" width="10.5" style="5" customWidth="1"/>
    <col min="256" max="256" width="13.5" style="5" customWidth="1"/>
    <col min="257" max="257" width="6.1640625" style="5" customWidth="1"/>
    <col min="258" max="265" width="10.1640625" style="5"/>
    <col min="266" max="266" width="14.83203125" style="5" customWidth="1"/>
    <col min="267" max="267" width="10.1640625" style="5"/>
    <col min="268" max="268" width="11.6640625" style="5" customWidth="1"/>
    <col min="269" max="502" width="10.1640625" style="5"/>
    <col min="503" max="503" width="3.1640625" style="5" customWidth="1"/>
    <col min="504" max="504" width="3.6640625" style="5" customWidth="1"/>
    <col min="505" max="505" width="4.6640625" style="5" customWidth="1"/>
    <col min="506" max="506" width="8.1640625" style="5" customWidth="1"/>
    <col min="507" max="507" width="4.6640625" style="5" customWidth="1"/>
    <col min="508" max="508" width="10.5" style="5" customWidth="1"/>
    <col min="509" max="509" width="13.5" style="5" customWidth="1"/>
    <col min="510" max="510" width="6.83203125" style="5" customWidth="1"/>
    <col min="511" max="511" width="10.5" style="5" customWidth="1"/>
    <col min="512" max="512" width="13.5" style="5" customWidth="1"/>
    <col min="513" max="513" width="6.1640625" style="5" customWidth="1"/>
    <col min="514" max="521" width="10.1640625" style="5"/>
    <col min="522" max="522" width="14.83203125" style="5" customWidth="1"/>
    <col min="523" max="523" width="10.1640625" style="5"/>
    <col min="524" max="524" width="11.6640625" style="5" customWidth="1"/>
    <col min="525" max="758" width="10.1640625" style="5"/>
    <col min="759" max="759" width="3.1640625" style="5" customWidth="1"/>
    <col min="760" max="760" width="3.6640625" style="5" customWidth="1"/>
    <col min="761" max="761" width="4.6640625" style="5" customWidth="1"/>
    <col min="762" max="762" width="8.1640625" style="5" customWidth="1"/>
    <col min="763" max="763" width="4.6640625" style="5" customWidth="1"/>
    <col min="764" max="764" width="10.5" style="5" customWidth="1"/>
    <col min="765" max="765" width="13.5" style="5" customWidth="1"/>
    <col min="766" max="766" width="6.83203125" style="5" customWidth="1"/>
    <col min="767" max="767" width="10.5" style="5" customWidth="1"/>
    <col min="768" max="768" width="13.5" style="5" customWidth="1"/>
    <col min="769" max="769" width="6.1640625" style="5" customWidth="1"/>
    <col min="770" max="777" width="10.1640625" style="5"/>
    <col min="778" max="778" width="14.83203125" style="5" customWidth="1"/>
    <col min="779" max="779" width="10.1640625" style="5"/>
    <col min="780" max="780" width="11.6640625" style="5" customWidth="1"/>
    <col min="781" max="1014" width="10.1640625" style="5"/>
    <col min="1015" max="1015" width="3.1640625" style="5" customWidth="1"/>
    <col min="1016" max="1016" width="3.6640625" style="5" customWidth="1"/>
    <col min="1017" max="1017" width="4.6640625" style="5" customWidth="1"/>
    <col min="1018" max="1018" width="8.1640625" style="5" customWidth="1"/>
    <col min="1019" max="1019" width="4.6640625" style="5" customWidth="1"/>
    <col min="1020" max="1020" width="10.5" style="5" customWidth="1"/>
    <col min="1021" max="1021" width="13.5" style="5" customWidth="1"/>
    <col min="1022" max="1022" width="6.83203125" style="5" customWidth="1"/>
    <col min="1023" max="1023" width="10.5" style="5" customWidth="1"/>
    <col min="1024" max="1024" width="13.5" style="5" customWidth="1"/>
    <col min="1025" max="1025" width="6.1640625" style="5" customWidth="1"/>
    <col min="1026" max="1033" width="10.1640625" style="5"/>
    <col min="1034" max="1034" width="14.83203125" style="5" customWidth="1"/>
    <col min="1035" max="1035" width="10.1640625" style="5"/>
    <col min="1036" max="1036" width="11.6640625" style="5" customWidth="1"/>
    <col min="1037" max="1270" width="10.1640625" style="5"/>
    <col min="1271" max="1271" width="3.1640625" style="5" customWidth="1"/>
    <col min="1272" max="1272" width="3.6640625" style="5" customWidth="1"/>
    <col min="1273" max="1273" width="4.6640625" style="5" customWidth="1"/>
    <col min="1274" max="1274" width="8.1640625" style="5" customWidth="1"/>
    <col min="1275" max="1275" width="4.6640625" style="5" customWidth="1"/>
    <col min="1276" max="1276" width="10.5" style="5" customWidth="1"/>
    <col min="1277" max="1277" width="13.5" style="5" customWidth="1"/>
    <col min="1278" max="1278" width="6.83203125" style="5" customWidth="1"/>
    <col min="1279" max="1279" width="10.5" style="5" customWidth="1"/>
    <col min="1280" max="1280" width="13.5" style="5" customWidth="1"/>
    <col min="1281" max="1281" width="6.1640625" style="5" customWidth="1"/>
    <col min="1282" max="1289" width="10.1640625" style="5"/>
    <col min="1290" max="1290" width="14.83203125" style="5" customWidth="1"/>
    <col min="1291" max="1291" width="10.1640625" style="5"/>
    <col min="1292" max="1292" width="11.6640625" style="5" customWidth="1"/>
    <col min="1293" max="1526" width="10.1640625" style="5"/>
    <col min="1527" max="1527" width="3.1640625" style="5" customWidth="1"/>
    <col min="1528" max="1528" width="3.6640625" style="5" customWidth="1"/>
    <col min="1529" max="1529" width="4.6640625" style="5" customWidth="1"/>
    <col min="1530" max="1530" width="8.1640625" style="5" customWidth="1"/>
    <col min="1531" max="1531" width="4.6640625" style="5" customWidth="1"/>
    <col min="1532" max="1532" width="10.5" style="5" customWidth="1"/>
    <col min="1533" max="1533" width="13.5" style="5" customWidth="1"/>
    <col min="1534" max="1534" width="6.83203125" style="5" customWidth="1"/>
    <col min="1535" max="1535" width="10.5" style="5" customWidth="1"/>
    <col min="1536" max="1536" width="13.5" style="5" customWidth="1"/>
    <col min="1537" max="1537" width="6.1640625" style="5" customWidth="1"/>
    <col min="1538" max="1545" width="10.1640625" style="5"/>
    <col min="1546" max="1546" width="14.83203125" style="5" customWidth="1"/>
    <col min="1547" max="1547" width="10.1640625" style="5"/>
    <col min="1548" max="1548" width="11.6640625" style="5" customWidth="1"/>
    <col min="1549" max="1782" width="10.1640625" style="5"/>
    <col min="1783" max="1783" width="3.1640625" style="5" customWidth="1"/>
    <col min="1784" max="1784" width="3.6640625" style="5" customWidth="1"/>
    <col min="1785" max="1785" width="4.6640625" style="5" customWidth="1"/>
    <col min="1786" max="1786" width="8.1640625" style="5" customWidth="1"/>
    <col min="1787" max="1787" width="4.6640625" style="5" customWidth="1"/>
    <col min="1788" max="1788" width="10.5" style="5" customWidth="1"/>
    <col min="1789" max="1789" width="13.5" style="5" customWidth="1"/>
    <col min="1790" max="1790" width="6.83203125" style="5" customWidth="1"/>
    <col min="1791" max="1791" width="10.5" style="5" customWidth="1"/>
    <col min="1792" max="1792" width="13.5" style="5" customWidth="1"/>
    <col min="1793" max="1793" width="6.1640625" style="5" customWidth="1"/>
    <col min="1794" max="1801" width="10.1640625" style="5"/>
    <col min="1802" max="1802" width="14.83203125" style="5" customWidth="1"/>
    <col min="1803" max="1803" width="10.1640625" style="5"/>
    <col min="1804" max="1804" width="11.6640625" style="5" customWidth="1"/>
    <col min="1805" max="2038" width="10.1640625" style="5"/>
    <col min="2039" max="2039" width="3.1640625" style="5" customWidth="1"/>
    <col min="2040" max="2040" width="3.6640625" style="5" customWidth="1"/>
    <col min="2041" max="2041" width="4.6640625" style="5" customWidth="1"/>
    <col min="2042" max="2042" width="8.1640625" style="5" customWidth="1"/>
    <col min="2043" max="2043" width="4.6640625" style="5" customWidth="1"/>
    <col min="2044" max="2044" width="10.5" style="5" customWidth="1"/>
    <col min="2045" max="2045" width="13.5" style="5" customWidth="1"/>
    <col min="2046" max="2046" width="6.83203125" style="5" customWidth="1"/>
    <col min="2047" max="2047" width="10.5" style="5" customWidth="1"/>
    <col min="2048" max="2048" width="13.5" style="5" customWidth="1"/>
    <col min="2049" max="2049" width="6.1640625" style="5" customWidth="1"/>
    <col min="2050" max="2057" width="10.1640625" style="5"/>
    <col min="2058" max="2058" width="14.83203125" style="5" customWidth="1"/>
    <col min="2059" max="2059" width="10.1640625" style="5"/>
    <col min="2060" max="2060" width="11.6640625" style="5" customWidth="1"/>
    <col min="2061" max="2294" width="10.1640625" style="5"/>
    <col min="2295" max="2295" width="3.1640625" style="5" customWidth="1"/>
    <col min="2296" max="2296" width="3.6640625" style="5" customWidth="1"/>
    <col min="2297" max="2297" width="4.6640625" style="5" customWidth="1"/>
    <col min="2298" max="2298" width="8.1640625" style="5" customWidth="1"/>
    <col min="2299" max="2299" width="4.6640625" style="5" customWidth="1"/>
    <col min="2300" max="2300" width="10.5" style="5" customWidth="1"/>
    <col min="2301" max="2301" width="13.5" style="5" customWidth="1"/>
    <col min="2302" max="2302" width="6.83203125" style="5" customWidth="1"/>
    <col min="2303" max="2303" width="10.5" style="5" customWidth="1"/>
    <col min="2304" max="2304" width="13.5" style="5" customWidth="1"/>
    <col min="2305" max="2305" width="6.1640625" style="5" customWidth="1"/>
    <col min="2306" max="2313" width="10.1640625" style="5"/>
    <col min="2314" max="2314" width="14.83203125" style="5" customWidth="1"/>
    <col min="2315" max="2315" width="10.1640625" style="5"/>
    <col min="2316" max="2316" width="11.6640625" style="5" customWidth="1"/>
    <col min="2317" max="2550" width="10.1640625" style="5"/>
    <col min="2551" max="2551" width="3.1640625" style="5" customWidth="1"/>
    <col min="2552" max="2552" width="3.6640625" style="5" customWidth="1"/>
    <col min="2553" max="2553" width="4.6640625" style="5" customWidth="1"/>
    <col min="2554" max="2554" width="8.1640625" style="5" customWidth="1"/>
    <col min="2555" max="2555" width="4.6640625" style="5" customWidth="1"/>
    <col min="2556" max="2556" width="10.5" style="5" customWidth="1"/>
    <col min="2557" max="2557" width="13.5" style="5" customWidth="1"/>
    <col min="2558" max="2558" width="6.83203125" style="5" customWidth="1"/>
    <col min="2559" max="2559" width="10.5" style="5" customWidth="1"/>
    <col min="2560" max="2560" width="13.5" style="5" customWidth="1"/>
    <col min="2561" max="2561" width="6.1640625" style="5" customWidth="1"/>
    <col min="2562" max="2569" width="10.1640625" style="5"/>
    <col min="2570" max="2570" width="14.83203125" style="5" customWidth="1"/>
    <col min="2571" max="2571" width="10.1640625" style="5"/>
    <col min="2572" max="2572" width="11.6640625" style="5" customWidth="1"/>
    <col min="2573" max="2806" width="10.1640625" style="5"/>
    <col min="2807" max="2807" width="3.1640625" style="5" customWidth="1"/>
    <col min="2808" max="2808" width="3.6640625" style="5" customWidth="1"/>
    <col min="2809" max="2809" width="4.6640625" style="5" customWidth="1"/>
    <col min="2810" max="2810" width="8.1640625" style="5" customWidth="1"/>
    <col min="2811" max="2811" width="4.6640625" style="5" customWidth="1"/>
    <col min="2812" max="2812" width="10.5" style="5" customWidth="1"/>
    <col min="2813" max="2813" width="13.5" style="5" customWidth="1"/>
    <col min="2814" max="2814" width="6.83203125" style="5" customWidth="1"/>
    <col min="2815" max="2815" width="10.5" style="5" customWidth="1"/>
    <col min="2816" max="2816" width="13.5" style="5" customWidth="1"/>
    <col min="2817" max="2817" width="6.1640625" style="5" customWidth="1"/>
    <col min="2818" max="2825" width="10.1640625" style="5"/>
    <col min="2826" max="2826" width="14.83203125" style="5" customWidth="1"/>
    <col min="2827" max="2827" width="10.1640625" style="5"/>
    <col min="2828" max="2828" width="11.6640625" style="5" customWidth="1"/>
    <col min="2829" max="3062" width="10.1640625" style="5"/>
    <col min="3063" max="3063" width="3.1640625" style="5" customWidth="1"/>
    <col min="3064" max="3064" width="3.6640625" style="5" customWidth="1"/>
    <col min="3065" max="3065" width="4.6640625" style="5" customWidth="1"/>
    <col min="3066" max="3066" width="8.1640625" style="5" customWidth="1"/>
    <col min="3067" max="3067" width="4.6640625" style="5" customWidth="1"/>
    <col min="3068" max="3068" width="10.5" style="5" customWidth="1"/>
    <col min="3069" max="3069" width="13.5" style="5" customWidth="1"/>
    <col min="3070" max="3070" width="6.83203125" style="5" customWidth="1"/>
    <col min="3071" max="3071" width="10.5" style="5" customWidth="1"/>
    <col min="3072" max="3072" width="13.5" style="5" customWidth="1"/>
    <col min="3073" max="3073" width="6.1640625" style="5" customWidth="1"/>
    <col min="3074" max="3081" width="10.1640625" style="5"/>
    <col min="3082" max="3082" width="14.83203125" style="5" customWidth="1"/>
    <col min="3083" max="3083" width="10.1640625" style="5"/>
    <col min="3084" max="3084" width="11.6640625" style="5" customWidth="1"/>
    <col min="3085" max="3318" width="10.1640625" style="5"/>
    <col min="3319" max="3319" width="3.1640625" style="5" customWidth="1"/>
    <col min="3320" max="3320" width="3.6640625" style="5" customWidth="1"/>
    <col min="3321" max="3321" width="4.6640625" style="5" customWidth="1"/>
    <col min="3322" max="3322" width="8.1640625" style="5" customWidth="1"/>
    <col min="3323" max="3323" width="4.6640625" style="5" customWidth="1"/>
    <col min="3324" max="3324" width="10.5" style="5" customWidth="1"/>
    <col min="3325" max="3325" width="13.5" style="5" customWidth="1"/>
    <col min="3326" max="3326" width="6.83203125" style="5" customWidth="1"/>
    <col min="3327" max="3327" width="10.5" style="5" customWidth="1"/>
    <col min="3328" max="3328" width="13.5" style="5" customWidth="1"/>
    <col min="3329" max="3329" width="6.1640625" style="5" customWidth="1"/>
    <col min="3330" max="3337" width="10.1640625" style="5"/>
    <col min="3338" max="3338" width="14.83203125" style="5" customWidth="1"/>
    <col min="3339" max="3339" width="10.1640625" style="5"/>
    <col min="3340" max="3340" width="11.6640625" style="5" customWidth="1"/>
    <col min="3341" max="3574" width="10.1640625" style="5"/>
    <col min="3575" max="3575" width="3.1640625" style="5" customWidth="1"/>
    <col min="3576" max="3576" width="3.6640625" style="5" customWidth="1"/>
    <col min="3577" max="3577" width="4.6640625" style="5" customWidth="1"/>
    <col min="3578" max="3578" width="8.1640625" style="5" customWidth="1"/>
    <col min="3579" max="3579" width="4.6640625" style="5" customWidth="1"/>
    <col min="3580" max="3580" width="10.5" style="5" customWidth="1"/>
    <col min="3581" max="3581" width="13.5" style="5" customWidth="1"/>
    <col min="3582" max="3582" width="6.83203125" style="5" customWidth="1"/>
    <col min="3583" max="3583" width="10.5" style="5" customWidth="1"/>
    <col min="3584" max="3584" width="13.5" style="5" customWidth="1"/>
    <col min="3585" max="3585" width="6.1640625" style="5" customWidth="1"/>
    <col min="3586" max="3593" width="10.1640625" style="5"/>
    <col min="3594" max="3594" width="14.83203125" style="5" customWidth="1"/>
    <col min="3595" max="3595" width="10.1640625" style="5"/>
    <col min="3596" max="3596" width="11.6640625" style="5" customWidth="1"/>
    <col min="3597" max="3830" width="10.1640625" style="5"/>
    <col min="3831" max="3831" width="3.1640625" style="5" customWidth="1"/>
    <col min="3832" max="3832" width="3.6640625" style="5" customWidth="1"/>
    <col min="3833" max="3833" width="4.6640625" style="5" customWidth="1"/>
    <col min="3834" max="3834" width="8.1640625" style="5" customWidth="1"/>
    <col min="3835" max="3835" width="4.6640625" style="5" customWidth="1"/>
    <col min="3836" max="3836" width="10.5" style="5" customWidth="1"/>
    <col min="3837" max="3837" width="13.5" style="5" customWidth="1"/>
    <col min="3838" max="3838" width="6.83203125" style="5" customWidth="1"/>
    <col min="3839" max="3839" width="10.5" style="5" customWidth="1"/>
    <col min="3840" max="3840" width="13.5" style="5" customWidth="1"/>
    <col min="3841" max="3841" width="6.1640625" style="5" customWidth="1"/>
    <col min="3842" max="3849" width="10.1640625" style="5"/>
    <col min="3850" max="3850" width="14.83203125" style="5" customWidth="1"/>
    <col min="3851" max="3851" width="10.1640625" style="5"/>
    <col min="3852" max="3852" width="11.6640625" style="5" customWidth="1"/>
    <col min="3853" max="4086" width="10.1640625" style="5"/>
    <col min="4087" max="4087" width="3.1640625" style="5" customWidth="1"/>
    <col min="4088" max="4088" width="3.6640625" style="5" customWidth="1"/>
    <col min="4089" max="4089" width="4.6640625" style="5" customWidth="1"/>
    <col min="4090" max="4090" width="8.1640625" style="5" customWidth="1"/>
    <col min="4091" max="4091" width="4.6640625" style="5" customWidth="1"/>
    <col min="4092" max="4092" width="10.5" style="5" customWidth="1"/>
    <col min="4093" max="4093" width="13.5" style="5" customWidth="1"/>
    <col min="4094" max="4094" width="6.83203125" style="5" customWidth="1"/>
    <col min="4095" max="4095" width="10.5" style="5" customWidth="1"/>
    <col min="4096" max="4096" width="13.5" style="5" customWidth="1"/>
    <col min="4097" max="4097" width="6.1640625" style="5" customWidth="1"/>
    <col min="4098" max="4105" width="10.1640625" style="5"/>
    <col min="4106" max="4106" width="14.83203125" style="5" customWidth="1"/>
    <col min="4107" max="4107" width="10.1640625" style="5"/>
    <col min="4108" max="4108" width="11.6640625" style="5" customWidth="1"/>
    <col min="4109" max="4342" width="10.1640625" style="5"/>
    <col min="4343" max="4343" width="3.1640625" style="5" customWidth="1"/>
    <col min="4344" max="4344" width="3.6640625" style="5" customWidth="1"/>
    <col min="4345" max="4345" width="4.6640625" style="5" customWidth="1"/>
    <col min="4346" max="4346" width="8.1640625" style="5" customWidth="1"/>
    <col min="4347" max="4347" width="4.6640625" style="5" customWidth="1"/>
    <col min="4348" max="4348" width="10.5" style="5" customWidth="1"/>
    <col min="4349" max="4349" width="13.5" style="5" customWidth="1"/>
    <col min="4350" max="4350" width="6.83203125" style="5" customWidth="1"/>
    <col min="4351" max="4351" width="10.5" style="5" customWidth="1"/>
    <col min="4352" max="4352" width="13.5" style="5" customWidth="1"/>
    <col min="4353" max="4353" width="6.1640625" style="5" customWidth="1"/>
    <col min="4354" max="4361" width="10.1640625" style="5"/>
    <col min="4362" max="4362" width="14.83203125" style="5" customWidth="1"/>
    <col min="4363" max="4363" width="10.1640625" style="5"/>
    <col min="4364" max="4364" width="11.6640625" style="5" customWidth="1"/>
    <col min="4365" max="4598" width="10.1640625" style="5"/>
    <col min="4599" max="4599" width="3.1640625" style="5" customWidth="1"/>
    <col min="4600" max="4600" width="3.6640625" style="5" customWidth="1"/>
    <col min="4601" max="4601" width="4.6640625" style="5" customWidth="1"/>
    <col min="4602" max="4602" width="8.1640625" style="5" customWidth="1"/>
    <col min="4603" max="4603" width="4.6640625" style="5" customWidth="1"/>
    <col min="4604" max="4604" width="10.5" style="5" customWidth="1"/>
    <col min="4605" max="4605" width="13.5" style="5" customWidth="1"/>
    <col min="4606" max="4606" width="6.83203125" style="5" customWidth="1"/>
    <col min="4607" max="4607" width="10.5" style="5" customWidth="1"/>
    <col min="4608" max="4608" width="13.5" style="5" customWidth="1"/>
    <col min="4609" max="4609" width="6.1640625" style="5" customWidth="1"/>
    <col min="4610" max="4617" width="10.1640625" style="5"/>
    <col min="4618" max="4618" width="14.83203125" style="5" customWidth="1"/>
    <col min="4619" max="4619" width="10.1640625" style="5"/>
    <col min="4620" max="4620" width="11.6640625" style="5" customWidth="1"/>
    <col min="4621" max="4854" width="10.1640625" style="5"/>
    <col min="4855" max="4855" width="3.1640625" style="5" customWidth="1"/>
    <col min="4856" max="4856" width="3.6640625" style="5" customWidth="1"/>
    <col min="4857" max="4857" width="4.6640625" style="5" customWidth="1"/>
    <col min="4858" max="4858" width="8.1640625" style="5" customWidth="1"/>
    <col min="4859" max="4859" width="4.6640625" style="5" customWidth="1"/>
    <col min="4860" max="4860" width="10.5" style="5" customWidth="1"/>
    <col min="4861" max="4861" width="13.5" style="5" customWidth="1"/>
    <col min="4862" max="4862" width="6.83203125" style="5" customWidth="1"/>
    <col min="4863" max="4863" width="10.5" style="5" customWidth="1"/>
    <col min="4864" max="4864" width="13.5" style="5" customWidth="1"/>
    <col min="4865" max="4865" width="6.1640625" style="5" customWidth="1"/>
    <col min="4866" max="4873" width="10.1640625" style="5"/>
    <col min="4874" max="4874" width="14.83203125" style="5" customWidth="1"/>
    <col min="4875" max="4875" width="10.1640625" style="5"/>
    <col min="4876" max="4876" width="11.6640625" style="5" customWidth="1"/>
    <col min="4877" max="5110" width="10.1640625" style="5"/>
    <col min="5111" max="5111" width="3.1640625" style="5" customWidth="1"/>
    <col min="5112" max="5112" width="3.6640625" style="5" customWidth="1"/>
    <col min="5113" max="5113" width="4.6640625" style="5" customWidth="1"/>
    <col min="5114" max="5114" width="8.1640625" style="5" customWidth="1"/>
    <col min="5115" max="5115" width="4.6640625" style="5" customWidth="1"/>
    <col min="5116" max="5116" width="10.5" style="5" customWidth="1"/>
    <col min="5117" max="5117" width="13.5" style="5" customWidth="1"/>
    <col min="5118" max="5118" width="6.83203125" style="5" customWidth="1"/>
    <col min="5119" max="5119" width="10.5" style="5" customWidth="1"/>
    <col min="5120" max="5120" width="13.5" style="5" customWidth="1"/>
    <col min="5121" max="5121" width="6.1640625" style="5" customWidth="1"/>
    <col min="5122" max="5129" width="10.1640625" style="5"/>
    <col min="5130" max="5130" width="14.83203125" style="5" customWidth="1"/>
    <col min="5131" max="5131" width="10.1640625" style="5"/>
    <col min="5132" max="5132" width="11.6640625" style="5" customWidth="1"/>
    <col min="5133" max="5366" width="10.1640625" style="5"/>
    <col min="5367" max="5367" width="3.1640625" style="5" customWidth="1"/>
    <col min="5368" max="5368" width="3.6640625" style="5" customWidth="1"/>
    <col min="5369" max="5369" width="4.6640625" style="5" customWidth="1"/>
    <col min="5370" max="5370" width="8.1640625" style="5" customWidth="1"/>
    <col min="5371" max="5371" width="4.6640625" style="5" customWidth="1"/>
    <col min="5372" max="5372" width="10.5" style="5" customWidth="1"/>
    <col min="5373" max="5373" width="13.5" style="5" customWidth="1"/>
    <col min="5374" max="5374" width="6.83203125" style="5" customWidth="1"/>
    <col min="5375" max="5375" width="10.5" style="5" customWidth="1"/>
    <col min="5376" max="5376" width="13.5" style="5" customWidth="1"/>
    <col min="5377" max="5377" width="6.1640625" style="5" customWidth="1"/>
    <col min="5378" max="5385" width="10.1640625" style="5"/>
    <col min="5386" max="5386" width="14.83203125" style="5" customWidth="1"/>
    <col min="5387" max="5387" width="10.1640625" style="5"/>
    <col min="5388" max="5388" width="11.6640625" style="5" customWidth="1"/>
    <col min="5389" max="5622" width="10.1640625" style="5"/>
    <col min="5623" max="5623" width="3.1640625" style="5" customWidth="1"/>
    <col min="5624" max="5624" width="3.6640625" style="5" customWidth="1"/>
    <col min="5625" max="5625" width="4.6640625" style="5" customWidth="1"/>
    <col min="5626" max="5626" width="8.1640625" style="5" customWidth="1"/>
    <col min="5627" max="5627" width="4.6640625" style="5" customWidth="1"/>
    <col min="5628" max="5628" width="10.5" style="5" customWidth="1"/>
    <col min="5629" max="5629" width="13.5" style="5" customWidth="1"/>
    <col min="5630" max="5630" width="6.83203125" style="5" customWidth="1"/>
    <col min="5631" max="5631" width="10.5" style="5" customWidth="1"/>
    <col min="5632" max="5632" width="13.5" style="5" customWidth="1"/>
    <col min="5633" max="5633" width="6.1640625" style="5" customWidth="1"/>
    <col min="5634" max="5641" width="10.1640625" style="5"/>
    <col min="5642" max="5642" width="14.83203125" style="5" customWidth="1"/>
    <col min="5643" max="5643" width="10.1640625" style="5"/>
    <col min="5644" max="5644" width="11.6640625" style="5" customWidth="1"/>
    <col min="5645" max="5878" width="10.1640625" style="5"/>
    <col min="5879" max="5879" width="3.1640625" style="5" customWidth="1"/>
    <col min="5880" max="5880" width="3.6640625" style="5" customWidth="1"/>
    <col min="5881" max="5881" width="4.6640625" style="5" customWidth="1"/>
    <col min="5882" max="5882" width="8.1640625" style="5" customWidth="1"/>
    <col min="5883" max="5883" width="4.6640625" style="5" customWidth="1"/>
    <col min="5884" max="5884" width="10.5" style="5" customWidth="1"/>
    <col min="5885" max="5885" width="13.5" style="5" customWidth="1"/>
    <col min="5886" max="5886" width="6.83203125" style="5" customWidth="1"/>
    <col min="5887" max="5887" width="10.5" style="5" customWidth="1"/>
    <col min="5888" max="5888" width="13.5" style="5" customWidth="1"/>
    <col min="5889" max="5889" width="6.1640625" style="5" customWidth="1"/>
    <col min="5890" max="5897" width="10.1640625" style="5"/>
    <col min="5898" max="5898" width="14.83203125" style="5" customWidth="1"/>
    <col min="5899" max="5899" width="10.1640625" style="5"/>
    <col min="5900" max="5900" width="11.6640625" style="5" customWidth="1"/>
    <col min="5901" max="6134" width="10.1640625" style="5"/>
    <col min="6135" max="6135" width="3.1640625" style="5" customWidth="1"/>
    <col min="6136" max="6136" width="3.6640625" style="5" customWidth="1"/>
    <col min="6137" max="6137" width="4.6640625" style="5" customWidth="1"/>
    <col min="6138" max="6138" width="8.1640625" style="5" customWidth="1"/>
    <col min="6139" max="6139" width="4.6640625" style="5" customWidth="1"/>
    <col min="6140" max="6140" width="10.5" style="5" customWidth="1"/>
    <col min="6141" max="6141" width="13.5" style="5" customWidth="1"/>
    <col min="6142" max="6142" width="6.83203125" style="5" customWidth="1"/>
    <col min="6143" max="6143" width="10.5" style="5" customWidth="1"/>
    <col min="6144" max="6144" width="13.5" style="5" customWidth="1"/>
    <col min="6145" max="6145" width="6.1640625" style="5" customWidth="1"/>
    <col min="6146" max="6153" width="10.1640625" style="5"/>
    <col min="6154" max="6154" width="14.83203125" style="5" customWidth="1"/>
    <col min="6155" max="6155" width="10.1640625" style="5"/>
    <col min="6156" max="6156" width="11.6640625" style="5" customWidth="1"/>
    <col min="6157" max="6390" width="10.1640625" style="5"/>
    <col min="6391" max="6391" width="3.1640625" style="5" customWidth="1"/>
    <col min="6392" max="6392" width="3.6640625" style="5" customWidth="1"/>
    <col min="6393" max="6393" width="4.6640625" style="5" customWidth="1"/>
    <col min="6394" max="6394" width="8.1640625" style="5" customWidth="1"/>
    <col min="6395" max="6395" width="4.6640625" style="5" customWidth="1"/>
    <col min="6396" max="6396" width="10.5" style="5" customWidth="1"/>
    <col min="6397" max="6397" width="13.5" style="5" customWidth="1"/>
    <col min="6398" max="6398" width="6.83203125" style="5" customWidth="1"/>
    <col min="6399" max="6399" width="10.5" style="5" customWidth="1"/>
    <col min="6400" max="6400" width="13.5" style="5" customWidth="1"/>
    <col min="6401" max="6401" width="6.1640625" style="5" customWidth="1"/>
    <col min="6402" max="6409" width="10.1640625" style="5"/>
    <col min="6410" max="6410" width="14.83203125" style="5" customWidth="1"/>
    <col min="6411" max="6411" width="10.1640625" style="5"/>
    <col min="6412" max="6412" width="11.6640625" style="5" customWidth="1"/>
    <col min="6413" max="6646" width="10.1640625" style="5"/>
    <col min="6647" max="6647" width="3.1640625" style="5" customWidth="1"/>
    <col min="6648" max="6648" width="3.6640625" style="5" customWidth="1"/>
    <col min="6649" max="6649" width="4.6640625" style="5" customWidth="1"/>
    <col min="6650" max="6650" width="8.1640625" style="5" customWidth="1"/>
    <col min="6651" max="6651" width="4.6640625" style="5" customWidth="1"/>
    <col min="6652" max="6652" width="10.5" style="5" customWidth="1"/>
    <col min="6653" max="6653" width="13.5" style="5" customWidth="1"/>
    <col min="6654" max="6654" width="6.83203125" style="5" customWidth="1"/>
    <col min="6655" max="6655" width="10.5" style="5" customWidth="1"/>
    <col min="6656" max="6656" width="13.5" style="5" customWidth="1"/>
    <col min="6657" max="6657" width="6.1640625" style="5" customWidth="1"/>
    <col min="6658" max="6665" width="10.1640625" style="5"/>
    <col min="6666" max="6666" width="14.83203125" style="5" customWidth="1"/>
    <col min="6667" max="6667" width="10.1640625" style="5"/>
    <col min="6668" max="6668" width="11.6640625" style="5" customWidth="1"/>
    <col min="6669" max="6902" width="10.1640625" style="5"/>
    <col min="6903" max="6903" width="3.1640625" style="5" customWidth="1"/>
    <col min="6904" max="6904" width="3.6640625" style="5" customWidth="1"/>
    <col min="6905" max="6905" width="4.6640625" style="5" customWidth="1"/>
    <col min="6906" max="6906" width="8.1640625" style="5" customWidth="1"/>
    <col min="6907" max="6907" width="4.6640625" style="5" customWidth="1"/>
    <col min="6908" max="6908" width="10.5" style="5" customWidth="1"/>
    <col min="6909" max="6909" width="13.5" style="5" customWidth="1"/>
    <col min="6910" max="6910" width="6.83203125" style="5" customWidth="1"/>
    <col min="6911" max="6911" width="10.5" style="5" customWidth="1"/>
    <col min="6912" max="6912" width="13.5" style="5" customWidth="1"/>
    <col min="6913" max="6913" width="6.1640625" style="5" customWidth="1"/>
    <col min="6914" max="6921" width="10.1640625" style="5"/>
    <col min="6922" max="6922" width="14.83203125" style="5" customWidth="1"/>
    <col min="6923" max="6923" width="10.1640625" style="5"/>
    <col min="6924" max="6924" width="11.6640625" style="5" customWidth="1"/>
    <col min="6925" max="7158" width="10.1640625" style="5"/>
    <col min="7159" max="7159" width="3.1640625" style="5" customWidth="1"/>
    <col min="7160" max="7160" width="3.6640625" style="5" customWidth="1"/>
    <col min="7161" max="7161" width="4.6640625" style="5" customWidth="1"/>
    <col min="7162" max="7162" width="8.1640625" style="5" customWidth="1"/>
    <col min="7163" max="7163" width="4.6640625" style="5" customWidth="1"/>
    <col min="7164" max="7164" width="10.5" style="5" customWidth="1"/>
    <col min="7165" max="7165" width="13.5" style="5" customWidth="1"/>
    <col min="7166" max="7166" width="6.83203125" style="5" customWidth="1"/>
    <col min="7167" max="7167" width="10.5" style="5" customWidth="1"/>
    <col min="7168" max="7168" width="13.5" style="5" customWidth="1"/>
    <col min="7169" max="7169" width="6.1640625" style="5" customWidth="1"/>
    <col min="7170" max="7177" width="10.1640625" style="5"/>
    <col min="7178" max="7178" width="14.83203125" style="5" customWidth="1"/>
    <col min="7179" max="7179" width="10.1640625" style="5"/>
    <col min="7180" max="7180" width="11.6640625" style="5" customWidth="1"/>
    <col min="7181" max="7414" width="10.1640625" style="5"/>
    <col min="7415" max="7415" width="3.1640625" style="5" customWidth="1"/>
    <col min="7416" max="7416" width="3.6640625" style="5" customWidth="1"/>
    <col min="7417" max="7417" width="4.6640625" style="5" customWidth="1"/>
    <col min="7418" max="7418" width="8.1640625" style="5" customWidth="1"/>
    <col min="7419" max="7419" width="4.6640625" style="5" customWidth="1"/>
    <col min="7420" max="7420" width="10.5" style="5" customWidth="1"/>
    <col min="7421" max="7421" width="13.5" style="5" customWidth="1"/>
    <col min="7422" max="7422" width="6.83203125" style="5" customWidth="1"/>
    <col min="7423" max="7423" width="10.5" style="5" customWidth="1"/>
    <col min="7424" max="7424" width="13.5" style="5" customWidth="1"/>
    <col min="7425" max="7425" width="6.1640625" style="5" customWidth="1"/>
    <col min="7426" max="7433" width="10.1640625" style="5"/>
    <col min="7434" max="7434" width="14.83203125" style="5" customWidth="1"/>
    <col min="7435" max="7435" width="10.1640625" style="5"/>
    <col min="7436" max="7436" width="11.6640625" style="5" customWidth="1"/>
    <col min="7437" max="7670" width="10.1640625" style="5"/>
    <col min="7671" max="7671" width="3.1640625" style="5" customWidth="1"/>
    <col min="7672" max="7672" width="3.6640625" style="5" customWidth="1"/>
    <col min="7673" max="7673" width="4.6640625" style="5" customWidth="1"/>
    <col min="7674" max="7674" width="8.1640625" style="5" customWidth="1"/>
    <col min="7675" max="7675" width="4.6640625" style="5" customWidth="1"/>
    <col min="7676" max="7676" width="10.5" style="5" customWidth="1"/>
    <col min="7677" max="7677" width="13.5" style="5" customWidth="1"/>
    <col min="7678" max="7678" width="6.83203125" style="5" customWidth="1"/>
    <col min="7679" max="7679" width="10.5" style="5" customWidth="1"/>
    <col min="7680" max="7680" width="13.5" style="5" customWidth="1"/>
    <col min="7681" max="7681" width="6.1640625" style="5" customWidth="1"/>
    <col min="7682" max="7689" width="10.1640625" style="5"/>
    <col min="7690" max="7690" width="14.83203125" style="5" customWidth="1"/>
    <col min="7691" max="7691" width="10.1640625" style="5"/>
    <col min="7692" max="7692" width="11.6640625" style="5" customWidth="1"/>
    <col min="7693" max="7926" width="10.1640625" style="5"/>
    <col min="7927" max="7927" width="3.1640625" style="5" customWidth="1"/>
    <col min="7928" max="7928" width="3.6640625" style="5" customWidth="1"/>
    <col min="7929" max="7929" width="4.6640625" style="5" customWidth="1"/>
    <col min="7930" max="7930" width="8.1640625" style="5" customWidth="1"/>
    <col min="7931" max="7931" width="4.6640625" style="5" customWidth="1"/>
    <col min="7932" max="7932" width="10.5" style="5" customWidth="1"/>
    <col min="7933" max="7933" width="13.5" style="5" customWidth="1"/>
    <col min="7934" max="7934" width="6.83203125" style="5" customWidth="1"/>
    <col min="7935" max="7935" width="10.5" style="5" customWidth="1"/>
    <col min="7936" max="7936" width="13.5" style="5" customWidth="1"/>
    <col min="7937" max="7937" width="6.1640625" style="5" customWidth="1"/>
    <col min="7938" max="7945" width="10.1640625" style="5"/>
    <col min="7946" max="7946" width="14.83203125" style="5" customWidth="1"/>
    <col min="7947" max="7947" width="10.1640625" style="5"/>
    <col min="7948" max="7948" width="11.6640625" style="5" customWidth="1"/>
    <col min="7949" max="8182" width="10.1640625" style="5"/>
    <col min="8183" max="8183" width="3.1640625" style="5" customWidth="1"/>
    <col min="8184" max="8184" width="3.6640625" style="5" customWidth="1"/>
    <col min="8185" max="8185" width="4.6640625" style="5" customWidth="1"/>
    <col min="8186" max="8186" width="8.1640625" style="5" customWidth="1"/>
    <col min="8187" max="8187" width="4.6640625" style="5" customWidth="1"/>
    <col min="8188" max="8188" width="10.5" style="5" customWidth="1"/>
    <col min="8189" max="8189" width="13.5" style="5" customWidth="1"/>
    <col min="8190" max="8190" width="6.83203125" style="5" customWidth="1"/>
    <col min="8191" max="8191" width="10.5" style="5" customWidth="1"/>
    <col min="8192" max="8192" width="13.5" style="5" customWidth="1"/>
    <col min="8193" max="8193" width="6.1640625" style="5" customWidth="1"/>
    <col min="8194" max="8201" width="10.1640625" style="5"/>
    <col min="8202" max="8202" width="14.83203125" style="5" customWidth="1"/>
    <col min="8203" max="8203" width="10.1640625" style="5"/>
    <col min="8204" max="8204" width="11.6640625" style="5" customWidth="1"/>
    <col min="8205" max="8438" width="10.1640625" style="5"/>
    <col min="8439" max="8439" width="3.1640625" style="5" customWidth="1"/>
    <col min="8440" max="8440" width="3.6640625" style="5" customWidth="1"/>
    <col min="8441" max="8441" width="4.6640625" style="5" customWidth="1"/>
    <col min="8442" max="8442" width="8.1640625" style="5" customWidth="1"/>
    <col min="8443" max="8443" width="4.6640625" style="5" customWidth="1"/>
    <col min="8444" max="8444" width="10.5" style="5" customWidth="1"/>
    <col min="8445" max="8445" width="13.5" style="5" customWidth="1"/>
    <col min="8446" max="8446" width="6.83203125" style="5" customWidth="1"/>
    <col min="8447" max="8447" width="10.5" style="5" customWidth="1"/>
    <col min="8448" max="8448" width="13.5" style="5" customWidth="1"/>
    <col min="8449" max="8449" width="6.1640625" style="5" customWidth="1"/>
    <col min="8450" max="8457" width="10.1640625" style="5"/>
    <col min="8458" max="8458" width="14.83203125" style="5" customWidth="1"/>
    <col min="8459" max="8459" width="10.1640625" style="5"/>
    <col min="8460" max="8460" width="11.6640625" style="5" customWidth="1"/>
    <col min="8461" max="8694" width="10.1640625" style="5"/>
    <col min="8695" max="8695" width="3.1640625" style="5" customWidth="1"/>
    <col min="8696" max="8696" width="3.6640625" style="5" customWidth="1"/>
    <col min="8697" max="8697" width="4.6640625" style="5" customWidth="1"/>
    <col min="8698" max="8698" width="8.1640625" style="5" customWidth="1"/>
    <col min="8699" max="8699" width="4.6640625" style="5" customWidth="1"/>
    <col min="8700" max="8700" width="10.5" style="5" customWidth="1"/>
    <col min="8701" max="8701" width="13.5" style="5" customWidth="1"/>
    <col min="8702" max="8702" width="6.83203125" style="5" customWidth="1"/>
    <col min="8703" max="8703" width="10.5" style="5" customWidth="1"/>
    <col min="8704" max="8704" width="13.5" style="5" customWidth="1"/>
    <col min="8705" max="8705" width="6.1640625" style="5" customWidth="1"/>
    <col min="8706" max="8713" width="10.1640625" style="5"/>
    <col min="8714" max="8714" width="14.83203125" style="5" customWidth="1"/>
    <col min="8715" max="8715" width="10.1640625" style="5"/>
    <col min="8716" max="8716" width="11.6640625" style="5" customWidth="1"/>
    <col min="8717" max="8950" width="10.1640625" style="5"/>
    <col min="8951" max="8951" width="3.1640625" style="5" customWidth="1"/>
    <col min="8952" max="8952" width="3.6640625" style="5" customWidth="1"/>
    <col min="8953" max="8953" width="4.6640625" style="5" customWidth="1"/>
    <col min="8954" max="8954" width="8.1640625" style="5" customWidth="1"/>
    <col min="8955" max="8955" width="4.6640625" style="5" customWidth="1"/>
    <col min="8956" max="8956" width="10.5" style="5" customWidth="1"/>
    <col min="8957" max="8957" width="13.5" style="5" customWidth="1"/>
    <col min="8958" max="8958" width="6.83203125" style="5" customWidth="1"/>
    <col min="8959" max="8959" width="10.5" style="5" customWidth="1"/>
    <col min="8960" max="8960" width="13.5" style="5" customWidth="1"/>
    <col min="8961" max="8961" width="6.1640625" style="5" customWidth="1"/>
    <col min="8962" max="8969" width="10.1640625" style="5"/>
    <col min="8970" max="8970" width="14.83203125" style="5" customWidth="1"/>
    <col min="8971" max="8971" width="10.1640625" style="5"/>
    <col min="8972" max="8972" width="11.6640625" style="5" customWidth="1"/>
    <col min="8973" max="9206" width="10.1640625" style="5"/>
    <col min="9207" max="9207" width="3.1640625" style="5" customWidth="1"/>
    <col min="9208" max="9208" width="3.6640625" style="5" customWidth="1"/>
    <col min="9209" max="9209" width="4.6640625" style="5" customWidth="1"/>
    <col min="9210" max="9210" width="8.1640625" style="5" customWidth="1"/>
    <col min="9211" max="9211" width="4.6640625" style="5" customWidth="1"/>
    <col min="9212" max="9212" width="10.5" style="5" customWidth="1"/>
    <col min="9213" max="9213" width="13.5" style="5" customWidth="1"/>
    <col min="9214" max="9214" width="6.83203125" style="5" customWidth="1"/>
    <col min="9215" max="9215" width="10.5" style="5" customWidth="1"/>
    <col min="9216" max="9216" width="13.5" style="5" customWidth="1"/>
    <col min="9217" max="9217" width="6.1640625" style="5" customWidth="1"/>
    <col min="9218" max="9225" width="10.1640625" style="5"/>
    <col min="9226" max="9226" width="14.83203125" style="5" customWidth="1"/>
    <col min="9227" max="9227" width="10.1640625" style="5"/>
    <col min="9228" max="9228" width="11.6640625" style="5" customWidth="1"/>
    <col min="9229" max="9462" width="10.1640625" style="5"/>
    <col min="9463" max="9463" width="3.1640625" style="5" customWidth="1"/>
    <col min="9464" max="9464" width="3.6640625" style="5" customWidth="1"/>
    <col min="9465" max="9465" width="4.6640625" style="5" customWidth="1"/>
    <col min="9466" max="9466" width="8.1640625" style="5" customWidth="1"/>
    <col min="9467" max="9467" width="4.6640625" style="5" customWidth="1"/>
    <col min="9468" max="9468" width="10.5" style="5" customWidth="1"/>
    <col min="9469" max="9469" width="13.5" style="5" customWidth="1"/>
    <col min="9470" max="9470" width="6.83203125" style="5" customWidth="1"/>
    <col min="9471" max="9471" width="10.5" style="5" customWidth="1"/>
    <col min="9472" max="9472" width="13.5" style="5" customWidth="1"/>
    <col min="9473" max="9473" width="6.1640625" style="5" customWidth="1"/>
    <col min="9474" max="9481" width="10.1640625" style="5"/>
    <col min="9482" max="9482" width="14.83203125" style="5" customWidth="1"/>
    <col min="9483" max="9483" width="10.1640625" style="5"/>
    <col min="9484" max="9484" width="11.6640625" style="5" customWidth="1"/>
    <col min="9485" max="9718" width="10.1640625" style="5"/>
    <col min="9719" max="9719" width="3.1640625" style="5" customWidth="1"/>
    <col min="9720" max="9720" width="3.6640625" style="5" customWidth="1"/>
    <col min="9721" max="9721" width="4.6640625" style="5" customWidth="1"/>
    <col min="9722" max="9722" width="8.1640625" style="5" customWidth="1"/>
    <col min="9723" max="9723" width="4.6640625" style="5" customWidth="1"/>
    <col min="9724" max="9724" width="10.5" style="5" customWidth="1"/>
    <col min="9725" max="9725" width="13.5" style="5" customWidth="1"/>
    <col min="9726" max="9726" width="6.83203125" style="5" customWidth="1"/>
    <col min="9727" max="9727" width="10.5" style="5" customWidth="1"/>
    <col min="9728" max="9728" width="13.5" style="5" customWidth="1"/>
    <col min="9729" max="9729" width="6.1640625" style="5" customWidth="1"/>
    <col min="9730" max="9737" width="10.1640625" style="5"/>
    <col min="9738" max="9738" width="14.83203125" style="5" customWidth="1"/>
    <col min="9739" max="9739" width="10.1640625" style="5"/>
    <col min="9740" max="9740" width="11.6640625" style="5" customWidth="1"/>
    <col min="9741" max="9974" width="10.1640625" style="5"/>
    <col min="9975" max="9975" width="3.1640625" style="5" customWidth="1"/>
    <col min="9976" max="9976" width="3.6640625" style="5" customWidth="1"/>
    <col min="9977" max="9977" width="4.6640625" style="5" customWidth="1"/>
    <col min="9978" max="9978" width="8.1640625" style="5" customWidth="1"/>
    <col min="9979" max="9979" width="4.6640625" style="5" customWidth="1"/>
    <col min="9980" max="9980" width="10.5" style="5" customWidth="1"/>
    <col min="9981" max="9981" width="13.5" style="5" customWidth="1"/>
    <col min="9982" max="9982" width="6.83203125" style="5" customWidth="1"/>
    <col min="9983" max="9983" width="10.5" style="5" customWidth="1"/>
    <col min="9984" max="9984" width="13.5" style="5" customWidth="1"/>
    <col min="9985" max="9985" width="6.1640625" style="5" customWidth="1"/>
    <col min="9986" max="9993" width="10.1640625" style="5"/>
    <col min="9994" max="9994" width="14.83203125" style="5" customWidth="1"/>
    <col min="9995" max="9995" width="10.1640625" style="5"/>
    <col min="9996" max="9996" width="11.6640625" style="5" customWidth="1"/>
    <col min="9997" max="10230" width="10.1640625" style="5"/>
    <col min="10231" max="10231" width="3.1640625" style="5" customWidth="1"/>
    <col min="10232" max="10232" width="3.6640625" style="5" customWidth="1"/>
    <col min="10233" max="10233" width="4.6640625" style="5" customWidth="1"/>
    <col min="10234" max="10234" width="8.1640625" style="5" customWidth="1"/>
    <col min="10235" max="10235" width="4.6640625" style="5" customWidth="1"/>
    <col min="10236" max="10236" width="10.5" style="5" customWidth="1"/>
    <col min="10237" max="10237" width="13.5" style="5" customWidth="1"/>
    <col min="10238" max="10238" width="6.83203125" style="5" customWidth="1"/>
    <col min="10239" max="10239" width="10.5" style="5" customWidth="1"/>
    <col min="10240" max="10240" width="13.5" style="5" customWidth="1"/>
    <col min="10241" max="10241" width="6.1640625" style="5" customWidth="1"/>
    <col min="10242" max="10249" width="10.1640625" style="5"/>
    <col min="10250" max="10250" width="14.83203125" style="5" customWidth="1"/>
    <col min="10251" max="10251" width="10.1640625" style="5"/>
    <col min="10252" max="10252" width="11.6640625" style="5" customWidth="1"/>
    <col min="10253" max="10486" width="10.1640625" style="5"/>
    <col min="10487" max="10487" width="3.1640625" style="5" customWidth="1"/>
    <col min="10488" max="10488" width="3.6640625" style="5" customWidth="1"/>
    <col min="10489" max="10489" width="4.6640625" style="5" customWidth="1"/>
    <col min="10490" max="10490" width="8.1640625" style="5" customWidth="1"/>
    <col min="10491" max="10491" width="4.6640625" style="5" customWidth="1"/>
    <col min="10492" max="10492" width="10.5" style="5" customWidth="1"/>
    <col min="10493" max="10493" width="13.5" style="5" customWidth="1"/>
    <col min="10494" max="10494" width="6.83203125" style="5" customWidth="1"/>
    <col min="10495" max="10495" width="10.5" style="5" customWidth="1"/>
    <col min="10496" max="10496" width="13.5" style="5" customWidth="1"/>
    <col min="10497" max="10497" width="6.1640625" style="5" customWidth="1"/>
    <col min="10498" max="10505" width="10.1640625" style="5"/>
    <col min="10506" max="10506" width="14.83203125" style="5" customWidth="1"/>
    <col min="10507" max="10507" width="10.1640625" style="5"/>
    <col min="10508" max="10508" width="11.6640625" style="5" customWidth="1"/>
    <col min="10509" max="10742" width="10.1640625" style="5"/>
    <col min="10743" max="10743" width="3.1640625" style="5" customWidth="1"/>
    <col min="10744" max="10744" width="3.6640625" style="5" customWidth="1"/>
    <col min="10745" max="10745" width="4.6640625" style="5" customWidth="1"/>
    <col min="10746" max="10746" width="8.1640625" style="5" customWidth="1"/>
    <col min="10747" max="10747" width="4.6640625" style="5" customWidth="1"/>
    <col min="10748" max="10748" width="10.5" style="5" customWidth="1"/>
    <col min="10749" max="10749" width="13.5" style="5" customWidth="1"/>
    <col min="10750" max="10750" width="6.83203125" style="5" customWidth="1"/>
    <col min="10751" max="10751" width="10.5" style="5" customWidth="1"/>
    <col min="10752" max="10752" width="13.5" style="5" customWidth="1"/>
    <col min="10753" max="10753" width="6.1640625" style="5" customWidth="1"/>
    <col min="10754" max="10761" width="10.1640625" style="5"/>
    <col min="10762" max="10762" width="14.83203125" style="5" customWidth="1"/>
    <col min="10763" max="10763" width="10.1640625" style="5"/>
    <col min="10764" max="10764" width="11.6640625" style="5" customWidth="1"/>
    <col min="10765" max="10998" width="10.1640625" style="5"/>
    <col min="10999" max="10999" width="3.1640625" style="5" customWidth="1"/>
    <col min="11000" max="11000" width="3.6640625" style="5" customWidth="1"/>
    <col min="11001" max="11001" width="4.6640625" style="5" customWidth="1"/>
    <col min="11002" max="11002" width="8.1640625" style="5" customWidth="1"/>
    <col min="11003" max="11003" width="4.6640625" style="5" customWidth="1"/>
    <col min="11004" max="11004" width="10.5" style="5" customWidth="1"/>
    <col min="11005" max="11005" width="13.5" style="5" customWidth="1"/>
    <col min="11006" max="11006" width="6.83203125" style="5" customWidth="1"/>
    <col min="11007" max="11007" width="10.5" style="5" customWidth="1"/>
    <col min="11008" max="11008" width="13.5" style="5" customWidth="1"/>
    <col min="11009" max="11009" width="6.1640625" style="5" customWidth="1"/>
    <col min="11010" max="11017" width="10.1640625" style="5"/>
    <col min="11018" max="11018" width="14.83203125" style="5" customWidth="1"/>
    <col min="11019" max="11019" width="10.1640625" style="5"/>
    <col min="11020" max="11020" width="11.6640625" style="5" customWidth="1"/>
    <col min="11021" max="11254" width="10.1640625" style="5"/>
    <col min="11255" max="11255" width="3.1640625" style="5" customWidth="1"/>
    <col min="11256" max="11256" width="3.6640625" style="5" customWidth="1"/>
    <col min="11257" max="11257" width="4.6640625" style="5" customWidth="1"/>
    <col min="11258" max="11258" width="8.1640625" style="5" customWidth="1"/>
    <col min="11259" max="11259" width="4.6640625" style="5" customWidth="1"/>
    <col min="11260" max="11260" width="10.5" style="5" customWidth="1"/>
    <col min="11261" max="11261" width="13.5" style="5" customWidth="1"/>
    <col min="11262" max="11262" width="6.83203125" style="5" customWidth="1"/>
    <col min="11263" max="11263" width="10.5" style="5" customWidth="1"/>
    <col min="11264" max="11264" width="13.5" style="5" customWidth="1"/>
    <col min="11265" max="11265" width="6.1640625" style="5" customWidth="1"/>
    <col min="11266" max="11273" width="10.1640625" style="5"/>
    <col min="11274" max="11274" width="14.83203125" style="5" customWidth="1"/>
    <col min="11275" max="11275" width="10.1640625" style="5"/>
    <col min="11276" max="11276" width="11.6640625" style="5" customWidth="1"/>
    <col min="11277" max="11510" width="10.1640625" style="5"/>
    <col min="11511" max="11511" width="3.1640625" style="5" customWidth="1"/>
    <col min="11512" max="11512" width="3.6640625" style="5" customWidth="1"/>
    <col min="11513" max="11513" width="4.6640625" style="5" customWidth="1"/>
    <col min="11514" max="11514" width="8.1640625" style="5" customWidth="1"/>
    <col min="11515" max="11515" width="4.6640625" style="5" customWidth="1"/>
    <col min="11516" max="11516" width="10.5" style="5" customWidth="1"/>
    <col min="11517" max="11517" width="13.5" style="5" customWidth="1"/>
    <col min="11518" max="11518" width="6.83203125" style="5" customWidth="1"/>
    <col min="11519" max="11519" width="10.5" style="5" customWidth="1"/>
    <col min="11520" max="11520" width="13.5" style="5" customWidth="1"/>
    <col min="11521" max="11521" width="6.1640625" style="5" customWidth="1"/>
    <col min="11522" max="11529" width="10.1640625" style="5"/>
    <col min="11530" max="11530" width="14.83203125" style="5" customWidth="1"/>
    <col min="11531" max="11531" width="10.1640625" style="5"/>
    <col min="11532" max="11532" width="11.6640625" style="5" customWidth="1"/>
    <col min="11533" max="11766" width="10.1640625" style="5"/>
    <col min="11767" max="11767" width="3.1640625" style="5" customWidth="1"/>
    <col min="11768" max="11768" width="3.6640625" style="5" customWidth="1"/>
    <col min="11769" max="11769" width="4.6640625" style="5" customWidth="1"/>
    <col min="11770" max="11770" width="8.1640625" style="5" customWidth="1"/>
    <col min="11771" max="11771" width="4.6640625" style="5" customWidth="1"/>
    <col min="11772" max="11772" width="10.5" style="5" customWidth="1"/>
    <col min="11773" max="11773" width="13.5" style="5" customWidth="1"/>
    <col min="11774" max="11774" width="6.83203125" style="5" customWidth="1"/>
    <col min="11775" max="11775" width="10.5" style="5" customWidth="1"/>
    <col min="11776" max="11776" width="13.5" style="5" customWidth="1"/>
    <col min="11777" max="11777" width="6.1640625" style="5" customWidth="1"/>
    <col min="11778" max="11785" width="10.1640625" style="5"/>
    <col min="11786" max="11786" width="14.83203125" style="5" customWidth="1"/>
    <col min="11787" max="11787" width="10.1640625" style="5"/>
    <col min="11788" max="11788" width="11.6640625" style="5" customWidth="1"/>
    <col min="11789" max="12022" width="10.1640625" style="5"/>
    <col min="12023" max="12023" width="3.1640625" style="5" customWidth="1"/>
    <col min="12024" max="12024" width="3.6640625" style="5" customWidth="1"/>
    <col min="12025" max="12025" width="4.6640625" style="5" customWidth="1"/>
    <col min="12026" max="12026" width="8.1640625" style="5" customWidth="1"/>
    <col min="12027" max="12027" width="4.6640625" style="5" customWidth="1"/>
    <col min="12028" max="12028" width="10.5" style="5" customWidth="1"/>
    <col min="12029" max="12029" width="13.5" style="5" customWidth="1"/>
    <col min="12030" max="12030" width="6.83203125" style="5" customWidth="1"/>
    <col min="12031" max="12031" width="10.5" style="5" customWidth="1"/>
    <col min="12032" max="12032" width="13.5" style="5" customWidth="1"/>
    <col min="12033" max="12033" width="6.1640625" style="5" customWidth="1"/>
    <col min="12034" max="12041" width="10.1640625" style="5"/>
    <col min="12042" max="12042" width="14.83203125" style="5" customWidth="1"/>
    <col min="12043" max="12043" width="10.1640625" style="5"/>
    <col min="12044" max="12044" width="11.6640625" style="5" customWidth="1"/>
    <col min="12045" max="12278" width="10.1640625" style="5"/>
    <col min="12279" max="12279" width="3.1640625" style="5" customWidth="1"/>
    <col min="12280" max="12280" width="3.6640625" style="5" customWidth="1"/>
    <col min="12281" max="12281" width="4.6640625" style="5" customWidth="1"/>
    <col min="12282" max="12282" width="8.1640625" style="5" customWidth="1"/>
    <col min="12283" max="12283" width="4.6640625" style="5" customWidth="1"/>
    <col min="12284" max="12284" width="10.5" style="5" customWidth="1"/>
    <col min="12285" max="12285" width="13.5" style="5" customWidth="1"/>
    <col min="12286" max="12286" width="6.83203125" style="5" customWidth="1"/>
    <col min="12287" max="12287" width="10.5" style="5" customWidth="1"/>
    <col min="12288" max="12288" width="13.5" style="5" customWidth="1"/>
    <col min="12289" max="12289" width="6.1640625" style="5" customWidth="1"/>
    <col min="12290" max="12297" width="10.1640625" style="5"/>
    <col min="12298" max="12298" width="14.83203125" style="5" customWidth="1"/>
    <col min="12299" max="12299" width="10.1640625" style="5"/>
    <col min="12300" max="12300" width="11.6640625" style="5" customWidth="1"/>
    <col min="12301" max="12534" width="10.1640625" style="5"/>
    <col min="12535" max="12535" width="3.1640625" style="5" customWidth="1"/>
    <col min="12536" max="12536" width="3.6640625" style="5" customWidth="1"/>
    <col min="12537" max="12537" width="4.6640625" style="5" customWidth="1"/>
    <col min="12538" max="12538" width="8.1640625" style="5" customWidth="1"/>
    <col min="12539" max="12539" width="4.6640625" style="5" customWidth="1"/>
    <col min="12540" max="12540" width="10.5" style="5" customWidth="1"/>
    <col min="12541" max="12541" width="13.5" style="5" customWidth="1"/>
    <col min="12542" max="12542" width="6.83203125" style="5" customWidth="1"/>
    <col min="12543" max="12543" width="10.5" style="5" customWidth="1"/>
    <col min="12544" max="12544" width="13.5" style="5" customWidth="1"/>
    <col min="12545" max="12545" width="6.1640625" style="5" customWidth="1"/>
    <col min="12546" max="12553" width="10.1640625" style="5"/>
    <col min="12554" max="12554" width="14.83203125" style="5" customWidth="1"/>
    <col min="12555" max="12555" width="10.1640625" style="5"/>
    <col min="12556" max="12556" width="11.6640625" style="5" customWidth="1"/>
    <col min="12557" max="12790" width="10.1640625" style="5"/>
    <col min="12791" max="12791" width="3.1640625" style="5" customWidth="1"/>
    <col min="12792" max="12792" width="3.6640625" style="5" customWidth="1"/>
    <col min="12793" max="12793" width="4.6640625" style="5" customWidth="1"/>
    <col min="12794" max="12794" width="8.1640625" style="5" customWidth="1"/>
    <col min="12795" max="12795" width="4.6640625" style="5" customWidth="1"/>
    <col min="12796" max="12796" width="10.5" style="5" customWidth="1"/>
    <col min="12797" max="12797" width="13.5" style="5" customWidth="1"/>
    <col min="12798" max="12798" width="6.83203125" style="5" customWidth="1"/>
    <col min="12799" max="12799" width="10.5" style="5" customWidth="1"/>
    <col min="12800" max="12800" width="13.5" style="5" customWidth="1"/>
    <col min="12801" max="12801" width="6.1640625" style="5" customWidth="1"/>
    <col min="12802" max="12809" width="10.1640625" style="5"/>
    <col min="12810" max="12810" width="14.83203125" style="5" customWidth="1"/>
    <col min="12811" max="12811" width="10.1640625" style="5"/>
    <col min="12812" max="12812" width="11.6640625" style="5" customWidth="1"/>
    <col min="12813" max="13046" width="10.1640625" style="5"/>
    <col min="13047" max="13047" width="3.1640625" style="5" customWidth="1"/>
    <col min="13048" max="13048" width="3.6640625" style="5" customWidth="1"/>
    <col min="13049" max="13049" width="4.6640625" style="5" customWidth="1"/>
    <col min="13050" max="13050" width="8.1640625" style="5" customWidth="1"/>
    <col min="13051" max="13051" width="4.6640625" style="5" customWidth="1"/>
    <col min="13052" max="13052" width="10.5" style="5" customWidth="1"/>
    <col min="13053" max="13053" width="13.5" style="5" customWidth="1"/>
    <col min="13054" max="13054" width="6.83203125" style="5" customWidth="1"/>
    <col min="13055" max="13055" width="10.5" style="5" customWidth="1"/>
    <col min="13056" max="13056" width="13.5" style="5" customWidth="1"/>
    <col min="13057" max="13057" width="6.1640625" style="5" customWidth="1"/>
    <col min="13058" max="13065" width="10.1640625" style="5"/>
    <col min="13066" max="13066" width="14.83203125" style="5" customWidth="1"/>
    <col min="13067" max="13067" width="10.1640625" style="5"/>
    <col min="13068" max="13068" width="11.6640625" style="5" customWidth="1"/>
    <col min="13069" max="13302" width="10.1640625" style="5"/>
    <col min="13303" max="13303" width="3.1640625" style="5" customWidth="1"/>
    <col min="13304" max="13304" width="3.6640625" style="5" customWidth="1"/>
    <col min="13305" max="13305" width="4.6640625" style="5" customWidth="1"/>
    <col min="13306" max="13306" width="8.1640625" style="5" customWidth="1"/>
    <col min="13307" max="13307" width="4.6640625" style="5" customWidth="1"/>
    <col min="13308" max="13308" width="10.5" style="5" customWidth="1"/>
    <col min="13309" max="13309" width="13.5" style="5" customWidth="1"/>
    <col min="13310" max="13310" width="6.83203125" style="5" customWidth="1"/>
    <col min="13311" max="13311" width="10.5" style="5" customWidth="1"/>
    <col min="13312" max="13312" width="13.5" style="5" customWidth="1"/>
    <col min="13313" max="13313" width="6.1640625" style="5" customWidth="1"/>
    <col min="13314" max="13321" width="10.1640625" style="5"/>
    <col min="13322" max="13322" width="14.83203125" style="5" customWidth="1"/>
    <col min="13323" max="13323" width="10.1640625" style="5"/>
    <col min="13324" max="13324" width="11.6640625" style="5" customWidth="1"/>
    <col min="13325" max="13558" width="10.1640625" style="5"/>
    <col min="13559" max="13559" width="3.1640625" style="5" customWidth="1"/>
    <col min="13560" max="13560" width="3.6640625" style="5" customWidth="1"/>
    <col min="13561" max="13561" width="4.6640625" style="5" customWidth="1"/>
    <col min="13562" max="13562" width="8.1640625" style="5" customWidth="1"/>
    <col min="13563" max="13563" width="4.6640625" style="5" customWidth="1"/>
    <col min="13564" max="13564" width="10.5" style="5" customWidth="1"/>
    <col min="13565" max="13565" width="13.5" style="5" customWidth="1"/>
    <col min="13566" max="13566" width="6.83203125" style="5" customWidth="1"/>
    <col min="13567" max="13567" width="10.5" style="5" customWidth="1"/>
    <col min="13568" max="13568" width="13.5" style="5" customWidth="1"/>
    <col min="13569" max="13569" width="6.1640625" style="5" customWidth="1"/>
    <col min="13570" max="13577" width="10.1640625" style="5"/>
    <col min="13578" max="13578" width="14.83203125" style="5" customWidth="1"/>
    <col min="13579" max="13579" width="10.1640625" style="5"/>
    <col min="13580" max="13580" width="11.6640625" style="5" customWidth="1"/>
    <col min="13581" max="13814" width="10.1640625" style="5"/>
    <col min="13815" max="13815" width="3.1640625" style="5" customWidth="1"/>
    <col min="13816" max="13816" width="3.6640625" style="5" customWidth="1"/>
    <col min="13817" max="13817" width="4.6640625" style="5" customWidth="1"/>
    <col min="13818" max="13818" width="8.1640625" style="5" customWidth="1"/>
    <col min="13819" max="13819" width="4.6640625" style="5" customWidth="1"/>
    <col min="13820" max="13820" width="10.5" style="5" customWidth="1"/>
    <col min="13821" max="13821" width="13.5" style="5" customWidth="1"/>
    <col min="13822" max="13822" width="6.83203125" style="5" customWidth="1"/>
    <col min="13823" max="13823" width="10.5" style="5" customWidth="1"/>
    <col min="13824" max="13824" width="13.5" style="5" customWidth="1"/>
    <col min="13825" max="13825" width="6.1640625" style="5" customWidth="1"/>
    <col min="13826" max="13833" width="10.1640625" style="5"/>
    <col min="13834" max="13834" width="14.83203125" style="5" customWidth="1"/>
    <col min="13835" max="13835" width="10.1640625" style="5"/>
    <col min="13836" max="13836" width="11.6640625" style="5" customWidth="1"/>
    <col min="13837" max="14070" width="10.1640625" style="5"/>
    <col min="14071" max="14071" width="3.1640625" style="5" customWidth="1"/>
    <col min="14072" max="14072" width="3.6640625" style="5" customWidth="1"/>
    <col min="14073" max="14073" width="4.6640625" style="5" customWidth="1"/>
    <col min="14074" max="14074" width="8.1640625" style="5" customWidth="1"/>
    <col min="14075" max="14075" width="4.6640625" style="5" customWidth="1"/>
    <col min="14076" max="14076" width="10.5" style="5" customWidth="1"/>
    <col min="14077" max="14077" width="13.5" style="5" customWidth="1"/>
    <col min="14078" max="14078" width="6.83203125" style="5" customWidth="1"/>
    <col min="14079" max="14079" width="10.5" style="5" customWidth="1"/>
    <col min="14080" max="14080" width="13.5" style="5" customWidth="1"/>
    <col min="14081" max="14081" width="6.1640625" style="5" customWidth="1"/>
    <col min="14082" max="14089" width="10.1640625" style="5"/>
    <col min="14090" max="14090" width="14.83203125" style="5" customWidth="1"/>
    <col min="14091" max="14091" width="10.1640625" style="5"/>
    <col min="14092" max="14092" width="11.6640625" style="5" customWidth="1"/>
    <col min="14093" max="14326" width="10.1640625" style="5"/>
    <col min="14327" max="14327" width="3.1640625" style="5" customWidth="1"/>
    <col min="14328" max="14328" width="3.6640625" style="5" customWidth="1"/>
    <col min="14329" max="14329" width="4.6640625" style="5" customWidth="1"/>
    <col min="14330" max="14330" width="8.1640625" style="5" customWidth="1"/>
    <col min="14331" max="14331" width="4.6640625" style="5" customWidth="1"/>
    <col min="14332" max="14332" width="10.5" style="5" customWidth="1"/>
    <col min="14333" max="14333" width="13.5" style="5" customWidth="1"/>
    <col min="14334" max="14334" width="6.83203125" style="5" customWidth="1"/>
    <col min="14335" max="14335" width="10.5" style="5" customWidth="1"/>
    <col min="14336" max="14336" width="13.5" style="5" customWidth="1"/>
    <col min="14337" max="14337" width="6.1640625" style="5" customWidth="1"/>
    <col min="14338" max="14345" width="10.1640625" style="5"/>
    <col min="14346" max="14346" width="14.83203125" style="5" customWidth="1"/>
    <col min="14347" max="14347" width="10.1640625" style="5"/>
    <col min="14348" max="14348" width="11.6640625" style="5" customWidth="1"/>
    <col min="14349" max="14582" width="10.1640625" style="5"/>
    <col min="14583" max="14583" width="3.1640625" style="5" customWidth="1"/>
    <col min="14584" max="14584" width="3.6640625" style="5" customWidth="1"/>
    <col min="14585" max="14585" width="4.6640625" style="5" customWidth="1"/>
    <col min="14586" max="14586" width="8.1640625" style="5" customWidth="1"/>
    <col min="14587" max="14587" width="4.6640625" style="5" customWidth="1"/>
    <col min="14588" max="14588" width="10.5" style="5" customWidth="1"/>
    <col min="14589" max="14589" width="13.5" style="5" customWidth="1"/>
    <col min="14590" max="14590" width="6.83203125" style="5" customWidth="1"/>
    <col min="14591" max="14591" width="10.5" style="5" customWidth="1"/>
    <col min="14592" max="14592" width="13.5" style="5" customWidth="1"/>
    <col min="14593" max="14593" width="6.1640625" style="5" customWidth="1"/>
    <col min="14594" max="14601" width="10.1640625" style="5"/>
    <col min="14602" max="14602" width="14.83203125" style="5" customWidth="1"/>
    <col min="14603" max="14603" width="10.1640625" style="5"/>
    <col min="14604" max="14604" width="11.6640625" style="5" customWidth="1"/>
    <col min="14605" max="14838" width="10.1640625" style="5"/>
    <col min="14839" max="14839" width="3.1640625" style="5" customWidth="1"/>
    <col min="14840" max="14840" width="3.6640625" style="5" customWidth="1"/>
    <col min="14841" max="14841" width="4.6640625" style="5" customWidth="1"/>
    <col min="14842" max="14842" width="8.1640625" style="5" customWidth="1"/>
    <col min="14843" max="14843" width="4.6640625" style="5" customWidth="1"/>
    <col min="14844" max="14844" width="10.5" style="5" customWidth="1"/>
    <col min="14845" max="14845" width="13.5" style="5" customWidth="1"/>
    <col min="14846" max="14846" width="6.83203125" style="5" customWidth="1"/>
    <col min="14847" max="14847" width="10.5" style="5" customWidth="1"/>
    <col min="14848" max="14848" width="13.5" style="5" customWidth="1"/>
    <col min="14849" max="14849" width="6.1640625" style="5" customWidth="1"/>
    <col min="14850" max="14857" width="10.1640625" style="5"/>
    <col min="14858" max="14858" width="14.83203125" style="5" customWidth="1"/>
    <col min="14859" max="14859" width="10.1640625" style="5"/>
    <col min="14860" max="14860" width="11.6640625" style="5" customWidth="1"/>
    <col min="14861" max="15094" width="10.1640625" style="5"/>
    <col min="15095" max="15095" width="3.1640625" style="5" customWidth="1"/>
    <col min="15096" max="15096" width="3.6640625" style="5" customWidth="1"/>
    <col min="15097" max="15097" width="4.6640625" style="5" customWidth="1"/>
    <col min="15098" max="15098" width="8.1640625" style="5" customWidth="1"/>
    <col min="15099" max="15099" width="4.6640625" style="5" customWidth="1"/>
    <col min="15100" max="15100" width="10.5" style="5" customWidth="1"/>
    <col min="15101" max="15101" width="13.5" style="5" customWidth="1"/>
    <col min="15102" max="15102" width="6.83203125" style="5" customWidth="1"/>
    <col min="15103" max="15103" width="10.5" style="5" customWidth="1"/>
    <col min="15104" max="15104" width="13.5" style="5" customWidth="1"/>
    <col min="15105" max="15105" width="6.1640625" style="5" customWidth="1"/>
    <col min="15106" max="15113" width="10.1640625" style="5"/>
    <col min="15114" max="15114" width="14.83203125" style="5" customWidth="1"/>
    <col min="15115" max="15115" width="10.1640625" style="5"/>
    <col min="15116" max="15116" width="11.6640625" style="5" customWidth="1"/>
    <col min="15117" max="15350" width="10.1640625" style="5"/>
    <col min="15351" max="15351" width="3.1640625" style="5" customWidth="1"/>
    <col min="15352" max="15352" width="3.6640625" style="5" customWidth="1"/>
    <col min="15353" max="15353" width="4.6640625" style="5" customWidth="1"/>
    <col min="15354" max="15354" width="8.1640625" style="5" customWidth="1"/>
    <col min="15355" max="15355" width="4.6640625" style="5" customWidth="1"/>
    <col min="15356" max="15356" width="10.5" style="5" customWidth="1"/>
    <col min="15357" max="15357" width="13.5" style="5" customWidth="1"/>
    <col min="15358" max="15358" width="6.83203125" style="5" customWidth="1"/>
    <col min="15359" max="15359" width="10.5" style="5" customWidth="1"/>
    <col min="15360" max="15360" width="13.5" style="5" customWidth="1"/>
    <col min="15361" max="15361" width="6.1640625" style="5" customWidth="1"/>
    <col min="15362" max="15369" width="10.1640625" style="5"/>
    <col min="15370" max="15370" width="14.83203125" style="5" customWidth="1"/>
    <col min="15371" max="15371" width="10.1640625" style="5"/>
    <col min="15372" max="15372" width="11.6640625" style="5" customWidth="1"/>
    <col min="15373" max="15606" width="10.1640625" style="5"/>
    <col min="15607" max="15607" width="3.1640625" style="5" customWidth="1"/>
    <col min="15608" max="15608" width="3.6640625" style="5" customWidth="1"/>
    <col min="15609" max="15609" width="4.6640625" style="5" customWidth="1"/>
    <col min="15610" max="15610" width="8.1640625" style="5" customWidth="1"/>
    <col min="15611" max="15611" width="4.6640625" style="5" customWidth="1"/>
    <col min="15612" max="15612" width="10.5" style="5" customWidth="1"/>
    <col min="15613" max="15613" width="13.5" style="5" customWidth="1"/>
    <col min="15614" max="15614" width="6.83203125" style="5" customWidth="1"/>
    <col min="15615" max="15615" width="10.5" style="5" customWidth="1"/>
    <col min="15616" max="15616" width="13.5" style="5" customWidth="1"/>
    <col min="15617" max="15617" width="6.1640625" style="5" customWidth="1"/>
    <col min="15618" max="15625" width="10.1640625" style="5"/>
    <col min="15626" max="15626" width="14.83203125" style="5" customWidth="1"/>
    <col min="15627" max="15627" width="10.1640625" style="5"/>
    <col min="15628" max="15628" width="11.6640625" style="5" customWidth="1"/>
    <col min="15629" max="15862" width="10.1640625" style="5"/>
    <col min="15863" max="15863" width="3.1640625" style="5" customWidth="1"/>
    <col min="15864" max="15864" width="3.6640625" style="5" customWidth="1"/>
    <col min="15865" max="15865" width="4.6640625" style="5" customWidth="1"/>
    <col min="15866" max="15866" width="8.1640625" style="5" customWidth="1"/>
    <col min="15867" max="15867" width="4.6640625" style="5" customWidth="1"/>
    <col min="15868" max="15868" width="10.5" style="5" customWidth="1"/>
    <col min="15869" max="15869" width="13.5" style="5" customWidth="1"/>
    <col min="15870" max="15870" width="6.83203125" style="5" customWidth="1"/>
    <col min="15871" max="15871" width="10.5" style="5" customWidth="1"/>
    <col min="15872" max="15872" width="13.5" style="5" customWidth="1"/>
    <col min="15873" max="15873" width="6.1640625" style="5" customWidth="1"/>
    <col min="15874" max="15881" width="10.1640625" style="5"/>
    <col min="15882" max="15882" width="14.83203125" style="5" customWidth="1"/>
    <col min="15883" max="15883" width="10.1640625" style="5"/>
    <col min="15884" max="15884" width="11.6640625" style="5" customWidth="1"/>
    <col min="15885" max="16118" width="10.1640625" style="5"/>
    <col min="16119" max="16119" width="3.1640625" style="5" customWidth="1"/>
    <col min="16120" max="16120" width="3.6640625" style="5" customWidth="1"/>
    <col min="16121" max="16121" width="4.6640625" style="5" customWidth="1"/>
    <col min="16122" max="16122" width="8.1640625" style="5" customWidth="1"/>
    <col min="16123" max="16123" width="4.6640625" style="5" customWidth="1"/>
    <col min="16124" max="16124" width="10.5" style="5" customWidth="1"/>
    <col min="16125" max="16125" width="13.5" style="5" customWidth="1"/>
    <col min="16126" max="16126" width="6.83203125" style="5" customWidth="1"/>
    <col min="16127" max="16127" width="10.5" style="5" customWidth="1"/>
    <col min="16128" max="16128" width="13.5" style="5" customWidth="1"/>
    <col min="16129" max="16129" width="6.1640625" style="5" customWidth="1"/>
    <col min="16130" max="16137" width="10.1640625" style="5"/>
    <col min="16138" max="16138" width="14.83203125" style="5" customWidth="1"/>
    <col min="16139" max="16139" width="10.1640625" style="5"/>
    <col min="16140" max="16140" width="11.6640625" style="5" customWidth="1"/>
    <col min="16141" max="16384" width="10.1640625" style="5"/>
  </cols>
  <sheetData>
    <row r="1" spans="1:19" ht="18" customHeight="1">
      <c r="A1" s="179" t="s">
        <v>72</v>
      </c>
      <c r="B1" s="179"/>
      <c r="C1" s="179"/>
      <c r="D1" s="179"/>
      <c r="E1" s="179"/>
      <c r="F1" s="179"/>
      <c r="G1" s="170" t="s">
        <v>71</v>
      </c>
      <c r="H1" s="170"/>
      <c r="I1" s="170"/>
      <c r="J1" s="2" t="s">
        <v>95</v>
      </c>
      <c r="K1" s="3">
        <f>1011-17</f>
        <v>994</v>
      </c>
      <c r="L1" s="196"/>
      <c r="M1" s="196"/>
      <c r="N1" s="196"/>
      <c r="O1" s="196"/>
      <c r="P1" s="196"/>
      <c r="Q1" s="196"/>
      <c r="R1" s="196"/>
    </row>
    <row r="2" spans="1:19" ht="18" customHeight="1">
      <c r="B2" s="182" t="s">
        <v>3</v>
      </c>
      <c r="C2" s="183"/>
      <c r="D2" s="186" t="s">
        <v>11</v>
      </c>
      <c r="E2" s="171" t="s">
        <v>1</v>
      </c>
      <c r="F2" s="172"/>
      <c r="G2" s="173"/>
      <c r="H2" s="174" t="s">
        <v>2</v>
      </c>
      <c r="I2" s="175"/>
      <c r="J2" s="176"/>
      <c r="K2" s="7">
        <v>17</v>
      </c>
    </row>
    <row r="3" spans="1:19" ht="18" customHeight="1">
      <c r="B3" s="184"/>
      <c r="C3" s="185"/>
      <c r="D3" s="186"/>
      <c r="E3" s="9" t="s">
        <v>4</v>
      </c>
      <c r="F3" s="166" t="s">
        <v>5</v>
      </c>
      <c r="H3" s="11" t="s">
        <v>4</v>
      </c>
      <c r="I3" s="165" t="s">
        <v>5</v>
      </c>
      <c r="J3" s="180" t="s">
        <v>7</v>
      </c>
      <c r="K3" s="13"/>
      <c r="L3" s="14"/>
      <c r="O3" s="177" t="s">
        <v>6</v>
      </c>
      <c r="P3" s="178"/>
      <c r="Q3" s="15" t="s">
        <v>7</v>
      </c>
      <c r="R3" s="177" t="s">
        <v>8</v>
      </c>
      <c r="S3" s="178"/>
    </row>
    <row r="4" spans="1:19" ht="18" customHeight="1">
      <c r="A4" s="1" t="s">
        <v>0</v>
      </c>
      <c r="B4" s="92" t="s">
        <v>10</v>
      </c>
      <c r="C4" s="88" t="s">
        <v>9</v>
      </c>
      <c r="D4" s="186"/>
      <c r="E4" s="16" t="s">
        <v>12</v>
      </c>
      <c r="F4" s="16" t="s">
        <v>13</v>
      </c>
      <c r="G4" s="17" t="s">
        <v>7</v>
      </c>
      <c r="H4" s="18" t="s">
        <v>12</v>
      </c>
      <c r="I4" s="16" t="s">
        <v>13</v>
      </c>
      <c r="J4" s="181"/>
      <c r="K4" s="19"/>
      <c r="L4" s="14"/>
      <c r="O4" s="189" t="s">
        <v>13</v>
      </c>
      <c r="P4" s="190"/>
      <c r="Q4" s="20"/>
      <c r="R4" s="189" t="s">
        <v>12</v>
      </c>
      <c r="S4" s="190"/>
    </row>
    <row r="5" spans="1:19" ht="18" customHeight="1">
      <c r="A5" s="142">
        <v>7</v>
      </c>
      <c r="B5" s="90">
        <v>3</v>
      </c>
      <c r="C5" s="50">
        <v>47</v>
      </c>
      <c r="D5" s="37" t="s">
        <v>64</v>
      </c>
      <c r="E5" s="22"/>
      <c r="F5" s="23">
        <f t="shared" ref="F5:F36" si="0">(E5-1000/(365*24))*(8+0.4*16)*365/1000</f>
        <v>-0.6</v>
      </c>
      <c r="G5" s="24" t="e">
        <f t="shared" ref="G5:G68" si="1">LOOKUP(F5,$R$17:$R$28,$S$17:$S$28)</f>
        <v>#N/A</v>
      </c>
      <c r="H5" s="25"/>
      <c r="I5" s="23">
        <f t="shared" ref="I5:I36" si="2">(H5-1000/(365*24))*(8+0.4*16)*365/1000</f>
        <v>-0.6</v>
      </c>
      <c r="J5" s="26" t="e">
        <f t="shared" ref="J5:J68" si="3">LOOKUP(I5,$R$17:$R$28,$S$17:$S$28)</f>
        <v>#N/A</v>
      </c>
      <c r="K5" s="5"/>
      <c r="L5" s="4"/>
      <c r="O5" s="191" t="s">
        <v>16</v>
      </c>
      <c r="P5" s="191"/>
      <c r="Q5" s="27" t="s">
        <v>17</v>
      </c>
      <c r="R5" s="191" t="s">
        <v>18</v>
      </c>
      <c r="S5" s="191"/>
    </row>
    <row r="6" spans="1:19" ht="18" customHeight="1">
      <c r="A6" s="1">
        <v>7</v>
      </c>
      <c r="B6" s="89">
        <v>3</v>
      </c>
      <c r="C6" s="44">
        <v>48</v>
      </c>
      <c r="D6" s="21" t="s">
        <v>64</v>
      </c>
      <c r="E6" s="25">
        <v>0.11</v>
      </c>
      <c r="F6" s="23">
        <f t="shared" si="0"/>
        <v>-2.1839999999999964E-2</v>
      </c>
      <c r="G6" s="48" t="str">
        <f t="shared" si="1"/>
        <v>ＡＡ</v>
      </c>
      <c r="H6" s="25">
        <v>0.14000000000000001</v>
      </c>
      <c r="I6" s="23">
        <f t="shared" si="2"/>
        <v>0.1358400000000001</v>
      </c>
      <c r="J6" s="49" t="str">
        <f t="shared" si="3"/>
        <v>ＡＡ</v>
      </c>
      <c r="K6" s="5"/>
      <c r="L6" s="8"/>
      <c r="M6" s="14"/>
      <c r="O6" s="192" t="s">
        <v>19</v>
      </c>
      <c r="P6" s="193"/>
      <c r="Q6" s="28" t="s">
        <v>20</v>
      </c>
      <c r="R6" s="192" t="s">
        <v>21</v>
      </c>
      <c r="S6" s="193"/>
    </row>
    <row r="7" spans="1:19" ht="18" customHeight="1">
      <c r="A7" s="1">
        <v>8</v>
      </c>
      <c r="B7" s="89">
        <v>3</v>
      </c>
      <c r="C7" s="44">
        <v>49</v>
      </c>
      <c r="D7" s="21" t="s">
        <v>64</v>
      </c>
      <c r="E7" s="25">
        <v>0.13</v>
      </c>
      <c r="F7" s="23">
        <f t="shared" si="0"/>
        <v>8.3280000000000062E-2</v>
      </c>
      <c r="G7" s="48" t="str">
        <f t="shared" si="1"/>
        <v>ＡＡ</v>
      </c>
      <c r="H7" s="25">
        <v>0.09</v>
      </c>
      <c r="I7" s="23">
        <f t="shared" si="2"/>
        <v>-0.12695999999999999</v>
      </c>
      <c r="J7" s="49" t="str">
        <f t="shared" si="3"/>
        <v>ＡＡ</v>
      </c>
      <c r="K7" s="19"/>
      <c r="L7" s="14"/>
      <c r="M7" s="14"/>
      <c r="O7" s="187" t="s">
        <v>22</v>
      </c>
      <c r="P7" s="188"/>
      <c r="Q7" s="29" t="s">
        <v>23</v>
      </c>
      <c r="R7" s="187" t="s">
        <v>24</v>
      </c>
      <c r="S7" s="188"/>
    </row>
    <row r="8" spans="1:19" ht="18" customHeight="1">
      <c r="A8" s="1">
        <v>8</v>
      </c>
      <c r="B8" s="89">
        <v>3</v>
      </c>
      <c r="C8" s="44">
        <v>50</v>
      </c>
      <c r="D8" s="21" t="s">
        <v>64</v>
      </c>
      <c r="E8" s="25">
        <v>0.13</v>
      </c>
      <c r="F8" s="23">
        <f t="shared" si="0"/>
        <v>8.3280000000000062E-2</v>
      </c>
      <c r="G8" s="48" t="str">
        <f t="shared" si="1"/>
        <v>ＡＡ</v>
      </c>
      <c r="H8" s="25">
        <v>0.13</v>
      </c>
      <c r="I8" s="23">
        <f t="shared" si="2"/>
        <v>8.3280000000000062E-2</v>
      </c>
      <c r="J8" s="49" t="str">
        <f t="shared" si="3"/>
        <v>ＡＡ</v>
      </c>
      <c r="K8" s="19"/>
      <c r="L8" s="14"/>
      <c r="M8" s="14"/>
      <c r="O8" s="187" t="s">
        <v>25</v>
      </c>
      <c r="P8" s="188"/>
      <c r="Q8" s="29" t="s">
        <v>26</v>
      </c>
      <c r="R8" s="187" t="s">
        <v>27</v>
      </c>
      <c r="S8" s="188"/>
    </row>
    <row r="9" spans="1:19" ht="18" customHeight="1">
      <c r="A9" s="1">
        <v>8</v>
      </c>
      <c r="B9" s="89">
        <v>3</v>
      </c>
      <c r="C9" s="44">
        <v>51</v>
      </c>
      <c r="D9" s="21" t="s">
        <v>64</v>
      </c>
      <c r="E9" s="25">
        <v>0.13</v>
      </c>
      <c r="F9" s="23">
        <f t="shared" si="0"/>
        <v>8.3280000000000062E-2</v>
      </c>
      <c r="G9" s="48" t="str">
        <f t="shared" si="1"/>
        <v>ＡＡ</v>
      </c>
      <c r="H9" s="25">
        <v>0.13</v>
      </c>
      <c r="I9" s="23">
        <f t="shared" si="2"/>
        <v>8.3280000000000062E-2</v>
      </c>
      <c r="J9" s="49" t="str">
        <f t="shared" si="3"/>
        <v>ＡＡ</v>
      </c>
      <c r="K9" s="19"/>
      <c r="L9" s="14"/>
      <c r="M9" s="14"/>
      <c r="O9" s="187" t="s">
        <v>28</v>
      </c>
      <c r="P9" s="188"/>
      <c r="Q9" s="29" t="s">
        <v>29</v>
      </c>
      <c r="R9" s="187" t="s">
        <v>30</v>
      </c>
      <c r="S9" s="188"/>
    </row>
    <row r="10" spans="1:19" ht="18" customHeight="1">
      <c r="A10" s="1">
        <v>8</v>
      </c>
      <c r="B10" s="89">
        <v>3</v>
      </c>
      <c r="C10" s="44">
        <v>52</v>
      </c>
      <c r="D10" s="21" t="s">
        <v>64</v>
      </c>
      <c r="E10" s="25">
        <v>0.15</v>
      </c>
      <c r="F10" s="23">
        <f t="shared" si="0"/>
        <v>0.18840000000000001</v>
      </c>
      <c r="G10" s="48" t="str">
        <f t="shared" si="1"/>
        <v>ＡＡ</v>
      </c>
      <c r="H10" s="25">
        <v>0.18</v>
      </c>
      <c r="I10" s="23">
        <f t="shared" si="2"/>
        <v>0.34608000000000005</v>
      </c>
      <c r="J10" s="49" t="str">
        <f t="shared" si="3"/>
        <v>Ａ</v>
      </c>
      <c r="K10" s="19"/>
      <c r="L10" s="14"/>
      <c r="M10" s="14"/>
      <c r="O10" s="187" t="s">
        <v>31</v>
      </c>
      <c r="P10" s="188"/>
      <c r="Q10" s="29" t="s">
        <v>32</v>
      </c>
      <c r="R10" s="187" t="s">
        <v>33</v>
      </c>
      <c r="S10" s="188"/>
    </row>
    <row r="11" spans="1:19" ht="18" customHeight="1">
      <c r="A11" s="1">
        <v>12</v>
      </c>
      <c r="B11" s="89">
        <v>4</v>
      </c>
      <c r="C11" s="44">
        <v>33</v>
      </c>
      <c r="D11" s="21" t="s">
        <v>59</v>
      </c>
      <c r="E11" s="25">
        <v>0.11</v>
      </c>
      <c r="F11" s="23">
        <f t="shared" si="0"/>
        <v>-2.1839999999999964E-2</v>
      </c>
      <c r="G11" s="24" t="str">
        <f t="shared" si="1"/>
        <v>ＡＡ</v>
      </c>
      <c r="H11" s="25">
        <v>0.11</v>
      </c>
      <c r="I11" s="23">
        <f t="shared" si="2"/>
        <v>-2.1839999999999964E-2</v>
      </c>
      <c r="J11" s="26" t="str">
        <f t="shared" si="3"/>
        <v>ＡＡ</v>
      </c>
      <c r="K11" s="19"/>
      <c r="L11" s="14"/>
      <c r="M11" s="14"/>
      <c r="O11" s="187" t="s">
        <v>34</v>
      </c>
      <c r="P11" s="188"/>
      <c r="Q11" s="29" t="s">
        <v>35</v>
      </c>
      <c r="R11" s="187" t="s">
        <v>36</v>
      </c>
      <c r="S11" s="188"/>
    </row>
    <row r="12" spans="1:19" ht="18" customHeight="1">
      <c r="A12" s="1">
        <v>12</v>
      </c>
      <c r="B12" s="89">
        <v>4</v>
      </c>
      <c r="C12" s="44">
        <v>34</v>
      </c>
      <c r="D12" s="21" t="s">
        <v>59</v>
      </c>
      <c r="E12" s="25">
        <v>0.11</v>
      </c>
      <c r="F12" s="23">
        <f t="shared" si="0"/>
        <v>-2.1839999999999964E-2</v>
      </c>
      <c r="G12" s="24" t="str">
        <f t="shared" si="1"/>
        <v>ＡＡ</v>
      </c>
      <c r="H12" s="25">
        <v>0.12</v>
      </c>
      <c r="I12" s="23">
        <f t="shared" si="2"/>
        <v>3.0720000000000011E-2</v>
      </c>
      <c r="J12" s="26" t="str">
        <f t="shared" si="3"/>
        <v>ＡＡ</v>
      </c>
      <c r="K12" s="19"/>
      <c r="L12" s="4"/>
      <c r="O12" s="187" t="s">
        <v>37</v>
      </c>
      <c r="P12" s="188"/>
      <c r="Q12" s="29" t="s">
        <v>38</v>
      </c>
      <c r="R12" s="187" t="s">
        <v>39</v>
      </c>
      <c r="S12" s="188"/>
    </row>
    <row r="13" spans="1:19" ht="18" customHeight="1">
      <c r="A13" s="1">
        <v>12</v>
      </c>
      <c r="B13" s="89">
        <v>4</v>
      </c>
      <c r="C13" s="44">
        <v>35</v>
      </c>
      <c r="D13" s="21" t="s">
        <v>59</v>
      </c>
      <c r="E13" s="25">
        <v>0.11</v>
      </c>
      <c r="F13" s="23">
        <f t="shared" si="0"/>
        <v>-2.1839999999999964E-2</v>
      </c>
      <c r="G13" s="24" t="str">
        <f t="shared" si="1"/>
        <v>ＡＡ</v>
      </c>
      <c r="H13" s="25">
        <v>0.11</v>
      </c>
      <c r="I13" s="23">
        <f t="shared" si="2"/>
        <v>-2.1839999999999964E-2</v>
      </c>
      <c r="J13" s="26" t="str">
        <f t="shared" si="3"/>
        <v>ＡＡ</v>
      </c>
      <c r="K13" s="19"/>
      <c r="L13" s="4"/>
      <c r="O13" s="187" t="s">
        <v>40</v>
      </c>
      <c r="P13" s="188"/>
      <c r="Q13" s="29" t="s">
        <v>41</v>
      </c>
      <c r="R13" s="187" t="s">
        <v>42</v>
      </c>
      <c r="S13" s="188"/>
    </row>
    <row r="14" spans="1:19" ht="18" customHeight="1">
      <c r="A14" s="1">
        <v>15</v>
      </c>
      <c r="B14" s="89">
        <v>4</v>
      </c>
      <c r="C14" s="44">
        <v>36</v>
      </c>
      <c r="D14" s="21" t="s">
        <v>59</v>
      </c>
      <c r="E14" s="25">
        <v>0.1</v>
      </c>
      <c r="F14" s="23">
        <f t="shared" si="0"/>
        <v>-7.4399999999999938E-2</v>
      </c>
      <c r="G14" s="24" t="str">
        <f t="shared" si="1"/>
        <v>ＡＡ</v>
      </c>
      <c r="H14" s="25">
        <v>0.09</v>
      </c>
      <c r="I14" s="23">
        <f t="shared" si="2"/>
        <v>-0.12695999999999999</v>
      </c>
      <c r="J14" s="26" t="str">
        <f t="shared" si="3"/>
        <v>ＡＡ</v>
      </c>
      <c r="K14" s="19"/>
      <c r="L14" s="4"/>
      <c r="O14" s="194" t="s">
        <v>43</v>
      </c>
      <c r="P14" s="195"/>
      <c r="Q14" s="30" t="s">
        <v>44</v>
      </c>
      <c r="R14" s="194" t="s">
        <v>45</v>
      </c>
      <c r="S14" s="195"/>
    </row>
    <row r="15" spans="1:19" ht="18" customHeight="1">
      <c r="A15" s="143">
        <v>15</v>
      </c>
      <c r="B15" s="89">
        <v>4</v>
      </c>
      <c r="C15" s="44">
        <v>37</v>
      </c>
      <c r="D15" s="145" t="s">
        <v>59</v>
      </c>
      <c r="E15" s="25">
        <v>0.11</v>
      </c>
      <c r="F15" s="23">
        <f t="shared" si="0"/>
        <v>-2.1839999999999964E-2</v>
      </c>
      <c r="G15" s="24" t="str">
        <f t="shared" si="1"/>
        <v>ＡＡ</v>
      </c>
      <c r="H15" s="25">
        <v>0.1</v>
      </c>
      <c r="I15" s="23">
        <f t="shared" si="2"/>
        <v>-7.4399999999999938E-2</v>
      </c>
      <c r="J15" s="26" t="str">
        <f t="shared" si="3"/>
        <v>ＡＡ</v>
      </c>
      <c r="K15" s="19"/>
      <c r="L15" s="4"/>
      <c r="O15" s="4"/>
      <c r="P15" s="4"/>
      <c r="Q15" s="4"/>
      <c r="R15" s="4"/>
      <c r="S15" s="4"/>
    </row>
    <row r="16" spans="1:19" ht="18" customHeight="1">
      <c r="A16" s="1">
        <v>15</v>
      </c>
      <c r="B16" s="89">
        <v>4</v>
      </c>
      <c r="C16" s="44">
        <v>38</v>
      </c>
      <c r="D16" s="21" t="s">
        <v>59</v>
      </c>
      <c r="E16" s="25">
        <v>0.13</v>
      </c>
      <c r="F16" s="23">
        <f t="shared" si="0"/>
        <v>8.3280000000000062E-2</v>
      </c>
      <c r="G16" s="24" t="str">
        <f t="shared" si="1"/>
        <v>ＡＡ</v>
      </c>
      <c r="H16" s="25">
        <v>0.1</v>
      </c>
      <c r="I16" s="23">
        <f t="shared" si="2"/>
        <v>-7.4399999999999938E-2</v>
      </c>
      <c r="J16" s="26" t="str">
        <f t="shared" si="3"/>
        <v>ＡＡ</v>
      </c>
      <c r="K16" s="19"/>
      <c r="L16" s="4"/>
      <c r="R16" s="32" t="s">
        <v>47</v>
      </c>
      <c r="S16" s="24" t="s">
        <v>7</v>
      </c>
    </row>
    <row r="17" spans="1:20" ht="18" customHeight="1">
      <c r="A17" s="1">
        <v>4</v>
      </c>
      <c r="B17" s="89">
        <v>4</v>
      </c>
      <c r="C17" s="44">
        <v>39</v>
      </c>
      <c r="D17" s="21" t="s">
        <v>64</v>
      </c>
      <c r="E17" s="25">
        <v>0.11</v>
      </c>
      <c r="F17" s="23">
        <f t="shared" si="0"/>
        <v>-2.1839999999999964E-2</v>
      </c>
      <c r="G17" s="48" t="str">
        <f t="shared" si="1"/>
        <v>ＡＡ</v>
      </c>
      <c r="H17" s="25">
        <v>0.11</v>
      </c>
      <c r="I17" s="23">
        <f t="shared" si="2"/>
        <v>-2.1839999999999964E-2</v>
      </c>
      <c r="J17" s="49" t="str">
        <f t="shared" si="3"/>
        <v>ＡＡ</v>
      </c>
      <c r="K17" s="19"/>
      <c r="L17" s="4"/>
      <c r="R17" s="27">
        <v>-0.55000000000000004</v>
      </c>
      <c r="S17" s="27" t="s">
        <v>17</v>
      </c>
    </row>
    <row r="18" spans="1:20" ht="18" customHeight="1">
      <c r="A18" s="1">
        <v>4</v>
      </c>
      <c r="B18" s="89">
        <v>4</v>
      </c>
      <c r="C18" s="44">
        <v>43</v>
      </c>
      <c r="D18" s="21" t="s">
        <v>64</v>
      </c>
      <c r="E18" s="25">
        <v>0.1</v>
      </c>
      <c r="F18" s="23">
        <f t="shared" si="0"/>
        <v>-7.4399999999999938E-2</v>
      </c>
      <c r="G18" s="48" t="str">
        <f t="shared" si="1"/>
        <v>ＡＡ</v>
      </c>
      <c r="H18" s="25">
        <v>0.11</v>
      </c>
      <c r="I18" s="23">
        <f t="shared" si="2"/>
        <v>-2.1839999999999964E-2</v>
      </c>
      <c r="J18" s="49" t="str">
        <f t="shared" si="3"/>
        <v>ＡＡ</v>
      </c>
      <c r="K18" s="19"/>
      <c r="L18" s="4"/>
      <c r="O18" s="31" t="s">
        <v>46</v>
      </c>
      <c r="R18" s="33">
        <v>0.2</v>
      </c>
      <c r="S18" s="33" t="s">
        <v>48</v>
      </c>
    </row>
    <row r="19" spans="1:20" ht="18" customHeight="1">
      <c r="A19" s="1">
        <v>4</v>
      </c>
      <c r="B19" s="89">
        <v>4</v>
      </c>
      <c r="C19" s="44">
        <v>44</v>
      </c>
      <c r="D19" s="21" t="s">
        <v>64</v>
      </c>
      <c r="E19" s="25">
        <v>0.1</v>
      </c>
      <c r="F19" s="23">
        <f t="shared" si="0"/>
        <v>-7.4399999999999938E-2</v>
      </c>
      <c r="G19" s="48" t="str">
        <f t="shared" si="1"/>
        <v>ＡＡ</v>
      </c>
      <c r="H19" s="25">
        <v>0.1</v>
      </c>
      <c r="I19" s="23">
        <f t="shared" si="2"/>
        <v>-7.4399999999999938E-2</v>
      </c>
      <c r="J19" s="49" t="str">
        <f t="shared" si="3"/>
        <v>ＡＡ</v>
      </c>
      <c r="K19" s="19"/>
      <c r="L19" s="4"/>
      <c r="O19" s="31"/>
      <c r="R19" s="34">
        <v>1</v>
      </c>
      <c r="S19" s="34" t="s">
        <v>49</v>
      </c>
    </row>
    <row r="20" spans="1:20" ht="18" customHeight="1">
      <c r="A20" s="1">
        <v>4</v>
      </c>
      <c r="B20" s="89">
        <v>4</v>
      </c>
      <c r="C20" s="44">
        <v>45</v>
      </c>
      <c r="D20" s="21" t="s">
        <v>64</v>
      </c>
      <c r="E20" s="25">
        <v>0.1</v>
      </c>
      <c r="F20" s="23">
        <f t="shared" si="0"/>
        <v>-7.4399999999999938E-2</v>
      </c>
      <c r="G20" s="48" t="str">
        <f t="shared" si="1"/>
        <v>ＡＡ</v>
      </c>
      <c r="H20" s="25">
        <v>0.09</v>
      </c>
      <c r="I20" s="23">
        <f t="shared" si="2"/>
        <v>-0.12695999999999999</v>
      </c>
      <c r="J20" s="49" t="str">
        <f t="shared" si="3"/>
        <v>ＡＡ</v>
      </c>
      <c r="K20" s="19"/>
      <c r="L20" s="4"/>
      <c r="R20" s="34">
        <v>2</v>
      </c>
      <c r="S20" s="34" t="s">
        <v>50</v>
      </c>
    </row>
    <row r="21" spans="1:20" ht="18" customHeight="1">
      <c r="A21" s="1">
        <v>4</v>
      </c>
      <c r="B21" s="89">
        <v>4</v>
      </c>
      <c r="C21" s="44">
        <v>46</v>
      </c>
      <c r="D21" s="21" t="s">
        <v>64</v>
      </c>
      <c r="E21" s="25">
        <v>0.11</v>
      </c>
      <c r="F21" s="23">
        <f t="shared" si="0"/>
        <v>-2.1839999999999964E-2</v>
      </c>
      <c r="G21" s="48" t="str">
        <f t="shared" si="1"/>
        <v>ＡＡ</v>
      </c>
      <c r="H21" s="25">
        <v>0.1</v>
      </c>
      <c r="I21" s="23">
        <f t="shared" si="2"/>
        <v>-7.4399999999999938E-2</v>
      </c>
      <c r="J21" s="49" t="str">
        <f t="shared" si="3"/>
        <v>ＡＡ</v>
      </c>
      <c r="K21" s="19"/>
      <c r="L21" s="4"/>
      <c r="R21" s="34">
        <v>3.5</v>
      </c>
      <c r="S21" s="34" t="s">
        <v>51</v>
      </c>
    </row>
    <row r="22" spans="1:20" ht="18" customHeight="1">
      <c r="A22" s="1">
        <v>7</v>
      </c>
      <c r="B22" s="89">
        <v>4</v>
      </c>
      <c r="C22" s="44">
        <v>47</v>
      </c>
      <c r="D22" s="21" t="s">
        <v>64</v>
      </c>
      <c r="E22" s="25">
        <v>0.08</v>
      </c>
      <c r="F22" s="23">
        <f t="shared" si="0"/>
        <v>-0.17951999999999996</v>
      </c>
      <c r="G22" s="48" t="str">
        <f t="shared" si="1"/>
        <v>ＡＡ</v>
      </c>
      <c r="H22" s="25">
        <v>0.16</v>
      </c>
      <c r="I22" s="23">
        <f t="shared" si="2"/>
        <v>0.24096000000000006</v>
      </c>
      <c r="J22" s="49" t="str">
        <f t="shared" si="3"/>
        <v>Ａ</v>
      </c>
      <c r="K22" s="19"/>
      <c r="L22" s="4"/>
      <c r="R22" s="34">
        <v>5</v>
      </c>
      <c r="S22" s="34" t="s">
        <v>52</v>
      </c>
    </row>
    <row r="23" spans="1:20" ht="18" customHeight="1">
      <c r="A23" s="1">
        <v>7</v>
      </c>
      <c r="B23" s="89">
        <v>4</v>
      </c>
      <c r="C23" s="44">
        <v>48</v>
      </c>
      <c r="D23" s="21" t="s">
        <v>64</v>
      </c>
      <c r="E23" s="25">
        <v>7.0000000000000007E-2</v>
      </c>
      <c r="F23" s="23">
        <f t="shared" si="0"/>
        <v>-0.23207999999999993</v>
      </c>
      <c r="G23" s="48" t="str">
        <f t="shared" si="1"/>
        <v>ＡＡ</v>
      </c>
      <c r="H23" s="25">
        <v>0.11</v>
      </c>
      <c r="I23" s="23">
        <f t="shared" si="2"/>
        <v>-2.1839999999999964E-2</v>
      </c>
      <c r="J23" s="49" t="str">
        <f t="shared" si="3"/>
        <v>ＡＡ</v>
      </c>
      <c r="K23" s="19"/>
      <c r="L23" s="4"/>
      <c r="R23" s="34">
        <v>7.5</v>
      </c>
      <c r="S23" s="34" t="s">
        <v>53</v>
      </c>
      <c r="T23" s="1"/>
    </row>
    <row r="24" spans="1:20" ht="18" customHeight="1">
      <c r="A24" s="1">
        <v>7</v>
      </c>
      <c r="B24" s="89">
        <v>4</v>
      </c>
      <c r="C24" s="44">
        <v>49</v>
      </c>
      <c r="D24" s="21" t="s">
        <v>64</v>
      </c>
      <c r="E24" s="25">
        <v>0.13</v>
      </c>
      <c r="F24" s="23">
        <f t="shared" si="0"/>
        <v>8.3280000000000062E-2</v>
      </c>
      <c r="G24" s="48" t="str">
        <f t="shared" si="1"/>
        <v>ＡＡ</v>
      </c>
      <c r="H24" s="25">
        <v>0.14000000000000001</v>
      </c>
      <c r="I24" s="23">
        <f t="shared" si="2"/>
        <v>0.1358400000000001</v>
      </c>
      <c r="J24" s="49" t="str">
        <f t="shared" si="3"/>
        <v>ＡＡ</v>
      </c>
      <c r="K24" s="19"/>
      <c r="L24" s="4"/>
      <c r="R24" s="34">
        <v>10</v>
      </c>
      <c r="S24" s="34" t="s">
        <v>54</v>
      </c>
      <c r="T24" s="35"/>
    </row>
    <row r="25" spans="1:20" ht="18" customHeight="1">
      <c r="A25" s="1">
        <v>8</v>
      </c>
      <c r="B25" s="89">
        <v>4</v>
      </c>
      <c r="C25" s="44">
        <v>50</v>
      </c>
      <c r="D25" s="21" t="s">
        <v>64</v>
      </c>
      <c r="E25" s="25">
        <v>0.11</v>
      </c>
      <c r="F25" s="23">
        <f t="shared" si="0"/>
        <v>-2.1839999999999964E-2</v>
      </c>
      <c r="G25" s="48" t="str">
        <f t="shared" si="1"/>
        <v>ＡＡ</v>
      </c>
      <c r="H25" s="25">
        <v>0.08</v>
      </c>
      <c r="I25" s="23">
        <f t="shared" si="2"/>
        <v>-0.17951999999999996</v>
      </c>
      <c r="J25" s="49" t="str">
        <f t="shared" si="3"/>
        <v>ＡＡ</v>
      </c>
      <c r="L25" s="4"/>
      <c r="R25" s="34"/>
      <c r="S25" s="34"/>
      <c r="T25" s="35"/>
    </row>
    <row r="26" spans="1:20" ht="18" customHeight="1">
      <c r="A26" s="1">
        <v>8</v>
      </c>
      <c r="B26" s="89">
        <v>4</v>
      </c>
      <c r="C26" s="44">
        <v>51</v>
      </c>
      <c r="D26" s="21" t="s">
        <v>64</v>
      </c>
      <c r="E26" s="25">
        <v>0.12</v>
      </c>
      <c r="F26" s="23">
        <f t="shared" si="0"/>
        <v>3.0720000000000011E-2</v>
      </c>
      <c r="G26" s="48" t="str">
        <f t="shared" si="1"/>
        <v>ＡＡ</v>
      </c>
      <c r="H26" s="25">
        <v>0.1</v>
      </c>
      <c r="I26" s="23">
        <f t="shared" si="2"/>
        <v>-7.4399999999999938E-2</v>
      </c>
      <c r="J26" s="49" t="str">
        <f t="shared" si="3"/>
        <v>ＡＡ</v>
      </c>
      <c r="K26" s="19"/>
      <c r="L26" s="4"/>
      <c r="R26" s="34">
        <v>15</v>
      </c>
      <c r="S26" s="34" t="s">
        <v>55</v>
      </c>
      <c r="T26" s="35"/>
    </row>
    <row r="27" spans="1:20" ht="18" customHeight="1">
      <c r="A27" s="1">
        <v>8</v>
      </c>
      <c r="B27" s="89">
        <v>4</v>
      </c>
      <c r="C27" s="44">
        <v>52</v>
      </c>
      <c r="D27" s="21" t="s">
        <v>64</v>
      </c>
      <c r="E27" s="25">
        <v>0.16</v>
      </c>
      <c r="F27" s="23">
        <f t="shared" si="0"/>
        <v>0.24096000000000006</v>
      </c>
      <c r="G27" s="48" t="str">
        <f t="shared" si="1"/>
        <v>Ａ</v>
      </c>
      <c r="H27" s="25">
        <v>0.12</v>
      </c>
      <c r="I27" s="23">
        <f t="shared" si="2"/>
        <v>3.0720000000000011E-2</v>
      </c>
      <c r="J27" s="49" t="str">
        <f t="shared" si="3"/>
        <v>ＡＡ</v>
      </c>
      <c r="K27" s="19"/>
      <c r="L27" s="4"/>
      <c r="R27" s="34">
        <v>20</v>
      </c>
      <c r="S27" s="34" t="s">
        <v>56</v>
      </c>
      <c r="T27" s="35"/>
    </row>
    <row r="28" spans="1:20" ht="18" customHeight="1">
      <c r="A28" s="1">
        <v>12</v>
      </c>
      <c r="B28" s="89">
        <v>5</v>
      </c>
      <c r="C28" s="44">
        <v>30</v>
      </c>
      <c r="D28" s="46" t="s">
        <v>58</v>
      </c>
      <c r="E28" s="25">
        <v>0.1</v>
      </c>
      <c r="F28" s="23">
        <f t="shared" si="0"/>
        <v>-7.4399999999999938E-2</v>
      </c>
      <c r="G28" s="24" t="str">
        <f t="shared" si="1"/>
        <v>ＡＡ</v>
      </c>
      <c r="H28" s="25">
        <v>0.08</v>
      </c>
      <c r="I28" s="23">
        <f t="shared" si="2"/>
        <v>-0.17951999999999996</v>
      </c>
      <c r="J28" s="26" t="str">
        <f t="shared" si="3"/>
        <v>ＡＡ</v>
      </c>
      <c r="K28" s="19"/>
      <c r="L28" s="4"/>
      <c r="R28" s="36">
        <v>100</v>
      </c>
      <c r="S28" s="36" t="s">
        <v>14</v>
      </c>
      <c r="T28" s="35"/>
    </row>
    <row r="29" spans="1:20" ht="18" customHeight="1">
      <c r="A29" s="1">
        <v>12</v>
      </c>
      <c r="B29" s="89">
        <v>5</v>
      </c>
      <c r="C29" s="44">
        <v>31</v>
      </c>
      <c r="D29" s="46" t="s">
        <v>58</v>
      </c>
      <c r="E29" s="25">
        <v>0.11</v>
      </c>
      <c r="F29" s="23">
        <f t="shared" si="0"/>
        <v>-2.1839999999999964E-2</v>
      </c>
      <c r="G29" s="24" t="str">
        <f t="shared" si="1"/>
        <v>ＡＡ</v>
      </c>
      <c r="H29" s="25">
        <v>0.11</v>
      </c>
      <c r="I29" s="23">
        <f t="shared" si="2"/>
        <v>-2.1839999999999964E-2</v>
      </c>
      <c r="J29" s="26" t="str">
        <f t="shared" si="3"/>
        <v>ＡＡ</v>
      </c>
      <c r="K29" s="19"/>
      <c r="L29" s="4"/>
      <c r="T29" s="35"/>
    </row>
    <row r="30" spans="1:20" ht="18" customHeight="1">
      <c r="A30" s="1">
        <v>12</v>
      </c>
      <c r="B30" s="89">
        <v>5</v>
      </c>
      <c r="C30" s="44">
        <v>32</v>
      </c>
      <c r="D30" s="21" t="s">
        <v>59</v>
      </c>
      <c r="E30" s="25">
        <v>0.11</v>
      </c>
      <c r="F30" s="23">
        <f t="shared" si="0"/>
        <v>-2.1839999999999964E-2</v>
      </c>
      <c r="G30" s="24" t="str">
        <f t="shared" si="1"/>
        <v>ＡＡ</v>
      </c>
      <c r="H30" s="25">
        <v>0.11</v>
      </c>
      <c r="I30" s="23">
        <f t="shared" si="2"/>
        <v>-2.1839999999999964E-2</v>
      </c>
      <c r="J30" s="26" t="str">
        <f t="shared" si="3"/>
        <v>ＡＡ</v>
      </c>
      <c r="K30" s="19"/>
      <c r="L30" s="4"/>
      <c r="T30" s="35"/>
    </row>
    <row r="31" spans="1:20" ht="18" customHeight="1">
      <c r="A31" s="1">
        <v>12</v>
      </c>
      <c r="B31" s="89">
        <v>5</v>
      </c>
      <c r="C31" s="44">
        <v>33</v>
      </c>
      <c r="D31" s="21" t="s">
        <v>59</v>
      </c>
      <c r="E31" s="25">
        <v>0.15</v>
      </c>
      <c r="F31" s="23">
        <f t="shared" si="0"/>
        <v>0.18840000000000001</v>
      </c>
      <c r="G31" s="24" t="str">
        <f t="shared" si="1"/>
        <v>ＡＡ</v>
      </c>
      <c r="H31" s="25">
        <v>0.14000000000000001</v>
      </c>
      <c r="I31" s="23">
        <f t="shared" si="2"/>
        <v>0.1358400000000001</v>
      </c>
      <c r="J31" s="26" t="str">
        <f t="shared" si="3"/>
        <v>ＡＡ</v>
      </c>
      <c r="K31" s="19"/>
      <c r="L31" s="4"/>
      <c r="T31" s="35"/>
    </row>
    <row r="32" spans="1:20" ht="18" customHeight="1">
      <c r="A32" s="1">
        <v>12</v>
      </c>
      <c r="B32" s="89">
        <v>5</v>
      </c>
      <c r="C32" s="44">
        <v>34</v>
      </c>
      <c r="D32" s="21" t="s">
        <v>59</v>
      </c>
      <c r="E32" s="25">
        <v>0.11</v>
      </c>
      <c r="F32" s="23">
        <f t="shared" si="0"/>
        <v>-2.1839999999999964E-2</v>
      </c>
      <c r="G32" s="24" t="str">
        <f t="shared" si="1"/>
        <v>ＡＡ</v>
      </c>
      <c r="H32" s="25">
        <v>0.1</v>
      </c>
      <c r="I32" s="23">
        <f t="shared" si="2"/>
        <v>-7.4399999999999938E-2</v>
      </c>
      <c r="J32" s="26" t="str">
        <f t="shared" si="3"/>
        <v>ＡＡ</v>
      </c>
      <c r="K32" s="19"/>
      <c r="L32" s="4"/>
      <c r="T32" s="35"/>
    </row>
    <row r="33" spans="1:20" ht="18" customHeight="1">
      <c r="A33" s="1">
        <v>15</v>
      </c>
      <c r="B33" s="89">
        <v>5</v>
      </c>
      <c r="C33" s="44">
        <v>35</v>
      </c>
      <c r="D33" s="21" t="s">
        <v>59</v>
      </c>
      <c r="E33" s="25">
        <v>0.14000000000000001</v>
      </c>
      <c r="F33" s="23">
        <f t="shared" si="0"/>
        <v>0.1358400000000001</v>
      </c>
      <c r="G33" s="24" t="str">
        <f t="shared" si="1"/>
        <v>ＡＡ</v>
      </c>
      <c r="H33" s="25">
        <v>0.1</v>
      </c>
      <c r="I33" s="23">
        <f t="shared" si="2"/>
        <v>-7.4399999999999938E-2</v>
      </c>
      <c r="J33" s="26" t="str">
        <f t="shared" si="3"/>
        <v>ＡＡ</v>
      </c>
      <c r="K33" s="19"/>
      <c r="L33" s="4"/>
      <c r="T33" s="35"/>
    </row>
    <row r="34" spans="1:20" ht="18" customHeight="1">
      <c r="A34" s="1">
        <v>15</v>
      </c>
      <c r="B34" s="89">
        <v>5</v>
      </c>
      <c r="C34" s="44">
        <v>36</v>
      </c>
      <c r="D34" s="21" t="s">
        <v>59</v>
      </c>
      <c r="E34" s="25">
        <v>0.1</v>
      </c>
      <c r="F34" s="23">
        <f t="shared" si="0"/>
        <v>-7.4399999999999938E-2</v>
      </c>
      <c r="G34" s="24" t="str">
        <f t="shared" si="1"/>
        <v>ＡＡ</v>
      </c>
      <c r="H34" s="25">
        <v>0.19</v>
      </c>
      <c r="I34" s="23">
        <f t="shared" si="2"/>
        <v>0.39864000000000005</v>
      </c>
      <c r="J34" s="26" t="str">
        <f t="shared" si="3"/>
        <v>Ａ</v>
      </c>
      <c r="K34" s="19"/>
      <c r="L34" s="4"/>
    </row>
    <row r="35" spans="1:20" ht="18" customHeight="1">
      <c r="A35" s="1">
        <v>15</v>
      </c>
      <c r="B35" s="89">
        <v>5</v>
      </c>
      <c r="C35" s="44">
        <v>37</v>
      </c>
      <c r="D35" s="21" t="s">
        <v>59</v>
      </c>
      <c r="E35" s="25">
        <v>0.11</v>
      </c>
      <c r="F35" s="23">
        <f t="shared" si="0"/>
        <v>-2.1839999999999964E-2</v>
      </c>
      <c r="G35" s="24" t="str">
        <f t="shared" si="1"/>
        <v>ＡＡ</v>
      </c>
      <c r="H35" s="25">
        <v>0.05</v>
      </c>
      <c r="I35" s="23">
        <f t="shared" si="2"/>
        <v>-0.3372</v>
      </c>
      <c r="J35" s="26" t="str">
        <f t="shared" si="3"/>
        <v>ＡＡ</v>
      </c>
      <c r="K35" s="19"/>
      <c r="L35" s="4"/>
    </row>
    <row r="36" spans="1:20" ht="18" customHeight="1">
      <c r="A36" s="1">
        <v>15</v>
      </c>
      <c r="B36" s="89">
        <v>5</v>
      </c>
      <c r="C36" s="44">
        <v>38</v>
      </c>
      <c r="D36" s="21" t="s">
        <v>59</v>
      </c>
      <c r="E36" s="25">
        <v>0.14000000000000001</v>
      </c>
      <c r="F36" s="23">
        <f t="shared" si="0"/>
        <v>0.1358400000000001</v>
      </c>
      <c r="G36" s="24" t="str">
        <f t="shared" si="1"/>
        <v>ＡＡ</v>
      </c>
      <c r="H36" s="25">
        <v>0.13</v>
      </c>
      <c r="I36" s="23">
        <f t="shared" si="2"/>
        <v>8.3280000000000062E-2</v>
      </c>
      <c r="J36" s="26" t="str">
        <f t="shared" si="3"/>
        <v>ＡＡ</v>
      </c>
      <c r="K36" s="19"/>
      <c r="L36" s="4"/>
    </row>
    <row r="37" spans="1:20" ht="18" customHeight="1">
      <c r="A37" s="1">
        <v>4</v>
      </c>
      <c r="B37" s="89">
        <v>5</v>
      </c>
      <c r="C37" s="44">
        <v>39</v>
      </c>
      <c r="D37" s="21" t="s">
        <v>64</v>
      </c>
      <c r="E37" s="25">
        <v>0.11</v>
      </c>
      <c r="F37" s="23">
        <f t="shared" ref="F37:F56" si="4">(E37-1000/(365*24))*(8+0.4*16)*365/1000</f>
        <v>-2.1839999999999964E-2</v>
      </c>
      <c r="G37" s="48" t="str">
        <f t="shared" si="1"/>
        <v>ＡＡ</v>
      </c>
      <c r="H37" s="25">
        <v>0.1</v>
      </c>
      <c r="I37" s="23">
        <f t="shared" ref="I37:I69" si="5">(H37-1000/(365*24))*(8+0.4*16)*365/1000</f>
        <v>-7.4399999999999938E-2</v>
      </c>
      <c r="J37" s="49" t="str">
        <f t="shared" si="3"/>
        <v>ＡＡ</v>
      </c>
      <c r="K37" s="19"/>
      <c r="L37" s="4"/>
    </row>
    <row r="38" spans="1:20" ht="18" customHeight="1">
      <c r="A38" s="1">
        <v>4</v>
      </c>
      <c r="B38" s="89">
        <v>5</v>
      </c>
      <c r="C38" s="44">
        <v>40</v>
      </c>
      <c r="D38" s="21" t="s">
        <v>64</v>
      </c>
      <c r="E38" s="25">
        <v>0.09</v>
      </c>
      <c r="F38" s="23">
        <f t="shared" si="4"/>
        <v>-0.12695999999999999</v>
      </c>
      <c r="G38" s="48" t="str">
        <f t="shared" si="1"/>
        <v>ＡＡ</v>
      </c>
      <c r="H38" s="25">
        <v>0.09</v>
      </c>
      <c r="I38" s="23">
        <f t="shared" si="5"/>
        <v>-0.12695999999999999</v>
      </c>
      <c r="J38" s="49" t="str">
        <f t="shared" si="3"/>
        <v>ＡＡ</v>
      </c>
      <c r="K38" s="19"/>
      <c r="L38" s="4"/>
    </row>
    <row r="39" spans="1:20" ht="18" customHeight="1">
      <c r="A39" s="1">
        <v>4</v>
      </c>
      <c r="B39" s="89">
        <v>5</v>
      </c>
      <c r="C39" s="44">
        <v>41</v>
      </c>
      <c r="D39" s="21" t="s">
        <v>64</v>
      </c>
      <c r="E39" s="25">
        <v>0.1</v>
      </c>
      <c r="F39" s="23">
        <f t="shared" si="4"/>
        <v>-7.4399999999999938E-2</v>
      </c>
      <c r="G39" s="48" t="str">
        <f t="shared" si="1"/>
        <v>ＡＡ</v>
      </c>
      <c r="H39" s="25">
        <v>0.13</v>
      </c>
      <c r="I39" s="23">
        <f t="shared" si="5"/>
        <v>8.3280000000000062E-2</v>
      </c>
      <c r="J39" s="49" t="str">
        <f t="shared" si="3"/>
        <v>ＡＡ</v>
      </c>
      <c r="K39" s="19"/>
      <c r="L39" s="4"/>
    </row>
    <row r="40" spans="1:20" ht="18" customHeight="1">
      <c r="A40" s="1">
        <v>4</v>
      </c>
      <c r="B40" s="89">
        <v>5</v>
      </c>
      <c r="C40" s="44">
        <v>42</v>
      </c>
      <c r="D40" s="21" t="s">
        <v>64</v>
      </c>
      <c r="E40" s="25">
        <v>0.11</v>
      </c>
      <c r="F40" s="23">
        <f t="shared" si="4"/>
        <v>-2.1839999999999964E-2</v>
      </c>
      <c r="G40" s="48" t="str">
        <f t="shared" si="1"/>
        <v>ＡＡ</v>
      </c>
      <c r="H40" s="25">
        <v>0.09</v>
      </c>
      <c r="I40" s="23">
        <f t="shared" si="5"/>
        <v>-0.12695999999999999</v>
      </c>
      <c r="J40" s="49" t="str">
        <f t="shared" si="3"/>
        <v>ＡＡ</v>
      </c>
      <c r="K40" s="19"/>
      <c r="L40" s="4"/>
    </row>
    <row r="41" spans="1:20" ht="18" customHeight="1">
      <c r="A41" s="1">
        <v>4</v>
      </c>
      <c r="B41" s="89">
        <v>5</v>
      </c>
      <c r="C41" s="44">
        <v>43</v>
      </c>
      <c r="D41" s="21" t="s">
        <v>64</v>
      </c>
      <c r="E41" s="25">
        <v>0.1</v>
      </c>
      <c r="F41" s="23">
        <f t="shared" si="4"/>
        <v>-7.4399999999999938E-2</v>
      </c>
      <c r="G41" s="48" t="str">
        <f t="shared" si="1"/>
        <v>ＡＡ</v>
      </c>
      <c r="H41" s="25">
        <v>0.09</v>
      </c>
      <c r="I41" s="23">
        <f t="shared" si="5"/>
        <v>-0.12695999999999999</v>
      </c>
      <c r="J41" s="49" t="str">
        <f t="shared" si="3"/>
        <v>ＡＡ</v>
      </c>
      <c r="K41" s="19"/>
      <c r="L41" s="4"/>
    </row>
    <row r="42" spans="1:20" ht="18" customHeight="1">
      <c r="A42" s="1">
        <v>4</v>
      </c>
      <c r="B42" s="89">
        <v>5</v>
      </c>
      <c r="C42" s="44">
        <v>44</v>
      </c>
      <c r="D42" s="21" t="s">
        <v>64</v>
      </c>
      <c r="E42" s="25">
        <v>0.12</v>
      </c>
      <c r="F42" s="23">
        <f t="shared" si="4"/>
        <v>3.0720000000000011E-2</v>
      </c>
      <c r="G42" s="48" t="str">
        <f t="shared" si="1"/>
        <v>ＡＡ</v>
      </c>
      <c r="H42" s="25">
        <v>0.12</v>
      </c>
      <c r="I42" s="23">
        <f t="shared" si="5"/>
        <v>3.0720000000000011E-2</v>
      </c>
      <c r="J42" s="49" t="str">
        <f t="shared" si="3"/>
        <v>ＡＡ</v>
      </c>
      <c r="L42" s="4"/>
    </row>
    <row r="43" spans="1:20" ht="18" customHeight="1">
      <c r="A43" s="1">
        <v>4</v>
      </c>
      <c r="B43" s="89">
        <v>5</v>
      </c>
      <c r="C43" s="44">
        <v>45</v>
      </c>
      <c r="D43" s="21" t="s">
        <v>64</v>
      </c>
      <c r="E43" s="25">
        <v>0.13</v>
      </c>
      <c r="F43" s="23">
        <f t="shared" si="4"/>
        <v>8.3280000000000062E-2</v>
      </c>
      <c r="G43" s="48" t="str">
        <f t="shared" si="1"/>
        <v>ＡＡ</v>
      </c>
      <c r="H43" s="25">
        <v>0.12</v>
      </c>
      <c r="I43" s="23">
        <f t="shared" si="5"/>
        <v>3.0720000000000011E-2</v>
      </c>
      <c r="J43" s="49" t="str">
        <f t="shared" si="3"/>
        <v>ＡＡ</v>
      </c>
      <c r="K43" s="19"/>
      <c r="L43" s="4"/>
    </row>
    <row r="44" spans="1:20" ht="18" customHeight="1">
      <c r="A44" s="161"/>
      <c r="B44" s="89">
        <v>5</v>
      </c>
      <c r="C44" s="44">
        <v>46</v>
      </c>
      <c r="D44" s="162" t="s">
        <v>64</v>
      </c>
      <c r="E44" s="25">
        <v>0.13</v>
      </c>
      <c r="F44" s="23">
        <f t="shared" si="4"/>
        <v>8.3280000000000062E-2</v>
      </c>
      <c r="G44" s="48" t="str">
        <f t="shared" si="1"/>
        <v>ＡＡ</v>
      </c>
      <c r="H44" s="25">
        <v>0.12</v>
      </c>
      <c r="I44" s="23">
        <f t="shared" si="5"/>
        <v>3.0720000000000011E-2</v>
      </c>
      <c r="J44" s="49" t="str">
        <f t="shared" si="3"/>
        <v>ＡＡ</v>
      </c>
      <c r="K44" s="19"/>
      <c r="L44" s="4"/>
    </row>
    <row r="45" spans="1:20" ht="18" customHeight="1">
      <c r="A45" s="1">
        <v>7</v>
      </c>
      <c r="B45" s="89">
        <v>5</v>
      </c>
      <c r="C45" s="44">
        <v>47</v>
      </c>
      <c r="D45" s="21" t="s">
        <v>64</v>
      </c>
      <c r="E45" s="25">
        <v>0.19</v>
      </c>
      <c r="F45" s="23">
        <f t="shared" si="4"/>
        <v>0.39864000000000005</v>
      </c>
      <c r="G45" s="48" t="str">
        <f t="shared" si="1"/>
        <v>Ａ</v>
      </c>
      <c r="H45" s="25">
        <v>0.15</v>
      </c>
      <c r="I45" s="23">
        <f t="shared" si="5"/>
        <v>0.18840000000000001</v>
      </c>
      <c r="J45" s="49" t="str">
        <f t="shared" si="3"/>
        <v>ＡＡ</v>
      </c>
      <c r="K45" s="19"/>
      <c r="L45" s="4"/>
    </row>
    <row r="46" spans="1:20" ht="18" customHeight="1">
      <c r="A46" s="1">
        <v>7</v>
      </c>
      <c r="B46" s="89">
        <v>5</v>
      </c>
      <c r="C46" s="44">
        <v>48</v>
      </c>
      <c r="D46" s="21" t="s">
        <v>64</v>
      </c>
      <c r="E46" s="25">
        <v>0.14000000000000001</v>
      </c>
      <c r="F46" s="23">
        <f t="shared" si="4"/>
        <v>0.1358400000000001</v>
      </c>
      <c r="G46" s="48" t="str">
        <f t="shared" si="1"/>
        <v>ＡＡ</v>
      </c>
      <c r="H46" s="25">
        <v>0.17</v>
      </c>
      <c r="I46" s="23">
        <f t="shared" si="5"/>
        <v>0.29352000000000011</v>
      </c>
      <c r="J46" s="49" t="str">
        <f t="shared" si="3"/>
        <v>Ａ</v>
      </c>
      <c r="K46" s="19"/>
      <c r="L46" s="4"/>
    </row>
    <row r="47" spans="1:20" ht="18" customHeight="1">
      <c r="A47" s="161">
        <v>7</v>
      </c>
      <c r="B47" s="89">
        <v>5</v>
      </c>
      <c r="C47" s="44">
        <v>49</v>
      </c>
      <c r="D47" s="162" t="s">
        <v>64</v>
      </c>
      <c r="E47" s="25">
        <v>0.1</v>
      </c>
      <c r="F47" s="23">
        <f t="shared" si="4"/>
        <v>-7.4399999999999938E-2</v>
      </c>
      <c r="G47" s="48" t="str">
        <f t="shared" si="1"/>
        <v>ＡＡ</v>
      </c>
      <c r="H47" s="25">
        <v>0.16</v>
      </c>
      <c r="I47" s="23">
        <f t="shared" si="5"/>
        <v>0.24096000000000006</v>
      </c>
      <c r="J47" s="49" t="str">
        <f t="shared" si="3"/>
        <v>Ａ</v>
      </c>
      <c r="K47" s="19"/>
      <c r="L47" s="4"/>
    </row>
    <row r="48" spans="1:20" ht="18" customHeight="1">
      <c r="A48" s="1">
        <v>8</v>
      </c>
      <c r="B48" s="89">
        <v>5</v>
      </c>
      <c r="C48" s="44">
        <v>50</v>
      </c>
      <c r="D48" s="21" t="s">
        <v>64</v>
      </c>
      <c r="E48" s="25">
        <v>0.12</v>
      </c>
      <c r="F48" s="23">
        <f t="shared" si="4"/>
        <v>3.0720000000000011E-2</v>
      </c>
      <c r="G48" s="48" t="str">
        <f t="shared" si="1"/>
        <v>ＡＡ</v>
      </c>
      <c r="H48" s="25">
        <v>0.11</v>
      </c>
      <c r="I48" s="23">
        <f t="shared" si="5"/>
        <v>-2.1839999999999964E-2</v>
      </c>
      <c r="J48" s="49" t="str">
        <f t="shared" si="3"/>
        <v>ＡＡ</v>
      </c>
      <c r="K48" s="19"/>
      <c r="L48" s="4"/>
    </row>
    <row r="49" spans="1:22" ht="18" customHeight="1">
      <c r="A49" s="1">
        <v>8</v>
      </c>
      <c r="B49" s="89">
        <v>5</v>
      </c>
      <c r="C49" s="44">
        <v>51</v>
      </c>
      <c r="D49" s="21" t="s">
        <v>64</v>
      </c>
      <c r="E49" s="25">
        <v>0.12</v>
      </c>
      <c r="F49" s="23">
        <f t="shared" si="4"/>
        <v>3.0720000000000011E-2</v>
      </c>
      <c r="G49" s="48" t="str">
        <f t="shared" si="1"/>
        <v>ＡＡ</v>
      </c>
      <c r="H49" s="25">
        <v>0.17</v>
      </c>
      <c r="I49" s="23">
        <f t="shared" si="5"/>
        <v>0.29352000000000011</v>
      </c>
      <c r="J49" s="49" t="str">
        <f t="shared" si="3"/>
        <v>Ａ</v>
      </c>
      <c r="K49" s="19"/>
      <c r="L49" s="4"/>
    </row>
    <row r="50" spans="1:22" ht="18" customHeight="1">
      <c r="A50" s="1">
        <v>8</v>
      </c>
      <c r="B50" s="89">
        <v>5</v>
      </c>
      <c r="C50" s="44">
        <v>52</v>
      </c>
      <c r="D50" s="21" t="s">
        <v>64</v>
      </c>
      <c r="E50" s="25">
        <v>0.15</v>
      </c>
      <c r="F50" s="23">
        <f t="shared" si="4"/>
        <v>0.18840000000000001</v>
      </c>
      <c r="G50" s="48" t="str">
        <f t="shared" si="1"/>
        <v>ＡＡ</v>
      </c>
      <c r="H50" s="25">
        <v>0.18</v>
      </c>
      <c r="I50" s="23">
        <f t="shared" si="5"/>
        <v>0.34608000000000005</v>
      </c>
      <c r="J50" s="49" t="str">
        <f t="shared" si="3"/>
        <v>Ａ</v>
      </c>
      <c r="K50" s="19"/>
      <c r="L50" s="4"/>
    </row>
    <row r="51" spans="1:22" ht="18" customHeight="1">
      <c r="A51" s="87">
        <v>8</v>
      </c>
      <c r="B51" s="89">
        <v>6</v>
      </c>
      <c r="C51" s="44">
        <v>22</v>
      </c>
      <c r="D51" s="46" t="s">
        <v>58</v>
      </c>
      <c r="E51" s="25">
        <v>0.12</v>
      </c>
      <c r="F51" s="23">
        <f t="shared" si="4"/>
        <v>3.0720000000000011E-2</v>
      </c>
      <c r="G51" s="48" t="str">
        <f t="shared" si="1"/>
        <v>ＡＡ</v>
      </c>
      <c r="H51" s="25">
        <v>0.12</v>
      </c>
      <c r="I51" s="23">
        <f t="shared" si="5"/>
        <v>3.0720000000000011E-2</v>
      </c>
      <c r="J51" s="49" t="str">
        <f t="shared" si="3"/>
        <v>ＡＡ</v>
      </c>
      <c r="K51" s="19"/>
      <c r="L51" s="4"/>
    </row>
    <row r="52" spans="1:22" ht="18" customHeight="1">
      <c r="A52" s="1">
        <v>8</v>
      </c>
      <c r="B52" s="89">
        <v>6</v>
      </c>
      <c r="C52" s="44">
        <v>23</v>
      </c>
      <c r="D52" s="46" t="s">
        <v>58</v>
      </c>
      <c r="E52" s="25">
        <v>0.13</v>
      </c>
      <c r="F52" s="47">
        <f t="shared" si="4"/>
        <v>8.3280000000000062E-2</v>
      </c>
      <c r="G52" s="48" t="str">
        <f t="shared" si="1"/>
        <v>ＡＡ</v>
      </c>
      <c r="H52" s="25">
        <v>0.13</v>
      </c>
      <c r="I52" s="47">
        <f t="shared" si="5"/>
        <v>8.3280000000000062E-2</v>
      </c>
      <c r="J52" s="49" t="str">
        <f t="shared" si="3"/>
        <v>ＡＡ</v>
      </c>
      <c r="K52" s="19"/>
      <c r="L52" s="4"/>
    </row>
    <row r="53" spans="1:22" ht="18" customHeight="1">
      <c r="A53" s="1">
        <v>8</v>
      </c>
      <c r="B53" s="89">
        <v>6</v>
      </c>
      <c r="C53" s="44">
        <v>24</v>
      </c>
      <c r="D53" s="46" t="s">
        <v>58</v>
      </c>
      <c r="E53" s="25">
        <v>0.12</v>
      </c>
      <c r="F53" s="47">
        <f t="shared" si="4"/>
        <v>3.0720000000000011E-2</v>
      </c>
      <c r="G53" s="48" t="str">
        <f t="shared" si="1"/>
        <v>ＡＡ</v>
      </c>
      <c r="H53" s="25">
        <v>0.12</v>
      </c>
      <c r="I53" s="47">
        <f t="shared" si="5"/>
        <v>3.0720000000000011E-2</v>
      </c>
      <c r="J53" s="49" t="str">
        <f t="shared" si="3"/>
        <v>ＡＡ</v>
      </c>
      <c r="K53" s="19"/>
      <c r="L53" s="4"/>
    </row>
    <row r="54" spans="1:22" ht="18" customHeight="1">
      <c r="A54" s="1">
        <v>8</v>
      </c>
      <c r="B54" s="89">
        <v>6</v>
      </c>
      <c r="C54" s="44">
        <v>25</v>
      </c>
      <c r="D54" s="46" t="s">
        <v>58</v>
      </c>
      <c r="E54" s="25">
        <v>0.15</v>
      </c>
      <c r="F54" s="47">
        <f t="shared" si="4"/>
        <v>0.18840000000000001</v>
      </c>
      <c r="G54" s="48" t="str">
        <f t="shared" si="1"/>
        <v>ＡＡ</v>
      </c>
      <c r="H54" s="25">
        <v>0.1</v>
      </c>
      <c r="I54" s="47">
        <f t="shared" si="5"/>
        <v>-7.4399999999999938E-2</v>
      </c>
      <c r="J54" s="49" t="str">
        <f t="shared" si="3"/>
        <v>ＡＡ</v>
      </c>
      <c r="K54" s="5"/>
      <c r="L54" s="4"/>
    </row>
    <row r="55" spans="1:22" ht="18" customHeight="1">
      <c r="A55" s="142">
        <v>8</v>
      </c>
      <c r="B55" s="91">
        <v>6</v>
      </c>
      <c r="C55" s="86">
        <v>26</v>
      </c>
      <c r="D55" s="155" t="s">
        <v>58</v>
      </c>
      <c r="E55" s="39"/>
      <c r="F55" s="40">
        <f t="shared" si="4"/>
        <v>-0.6</v>
      </c>
      <c r="G55" s="41" t="e">
        <f t="shared" si="1"/>
        <v>#N/A</v>
      </c>
      <c r="H55" s="39"/>
      <c r="I55" s="40">
        <f t="shared" si="5"/>
        <v>-0.6</v>
      </c>
      <c r="J55" s="42" t="e">
        <f t="shared" si="3"/>
        <v>#N/A</v>
      </c>
      <c r="K55" s="19" t="s">
        <v>61</v>
      </c>
      <c r="L55" s="4"/>
    </row>
    <row r="56" spans="1:22" ht="18" customHeight="1">
      <c r="A56" s="1">
        <v>8</v>
      </c>
      <c r="B56" s="89">
        <v>6</v>
      </c>
      <c r="C56" s="44">
        <v>27</v>
      </c>
      <c r="D56" s="46" t="s">
        <v>58</v>
      </c>
      <c r="E56" s="25">
        <v>0.09</v>
      </c>
      <c r="F56" s="23">
        <f t="shared" si="4"/>
        <v>-0.12695999999999999</v>
      </c>
      <c r="G56" s="48" t="str">
        <f t="shared" si="1"/>
        <v>ＡＡ</v>
      </c>
      <c r="H56" s="25">
        <v>0.1</v>
      </c>
      <c r="I56" s="23">
        <f t="shared" si="5"/>
        <v>-7.4399999999999938E-2</v>
      </c>
      <c r="J56" s="26" t="str">
        <f t="shared" si="3"/>
        <v>ＡＡ</v>
      </c>
      <c r="K56" s="19" t="s">
        <v>62</v>
      </c>
      <c r="L56" s="4"/>
    </row>
    <row r="57" spans="1:22" ht="18" customHeight="1">
      <c r="A57" s="1">
        <v>12</v>
      </c>
      <c r="B57" s="89">
        <v>6</v>
      </c>
      <c r="C57" s="44">
        <v>28</v>
      </c>
      <c r="D57" s="46" t="s">
        <v>59</v>
      </c>
      <c r="E57" s="25">
        <v>0.08</v>
      </c>
      <c r="F57" s="23">
        <v>0.1</v>
      </c>
      <c r="G57" s="24" t="str">
        <f t="shared" si="1"/>
        <v>ＡＡ</v>
      </c>
      <c r="H57" s="25">
        <v>0.09</v>
      </c>
      <c r="I57" s="23">
        <f t="shared" si="5"/>
        <v>-0.12695999999999999</v>
      </c>
      <c r="J57" s="26" t="str">
        <f t="shared" si="3"/>
        <v>ＡＡ</v>
      </c>
      <c r="K57" s="19"/>
      <c r="L57" s="4"/>
    </row>
    <row r="58" spans="1:22" ht="18" customHeight="1">
      <c r="A58" s="1">
        <v>12</v>
      </c>
      <c r="B58" s="89">
        <v>6</v>
      </c>
      <c r="C58" s="44">
        <v>29</v>
      </c>
      <c r="D58" s="46" t="s">
        <v>58</v>
      </c>
      <c r="E58" s="25">
        <v>0.09</v>
      </c>
      <c r="F58" s="23">
        <f t="shared" ref="F58:F89" si="6">(E58-1000/(365*24))*(8+0.4*16)*365/1000</f>
        <v>-0.12695999999999999</v>
      </c>
      <c r="G58" s="24" t="str">
        <f t="shared" si="1"/>
        <v>ＡＡ</v>
      </c>
      <c r="H58" s="25">
        <v>0.09</v>
      </c>
      <c r="I58" s="23">
        <f t="shared" si="5"/>
        <v>-0.12695999999999999</v>
      </c>
      <c r="J58" s="26" t="str">
        <f t="shared" si="3"/>
        <v>ＡＡ</v>
      </c>
      <c r="K58" s="19"/>
      <c r="L58" s="4"/>
      <c r="U58" s="1"/>
      <c r="V58" s="1"/>
    </row>
    <row r="59" spans="1:22" ht="18" customHeight="1">
      <c r="A59" s="1">
        <v>12</v>
      </c>
      <c r="B59" s="89">
        <v>6</v>
      </c>
      <c r="C59" s="44">
        <v>30</v>
      </c>
      <c r="D59" s="46" t="s">
        <v>58</v>
      </c>
      <c r="E59" s="25">
        <v>0.12</v>
      </c>
      <c r="F59" s="23">
        <f t="shared" si="6"/>
        <v>3.0720000000000011E-2</v>
      </c>
      <c r="G59" s="24" t="str">
        <f t="shared" si="1"/>
        <v>ＡＡ</v>
      </c>
      <c r="H59" s="25">
        <v>0.1</v>
      </c>
      <c r="I59" s="23">
        <f t="shared" si="5"/>
        <v>-7.4399999999999938E-2</v>
      </c>
      <c r="J59" s="26" t="str">
        <f t="shared" si="3"/>
        <v>ＡＡ</v>
      </c>
      <c r="K59" s="19"/>
      <c r="L59" s="4"/>
      <c r="T59" s="1"/>
      <c r="U59" s="1"/>
      <c r="V59" s="1"/>
    </row>
    <row r="60" spans="1:22" ht="18" customHeight="1">
      <c r="A60" s="1">
        <v>12</v>
      </c>
      <c r="B60" s="89">
        <v>6</v>
      </c>
      <c r="C60" s="44">
        <v>31</v>
      </c>
      <c r="D60" s="46" t="s">
        <v>58</v>
      </c>
      <c r="E60" s="25">
        <v>0.11</v>
      </c>
      <c r="F60" s="23">
        <f t="shared" si="6"/>
        <v>-2.1839999999999964E-2</v>
      </c>
      <c r="G60" s="24" t="str">
        <f t="shared" si="1"/>
        <v>ＡＡ</v>
      </c>
      <c r="H60" s="25">
        <v>0.1</v>
      </c>
      <c r="I60" s="23">
        <f t="shared" si="5"/>
        <v>-7.4399999999999938E-2</v>
      </c>
      <c r="J60" s="26" t="str">
        <f t="shared" si="3"/>
        <v>ＡＡ</v>
      </c>
      <c r="K60" s="19"/>
      <c r="L60" s="4"/>
      <c r="T60" s="1"/>
      <c r="U60" s="1"/>
      <c r="V60" s="1"/>
    </row>
    <row r="61" spans="1:22" ht="18" customHeight="1">
      <c r="A61" s="1">
        <v>12</v>
      </c>
      <c r="B61" s="89">
        <v>6</v>
      </c>
      <c r="C61" s="44">
        <v>32</v>
      </c>
      <c r="D61" s="21" t="s">
        <v>59</v>
      </c>
      <c r="E61" s="25">
        <v>0.12</v>
      </c>
      <c r="F61" s="23">
        <f t="shared" si="6"/>
        <v>3.0720000000000011E-2</v>
      </c>
      <c r="G61" s="24" t="str">
        <f t="shared" si="1"/>
        <v>ＡＡ</v>
      </c>
      <c r="H61" s="25">
        <v>0.12</v>
      </c>
      <c r="I61" s="23">
        <f t="shared" si="5"/>
        <v>3.0720000000000011E-2</v>
      </c>
      <c r="J61" s="26" t="str">
        <f t="shared" si="3"/>
        <v>ＡＡ</v>
      </c>
      <c r="K61" s="19"/>
      <c r="L61" s="4"/>
      <c r="T61" s="1"/>
      <c r="U61" s="1"/>
      <c r="V61" s="1"/>
    </row>
    <row r="62" spans="1:22" ht="18" customHeight="1">
      <c r="A62" s="1">
        <v>12</v>
      </c>
      <c r="B62" s="89">
        <v>6</v>
      </c>
      <c r="C62" s="44">
        <v>33</v>
      </c>
      <c r="D62" s="21" t="s">
        <v>59</v>
      </c>
      <c r="E62" s="25">
        <v>0.11</v>
      </c>
      <c r="F62" s="23">
        <f t="shared" si="6"/>
        <v>-2.1839999999999964E-2</v>
      </c>
      <c r="G62" s="24" t="str">
        <f t="shared" si="1"/>
        <v>ＡＡ</v>
      </c>
      <c r="H62" s="25">
        <v>0.11</v>
      </c>
      <c r="I62" s="23">
        <f t="shared" si="5"/>
        <v>-2.1839999999999964E-2</v>
      </c>
      <c r="J62" s="26" t="str">
        <f t="shared" si="3"/>
        <v>ＡＡ</v>
      </c>
      <c r="K62" s="19"/>
      <c r="L62" s="4"/>
      <c r="T62" s="1"/>
      <c r="U62" s="1"/>
      <c r="V62" s="1"/>
    </row>
    <row r="63" spans="1:22" ht="18" customHeight="1">
      <c r="A63" s="1">
        <v>12</v>
      </c>
      <c r="B63" s="89">
        <v>6</v>
      </c>
      <c r="C63" s="44">
        <v>34</v>
      </c>
      <c r="D63" s="21" t="s">
        <v>59</v>
      </c>
      <c r="E63" s="25">
        <v>0.14000000000000001</v>
      </c>
      <c r="F63" s="23">
        <f t="shared" si="6"/>
        <v>0.1358400000000001</v>
      </c>
      <c r="G63" s="24" t="str">
        <f t="shared" si="1"/>
        <v>ＡＡ</v>
      </c>
      <c r="H63" s="25">
        <v>0.11</v>
      </c>
      <c r="I63" s="23">
        <f t="shared" si="5"/>
        <v>-2.1839999999999964E-2</v>
      </c>
      <c r="J63" s="26" t="str">
        <f t="shared" si="3"/>
        <v>ＡＡ</v>
      </c>
      <c r="K63" s="19"/>
      <c r="L63" s="4"/>
      <c r="T63" s="1"/>
      <c r="U63" s="1"/>
      <c r="V63" s="1"/>
    </row>
    <row r="64" spans="1:22" ht="18" customHeight="1">
      <c r="A64" s="1">
        <v>15</v>
      </c>
      <c r="B64" s="89">
        <v>6</v>
      </c>
      <c r="C64" s="44">
        <v>35</v>
      </c>
      <c r="D64" s="21" t="s">
        <v>59</v>
      </c>
      <c r="E64" s="25">
        <v>0.15</v>
      </c>
      <c r="F64" s="23">
        <f t="shared" si="6"/>
        <v>0.18840000000000001</v>
      </c>
      <c r="G64" s="24" t="str">
        <f t="shared" si="1"/>
        <v>ＡＡ</v>
      </c>
      <c r="H64" s="25">
        <v>0.18</v>
      </c>
      <c r="I64" s="23">
        <f t="shared" si="5"/>
        <v>0.34608000000000005</v>
      </c>
      <c r="J64" s="26" t="str">
        <f t="shared" si="3"/>
        <v>Ａ</v>
      </c>
      <c r="K64" s="19"/>
      <c r="L64" s="4"/>
      <c r="T64" s="1"/>
      <c r="U64" s="1"/>
      <c r="V64" s="1"/>
    </row>
    <row r="65" spans="1:22" ht="18" customHeight="1">
      <c r="A65" s="1">
        <v>15</v>
      </c>
      <c r="B65" s="89">
        <v>6</v>
      </c>
      <c r="C65" s="44">
        <v>36</v>
      </c>
      <c r="D65" s="21" t="s">
        <v>59</v>
      </c>
      <c r="E65" s="25">
        <v>0.11</v>
      </c>
      <c r="F65" s="23">
        <f t="shared" si="6"/>
        <v>-2.1839999999999964E-2</v>
      </c>
      <c r="G65" s="24" t="str">
        <f t="shared" si="1"/>
        <v>ＡＡ</v>
      </c>
      <c r="H65" s="25">
        <v>0.13</v>
      </c>
      <c r="I65" s="23">
        <f t="shared" si="5"/>
        <v>8.3280000000000062E-2</v>
      </c>
      <c r="J65" s="26" t="str">
        <f t="shared" si="3"/>
        <v>ＡＡ</v>
      </c>
      <c r="K65" s="19"/>
      <c r="L65" s="4"/>
      <c r="T65" s="1"/>
      <c r="U65" s="1"/>
      <c r="V65" s="1"/>
    </row>
    <row r="66" spans="1:22" ht="18" customHeight="1">
      <c r="A66" s="1">
        <v>15</v>
      </c>
      <c r="B66" s="89">
        <v>6</v>
      </c>
      <c r="C66" s="44">
        <v>37</v>
      </c>
      <c r="D66" s="21" t="s">
        <v>59</v>
      </c>
      <c r="E66" s="25">
        <v>0.15</v>
      </c>
      <c r="F66" s="23">
        <f t="shared" si="6"/>
        <v>0.18840000000000001</v>
      </c>
      <c r="G66" s="24" t="str">
        <f t="shared" si="1"/>
        <v>ＡＡ</v>
      </c>
      <c r="H66" s="25">
        <v>0.16</v>
      </c>
      <c r="I66" s="23">
        <f t="shared" si="5"/>
        <v>0.24096000000000006</v>
      </c>
      <c r="J66" s="26" t="str">
        <f t="shared" si="3"/>
        <v>Ａ</v>
      </c>
      <c r="K66" s="19"/>
      <c r="L66" s="4"/>
      <c r="T66" s="1"/>
      <c r="U66" s="1"/>
      <c r="V66" s="1"/>
    </row>
    <row r="67" spans="1:22" ht="18" customHeight="1">
      <c r="A67" s="1">
        <v>15</v>
      </c>
      <c r="B67" s="89">
        <v>6</v>
      </c>
      <c r="C67" s="44">
        <v>38</v>
      </c>
      <c r="D67" s="21" t="s">
        <v>59</v>
      </c>
      <c r="E67" s="25">
        <v>0.19</v>
      </c>
      <c r="F67" s="23">
        <f t="shared" si="6"/>
        <v>0.39864000000000005</v>
      </c>
      <c r="G67" s="24" t="str">
        <f t="shared" si="1"/>
        <v>Ａ</v>
      </c>
      <c r="H67" s="25">
        <v>0.14000000000000001</v>
      </c>
      <c r="I67" s="23">
        <f t="shared" si="5"/>
        <v>0.1358400000000001</v>
      </c>
      <c r="J67" s="26" t="str">
        <f t="shared" si="3"/>
        <v>ＡＡ</v>
      </c>
      <c r="K67" s="19"/>
      <c r="L67" s="4"/>
      <c r="T67" s="1"/>
      <c r="U67" s="1"/>
      <c r="V67" s="1"/>
    </row>
    <row r="68" spans="1:22" ht="18" customHeight="1">
      <c r="A68" s="1">
        <v>4</v>
      </c>
      <c r="B68" s="89">
        <v>6</v>
      </c>
      <c r="C68" s="44">
        <v>39</v>
      </c>
      <c r="D68" s="21" t="s">
        <v>64</v>
      </c>
      <c r="E68" s="25">
        <v>0.12</v>
      </c>
      <c r="F68" s="23">
        <f t="shared" si="6"/>
        <v>3.0720000000000011E-2</v>
      </c>
      <c r="G68" s="48" t="str">
        <f t="shared" si="1"/>
        <v>ＡＡ</v>
      </c>
      <c r="H68" s="25">
        <v>0.13</v>
      </c>
      <c r="I68" s="23">
        <f t="shared" si="5"/>
        <v>8.3280000000000062E-2</v>
      </c>
      <c r="J68" s="49" t="str">
        <f t="shared" si="3"/>
        <v>ＡＡ</v>
      </c>
      <c r="K68" s="19"/>
      <c r="L68" s="4"/>
      <c r="T68" s="1"/>
      <c r="U68" s="1"/>
      <c r="V68" s="1"/>
    </row>
    <row r="69" spans="1:22" ht="18" customHeight="1">
      <c r="A69" s="1">
        <v>4</v>
      </c>
      <c r="B69" s="89">
        <v>6</v>
      </c>
      <c r="C69" s="44">
        <v>40</v>
      </c>
      <c r="D69" s="21" t="s">
        <v>64</v>
      </c>
      <c r="E69" s="25">
        <v>0.11</v>
      </c>
      <c r="F69" s="23">
        <f t="shared" si="6"/>
        <v>-2.1839999999999964E-2</v>
      </c>
      <c r="G69" s="48" t="str">
        <f t="shared" ref="G69:G132" si="7">LOOKUP(F69,$R$17:$R$28,$S$17:$S$28)</f>
        <v>ＡＡ</v>
      </c>
      <c r="H69" s="25">
        <v>0.12</v>
      </c>
      <c r="I69" s="23">
        <f t="shared" si="5"/>
        <v>3.0720000000000011E-2</v>
      </c>
      <c r="J69" s="49" t="str">
        <f t="shared" ref="J69:J132" si="8">LOOKUP(I69,$R$17:$R$28,$S$17:$S$28)</f>
        <v>ＡＡ</v>
      </c>
      <c r="K69" s="19"/>
      <c r="L69" s="4"/>
      <c r="T69" s="1"/>
      <c r="U69" s="1"/>
      <c r="V69" s="1"/>
    </row>
    <row r="70" spans="1:22" ht="18" customHeight="1">
      <c r="A70" s="1">
        <v>4</v>
      </c>
      <c r="B70" s="89">
        <v>6</v>
      </c>
      <c r="C70" s="44">
        <v>41</v>
      </c>
      <c r="D70" s="21" t="s">
        <v>64</v>
      </c>
      <c r="E70" s="25">
        <v>0.1</v>
      </c>
      <c r="F70" s="23">
        <f t="shared" si="6"/>
        <v>-7.4399999999999938E-2</v>
      </c>
      <c r="G70" s="48" t="str">
        <f t="shared" si="7"/>
        <v>ＡＡ</v>
      </c>
      <c r="H70" s="25">
        <v>0.11</v>
      </c>
      <c r="I70" s="23">
        <f t="shared" ref="I70:I89" si="9">(H70-1000/(365*24))*(8+0.4*16)*365/1000</f>
        <v>-2.1839999999999964E-2</v>
      </c>
      <c r="J70" s="49" t="str">
        <f t="shared" si="8"/>
        <v>ＡＡ</v>
      </c>
      <c r="K70" s="19"/>
      <c r="L70" s="4"/>
      <c r="T70" s="1"/>
      <c r="U70" s="1"/>
      <c r="V70" s="1"/>
    </row>
    <row r="71" spans="1:22" ht="18" customHeight="1">
      <c r="A71" s="1">
        <v>4</v>
      </c>
      <c r="B71" s="89">
        <v>6</v>
      </c>
      <c r="C71" s="44">
        <v>42</v>
      </c>
      <c r="D71" s="21" t="s">
        <v>64</v>
      </c>
      <c r="E71" s="25">
        <v>0.1</v>
      </c>
      <c r="F71" s="23">
        <f t="shared" si="6"/>
        <v>-7.4399999999999938E-2</v>
      </c>
      <c r="G71" s="48" t="str">
        <f t="shared" si="7"/>
        <v>ＡＡ</v>
      </c>
      <c r="H71" s="25">
        <v>0.12</v>
      </c>
      <c r="I71" s="23">
        <f t="shared" si="9"/>
        <v>3.0720000000000011E-2</v>
      </c>
      <c r="J71" s="49" t="str">
        <f t="shared" si="8"/>
        <v>ＡＡ</v>
      </c>
      <c r="K71" s="19"/>
      <c r="L71" s="4"/>
      <c r="T71" s="1"/>
      <c r="U71" s="1"/>
      <c r="V71" s="1"/>
    </row>
    <row r="72" spans="1:22" ht="18" customHeight="1">
      <c r="A72" s="1">
        <v>4</v>
      </c>
      <c r="B72" s="89">
        <v>6</v>
      </c>
      <c r="C72" s="44">
        <v>43</v>
      </c>
      <c r="D72" s="21" t="s">
        <v>64</v>
      </c>
      <c r="E72" s="25">
        <v>0.1</v>
      </c>
      <c r="F72" s="23">
        <f t="shared" si="6"/>
        <v>-7.4399999999999938E-2</v>
      </c>
      <c r="G72" s="48" t="str">
        <f t="shared" si="7"/>
        <v>ＡＡ</v>
      </c>
      <c r="H72" s="25">
        <v>0.09</v>
      </c>
      <c r="I72" s="23">
        <f t="shared" si="9"/>
        <v>-0.12695999999999999</v>
      </c>
      <c r="J72" s="49" t="str">
        <f t="shared" si="8"/>
        <v>ＡＡ</v>
      </c>
      <c r="K72" s="19"/>
      <c r="L72" s="4"/>
    </row>
    <row r="73" spans="1:22" ht="18" customHeight="1">
      <c r="A73" s="1">
        <v>4</v>
      </c>
      <c r="B73" s="89">
        <v>6</v>
      </c>
      <c r="C73" s="44">
        <v>44</v>
      </c>
      <c r="D73" s="21" t="s">
        <v>64</v>
      </c>
      <c r="E73" s="25">
        <v>0.11</v>
      </c>
      <c r="F73" s="23">
        <f t="shared" si="6"/>
        <v>-2.1839999999999964E-2</v>
      </c>
      <c r="G73" s="48" t="str">
        <f t="shared" si="7"/>
        <v>ＡＡ</v>
      </c>
      <c r="H73" s="25">
        <v>0.1</v>
      </c>
      <c r="I73" s="23">
        <f t="shared" si="9"/>
        <v>-7.4399999999999938E-2</v>
      </c>
      <c r="J73" s="49" t="str">
        <f t="shared" si="8"/>
        <v>ＡＡ</v>
      </c>
      <c r="K73" s="19"/>
      <c r="L73" s="4"/>
    </row>
    <row r="74" spans="1:22" ht="18" customHeight="1">
      <c r="A74" s="1">
        <v>4</v>
      </c>
      <c r="B74" s="89">
        <v>6</v>
      </c>
      <c r="C74" s="44">
        <v>45</v>
      </c>
      <c r="D74" s="21" t="s">
        <v>64</v>
      </c>
      <c r="E74" s="25">
        <v>0.12</v>
      </c>
      <c r="F74" s="23">
        <f t="shared" si="6"/>
        <v>3.0720000000000011E-2</v>
      </c>
      <c r="G74" s="48" t="str">
        <f t="shared" si="7"/>
        <v>ＡＡ</v>
      </c>
      <c r="H74" s="25">
        <v>0.11</v>
      </c>
      <c r="I74" s="23">
        <f t="shared" si="9"/>
        <v>-2.1839999999999964E-2</v>
      </c>
      <c r="J74" s="49" t="str">
        <f t="shared" si="8"/>
        <v>ＡＡ</v>
      </c>
      <c r="K74" s="19"/>
      <c r="L74" s="4"/>
    </row>
    <row r="75" spans="1:22" ht="18" customHeight="1">
      <c r="A75" s="1">
        <v>4</v>
      </c>
      <c r="B75" s="89">
        <v>6</v>
      </c>
      <c r="C75" s="44">
        <v>46</v>
      </c>
      <c r="D75" s="21" t="s">
        <v>64</v>
      </c>
      <c r="E75" s="25">
        <v>0.11</v>
      </c>
      <c r="F75" s="23">
        <f t="shared" si="6"/>
        <v>-2.1839999999999964E-2</v>
      </c>
      <c r="G75" s="48" t="str">
        <f t="shared" si="7"/>
        <v>ＡＡ</v>
      </c>
      <c r="H75" s="25">
        <v>0.14000000000000001</v>
      </c>
      <c r="I75" s="23">
        <f t="shared" si="9"/>
        <v>0.1358400000000001</v>
      </c>
      <c r="J75" s="49" t="str">
        <f t="shared" si="8"/>
        <v>ＡＡ</v>
      </c>
      <c r="K75" s="19"/>
      <c r="L75" s="4"/>
    </row>
    <row r="76" spans="1:22" ht="18" customHeight="1">
      <c r="A76" s="142">
        <v>1</v>
      </c>
      <c r="B76" s="91">
        <v>6</v>
      </c>
      <c r="C76" s="86">
        <v>47</v>
      </c>
      <c r="D76" s="38" t="s">
        <v>64</v>
      </c>
      <c r="E76" s="39"/>
      <c r="F76" s="40">
        <f t="shared" si="6"/>
        <v>-0.6</v>
      </c>
      <c r="G76" s="53" t="e">
        <f t="shared" si="7"/>
        <v>#N/A</v>
      </c>
      <c r="H76" s="39"/>
      <c r="I76" s="40">
        <f t="shared" si="9"/>
        <v>-0.6</v>
      </c>
      <c r="J76" s="54" t="e">
        <f t="shared" si="8"/>
        <v>#N/A</v>
      </c>
      <c r="K76" s="19" t="s">
        <v>77</v>
      </c>
      <c r="L76" s="4"/>
    </row>
    <row r="77" spans="1:22" ht="18" customHeight="1">
      <c r="A77" s="1">
        <v>7</v>
      </c>
      <c r="B77" s="89">
        <v>6</v>
      </c>
      <c r="C77" s="44">
        <v>48</v>
      </c>
      <c r="D77" s="21" t="s">
        <v>64</v>
      </c>
      <c r="E77" s="25">
        <v>0.15</v>
      </c>
      <c r="F77" s="23">
        <f t="shared" si="6"/>
        <v>0.18840000000000001</v>
      </c>
      <c r="G77" s="48" t="str">
        <f t="shared" si="7"/>
        <v>ＡＡ</v>
      </c>
      <c r="H77" s="25">
        <v>0.22</v>
      </c>
      <c r="I77" s="23">
        <f t="shared" si="9"/>
        <v>0.55632000000000004</v>
      </c>
      <c r="J77" s="49" t="str">
        <f t="shared" si="8"/>
        <v>Ａ</v>
      </c>
      <c r="K77" s="19"/>
      <c r="L77" s="4"/>
    </row>
    <row r="78" spans="1:22" ht="18" customHeight="1">
      <c r="A78" s="1">
        <v>7</v>
      </c>
      <c r="B78" s="89">
        <v>6</v>
      </c>
      <c r="C78" s="44">
        <v>49</v>
      </c>
      <c r="D78" s="21" t="s">
        <v>64</v>
      </c>
      <c r="E78" s="25">
        <v>0.13</v>
      </c>
      <c r="F78" s="23">
        <f t="shared" si="6"/>
        <v>8.3280000000000062E-2</v>
      </c>
      <c r="G78" s="48" t="str">
        <f t="shared" si="7"/>
        <v>ＡＡ</v>
      </c>
      <c r="H78" s="25">
        <v>0.17</v>
      </c>
      <c r="I78" s="23">
        <f t="shared" si="9"/>
        <v>0.29352000000000011</v>
      </c>
      <c r="J78" s="49" t="str">
        <f t="shared" si="8"/>
        <v>Ａ</v>
      </c>
      <c r="K78" s="19"/>
      <c r="L78" s="4"/>
    </row>
    <row r="79" spans="1:22" ht="18" customHeight="1">
      <c r="A79" s="1">
        <v>8</v>
      </c>
      <c r="B79" s="89">
        <v>6</v>
      </c>
      <c r="C79" s="44">
        <v>50</v>
      </c>
      <c r="D79" s="21" t="s">
        <v>64</v>
      </c>
      <c r="E79" s="25">
        <v>0.11</v>
      </c>
      <c r="F79" s="23">
        <f t="shared" si="6"/>
        <v>-2.1839999999999964E-2</v>
      </c>
      <c r="G79" s="48" t="str">
        <f t="shared" si="7"/>
        <v>ＡＡ</v>
      </c>
      <c r="H79" s="25">
        <v>0.11</v>
      </c>
      <c r="I79" s="23">
        <f t="shared" si="9"/>
        <v>-2.1839999999999964E-2</v>
      </c>
      <c r="J79" s="49" t="str">
        <f t="shared" si="8"/>
        <v>ＡＡ</v>
      </c>
      <c r="K79" s="19"/>
      <c r="L79" s="4"/>
    </row>
    <row r="80" spans="1:22" ht="18" customHeight="1">
      <c r="A80" s="1">
        <v>8</v>
      </c>
      <c r="B80" s="89">
        <v>6</v>
      </c>
      <c r="C80" s="44">
        <v>51</v>
      </c>
      <c r="D80" s="21" t="s">
        <v>64</v>
      </c>
      <c r="E80" s="25">
        <v>0.12</v>
      </c>
      <c r="F80" s="23">
        <f t="shared" si="6"/>
        <v>3.0720000000000011E-2</v>
      </c>
      <c r="G80" s="48" t="str">
        <f t="shared" si="7"/>
        <v>ＡＡ</v>
      </c>
      <c r="H80" s="25">
        <v>0.18</v>
      </c>
      <c r="I80" s="23">
        <f t="shared" si="9"/>
        <v>0.34608000000000005</v>
      </c>
      <c r="J80" s="49" t="str">
        <f t="shared" si="8"/>
        <v>Ａ</v>
      </c>
      <c r="K80" s="19"/>
      <c r="L80" s="4"/>
    </row>
    <row r="81" spans="1:12" ht="18" customHeight="1">
      <c r="A81" s="1">
        <v>8</v>
      </c>
      <c r="B81" s="89">
        <v>6</v>
      </c>
      <c r="C81" s="44">
        <v>52</v>
      </c>
      <c r="D81" s="21" t="s">
        <v>64</v>
      </c>
      <c r="E81" s="25">
        <v>0.14000000000000001</v>
      </c>
      <c r="F81" s="23">
        <f t="shared" si="6"/>
        <v>0.1358400000000001</v>
      </c>
      <c r="G81" s="48" t="str">
        <f t="shared" si="7"/>
        <v>ＡＡ</v>
      </c>
      <c r="H81" s="25">
        <v>0.18</v>
      </c>
      <c r="I81" s="23">
        <f t="shared" si="9"/>
        <v>0.34608000000000005</v>
      </c>
      <c r="J81" s="49" t="str">
        <f t="shared" si="8"/>
        <v>Ａ</v>
      </c>
      <c r="K81" s="19"/>
      <c r="L81" s="4"/>
    </row>
    <row r="82" spans="1:12" ht="18" customHeight="1">
      <c r="A82" s="143">
        <v>3</v>
      </c>
      <c r="B82" s="89">
        <v>7</v>
      </c>
      <c r="C82" s="44">
        <v>6</v>
      </c>
      <c r="D82" s="145" t="s">
        <v>15</v>
      </c>
      <c r="E82" s="25">
        <v>0.1</v>
      </c>
      <c r="F82" s="23">
        <f t="shared" si="6"/>
        <v>-7.4399999999999938E-2</v>
      </c>
      <c r="G82" s="48" t="str">
        <f t="shared" si="7"/>
        <v>ＡＡ</v>
      </c>
      <c r="H82" s="25">
        <v>0.08</v>
      </c>
      <c r="I82" s="23">
        <f t="shared" si="9"/>
        <v>-0.17951999999999996</v>
      </c>
      <c r="J82" s="49" t="str">
        <f t="shared" si="8"/>
        <v>ＡＡ</v>
      </c>
      <c r="K82" s="19"/>
      <c r="L82" s="4"/>
    </row>
    <row r="83" spans="1:12" ht="18" customHeight="1">
      <c r="A83" s="143">
        <v>6</v>
      </c>
      <c r="B83" s="89">
        <v>7</v>
      </c>
      <c r="C83" s="44">
        <v>7</v>
      </c>
      <c r="D83" s="145" t="s">
        <v>15</v>
      </c>
      <c r="E83" s="25">
        <v>0.11</v>
      </c>
      <c r="F83" s="23">
        <f t="shared" si="6"/>
        <v>-2.1839999999999964E-2</v>
      </c>
      <c r="G83" s="48" t="str">
        <f t="shared" si="7"/>
        <v>ＡＡ</v>
      </c>
      <c r="H83" s="25">
        <v>7.0000000000000007E-2</v>
      </c>
      <c r="I83" s="23">
        <f t="shared" si="9"/>
        <v>-0.23207999999999993</v>
      </c>
      <c r="J83" s="49" t="str">
        <f t="shared" si="8"/>
        <v>ＡＡ</v>
      </c>
      <c r="K83" s="19"/>
      <c r="L83" s="4"/>
    </row>
    <row r="84" spans="1:12" ht="18" customHeight="1">
      <c r="A84" s="143">
        <v>6</v>
      </c>
      <c r="B84" s="89">
        <v>7</v>
      </c>
      <c r="C84" s="44">
        <v>8</v>
      </c>
      <c r="D84" s="145" t="s">
        <v>15</v>
      </c>
      <c r="E84" s="25">
        <v>0.11</v>
      </c>
      <c r="F84" s="23">
        <f t="shared" si="6"/>
        <v>-2.1839999999999964E-2</v>
      </c>
      <c r="G84" s="48" t="str">
        <f t="shared" si="7"/>
        <v>ＡＡ</v>
      </c>
      <c r="H84" s="25">
        <v>0.1</v>
      </c>
      <c r="I84" s="23">
        <f t="shared" si="9"/>
        <v>-7.4399999999999938E-2</v>
      </c>
      <c r="J84" s="49" t="str">
        <f t="shared" si="8"/>
        <v>ＡＡ</v>
      </c>
      <c r="K84" s="19"/>
      <c r="L84" s="4"/>
    </row>
    <row r="85" spans="1:12" ht="18" customHeight="1">
      <c r="A85" s="143">
        <v>6</v>
      </c>
      <c r="B85" s="89">
        <v>7</v>
      </c>
      <c r="C85" s="44">
        <v>9</v>
      </c>
      <c r="D85" s="145" t="s">
        <v>15</v>
      </c>
      <c r="E85" s="25">
        <v>0.11</v>
      </c>
      <c r="F85" s="23">
        <f t="shared" si="6"/>
        <v>-2.1839999999999964E-2</v>
      </c>
      <c r="G85" s="48" t="str">
        <f t="shared" si="7"/>
        <v>ＡＡ</v>
      </c>
      <c r="H85" s="25">
        <v>0.11</v>
      </c>
      <c r="I85" s="23">
        <f t="shared" si="9"/>
        <v>-2.1839999999999964E-2</v>
      </c>
      <c r="J85" s="49" t="str">
        <f t="shared" si="8"/>
        <v>ＡＡ</v>
      </c>
      <c r="K85" s="19"/>
      <c r="L85" s="4"/>
    </row>
    <row r="86" spans="1:12" ht="18" customHeight="1">
      <c r="A86" s="143">
        <v>6</v>
      </c>
      <c r="B86" s="89">
        <v>7</v>
      </c>
      <c r="C86" s="44">
        <v>10</v>
      </c>
      <c r="D86" s="145" t="s">
        <v>15</v>
      </c>
      <c r="E86" s="25">
        <v>0.13</v>
      </c>
      <c r="F86" s="23">
        <f t="shared" si="6"/>
        <v>8.3280000000000062E-2</v>
      </c>
      <c r="G86" s="48" t="str">
        <f t="shared" si="7"/>
        <v>ＡＡ</v>
      </c>
      <c r="H86" s="25">
        <v>0.1</v>
      </c>
      <c r="I86" s="23">
        <f t="shared" si="9"/>
        <v>-7.4399999999999938E-2</v>
      </c>
      <c r="J86" s="49" t="str">
        <f t="shared" si="8"/>
        <v>ＡＡ</v>
      </c>
      <c r="K86" s="19"/>
      <c r="L86" s="4"/>
    </row>
    <row r="87" spans="1:12" ht="18" customHeight="1">
      <c r="A87" s="143">
        <v>6</v>
      </c>
      <c r="B87" s="89">
        <v>7</v>
      </c>
      <c r="C87" s="44">
        <v>11</v>
      </c>
      <c r="D87" s="145" t="s">
        <v>15</v>
      </c>
      <c r="E87" s="25">
        <v>0.1</v>
      </c>
      <c r="F87" s="23">
        <f t="shared" si="6"/>
        <v>-7.4399999999999938E-2</v>
      </c>
      <c r="G87" s="48" t="str">
        <f t="shared" si="7"/>
        <v>ＡＡ</v>
      </c>
      <c r="H87" s="25">
        <v>0.1</v>
      </c>
      <c r="I87" s="23">
        <f t="shared" si="9"/>
        <v>-7.4399999999999938E-2</v>
      </c>
      <c r="J87" s="49" t="str">
        <f t="shared" si="8"/>
        <v>ＡＡ</v>
      </c>
      <c r="K87" s="19"/>
      <c r="L87" s="4"/>
    </row>
    <row r="88" spans="1:12" ht="18" customHeight="1">
      <c r="A88" s="143">
        <v>6</v>
      </c>
      <c r="B88" s="89">
        <v>7</v>
      </c>
      <c r="C88" s="44">
        <v>12</v>
      </c>
      <c r="D88" s="145" t="s">
        <v>15</v>
      </c>
      <c r="E88" s="25">
        <v>0.08</v>
      </c>
      <c r="F88" s="23">
        <f t="shared" si="6"/>
        <v>-0.17951999999999996</v>
      </c>
      <c r="G88" s="48" t="str">
        <f t="shared" si="7"/>
        <v>ＡＡ</v>
      </c>
      <c r="H88" s="25">
        <v>0.08</v>
      </c>
      <c r="I88" s="23">
        <f t="shared" si="9"/>
        <v>-0.17951999999999996</v>
      </c>
      <c r="J88" s="49" t="str">
        <f t="shared" si="8"/>
        <v>ＡＡ</v>
      </c>
      <c r="K88" s="19"/>
      <c r="L88" s="4"/>
    </row>
    <row r="89" spans="1:12" ht="18" customHeight="1">
      <c r="A89" s="143">
        <v>6</v>
      </c>
      <c r="B89" s="89">
        <v>7</v>
      </c>
      <c r="C89" s="44">
        <v>13</v>
      </c>
      <c r="D89" s="145" t="s">
        <v>15</v>
      </c>
      <c r="E89" s="25">
        <v>0.08</v>
      </c>
      <c r="F89" s="23">
        <f t="shared" si="6"/>
        <v>-0.17951999999999996</v>
      </c>
      <c r="G89" s="48" t="str">
        <f t="shared" si="7"/>
        <v>ＡＡ</v>
      </c>
      <c r="H89" s="25">
        <v>0.08</v>
      </c>
      <c r="I89" s="23">
        <f t="shared" si="9"/>
        <v>-0.17951999999999996</v>
      </c>
      <c r="J89" s="49" t="str">
        <f t="shared" si="8"/>
        <v>ＡＡ</v>
      </c>
      <c r="K89" s="19"/>
      <c r="L89" s="4"/>
    </row>
    <row r="90" spans="1:12" ht="18" customHeight="1">
      <c r="A90" s="87">
        <v>3</v>
      </c>
      <c r="B90" s="89">
        <v>7</v>
      </c>
      <c r="C90" s="44">
        <v>15</v>
      </c>
      <c r="D90" s="46" t="s">
        <v>58</v>
      </c>
      <c r="E90" s="25">
        <v>0.01</v>
      </c>
      <c r="F90" s="23">
        <f t="shared" ref="F90:F95" si="10">(E90-1000/(365*24))*(8+0.4*16)*365/1000</f>
        <v>-0.54744000000000004</v>
      </c>
      <c r="G90" s="48" t="str">
        <f t="shared" si="7"/>
        <v>ＡＡ</v>
      </c>
      <c r="H90" s="25">
        <v>7.0000000000000007E-2</v>
      </c>
      <c r="I90" s="23">
        <f t="shared" ref="I90:I95" si="11">(H90-1000/(365*24))*(8+0.4*16)*365/1000</f>
        <v>-0.23207999999999993</v>
      </c>
      <c r="J90" s="49" t="str">
        <f t="shared" si="8"/>
        <v>ＡＡ</v>
      </c>
      <c r="K90" s="19"/>
      <c r="L90" s="4"/>
    </row>
    <row r="91" spans="1:12" ht="18" customHeight="1">
      <c r="A91" s="87">
        <v>3</v>
      </c>
      <c r="B91" s="89">
        <v>7</v>
      </c>
      <c r="C91" s="44">
        <v>16</v>
      </c>
      <c r="D91" s="46" t="s">
        <v>58</v>
      </c>
      <c r="E91" s="25">
        <v>0.14000000000000001</v>
      </c>
      <c r="F91" s="23">
        <f t="shared" si="10"/>
        <v>0.1358400000000001</v>
      </c>
      <c r="G91" s="48" t="str">
        <f t="shared" si="7"/>
        <v>ＡＡ</v>
      </c>
      <c r="H91" s="25">
        <v>0.2</v>
      </c>
      <c r="I91" s="23">
        <f t="shared" si="11"/>
        <v>0.4512000000000001</v>
      </c>
      <c r="J91" s="49" t="str">
        <f t="shared" si="8"/>
        <v>Ａ</v>
      </c>
      <c r="K91" s="19"/>
      <c r="L91" s="4"/>
    </row>
    <row r="92" spans="1:12" ht="18" customHeight="1">
      <c r="A92" s="87">
        <v>6</v>
      </c>
      <c r="B92" s="89">
        <v>7</v>
      </c>
      <c r="C92" s="44">
        <v>18</v>
      </c>
      <c r="D92" s="46" t="s">
        <v>58</v>
      </c>
      <c r="E92" s="25">
        <v>0.09</v>
      </c>
      <c r="F92" s="23">
        <f t="shared" si="10"/>
        <v>-0.12695999999999999</v>
      </c>
      <c r="G92" s="48" t="str">
        <f t="shared" si="7"/>
        <v>ＡＡ</v>
      </c>
      <c r="H92" s="25">
        <v>0.08</v>
      </c>
      <c r="I92" s="23">
        <f t="shared" si="11"/>
        <v>-0.17951999999999996</v>
      </c>
      <c r="J92" s="49" t="str">
        <f t="shared" si="8"/>
        <v>ＡＡ</v>
      </c>
      <c r="K92" s="19"/>
      <c r="L92" s="4"/>
    </row>
    <row r="93" spans="1:12" ht="18" customHeight="1">
      <c r="A93" s="87">
        <v>6</v>
      </c>
      <c r="B93" s="89">
        <v>7</v>
      </c>
      <c r="C93" s="44">
        <v>19</v>
      </c>
      <c r="D93" s="46" t="s">
        <v>58</v>
      </c>
      <c r="E93" s="25">
        <v>0.13</v>
      </c>
      <c r="F93" s="23">
        <f t="shared" si="10"/>
        <v>8.3280000000000062E-2</v>
      </c>
      <c r="G93" s="48" t="str">
        <f t="shared" si="7"/>
        <v>ＡＡ</v>
      </c>
      <c r="H93" s="25">
        <v>0.12</v>
      </c>
      <c r="I93" s="23">
        <f t="shared" si="11"/>
        <v>3.0720000000000011E-2</v>
      </c>
      <c r="J93" s="49" t="str">
        <f t="shared" si="8"/>
        <v>ＡＡ</v>
      </c>
      <c r="K93" s="19"/>
      <c r="L93" s="4"/>
    </row>
    <row r="94" spans="1:12" ht="18" customHeight="1">
      <c r="A94" s="87">
        <v>6</v>
      </c>
      <c r="B94" s="89">
        <v>7</v>
      </c>
      <c r="C94" s="44">
        <v>20</v>
      </c>
      <c r="D94" s="46" t="s">
        <v>58</v>
      </c>
      <c r="E94" s="25">
        <v>0.12</v>
      </c>
      <c r="F94" s="23">
        <f t="shared" si="10"/>
        <v>3.0720000000000011E-2</v>
      </c>
      <c r="G94" s="48" t="str">
        <f t="shared" si="7"/>
        <v>ＡＡ</v>
      </c>
      <c r="H94" s="25">
        <v>0.13</v>
      </c>
      <c r="I94" s="23">
        <f t="shared" si="11"/>
        <v>8.3280000000000062E-2</v>
      </c>
      <c r="J94" s="49" t="str">
        <f t="shared" si="8"/>
        <v>ＡＡ</v>
      </c>
      <c r="K94" s="19"/>
      <c r="L94" s="4"/>
    </row>
    <row r="95" spans="1:12" ht="18" customHeight="1">
      <c r="A95" s="87">
        <v>6</v>
      </c>
      <c r="B95" s="89">
        <v>7</v>
      </c>
      <c r="C95" s="44">
        <v>21</v>
      </c>
      <c r="D95" s="46" t="s">
        <v>58</v>
      </c>
      <c r="E95" s="25">
        <v>0.1</v>
      </c>
      <c r="F95" s="23">
        <f t="shared" si="10"/>
        <v>-7.4399999999999938E-2</v>
      </c>
      <c r="G95" s="48" t="str">
        <f t="shared" si="7"/>
        <v>ＡＡ</v>
      </c>
      <c r="H95" s="25">
        <v>0.14000000000000001</v>
      </c>
      <c r="I95" s="23">
        <f t="shared" si="11"/>
        <v>0.1358400000000001</v>
      </c>
      <c r="J95" s="49" t="str">
        <f t="shared" si="8"/>
        <v>ＡＡ</v>
      </c>
      <c r="K95" s="19"/>
      <c r="L95" s="4"/>
    </row>
    <row r="96" spans="1:12" ht="18" customHeight="1">
      <c r="A96" s="1">
        <v>8</v>
      </c>
      <c r="B96" s="89">
        <v>7</v>
      </c>
      <c r="C96" s="44">
        <v>22</v>
      </c>
      <c r="D96" s="46" t="s">
        <v>58</v>
      </c>
      <c r="E96" s="25">
        <v>0.11</v>
      </c>
      <c r="F96" s="47">
        <f t="shared" ref="F96:F101" si="12">(E96-1000/(365*24))*(8+0.4*16)*365/1000</f>
        <v>-2.1839999999999964E-2</v>
      </c>
      <c r="G96" s="48" t="str">
        <f t="shared" si="7"/>
        <v>ＡＡ</v>
      </c>
      <c r="H96" s="25">
        <v>0.12</v>
      </c>
      <c r="I96" s="47">
        <f t="shared" ref="I96:I159" si="13">(H96-1000/(365*24))*(8+0.4*16)*365/1000</f>
        <v>3.0720000000000011E-2</v>
      </c>
      <c r="J96" s="49" t="str">
        <f t="shared" si="8"/>
        <v>ＡＡ</v>
      </c>
      <c r="K96" s="19"/>
      <c r="L96" s="4"/>
    </row>
    <row r="97" spans="1:12" ht="18" customHeight="1">
      <c r="A97" s="1">
        <v>8</v>
      </c>
      <c r="B97" s="89">
        <v>7</v>
      </c>
      <c r="C97" s="44">
        <v>23</v>
      </c>
      <c r="D97" s="46" t="s">
        <v>58</v>
      </c>
      <c r="E97" s="25">
        <v>0.11</v>
      </c>
      <c r="F97" s="47">
        <f t="shared" si="12"/>
        <v>-2.1839999999999964E-2</v>
      </c>
      <c r="G97" s="48" t="str">
        <f t="shared" si="7"/>
        <v>ＡＡ</v>
      </c>
      <c r="H97" s="25">
        <v>0.1</v>
      </c>
      <c r="I97" s="47">
        <f t="shared" si="13"/>
        <v>-7.4399999999999938E-2</v>
      </c>
      <c r="J97" s="49" t="str">
        <f t="shared" si="8"/>
        <v>ＡＡ</v>
      </c>
      <c r="K97" s="19"/>
      <c r="L97" s="4"/>
    </row>
    <row r="98" spans="1:12" ht="18" customHeight="1">
      <c r="A98" s="1">
        <v>8</v>
      </c>
      <c r="B98" s="89">
        <v>7</v>
      </c>
      <c r="C98" s="44">
        <v>24</v>
      </c>
      <c r="D98" s="46" t="s">
        <v>58</v>
      </c>
      <c r="E98" s="25">
        <v>0.12</v>
      </c>
      <c r="F98" s="47">
        <f t="shared" si="12"/>
        <v>3.0720000000000011E-2</v>
      </c>
      <c r="G98" s="48" t="str">
        <f t="shared" si="7"/>
        <v>ＡＡ</v>
      </c>
      <c r="H98" s="25">
        <v>0.11</v>
      </c>
      <c r="I98" s="47">
        <f t="shared" si="13"/>
        <v>-2.1839999999999964E-2</v>
      </c>
      <c r="J98" s="49" t="str">
        <f t="shared" si="8"/>
        <v>ＡＡ</v>
      </c>
      <c r="K98" s="19"/>
      <c r="L98" s="4"/>
    </row>
    <row r="99" spans="1:12" ht="18" customHeight="1">
      <c r="A99" s="1">
        <v>8</v>
      </c>
      <c r="B99" s="89">
        <v>7</v>
      </c>
      <c r="C99" s="44">
        <v>25</v>
      </c>
      <c r="D99" s="46" t="s">
        <v>58</v>
      </c>
      <c r="E99" s="25">
        <v>0.09</v>
      </c>
      <c r="F99" s="47">
        <f t="shared" si="12"/>
        <v>-0.12695999999999999</v>
      </c>
      <c r="G99" s="48" t="str">
        <f t="shared" si="7"/>
        <v>ＡＡ</v>
      </c>
      <c r="H99" s="25">
        <v>0.1</v>
      </c>
      <c r="I99" s="47">
        <f t="shared" si="13"/>
        <v>-7.4399999999999938E-2</v>
      </c>
      <c r="J99" s="49" t="str">
        <f t="shared" si="8"/>
        <v>ＡＡ</v>
      </c>
      <c r="K99" s="19"/>
      <c r="L99" s="4"/>
    </row>
    <row r="100" spans="1:12" ht="18" customHeight="1">
      <c r="A100" s="1">
        <v>8</v>
      </c>
      <c r="B100" s="89">
        <v>7</v>
      </c>
      <c r="C100" s="44">
        <v>26</v>
      </c>
      <c r="D100" s="46" t="s">
        <v>58</v>
      </c>
      <c r="E100" s="25">
        <v>0.11</v>
      </c>
      <c r="F100" s="47">
        <f t="shared" si="12"/>
        <v>-2.1839999999999964E-2</v>
      </c>
      <c r="G100" s="48" t="str">
        <f t="shared" si="7"/>
        <v>ＡＡ</v>
      </c>
      <c r="H100" s="25">
        <v>0.13</v>
      </c>
      <c r="I100" s="47">
        <f t="shared" si="13"/>
        <v>8.3280000000000062E-2</v>
      </c>
      <c r="J100" s="26" t="str">
        <f t="shared" si="8"/>
        <v>ＡＡ</v>
      </c>
      <c r="K100" s="19" t="s">
        <v>62</v>
      </c>
      <c r="L100" s="4"/>
    </row>
    <row r="101" spans="1:12" ht="18" customHeight="1">
      <c r="A101" s="1">
        <v>8</v>
      </c>
      <c r="B101" s="89">
        <v>7</v>
      </c>
      <c r="C101" s="44">
        <v>27</v>
      </c>
      <c r="D101" s="46" t="s">
        <v>58</v>
      </c>
      <c r="E101" s="25">
        <v>0.13</v>
      </c>
      <c r="F101" s="47">
        <f t="shared" si="12"/>
        <v>8.3280000000000062E-2</v>
      </c>
      <c r="G101" s="48" t="str">
        <f t="shared" si="7"/>
        <v>ＡＡ</v>
      </c>
      <c r="H101" s="25">
        <v>0.13</v>
      </c>
      <c r="I101" s="47">
        <f t="shared" si="13"/>
        <v>8.3280000000000062E-2</v>
      </c>
      <c r="J101" s="26" t="str">
        <f t="shared" si="8"/>
        <v>ＡＡ</v>
      </c>
      <c r="K101" s="19" t="s">
        <v>62</v>
      </c>
      <c r="L101" s="4"/>
    </row>
    <row r="102" spans="1:12" ht="18" customHeight="1">
      <c r="A102" s="1">
        <v>12</v>
      </c>
      <c r="B102" s="89">
        <v>7</v>
      </c>
      <c r="C102" s="44">
        <v>28</v>
      </c>
      <c r="D102" s="46" t="s">
        <v>59</v>
      </c>
      <c r="E102" s="25">
        <v>0.1</v>
      </c>
      <c r="F102" s="23">
        <v>0.13</v>
      </c>
      <c r="G102" s="24" t="str">
        <f t="shared" si="7"/>
        <v>ＡＡ</v>
      </c>
      <c r="H102" s="25">
        <v>0.11</v>
      </c>
      <c r="I102" s="23">
        <f t="shared" si="13"/>
        <v>-2.1839999999999964E-2</v>
      </c>
      <c r="J102" s="26" t="str">
        <f t="shared" si="8"/>
        <v>ＡＡ</v>
      </c>
      <c r="K102" s="19"/>
      <c r="L102" s="4"/>
    </row>
    <row r="103" spans="1:12" ht="18" customHeight="1">
      <c r="A103" s="1">
        <v>12</v>
      </c>
      <c r="B103" s="89">
        <v>7</v>
      </c>
      <c r="C103" s="44">
        <v>29</v>
      </c>
      <c r="D103" s="46" t="s">
        <v>58</v>
      </c>
      <c r="E103" s="25">
        <v>0.12</v>
      </c>
      <c r="F103" s="23">
        <f t="shared" ref="F103:F148" si="14">(E103-1000/(365*24))*(8+0.4*16)*365/1000</f>
        <v>3.0720000000000011E-2</v>
      </c>
      <c r="G103" s="24" t="str">
        <f t="shared" si="7"/>
        <v>ＡＡ</v>
      </c>
      <c r="H103" s="25">
        <v>0.11</v>
      </c>
      <c r="I103" s="23">
        <f t="shared" si="13"/>
        <v>-2.1839999999999964E-2</v>
      </c>
      <c r="J103" s="26" t="str">
        <f t="shared" si="8"/>
        <v>ＡＡ</v>
      </c>
      <c r="K103" s="19"/>
      <c r="L103" s="4"/>
    </row>
    <row r="104" spans="1:12" ht="18" customHeight="1">
      <c r="A104" s="1">
        <v>12</v>
      </c>
      <c r="B104" s="89">
        <v>7</v>
      </c>
      <c r="C104" s="44">
        <v>30</v>
      </c>
      <c r="D104" s="46" t="s">
        <v>58</v>
      </c>
      <c r="E104" s="25">
        <v>0.11</v>
      </c>
      <c r="F104" s="23">
        <f t="shared" si="14"/>
        <v>-2.1839999999999964E-2</v>
      </c>
      <c r="G104" s="24" t="str">
        <f t="shared" si="7"/>
        <v>ＡＡ</v>
      </c>
      <c r="H104" s="25">
        <v>0.11</v>
      </c>
      <c r="I104" s="23">
        <f t="shared" si="13"/>
        <v>-2.1839999999999964E-2</v>
      </c>
      <c r="J104" s="26" t="str">
        <f t="shared" si="8"/>
        <v>ＡＡ</v>
      </c>
      <c r="K104" s="19"/>
      <c r="L104" s="4"/>
    </row>
    <row r="105" spans="1:12" ht="18" customHeight="1">
      <c r="A105" s="1">
        <v>12</v>
      </c>
      <c r="B105" s="89">
        <v>7</v>
      </c>
      <c r="C105" s="44">
        <v>31</v>
      </c>
      <c r="D105" s="46" t="s">
        <v>58</v>
      </c>
      <c r="E105" s="25">
        <v>0.12</v>
      </c>
      <c r="F105" s="23">
        <f t="shared" si="14"/>
        <v>3.0720000000000011E-2</v>
      </c>
      <c r="G105" s="24" t="str">
        <f t="shared" si="7"/>
        <v>ＡＡ</v>
      </c>
      <c r="H105" s="25">
        <v>0.12</v>
      </c>
      <c r="I105" s="23">
        <f t="shared" si="13"/>
        <v>3.0720000000000011E-2</v>
      </c>
      <c r="J105" s="26" t="str">
        <f t="shared" si="8"/>
        <v>ＡＡ</v>
      </c>
      <c r="K105" s="19"/>
      <c r="L105" s="4"/>
    </row>
    <row r="106" spans="1:12" ht="18" customHeight="1">
      <c r="A106" s="1">
        <v>12</v>
      </c>
      <c r="B106" s="89">
        <v>7</v>
      </c>
      <c r="C106" s="44">
        <v>32</v>
      </c>
      <c r="D106" s="21" t="s">
        <v>59</v>
      </c>
      <c r="E106" s="25">
        <v>0.09</v>
      </c>
      <c r="F106" s="23">
        <f t="shared" si="14"/>
        <v>-0.12695999999999999</v>
      </c>
      <c r="G106" s="24" t="str">
        <f t="shared" si="7"/>
        <v>ＡＡ</v>
      </c>
      <c r="H106" s="25">
        <v>0.1</v>
      </c>
      <c r="I106" s="23">
        <f t="shared" si="13"/>
        <v>-7.4399999999999938E-2</v>
      </c>
      <c r="J106" s="26" t="str">
        <f t="shared" si="8"/>
        <v>ＡＡ</v>
      </c>
      <c r="K106" s="19"/>
      <c r="L106" s="4"/>
    </row>
    <row r="107" spans="1:12" ht="18" customHeight="1">
      <c r="A107" s="1">
        <v>12</v>
      </c>
      <c r="B107" s="89">
        <v>7</v>
      </c>
      <c r="C107" s="44">
        <v>33</v>
      </c>
      <c r="D107" s="21" t="s">
        <v>59</v>
      </c>
      <c r="E107" s="25">
        <v>0.1</v>
      </c>
      <c r="F107" s="23">
        <f t="shared" si="14"/>
        <v>-7.4399999999999938E-2</v>
      </c>
      <c r="G107" s="24" t="str">
        <f t="shared" si="7"/>
        <v>ＡＡ</v>
      </c>
      <c r="H107" s="25">
        <v>0.1</v>
      </c>
      <c r="I107" s="23">
        <f t="shared" si="13"/>
        <v>-7.4399999999999938E-2</v>
      </c>
      <c r="J107" s="26" t="str">
        <f t="shared" si="8"/>
        <v>ＡＡ</v>
      </c>
      <c r="K107" s="19"/>
      <c r="L107" s="4"/>
    </row>
    <row r="108" spans="1:12" ht="18" customHeight="1">
      <c r="A108" s="1">
        <v>12</v>
      </c>
      <c r="B108" s="89">
        <v>7</v>
      </c>
      <c r="C108" s="44">
        <v>34</v>
      </c>
      <c r="D108" s="21" t="s">
        <v>59</v>
      </c>
      <c r="E108" s="25">
        <v>0.1</v>
      </c>
      <c r="F108" s="23">
        <f t="shared" si="14"/>
        <v>-7.4399999999999938E-2</v>
      </c>
      <c r="G108" s="24" t="str">
        <f t="shared" si="7"/>
        <v>ＡＡ</v>
      </c>
      <c r="H108" s="25">
        <v>0.1</v>
      </c>
      <c r="I108" s="23">
        <f t="shared" si="13"/>
        <v>-7.4399999999999938E-2</v>
      </c>
      <c r="J108" s="26" t="str">
        <f t="shared" si="8"/>
        <v>ＡＡ</v>
      </c>
      <c r="K108" s="19"/>
      <c r="L108" s="4"/>
    </row>
    <row r="109" spans="1:12" ht="18" customHeight="1">
      <c r="A109" s="1">
        <v>15</v>
      </c>
      <c r="B109" s="89">
        <v>7</v>
      </c>
      <c r="C109" s="44">
        <v>35</v>
      </c>
      <c r="D109" s="21" t="s">
        <v>59</v>
      </c>
      <c r="E109" s="25">
        <v>0.12</v>
      </c>
      <c r="F109" s="23">
        <f t="shared" si="14"/>
        <v>3.0720000000000011E-2</v>
      </c>
      <c r="G109" s="24" t="str">
        <f t="shared" si="7"/>
        <v>ＡＡ</v>
      </c>
      <c r="H109" s="25">
        <v>0.11</v>
      </c>
      <c r="I109" s="23">
        <f t="shared" si="13"/>
        <v>-2.1839999999999964E-2</v>
      </c>
      <c r="J109" s="26" t="str">
        <f t="shared" si="8"/>
        <v>ＡＡ</v>
      </c>
      <c r="K109" s="19"/>
      <c r="L109" s="4"/>
    </row>
    <row r="110" spans="1:12" ht="18" customHeight="1">
      <c r="A110" s="1">
        <v>15</v>
      </c>
      <c r="B110" s="89">
        <v>7</v>
      </c>
      <c r="C110" s="44">
        <v>36</v>
      </c>
      <c r="D110" s="21" t="s">
        <v>59</v>
      </c>
      <c r="E110" s="25">
        <v>0.16</v>
      </c>
      <c r="F110" s="23">
        <f t="shared" si="14"/>
        <v>0.24096000000000006</v>
      </c>
      <c r="G110" s="24" t="str">
        <f t="shared" si="7"/>
        <v>Ａ</v>
      </c>
      <c r="H110" s="25">
        <v>0.18</v>
      </c>
      <c r="I110" s="23">
        <f t="shared" si="13"/>
        <v>0.34608000000000005</v>
      </c>
      <c r="J110" s="26" t="str">
        <f t="shared" si="8"/>
        <v>Ａ</v>
      </c>
      <c r="K110" s="19"/>
      <c r="L110" s="4"/>
    </row>
    <row r="111" spans="1:12" ht="18" customHeight="1">
      <c r="A111" s="1">
        <v>15</v>
      </c>
      <c r="B111" s="89">
        <v>7</v>
      </c>
      <c r="C111" s="44">
        <v>37</v>
      </c>
      <c r="D111" s="21" t="s">
        <v>59</v>
      </c>
      <c r="E111" s="25">
        <v>0.14000000000000001</v>
      </c>
      <c r="F111" s="23">
        <f t="shared" si="14"/>
        <v>0.1358400000000001</v>
      </c>
      <c r="G111" s="24" t="str">
        <f t="shared" si="7"/>
        <v>ＡＡ</v>
      </c>
      <c r="H111" s="25">
        <v>0.16</v>
      </c>
      <c r="I111" s="23">
        <f t="shared" si="13"/>
        <v>0.24096000000000006</v>
      </c>
      <c r="J111" s="26" t="str">
        <f t="shared" si="8"/>
        <v>Ａ</v>
      </c>
      <c r="K111" s="19"/>
      <c r="L111" s="4"/>
    </row>
    <row r="112" spans="1:12" ht="18" customHeight="1">
      <c r="A112" s="1">
        <v>15</v>
      </c>
      <c r="B112" s="89">
        <v>7</v>
      </c>
      <c r="C112" s="44">
        <v>38</v>
      </c>
      <c r="D112" s="21" t="s">
        <v>59</v>
      </c>
      <c r="E112" s="25">
        <v>0.12</v>
      </c>
      <c r="F112" s="23">
        <f t="shared" si="14"/>
        <v>3.0720000000000011E-2</v>
      </c>
      <c r="G112" s="24" t="str">
        <f t="shared" si="7"/>
        <v>ＡＡ</v>
      </c>
      <c r="H112" s="25">
        <v>0.15</v>
      </c>
      <c r="I112" s="23">
        <f t="shared" si="13"/>
        <v>0.18840000000000001</v>
      </c>
      <c r="J112" s="26" t="str">
        <f t="shared" si="8"/>
        <v>ＡＡ</v>
      </c>
      <c r="K112" s="19"/>
      <c r="L112" s="4"/>
    </row>
    <row r="113" spans="1:12" ht="18" customHeight="1">
      <c r="A113" s="87">
        <v>4</v>
      </c>
      <c r="B113" s="89">
        <v>7</v>
      </c>
      <c r="C113" s="44">
        <v>39</v>
      </c>
      <c r="D113" s="21" t="s">
        <v>64</v>
      </c>
      <c r="E113" s="25">
        <v>0.12</v>
      </c>
      <c r="F113" s="23">
        <f t="shared" si="14"/>
        <v>3.0720000000000011E-2</v>
      </c>
      <c r="G113" s="24" t="str">
        <f t="shared" si="7"/>
        <v>ＡＡ</v>
      </c>
      <c r="H113" s="25">
        <v>0.12</v>
      </c>
      <c r="I113" s="23">
        <f t="shared" si="13"/>
        <v>3.0720000000000011E-2</v>
      </c>
      <c r="J113" s="26" t="str">
        <f t="shared" si="8"/>
        <v>ＡＡ</v>
      </c>
      <c r="K113" s="19"/>
      <c r="L113" s="4"/>
    </row>
    <row r="114" spans="1:12" ht="18" customHeight="1">
      <c r="A114" s="1">
        <v>4</v>
      </c>
      <c r="B114" s="89">
        <v>7</v>
      </c>
      <c r="C114" s="44">
        <v>40</v>
      </c>
      <c r="D114" s="21" t="s">
        <v>64</v>
      </c>
      <c r="E114" s="25">
        <v>0.11</v>
      </c>
      <c r="F114" s="23">
        <f t="shared" si="14"/>
        <v>-2.1839999999999964E-2</v>
      </c>
      <c r="G114" s="48" t="str">
        <f t="shared" si="7"/>
        <v>ＡＡ</v>
      </c>
      <c r="H114" s="25">
        <v>0.12</v>
      </c>
      <c r="I114" s="23">
        <f t="shared" si="13"/>
        <v>3.0720000000000011E-2</v>
      </c>
      <c r="J114" s="49" t="str">
        <f t="shared" si="8"/>
        <v>ＡＡ</v>
      </c>
      <c r="K114" s="19"/>
      <c r="L114" s="4"/>
    </row>
    <row r="115" spans="1:12" ht="18" customHeight="1">
      <c r="A115" s="1">
        <v>4</v>
      </c>
      <c r="B115" s="89">
        <v>7</v>
      </c>
      <c r="C115" s="44">
        <v>41</v>
      </c>
      <c r="D115" s="21" t="s">
        <v>64</v>
      </c>
      <c r="E115" s="25">
        <v>0.11</v>
      </c>
      <c r="F115" s="23">
        <f t="shared" si="14"/>
        <v>-2.1839999999999964E-2</v>
      </c>
      <c r="G115" s="48" t="str">
        <f t="shared" si="7"/>
        <v>ＡＡ</v>
      </c>
      <c r="H115" s="25">
        <v>0.12</v>
      </c>
      <c r="I115" s="23">
        <f t="shared" si="13"/>
        <v>3.0720000000000011E-2</v>
      </c>
      <c r="J115" s="49" t="str">
        <f t="shared" si="8"/>
        <v>ＡＡ</v>
      </c>
      <c r="K115" s="19"/>
      <c r="L115" s="4"/>
    </row>
    <row r="116" spans="1:12" ht="18" customHeight="1">
      <c r="A116" s="1">
        <v>4</v>
      </c>
      <c r="B116" s="89">
        <v>7</v>
      </c>
      <c r="C116" s="44">
        <v>42</v>
      </c>
      <c r="D116" s="21" t="s">
        <v>64</v>
      </c>
      <c r="E116" s="25">
        <v>0.1</v>
      </c>
      <c r="F116" s="23">
        <f t="shared" si="14"/>
        <v>-7.4399999999999938E-2</v>
      </c>
      <c r="G116" s="48" t="str">
        <f t="shared" si="7"/>
        <v>ＡＡ</v>
      </c>
      <c r="H116" s="25">
        <v>0.1</v>
      </c>
      <c r="I116" s="23">
        <f t="shared" si="13"/>
        <v>-7.4399999999999938E-2</v>
      </c>
      <c r="J116" s="49" t="str">
        <f t="shared" si="8"/>
        <v>ＡＡ</v>
      </c>
      <c r="K116" s="19"/>
      <c r="L116" s="4"/>
    </row>
    <row r="117" spans="1:12" ht="18" customHeight="1">
      <c r="A117" s="1">
        <v>4</v>
      </c>
      <c r="B117" s="89">
        <v>7</v>
      </c>
      <c r="C117" s="44">
        <v>43</v>
      </c>
      <c r="D117" s="21" t="s">
        <v>64</v>
      </c>
      <c r="E117" s="25">
        <v>0.12</v>
      </c>
      <c r="F117" s="23">
        <f t="shared" si="14"/>
        <v>3.0720000000000011E-2</v>
      </c>
      <c r="G117" s="48" t="str">
        <f t="shared" si="7"/>
        <v>ＡＡ</v>
      </c>
      <c r="H117" s="25">
        <v>0.11</v>
      </c>
      <c r="I117" s="23">
        <f t="shared" si="13"/>
        <v>-2.1839999999999964E-2</v>
      </c>
      <c r="J117" s="49" t="str">
        <f t="shared" si="8"/>
        <v>ＡＡ</v>
      </c>
      <c r="K117" s="19"/>
      <c r="L117" s="4"/>
    </row>
    <row r="118" spans="1:12" ht="18" customHeight="1">
      <c r="A118" s="1">
        <v>4</v>
      </c>
      <c r="B118" s="89">
        <v>7</v>
      </c>
      <c r="C118" s="44">
        <v>44</v>
      </c>
      <c r="D118" s="21" t="s">
        <v>64</v>
      </c>
      <c r="E118" s="25">
        <v>0.14000000000000001</v>
      </c>
      <c r="F118" s="23">
        <f t="shared" si="14"/>
        <v>0.1358400000000001</v>
      </c>
      <c r="G118" s="48" t="str">
        <f t="shared" si="7"/>
        <v>ＡＡ</v>
      </c>
      <c r="H118" s="25">
        <v>0.12</v>
      </c>
      <c r="I118" s="23">
        <f t="shared" si="13"/>
        <v>3.0720000000000011E-2</v>
      </c>
      <c r="J118" s="49" t="str">
        <f t="shared" si="8"/>
        <v>ＡＡ</v>
      </c>
      <c r="K118" s="19"/>
      <c r="L118" s="4"/>
    </row>
    <row r="119" spans="1:12" ht="18" customHeight="1">
      <c r="A119" s="1">
        <v>4</v>
      </c>
      <c r="B119" s="89">
        <v>7</v>
      </c>
      <c r="C119" s="44">
        <v>45</v>
      </c>
      <c r="D119" s="21" t="s">
        <v>64</v>
      </c>
      <c r="E119" s="25">
        <v>0.13</v>
      </c>
      <c r="F119" s="23">
        <f t="shared" si="14"/>
        <v>8.3280000000000062E-2</v>
      </c>
      <c r="G119" s="48" t="str">
        <f t="shared" si="7"/>
        <v>ＡＡ</v>
      </c>
      <c r="H119" s="25">
        <v>0.11</v>
      </c>
      <c r="I119" s="23">
        <f t="shared" si="13"/>
        <v>-2.1839999999999964E-2</v>
      </c>
      <c r="J119" s="49" t="str">
        <f t="shared" si="8"/>
        <v>ＡＡ</v>
      </c>
      <c r="K119" s="19"/>
      <c r="L119" s="4"/>
    </row>
    <row r="120" spans="1:12" ht="18" customHeight="1">
      <c r="A120" s="1">
        <v>4</v>
      </c>
      <c r="B120" s="89">
        <v>7</v>
      </c>
      <c r="C120" s="44">
        <v>46</v>
      </c>
      <c r="D120" s="21" t="s">
        <v>64</v>
      </c>
      <c r="E120" s="25">
        <v>0.14000000000000001</v>
      </c>
      <c r="F120" s="23">
        <f t="shared" si="14"/>
        <v>0.1358400000000001</v>
      </c>
      <c r="G120" s="48" t="str">
        <f t="shared" si="7"/>
        <v>ＡＡ</v>
      </c>
      <c r="H120" s="25">
        <v>0.13</v>
      </c>
      <c r="I120" s="23">
        <f t="shared" si="13"/>
        <v>8.3280000000000062E-2</v>
      </c>
      <c r="J120" s="49" t="str">
        <f t="shared" si="8"/>
        <v>ＡＡ</v>
      </c>
      <c r="K120" s="19"/>
      <c r="L120" s="4"/>
    </row>
    <row r="121" spans="1:12" ht="18" customHeight="1">
      <c r="A121" s="1">
        <v>7</v>
      </c>
      <c r="B121" s="89">
        <v>7</v>
      </c>
      <c r="C121" s="44">
        <v>47</v>
      </c>
      <c r="D121" s="21" t="s">
        <v>64</v>
      </c>
      <c r="E121" s="25">
        <v>0.18</v>
      </c>
      <c r="F121" s="23">
        <f t="shared" si="14"/>
        <v>0.34608000000000005</v>
      </c>
      <c r="G121" s="48" t="str">
        <f t="shared" si="7"/>
        <v>Ａ</v>
      </c>
      <c r="H121" s="25">
        <v>0.23</v>
      </c>
      <c r="I121" s="23">
        <f t="shared" si="13"/>
        <v>0.60888000000000009</v>
      </c>
      <c r="J121" s="49" t="str">
        <f t="shared" si="8"/>
        <v>Ａ</v>
      </c>
      <c r="K121" s="19"/>
      <c r="L121" s="4"/>
    </row>
    <row r="122" spans="1:12" ht="18" customHeight="1">
      <c r="A122" s="1">
        <v>7</v>
      </c>
      <c r="B122" s="89">
        <v>7</v>
      </c>
      <c r="C122" s="44">
        <v>48</v>
      </c>
      <c r="D122" s="21" t="s">
        <v>64</v>
      </c>
      <c r="E122" s="25">
        <v>0.15</v>
      </c>
      <c r="F122" s="23">
        <f t="shared" si="14"/>
        <v>0.18840000000000001</v>
      </c>
      <c r="G122" s="48" t="str">
        <f t="shared" si="7"/>
        <v>ＡＡ</v>
      </c>
      <c r="H122" s="25">
        <v>0.22</v>
      </c>
      <c r="I122" s="23">
        <f t="shared" si="13"/>
        <v>0.55632000000000004</v>
      </c>
      <c r="J122" s="49" t="str">
        <f t="shared" si="8"/>
        <v>Ａ</v>
      </c>
      <c r="K122" s="19"/>
      <c r="L122" s="4"/>
    </row>
    <row r="123" spans="1:12" ht="18" customHeight="1">
      <c r="A123" s="1">
        <v>7</v>
      </c>
      <c r="B123" s="89">
        <v>7</v>
      </c>
      <c r="C123" s="44">
        <v>49</v>
      </c>
      <c r="D123" s="21" t="s">
        <v>64</v>
      </c>
      <c r="E123" s="25">
        <v>0.09</v>
      </c>
      <c r="F123" s="23">
        <f t="shared" si="14"/>
        <v>-0.12695999999999999</v>
      </c>
      <c r="G123" s="48" t="str">
        <f t="shared" si="7"/>
        <v>ＡＡ</v>
      </c>
      <c r="H123" s="25">
        <v>0.18</v>
      </c>
      <c r="I123" s="23">
        <f t="shared" si="13"/>
        <v>0.34608000000000005</v>
      </c>
      <c r="J123" s="49" t="str">
        <f t="shared" si="8"/>
        <v>Ａ</v>
      </c>
      <c r="K123" s="19"/>
      <c r="L123" s="4"/>
    </row>
    <row r="124" spans="1:12" ht="18" customHeight="1">
      <c r="A124" s="1">
        <v>8</v>
      </c>
      <c r="B124" s="89">
        <v>7</v>
      </c>
      <c r="C124" s="44">
        <v>50</v>
      </c>
      <c r="D124" s="21" t="s">
        <v>64</v>
      </c>
      <c r="E124" s="25">
        <v>0.11</v>
      </c>
      <c r="F124" s="23">
        <f t="shared" si="14"/>
        <v>-2.1839999999999964E-2</v>
      </c>
      <c r="G124" s="48" t="str">
        <f t="shared" si="7"/>
        <v>ＡＡ</v>
      </c>
      <c r="H124" s="25">
        <v>0.12</v>
      </c>
      <c r="I124" s="23">
        <f t="shared" si="13"/>
        <v>3.0720000000000011E-2</v>
      </c>
      <c r="J124" s="49" t="str">
        <f t="shared" si="8"/>
        <v>ＡＡ</v>
      </c>
      <c r="K124" s="19"/>
      <c r="L124" s="4"/>
    </row>
    <row r="125" spans="1:12" ht="18" customHeight="1">
      <c r="A125" s="1">
        <v>8</v>
      </c>
      <c r="B125" s="89">
        <v>7</v>
      </c>
      <c r="C125" s="44">
        <v>51</v>
      </c>
      <c r="D125" s="21" t="s">
        <v>64</v>
      </c>
      <c r="E125" s="25">
        <v>0.12</v>
      </c>
      <c r="F125" s="23">
        <f t="shared" si="14"/>
        <v>3.0720000000000011E-2</v>
      </c>
      <c r="G125" s="48" t="str">
        <f t="shared" si="7"/>
        <v>ＡＡ</v>
      </c>
      <c r="H125" s="25">
        <v>0.19</v>
      </c>
      <c r="I125" s="23">
        <f t="shared" si="13"/>
        <v>0.39864000000000005</v>
      </c>
      <c r="J125" s="49" t="str">
        <f t="shared" si="8"/>
        <v>Ａ</v>
      </c>
      <c r="K125" s="19"/>
      <c r="L125" s="4"/>
    </row>
    <row r="126" spans="1:12" ht="18" customHeight="1">
      <c r="A126" s="1">
        <v>8</v>
      </c>
      <c r="B126" s="89">
        <v>7</v>
      </c>
      <c r="C126" s="44">
        <v>52</v>
      </c>
      <c r="D126" s="21" t="s">
        <v>64</v>
      </c>
      <c r="E126" s="25">
        <v>0.14000000000000001</v>
      </c>
      <c r="F126" s="23">
        <f t="shared" si="14"/>
        <v>0.1358400000000001</v>
      </c>
      <c r="G126" s="48" t="str">
        <f t="shared" si="7"/>
        <v>ＡＡ</v>
      </c>
      <c r="H126" s="25">
        <v>0.2</v>
      </c>
      <c r="I126" s="23">
        <f t="shared" si="13"/>
        <v>0.4512000000000001</v>
      </c>
      <c r="J126" s="49" t="str">
        <f t="shared" si="8"/>
        <v>Ａ</v>
      </c>
      <c r="K126" s="19"/>
      <c r="L126" s="4"/>
    </row>
    <row r="127" spans="1:12" ht="18" customHeight="1">
      <c r="A127" s="1">
        <v>3</v>
      </c>
      <c r="B127" s="89">
        <v>8</v>
      </c>
      <c r="C127" s="44">
        <v>6</v>
      </c>
      <c r="D127" s="145" t="s">
        <v>15</v>
      </c>
      <c r="E127" s="25">
        <v>0.09</v>
      </c>
      <c r="F127" s="23">
        <f t="shared" si="14"/>
        <v>-0.12695999999999999</v>
      </c>
      <c r="G127" s="24" t="str">
        <f t="shared" si="7"/>
        <v>ＡＡ</v>
      </c>
      <c r="H127" s="25">
        <v>0.09</v>
      </c>
      <c r="I127" s="23">
        <f t="shared" si="13"/>
        <v>-0.12695999999999999</v>
      </c>
      <c r="J127" s="26" t="str">
        <f t="shared" si="8"/>
        <v>ＡＡ</v>
      </c>
      <c r="K127" s="19"/>
      <c r="L127" s="4"/>
    </row>
    <row r="128" spans="1:12" ht="18" customHeight="1">
      <c r="A128" s="1">
        <v>6</v>
      </c>
      <c r="B128" s="89">
        <v>8</v>
      </c>
      <c r="C128" s="44">
        <v>7</v>
      </c>
      <c r="D128" s="21" t="s">
        <v>15</v>
      </c>
      <c r="E128" s="25">
        <v>0.1</v>
      </c>
      <c r="F128" s="23">
        <f t="shared" si="14"/>
        <v>-7.4399999999999938E-2</v>
      </c>
      <c r="G128" s="24" t="str">
        <f t="shared" si="7"/>
        <v>ＡＡ</v>
      </c>
      <c r="H128" s="25">
        <v>0.09</v>
      </c>
      <c r="I128" s="23">
        <f t="shared" si="13"/>
        <v>-0.12695999999999999</v>
      </c>
      <c r="J128" s="26" t="str">
        <f t="shared" si="8"/>
        <v>ＡＡ</v>
      </c>
      <c r="K128" s="19"/>
      <c r="L128" s="4"/>
    </row>
    <row r="129" spans="1:14" ht="18" customHeight="1">
      <c r="A129" s="1">
        <v>6</v>
      </c>
      <c r="B129" s="89">
        <v>8</v>
      </c>
      <c r="C129" s="44">
        <v>8</v>
      </c>
      <c r="D129" s="145" t="s">
        <v>15</v>
      </c>
      <c r="E129" s="25">
        <v>0.11</v>
      </c>
      <c r="F129" s="23">
        <f t="shared" si="14"/>
        <v>-2.1839999999999964E-2</v>
      </c>
      <c r="G129" s="24" t="str">
        <f t="shared" si="7"/>
        <v>ＡＡ</v>
      </c>
      <c r="H129" s="25">
        <v>0.08</v>
      </c>
      <c r="I129" s="23">
        <f t="shared" si="13"/>
        <v>-0.17951999999999996</v>
      </c>
      <c r="J129" s="26" t="str">
        <f t="shared" si="8"/>
        <v>ＡＡ</v>
      </c>
      <c r="K129" s="19"/>
      <c r="L129" s="4"/>
      <c r="M129" s="43"/>
      <c r="N129" s="43"/>
    </row>
    <row r="130" spans="1:14" ht="18" customHeight="1">
      <c r="A130" s="1">
        <v>6</v>
      </c>
      <c r="B130" s="89">
        <v>8</v>
      </c>
      <c r="C130" s="44">
        <v>9</v>
      </c>
      <c r="D130" s="21" t="s">
        <v>15</v>
      </c>
      <c r="E130" s="25">
        <v>0.12</v>
      </c>
      <c r="F130" s="23">
        <f t="shared" si="14"/>
        <v>3.0720000000000011E-2</v>
      </c>
      <c r="G130" s="24" t="str">
        <f t="shared" si="7"/>
        <v>ＡＡ</v>
      </c>
      <c r="H130" s="25">
        <v>0.11</v>
      </c>
      <c r="I130" s="23">
        <f t="shared" si="13"/>
        <v>-2.1839999999999964E-2</v>
      </c>
      <c r="J130" s="26" t="str">
        <f t="shared" si="8"/>
        <v>ＡＡ</v>
      </c>
      <c r="K130" s="19"/>
      <c r="L130" s="4"/>
      <c r="M130" s="43"/>
      <c r="N130" s="43"/>
    </row>
    <row r="131" spans="1:14" ht="18" customHeight="1">
      <c r="A131" s="1">
        <v>6</v>
      </c>
      <c r="B131" s="89">
        <v>8</v>
      </c>
      <c r="C131" s="44">
        <v>10</v>
      </c>
      <c r="D131" s="21" t="s">
        <v>15</v>
      </c>
      <c r="E131" s="25">
        <v>0.12</v>
      </c>
      <c r="F131" s="23">
        <f t="shared" si="14"/>
        <v>3.0720000000000011E-2</v>
      </c>
      <c r="G131" s="24" t="str">
        <f t="shared" si="7"/>
        <v>ＡＡ</v>
      </c>
      <c r="H131" s="25">
        <v>0.09</v>
      </c>
      <c r="I131" s="23">
        <f t="shared" si="13"/>
        <v>-0.12695999999999999</v>
      </c>
      <c r="J131" s="26" t="str">
        <f t="shared" si="8"/>
        <v>ＡＡ</v>
      </c>
      <c r="K131" s="19"/>
      <c r="L131" s="4"/>
      <c r="M131" s="43"/>
      <c r="N131" s="43"/>
    </row>
    <row r="132" spans="1:14" ht="18" customHeight="1">
      <c r="A132" s="1">
        <v>8</v>
      </c>
      <c r="B132" s="89">
        <v>8</v>
      </c>
      <c r="C132" s="44">
        <v>11</v>
      </c>
      <c r="D132" s="46" t="s">
        <v>15</v>
      </c>
      <c r="E132" s="25">
        <v>0.15</v>
      </c>
      <c r="F132" s="23">
        <f t="shared" si="14"/>
        <v>0.18840000000000001</v>
      </c>
      <c r="G132" s="24" t="str">
        <f t="shared" si="7"/>
        <v>ＡＡ</v>
      </c>
      <c r="H132" s="25">
        <v>0.13</v>
      </c>
      <c r="I132" s="23">
        <f t="shared" si="13"/>
        <v>8.3280000000000062E-2</v>
      </c>
      <c r="J132" s="26" t="str">
        <f t="shared" si="8"/>
        <v>ＡＡ</v>
      </c>
      <c r="K132" s="19"/>
      <c r="L132" s="4"/>
      <c r="M132" s="43"/>
      <c r="N132" s="43"/>
    </row>
    <row r="133" spans="1:14" ht="18" customHeight="1">
      <c r="A133" s="1">
        <v>8</v>
      </c>
      <c r="B133" s="89">
        <v>8</v>
      </c>
      <c r="C133" s="44">
        <v>12</v>
      </c>
      <c r="D133" s="46" t="s">
        <v>15</v>
      </c>
      <c r="E133" s="25">
        <v>0.14000000000000001</v>
      </c>
      <c r="F133" s="23">
        <f t="shared" si="14"/>
        <v>0.1358400000000001</v>
      </c>
      <c r="G133" s="24" t="str">
        <f t="shared" ref="G133:G196" si="15">LOOKUP(F133,$R$17:$R$28,$S$17:$S$28)</f>
        <v>ＡＡ</v>
      </c>
      <c r="H133" s="25">
        <v>0.11</v>
      </c>
      <c r="I133" s="23">
        <f t="shared" si="13"/>
        <v>-2.1839999999999964E-2</v>
      </c>
      <c r="J133" s="26" t="str">
        <f t="shared" ref="J133:J196" si="16">LOOKUP(I133,$R$17:$R$28,$S$17:$S$28)</f>
        <v>ＡＡ</v>
      </c>
      <c r="K133" s="19"/>
      <c r="L133" s="4"/>
    </row>
    <row r="134" spans="1:14" ht="18" customHeight="1">
      <c r="A134" s="1">
        <v>8</v>
      </c>
      <c r="B134" s="89">
        <v>8</v>
      </c>
      <c r="C134" s="44">
        <v>13</v>
      </c>
      <c r="D134" s="46" t="s">
        <v>15</v>
      </c>
      <c r="E134" s="25">
        <v>0.15</v>
      </c>
      <c r="F134" s="23">
        <f t="shared" si="14"/>
        <v>0.18840000000000001</v>
      </c>
      <c r="G134" s="24" t="str">
        <f t="shared" si="15"/>
        <v>ＡＡ</v>
      </c>
      <c r="H134" s="25">
        <v>0.13</v>
      </c>
      <c r="I134" s="23">
        <f t="shared" si="13"/>
        <v>8.3280000000000062E-2</v>
      </c>
      <c r="J134" s="26" t="str">
        <f t="shared" si="16"/>
        <v>ＡＡ</v>
      </c>
      <c r="K134" s="19"/>
      <c r="L134" s="4"/>
    </row>
    <row r="135" spans="1:14" ht="18" customHeight="1">
      <c r="A135" s="1">
        <v>8</v>
      </c>
      <c r="B135" s="89">
        <v>8</v>
      </c>
      <c r="C135" s="44">
        <v>14</v>
      </c>
      <c r="D135" s="46" t="s">
        <v>15</v>
      </c>
      <c r="E135" s="25">
        <v>0.08</v>
      </c>
      <c r="F135" s="23">
        <f t="shared" si="14"/>
        <v>-0.17951999999999996</v>
      </c>
      <c r="G135" s="24" t="str">
        <f t="shared" si="15"/>
        <v>ＡＡ</v>
      </c>
      <c r="H135" s="25">
        <v>0.11</v>
      </c>
      <c r="I135" s="23">
        <f t="shared" si="13"/>
        <v>-2.1839999999999964E-2</v>
      </c>
      <c r="J135" s="26" t="str">
        <f t="shared" si="16"/>
        <v>ＡＡ</v>
      </c>
      <c r="K135" s="19"/>
      <c r="L135" s="4"/>
    </row>
    <row r="136" spans="1:14" ht="18" customHeight="1">
      <c r="A136" s="1">
        <v>3</v>
      </c>
      <c r="B136" s="89">
        <v>8</v>
      </c>
      <c r="C136" s="44">
        <v>15</v>
      </c>
      <c r="D136" s="46" t="s">
        <v>15</v>
      </c>
      <c r="E136" s="25">
        <v>0.15</v>
      </c>
      <c r="F136" s="47">
        <f t="shared" si="14"/>
        <v>0.18840000000000001</v>
      </c>
      <c r="G136" s="48" t="str">
        <f t="shared" si="15"/>
        <v>ＡＡ</v>
      </c>
      <c r="H136" s="25">
        <v>0.19</v>
      </c>
      <c r="I136" s="47">
        <f t="shared" si="13"/>
        <v>0.39864000000000005</v>
      </c>
      <c r="J136" s="49" t="str">
        <f t="shared" si="16"/>
        <v>Ａ</v>
      </c>
      <c r="K136" s="19"/>
      <c r="L136" s="4"/>
    </row>
    <row r="137" spans="1:14" ht="18" customHeight="1">
      <c r="A137" s="1">
        <v>3</v>
      </c>
      <c r="B137" s="89">
        <v>8</v>
      </c>
      <c r="C137" s="44">
        <v>16</v>
      </c>
      <c r="D137" s="46" t="s">
        <v>15</v>
      </c>
      <c r="E137" s="25">
        <v>0.25</v>
      </c>
      <c r="F137" s="47">
        <f t="shared" si="14"/>
        <v>0.71400000000000008</v>
      </c>
      <c r="G137" s="48" t="str">
        <f t="shared" si="15"/>
        <v>Ａ</v>
      </c>
      <c r="H137" s="25">
        <v>0.19</v>
      </c>
      <c r="I137" s="47">
        <f t="shared" si="13"/>
        <v>0.39864000000000005</v>
      </c>
      <c r="J137" s="49" t="str">
        <f t="shared" si="16"/>
        <v>Ａ</v>
      </c>
      <c r="K137" s="19"/>
      <c r="L137" s="4"/>
    </row>
    <row r="138" spans="1:14" ht="18" customHeight="1">
      <c r="A138" s="1">
        <v>3</v>
      </c>
      <c r="B138" s="89">
        <v>8</v>
      </c>
      <c r="C138" s="44">
        <v>17</v>
      </c>
      <c r="D138" s="46" t="s">
        <v>58</v>
      </c>
      <c r="E138" s="25">
        <v>0.11</v>
      </c>
      <c r="F138" s="47">
        <f t="shared" si="14"/>
        <v>-2.1839999999999964E-2</v>
      </c>
      <c r="G138" s="48" t="str">
        <f t="shared" si="15"/>
        <v>ＡＡ</v>
      </c>
      <c r="H138" s="25">
        <v>0.12</v>
      </c>
      <c r="I138" s="23">
        <f t="shared" si="13"/>
        <v>3.0720000000000011E-2</v>
      </c>
      <c r="J138" s="26" t="str">
        <f t="shared" si="16"/>
        <v>ＡＡ</v>
      </c>
      <c r="K138" s="19"/>
      <c r="L138" s="4"/>
    </row>
    <row r="139" spans="1:14" ht="18" customHeight="1">
      <c r="A139" s="1">
        <v>6</v>
      </c>
      <c r="B139" s="89">
        <v>8</v>
      </c>
      <c r="C139" s="44">
        <v>18</v>
      </c>
      <c r="D139" s="46" t="s">
        <v>58</v>
      </c>
      <c r="E139" s="25">
        <v>0.12</v>
      </c>
      <c r="F139" s="47">
        <f t="shared" si="14"/>
        <v>3.0720000000000011E-2</v>
      </c>
      <c r="G139" s="48" t="str">
        <f t="shared" si="15"/>
        <v>ＡＡ</v>
      </c>
      <c r="H139" s="25">
        <v>0.09</v>
      </c>
      <c r="I139" s="47">
        <f t="shared" si="13"/>
        <v>-0.12695999999999999</v>
      </c>
      <c r="J139" s="49" t="str">
        <f t="shared" si="16"/>
        <v>ＡＡ</v>
      </c>
      <c r="K139" s="19"/>
      <c r="L139" s="4"/>
    </row>
    <row r="140" spans="1:14" ht="18" customHeight="1">
      <c r="A140" s="1">
        <v>6</v>
      </c>
      <c r="B140" s="89">
        <v>8</v>
      </c>
      <c r="C140" s="44">
        <v>19</v>
      </c>
      <c r="D140" s="46" t="s">
        <v>58</v>
      </c>
      <c r="E140" s="25">
        <v>0.14000000000000001</v>
      </c>
      <c r="F140" s="47">
        <f t="shared" si="14"/>
        <v>0.1358400000000001</v>
      </c>
      <c r="G140" s="48" t="str">
        <f t="shared" si="15"/>
        <v>ＡＡ</v>
      </c>
      <c r="H140" s="25">
        <v>0.12</v>
      </c>
      <c r="I140" s="47">
        <f t="shared" si="13"/>
        <v>3.0720000000000011E-2</v>
      </c>
      <c r="J140" s="49" t="str">
        <f t="shared" si="16"/>
        <v>ＡＡ</v>
      </c>
      <c r="K140" s="19"/>
      <c r="L140" s="4"/>
    </row>
    <row r="141" spans="1:14" ht="18" customHeight="1">
      <c r="A141" s="1">
        <v>6</v>
      </c>
      <c r="B141" s="89">
        <v>8</v>
      </c>
      <c r="C141" s="44">
        <v>20</v>
      </c>
      <c r="D141" s="46" t="s">
        <v>58</v>
      </c>
      <c r="E141" s="25">
        <v>0.15</v>
      </c>
      <c r="F141" s="47">
        <f t="shared" si="14"/>
        <v>0.18840000000000001</v>
      </c>
      <c r="G141" s="48" t="str">
        <f t="shared" si="15"/>
        <v>ＡＡ</v>
      </c>
      <c r="H141" s="25">
        <v>0.15</v>
      </c>
      <c r="I141" s="47">
        <f t="shared" si="13"/>
        <v>0.18840000000000001</v>
      </c>
      <c r="J141" s="49" t="str">
        <f t="shared" si="16"/>
        <v>ＡＡ</v>
      </c>
      <c r="L141" s="4"/>
    </row>
    <row r="142" spans="1:14" ht="18" customHeight="1">
      <c r="A142" s="1">
        <v>6</v>
      </c>
      <c r="B142" s="89">
        <v>8</v>
      </c>
      <c r="C142" s="44">
        <v>21</v>
      </c>
      <c r="D142" s="46" t="s">
        <v>58</v>
      </c>
      <c r="E142" s="25">
        <v>0.14000000000000001</v>
      </c>
      <c r="F142" s="47">
        <f t="shared" si="14"/>
        <v>0.1358400000000001</v>
      </c>
      <c r="G142" s="48" t="str">
        <f t="shared" si="15"/>
        <v>ＡＡ</v>
      </c>
      <c r="H142" s="25">
        <v>0.14000000000000001</v>
      </c>
      <c r="I142" s="47">
        <f t="shared" si="13"/>
        <v>0.1358400000000001</v>
      </c>
      <c r="J142" s="49" t="str">
        <f t="shared" si="16"/>
        <v>ＡＡ</v>
      </c>
      <c r="K142" s="19"/>
      <c r="L142" s="4"/>
    </row>
    <row r="143" spans="1:14" ht="18" customHeight="1">
      <c r="A143" s="1">
        <v>8</v>
      </c>
      <c r="B143" s="89">
        <v>8</v>
      </c>
      <c r="C143" s="44">
        <v>22</v>
      </c>
      <c r="D143" s="46" t="s">
        <v>58</v>
      </c>
      <c r="E143" s="25">
        <v>0.11</v>
      </c>
      <c r="F143" s="47">
        <f t="shared" si="14"/>
        <v>-2.1839999999999964E-2</v>
      </c>
      <c r="G143" s="48" t="str">
        <f t="shared" si="15"/>
        <v>ＡＡ</v>
      </c>
      <c r="H143" s="25">
        <v>0.12</v>
      </c>
      <c r="I143" s="47">
        <f t="shared" si="13"/>
        <v>3.0720000000000011E-2</v>
      </c>
      <c r="J143" s="49" t="str">
        <f t="shared" si="16"/>
        <v>ＡＡ</v>
      </c>
      <c r="K143" s="19"/>
      <c r="L143" s="4"/>
    </row>
    <row r="144" spans="1:14" ht="18" customHeight="1">
      <c r="A144" s="1">
        <v>8</v>
      </c>
      <c r="B144" s="89">
        <v>8</v>
      </c>
      <c r="C144" s="44">
        <v>23</v>
      </c>
      <c r="D144" s="46" t="s">
        <v>58</v>
      </c>
      <c r="E144" s="25">
        <v>0.1</v>
      </c>
      <c r="F144" s="47">
        <f t="shared" si="14"/>
        <v>-7.4399999999999938E-2</v>
      </c>
      <c r="G144" s="48" t="str">
        <f t="shared" si="15"/>
        <v>ＡＡ</v>
      </c>
      <c r="H144" s="25">
        <v>0.15</v>
      </c>
      <c r="I144" s="47">
        <f t="shared" si="13"/>
        <v>0.18840000000000001</v>
      </c>
      <c r="J144" s="49" t="str">
        <f t="shared" si="16"/>
        <v>ＡＡ</v>
      </c>
      <c r="K144" s="19"/>
      <c r="L144" s="4"/>
    </row>
    <row r="145" spans="1:12" ht="18" customHeight="1">
      <c r="A145" s="1">
        <v>8</v>
      </c>
      <c r="B145" s="89">
        <v>8</v>
      </c>
      <c r="C145" s="44">
        <v>24</v>
      </c>
      <c r="D145" s="46" t="s">
        <v>58</v>
      </c>
      <c r="E145" s="25">
        <v>0.13</v>
      </c>
      <c r="F145" s="47">
        <f t="shared" si="14"/>
        <v>8.3280000000000062E-2</v>
      </c>
      <c r="G145" s="48" t="str">
        <f t="shared" si="15"/>
        <v>ＡＡ</v>
      </c>
      <c r="H145" s="25">
        <v>0.09</v>
      </c>
      <c r="I145" s="47">
        <f t="shared" si="13"/>
        <v>-0.12695999999999999</v>
      </c>
      <c r="J145" s="49" t="str">
        <f t="shared" si="16"/>
        <v>ＡＡ</v>
      </c>
      <c r="K145" s="19"/>
      <c r="L145" s="4"/>
    </row>
    <row r="146" spans="1:12" ht="18" customHeight="1">
      <c r="A146" s="142">
        <v>8</v>
      </c>
      <c r="B146" s="91">
        <v>8</v>
      </c>
      <c r="C146" s="86">
        <v>25</v>
      </c>
      <c r="D146" s="155" t="s">
        <v>58</v>
      </c>
      <c r="E146" s="39"/>
      <c r="F146" s="156">
        <f t="shared" si="14"/>
        <v>-0.6</v>
      </c>
      <c r="G146" s="53" t="e">
        <f t="shared" si="15"/>
        <v>#N/A</v>
      </c>
      <c r="H146" s="39"/>
      <c r="I146" s="156">
        <f t="shared" si="13"/>
        <v>-0.6</v>
      </c>
      <c r="J146" s="54" t="e">
        <f t="shared" si="16"/>
        <v>#N/A</v>
      </c>
      <c r="K146" s="19" t="s">
        <v>61</v>
      </c>
      <c r="L146" s="4"/>
    </row>
    <row r="147" spans="1:12" ht="18" customHeight="1">
      <c r="A147" s="1">
        <v>8</v>
      </c>
      <c r="B147" s="89">
        <v>8</v>
      </c>
      <c r="C147" s="44">
        <v>26</v>
      </c>
      <c r="D147" s="46" t="s">
        <v>58</v>
      </c>
      <c r="E147" s="25">
        <v>0.1</v>
      </c>
      <c r="F147" s="47">
        <f t="shared" si="14"/>
        <v>-7.4399999999999938E-2</v>
      </c>
      <c r="G147" s="48" t="str">
        <f t="shared" si="15"/>
        <v>ＡＡ</v>
      </c>
      <c r="H147" s="25">
        <v>0.15</v>
      </c>
      <c r="I147" s="47">
        <f t="shared" si="13"/>
        <v>0.18840000000000001</v>
      </c>
      <c r="J147" s="26" t="str">
        <f t="shared" si="16"/>
        <v>ＡＡ</v>
      </c>
      <c r="K147" s="19" t="s">
        <v>62</v>
      </c>
      <c r="L147" s="4"/>
    </row>
    <row r="148" spans="1:12" ht="18" customHeight="1">
      <c r="A148" s="1">
        <v>8</v>
      </c>
      <c r="B148" s="89">
        <v>8</v>
      </c>
      <c r="C148" s="44">
        <v>27</v>
      </c>
      <c r="D148" s="46" t="s">
        <v>58</v>
      </c>
      <c r="E148" s="25">
        <v>0.09</v>
      </c>
      <c r="F148" s="47">
        <f t="shared" si="14"/>
        <v>-0.12695999999999999</v>
      </c>
      <c r="G148" s="48" t="str">
        <f t="shared" si="15"/>
        <v>ＡＡ</v>
      </c>
      <c r="H148" s="25">
        <v>0.16</v>
      </c>
      <c r="I148" s="47">
        <f t="shared" si="13"/>
        <v>0.24096000000000006</v>
      </c>
      <c r="J148" s="26" t="str">
        <f t="shared" si="16"/>
        <v>Ａ</v>
      </c>
      <c r="K148" s="19" t="s">
        <v>62</v>
      </c>
      <c r="L148" s="4"/>
    </row>
    <row r="149" spans="1:12" ht="18" customHeight="1">
      <c r="A149" s="1">
        <v>12</v>
      </c>
      <c r="B149" s="89">
        <v>8</v>
      </c>
      <c r="C149" s="44">
        <v>28</v>
      </c>
      <c r="D149" s="46" t="s">
        <v>59</v>
      </c>
      <c r="E149" s="25">
        <v>0.13</v>
      </c>
      <c r="F149" s="23">
        <v>0.14000000000000001</v>
      </c>
      <c r="G149" s="24" t="str">
        <f t="shared" si="15"/>
        <v>ＡＡ</v>
      </c>
      <c r="H149" s="25">
        <v>0.1</v>
      </c>
      <c r="I149" s="23">
        <f t="shared" si="13"/>
        <v>-7.4399999999999938E-2</v>
      </c>
      <c r="J149" s="26" t="str">
        <f t="shared" si="16"/>
        <v>ＡＡ</v>
      </c>
      <c r="K149" s="19"/>
      <c r="L149" s="4"/>
    </row>
    <row r="150" spans="1:12" ht="18" customHeight="1">
      <c r="A150" s="1">
        <v>12</v>
      </c>
      <c r="B150" s="89">
        <v>8</v>
      </c>
      <c r="C150" s="44">
        <v>29</v>
      </c>
      <c r="D150" s="46" t="s">
        <v>58</v>
      </c>
      <c r="E150" s="25">
        <v>0.11</v>
      </c>
      <c r="F150" s="23">
        <f t="shared" ref="F150:F213" si="17">(E150-1000/(365*24))*(8+0.4*16)*365/1000</f>
        <v>-2.1839999999999964E-2</v>
      </c>
      <c r="G150" s="24" t="str">
        <f t="shared" si="15"/>
        <v>ＡＡ</v>
      </c>
      <c r="H150" s="25">
        <v>0.1</v>
      </c>
      <c r="I150" s="23">
        <f t="shared" si="13"/>
        <v>-7.4399999999999938E-2</v>
      </c>
      <c r="J150" s="26" t="str">
        <f t="shared" si="16"/>
        <v>ＡＡ</v>
      </c>
      <c r="K150" s="19"/>
      <c r="L150" s="4"/>
    </row>
    <row r="151" spans="1:12" ht="18" customHeight="1">
      <c r="A151" s="1">
        <v>12</v>
      </c>
      <c r="B151" s="89">
        <v>8</v>
      </c>
      <c r="C151" s="44">
        <v>30</v>
      </c>
      <c r="D151" s="46" t="s">
        <v>58</v>
      </c>
      <c r="E151" s="25">
        <v>0.11</v>
      </c>
      <c r="F151" s="23">
        <f t="shared" si="17"/>
        <v>-2.1839999999999964E-2</v>
      </c>
      <c r="G151" s="24" t="str">
        <f t="shared" si="15"/>
        <v>ＡＡ</v>
      </c>
      <c r="H151" s="25">
        <v>0.11</v>
      </c>
      <c r="I151" s="23">
        <f t="shared" si="13"/>
        <v>-2.1839999999999964E-2</v>
      </c>
      <c r="J151" s="26" t="str">
        <f t="shared" si="16"/>
        <v>ＡＡ</v>
      </c>
      <c r="K151" s="19"/>
      <c r="L151" s="4"/>
    </row>
    <row r="152" spans="1:12" ht="18" customHeight="1">
      <c r="A152" s="1">
        <v>12</v>
      </c>
      <c r="B152" s="89">
        <v>8</v>
      </c>
      <c r="C152" s="44">
        <v>31</v>
      </c>
      <c r="D152" s="46" t="s">
        <v>58</v>
      </c>
      <c r="E152" s="25">
        <v>0.11</v>
      </c>
      <c r="F152" s="23">
        <f t="shared" si="17"/>
        <v>-2.1839999999999964E-2</v>
      </c>
      <c r="G152" s="24" t="str">
        <f t="shared" si="15"/>
        <v>ＡＡ</v>
      </c>
      <c r="H152" s="25">
        <v>0.12</v>
      </c>
      <c r="I152" s="23">
        <f t="shared" si="13"/>
        <v>3.0720000000000011E-2</v>
      </c>
      <c r="J152" s="26" t="str">
        <f t="shared" si="16"/>
        <v>ＡＡ</v>
      </c>
      <c r="K152" s="19"/>
      <c r="L152" s="4"/>
    </row>
    <row r="153" spans="1:12" ht="18" customHeight="1">
      <c r="A153" s="1">
        <v>12</v>
      </c>
      <c r="B153" s="89">
        <v>8</v>
      </c>
      <c r="C153" s="44">
        <v>32</v>
      </c>
      <c r="D153" s="46" t="s">
        <v>58</v>
      </c>
      <c r="E153" s="25">
        <v>0.11</v>
      </c>
      <c r="F153" s="23">
        <f t="shared" si="17"/>
        <v>-2.1839999999999964E-2</v>
      </c>
      <c r="G153" s="24" t="str">
        <f t="shared" si="15"/>
        <v>ＡＡ</v>
      </c>
      <c r="H153" s="25">
        <v>0.1</v>
      </c>
      <c r="I153" s="23">
        <f t="shared" si="13"/>
        <v>-7.4399999999999938E-2</v>
      </c>
      <c r="J153" s="26" t="str">
        <f t="shared" si="16"/>
        <v>ＡＡ</v>
      </c>
      <c r="K153" s="19"/>
      <c r="L153" s="4"/>
    </row>
    <row r="154" spans="1:12" ht="18" customHeight="1">
      <c r="A154" s="1">
        <v>12</v>
      </c>
      <c r="B154" s="89">
        <v>8</v>
      </c>
      <c r="C154" s="44">
        <v>33</v>
      </c>
      <c r="D154" s="21" t="s">
        <v>59</v>
      </c>
      <c r="E154" s="25">
        <v>0.11</v>
      </c>
      <c r="F154" s="23">
        <f t="shared" si="17"/>
        <v>-2.1839999999999964E-2</v>
      </c>
      <c r="G154" s="24" t="str">
        <f t="shared" si="15"/>
        <v>ＡＡ</v>
      </c>
      <c r="H154" s="25">
        <v>0.1</v>
      </c>
      <c r="I154" s="23">
        <f t="shared" si="13"/>
        <v>-7.4399999999999938E-2</v>
      </c>
      <c r="J154" s="26" t="str">
        <f t="shared" si="16"/>
        <v>ＡＡ</v>
      </c>
      <c r="K154" s="19"/>
      <c r="L154" s="4"/>
    </row>
    <row r="155" spans="1:12" ht="18" customHeight="1">
      <c r="A155" s="1">
        <v>12</v>
      </c>
      <c r="B155" s="89">
        <v>8</v>
      </c>
      <c r="C155" s="44">
        <v>34</v>
      </c>
      <c r="D155" s="21" t="s">
        <v>59</v>
      </c>
      <c r="E155" s="25">
        <v>0.09</v>
      </c>
      <c r="F155" s="23">
        <f t="shared" si="17"/>
        <v>-0.12695999999999999</v>
      </c>
      <c r="G155" s="24" t="str">
        <f t="shared" si="15"/>
        <v>ＡＡ</v>
      </c>
      <c r="H155" s="25">
        <v>0.09</v>
      </c>
      <c r="I155" s="23">
        <f t="shared" si="13"/>
        <v>-0.12695999999999999</v>
      </c>
      <c r="J155" s="26" t="str">
        <f t="shared" si="16"/>
        <v>ＡＡ</v>
      </c>
      <c r="K155" s="19"/>
      <c r="L155" s="4"/>
    </row>
    <row r="156" spans="1:12" ht="18" customHeight="1">
      <c r="A156" s="1">
        <v>15</v>
      </c>
      <c r="B156" s="89">
        <v>8</v>
      </c>
      <c r="C156" s="44">
        <v>35</v>
      </c>
      <c r="D156" s="21" t="s">
        <v>59</v>
      </c>
      <c r="E156" s="25">
        <v>0.14000000000000001</v>
      </c>
      <c r="F156" s="23">
        <f t="shared" si="17"/>
        <v>0.1358400000000001</v>
      </c>
      <c r="G156" s="24" t="str">
        <f t="shared" si="15"/>
        <v>ＡＡ</v>
      </c>
      <c r="H156" s="25">
        <v>0.15</v>
      </c>
      <c r="I156" s="23">
        <f t="shared" si="13"/>
        <v>0.18840000000000001</v>
      </c>
      <c r="J156" s="26" t="str">
        <f t="shared" si="16"/>
        <v>ＡＡ</v>
      </c>
      <c r="K156" s="19"/>
      <c r="L156" s="4"/>
    </row>
    <row r="157" spans="1:12" ht="18" customHeight="1">
      <c r="A157" s="1">
        <v>15</v>
      </c>
      <c r="B157" s="89">
        <v>8</v>
      </c>
      <c r="C157" s="44">
        <v>36</v>
      </c>
      <c r="D157" s="21" t="s">
        <v>59</v>
      </c>
      <c r="E157" s="25">
        <v>0.18</v>
      </c>
      <c r="F157" s="23">
        <f t="shared" si="17"/>
        <v>0.34608000000000005</v>
      </c>
      <c r="G157" s="24" t="str">
        <f t="shared" si="15"/>
        <v>Ａ</v>
      </c>
      <c r="H157" s="25">
        <v>0.2</v>
      </c>
      <c r="I157" s="23">
        <f t="shared" si="13"/>
        <v>0.4512000000000001</v>
      </c>
      <c r="J157" s="26" t="str">
        <f t="shared" si="16"/>
        <v>Ａ</v>
      </c>
      <c r="K157" s="19"/>
      <c r="L157" s="4"/>
    </row>
    <row r="158" spans="1:12" ht="18" customHeight="1">
      <c r="A158" s="1">
        <v>15</v>
      </c>
      <c r="B158" s="89">
        <v>8</v>
      </c>
      <c r="C158" s="44">
        <v>37</v>
      </c>
      <c r="D158" s="21" t="s">
        <v>59</v>
      </c>
      <c r="E158" s="25">
        <v>0.18</v>
      </c>
      <c r="F158" s="23">
        <f t="shared" si="17"/>
        <v>0.34608000000000005</v>
      </c>
      <c r="G158" s="24" t="str">
        <f t="shared" si="15"/>
        <v>Ａ</v>
      </c>
      <c r="H158" s="25">
        <v>0.18</v>
      </c>
      <c r="I158" s="23">
        <f t="shared" si="13"/>
        <v>0.34608000000000005</v>
      </c>
      <c r="J158" s="26" t="str">
        <f t="shared" si="16"/>
        <v>Ａ</v>
      </c>
      <c r="K158" s="19"/>
      <c r="L158" s="4"/>
    </row>
    <row r="159" spans="1:12" ht="18" customHeight="1">
      <c r="A159" s="1">
        <v>15</v>
      </c>
      <c r="B159" s="89">
        <v>8</v>
      </c>
      <c r="C159" s="44">
        <v>38</v>
      </c>
      <c r="D159" s="21" t="s">
        <v>59</v>
      </c>
      <c r="E159" s="25">
        <v>0.13</v>
      </c>
      <c r="F159" s="23">
        <f t="shared" si="17"/>
        <v>8.3280000000000062E-2</v>
      </c>
      <c r="G159" s="24" t="str">
        <f t="shared" si="15"/>
        <v>ＡＡ</v>
      </c>
      <c r="H159" s="25">
        <v>0.16</v>
      </c>
      <c r="I159" s="23">
        <f t="shared" si="13"/>
        <v>0.24096000000000006</v>
      </c>
      <c r="J159" s="26" t="str">
        <f t="shared" si="16"/>
        <v>Ａ</v>
      </c>
      <c r="K159" s="19"/>
      <c r="L159" s="4"/>
    </row>
    <row r="160" spans="1:12" ht="18" customHeight="1">
      <c r="A160" s="1">
        <v>3</v>
      </c>
      <c r="B160" s="89">
        <v>8</v>
      </c>
      <c r="C160" s="44">
        <v>39</v>
      </c>
      <c r="D160" s="21" t="s">
        <v>64</v>
      </c>
      <c r="E160" s="25">
        <v>0.1</v>
      </c>
      <c r="F160" s="23">
        <f t="shared" si="17"/>
        <v>-7.4399999999999938E-2</v>
      </c>
      <c r="G160" s="48" t="str">
        <f t="shared" si="15"/>
        <v>ＡＡ</v>
      </c>
      <c r="H160" s="25">
        <v>0.15</v>
      </c>
      <c r="I160" s="23">
        <f t="shared" ref="I160:I223" si="18">(H160-1000/(365*24))*(8+0.4*16)*365/1000</f>
        <v>0.18840000000000001</v>
      </c>
      <c r="J160" s="49" t="str">
        <f t="shared" si="16"/>
        <v>ＡＡ</v>
      </c>
      <c r="K160" s="19"/>
      <c r="L160" s="4"/>
    </row>
    <row r="161" spans="1:12" ht="18" customHeight="1">
      <c r="A161" s="1">
        <v>3</v>
      </c>
      <c r="B161" s="89">
        <v>8</v>
      </c>
      <c r="C161" s="44">
        <v>40</v>
      </c>
      <c r="D161" s="21" t="s">
        <v>64</v>
      </c>
      <c r="E161" s="25">
        <v>0.14000000000000001</v>
      </c>
      <c r="F161" s="23">
        <f t="shared" si="17"/>
        <v>0.1358400000000001</v>
      </c>
      <c r="G161" s="48" t="str">
        <f t="shared" si="15"/>
        <v>ＡＡ</v>
      </c>
      <c r="H161" s="25">
        <v>0.12</v>
      </c>
      <c r="I161" s="23">
        <f t="shared" si="18"/>
        <v>3.0720000000000011E-2</v>
      </c>
      <c r="J161" s="49" t="str">
        <f t="shared" si="16"/>
        <v>ＡＡ</v>
      </c>
      <c r="K161" s="19"/>
      <c r="L161" s="4"/>
    </row>
    <row r="162" spans="1:12" ht="18" customHeight="1">
      <c r="A162" s="1">
        <v>3</v>
      </c>
      <c r="B162" s="89">
        <v>8</v>
      </c>
      <c r="C162" s="44">
        <v>41</v>
      </c>
      <c r="D162" s="21" t="s">
        <v>64</v>
      </c>
      <c r="E162" s="25">
        <v>0.1</v>
      </c>
      <c r="F162" s="23">
        <f t="shared" si="17"/>
        <v>-7.4399999999999938E-2</v>
      </c>
      <c r="G162" s="48" t="str">
        <f t="shared" si="15"/>
        <v>ＡＡ</v>
      </c>
      <c r="H162" s="25">
        <v>0.12</v>
      </c>
      <c r="I162" s="23">
        <f t="shared" si="18"/>
        <v>3.0720000000000011E-2</v>
      </c>
      <c r="J162" s="49" t="str">
        <f t="shared" si="16"/>
        <v>ＡＡ</v>
      </c>
      <c r="K162" s="19"/>
      <c r="L162" s="4"/>
    </row>
    <row r="163" spans="1:12" ht="18" customHeight="1">
      <c r="A163" s="1">
        <v>3</v>
      </c>
      <c r="B163" s="89">
        <v>8</v>
      </c>
      <c r="C163" s="44">
        <v>42</v>
      </c>
      <c r="D163" s="21" t="s">
        <v>64</v>
      </c>
      <c r="E163" s="25">
        <v>0.12</v>
      </c>
      <c r="F163" s="23">
        <f t="shared" si="17"/>
        <v>3.0720000000000011E-2</v>
      </c>
      <c r="G163" s="48" t="str">
        <f t="shared" si="15"/>
        <v>ＡＡ</v>
      </c>
      <c r="H163" s="25">
        <v>0.1</v>
      </c>
      <c r="I163" s="23">
        <f t="shared" si="18"/>
        <v>-7.4399999999999938E-2</v>
      </c>
      <c r="J163" s="49" t="str">
        <f t="shared" si="16"/>
        <v>ＡＡ</v>
      </c>
      <c r="K163" s="19"/>
      <c r="L163" s="4"/>
    </row>
    <row r="164" spans="1:12" ht="18" customHeight="1">
      <c r="A164" s="1">
        <v>3</v>
      </c>
      <c r="B164" s="89">
        <v>8</v>
      </c>
      <c r="C164" s="44">
        <v>43</v>
      </c>
      <c r="D164" s="21" t="s">
        <v>64</v>
      </c>
      <c r="E164" s="25">
        <v>0.11</v>
      </c>
      <c r="F164" s="23">
        <f t="shared" si="17"/>
        <v>-2.1839999999999964E-2</v>
      </c>
      <c r="G164" s="48" t="str">
        <f t="shared" si="15"/>
        <v>ＡＡ</v>
      </c>
      <c r="H164" s="25">
        <v>0.11</v>
      </c>
      <c r="I164" s="23">
        <f t="shared" si="18"/>
        <v>-2.1839999999999964E-2</v>
      </c>
      <c r="J164" s="49" t="str">
        <f t="shared" si="16"/>
        <v>ＡＡ</v>
      </c>
      <c r="K164" s="19"/>
      <c r="L164" s="4"/>
    </row>
    <row r="165" spans="1:12" ht="18" customHeight="1">
      <c r="A165" s="1">
        <v>4</v>
      </c>
      <c r="B165" s="89">
        <v>8</v>
      </c>
      <c r="C165" s="44">
        <v>44</v>
      </c>
      <c r="D165" s="21" t="s">
        <v>64</v>
      </c>
      <c r="E165" s="25">
        <v>0.1</v>
      </c>
      <c r="F165" s="23">
        <f t="shared" si="17"/>
        <v>-7.4399999999999938E-2</v>
      </c>
      <c r="G165" s="48" t="str">
        <f t="shared" si="15"/>
        <v>ＡＡ</v>
      </c>
      <c r="H165" s="25">
        <v>0.11</v>
      </c>
      <c r="I165" s="23">
        <f t="shared" si="18"/>
        <v>-2.1839999999999964E-2</v>
      </c>
      <c r="J165" s="49" t="str">
        <f t="shared" si="16"/>
        <v>ＡＡ</v>
      </c>
      <c r="K165" s="19"/>
      <c r="L165" s="4"/>
    </row>
    <row r="166" spans="1:12" ht="18" customHeight="1">
      <c r="A166" s="1">
        <v>4</v>
      </c>
      <c r="B166" s="89">
        <v>8</v>
      </c>
      <c r="C166" s="44">
        <v>45</v>
      </c>
      <c r="D166" s="21" t="s">
        <v>64</v>
      </c>
      <c r="E166" s="25">
        <v>0.1</v>
      </c>
      <c r="F166" s="23">
        <f t="shared" si="17"/>
        <v>-7.4399999999999938E-2</v>
      </c>
      <c r="G166" s="48" t="str">
        <f t="shared" si="15"/>
        <v>ＡＡ</v>
      </c>
      <c r="H166" s="25">
        <v>0.1</v>
      </c>
      <c r="I166" s="23">
        <f t="shared" si="18"/>
        <v>-7.4399999999999938E-2</v>
      </c>
      <c r="J166" s="49" t="str">
        <f t="shared" si="16"/>
        <v>ＡＡ</v>
      </c>
      <c r="K166" s="19"/>
      <c r="L166" s="4"/>
    </row>
    <row r="167" spans="1:12" ht="18" customHeight="1">
      <c r="A167" s="1">
        <v>7</v>
      </c>
      <c r="B167" s="89">
        <v>8</v>
      </c>
      <c r="C167" s="44">
        <v>46</v>
      </c>
      <c r="D167" s="21" t="s">
        <v>64</v>
      </c>
      <c r="E167" s="25">
        <v>0.11</v>
      </c>
      <c r="F167" s="23">
        <f t="shared" si="17"/>
        <v>-2.1839999999999964E-2</v>
      </c>
      <c r="G167" s="48" t="str">
        <f t="shared" si="15"/>
        <v>ＡＡ</v>
      </c>
      <c r="H167" s="25">
        <v>0.15</v>
      </c>
      <c r="I167" s="23">
        <f t="shared" si="18"/>
        <v>0.18840000000000001</v>
      </c>
      <c r="J167" s="49" t="str">
        <f t="shared" si="16"/>
        <v>ＡＡ</v>
      </c>
      <c r="K167" s="19"/>
      <c r="L167" s="4"/>
    </row>
    <row r="168" spans="1:12" ht="18" customHeight="1">
      <c r="A168" s="1">
        <v>7</v>
      </c>
      <c r="B168" s="89">
        <v>8</v>
      </c>
      <c r="C168" s="44">
        <v>47</v>
      </c>
      <c r="D168" s="21" t="s">
        <v>64</v>
      </c>
      <c r="E168" s="25">
        <v>0.14000000000000001</v>
      </c>
      <c r="F168" s="23">
        <f t="shared" si="17"/>
        <v>0.1358400000000001</v>
      </c>
      <c r="G168" s="48" t="str">
        <f t="shared" si="15"/>
        <v>ＡＡ</v>
      </c>
      <c r="H168" s="25">
        <v>0.21</v>
      </c>
      <c r="I168" s="23">
        <f t="shared" si="18"/>
        <v>0.5037600000000001</v>
      </c>
      <c r="J168" s="49" t="str">
        <f t="shared" si="16"/>
        <v>Ａ</v>
      </c>
      <c r="K168" s="19"/>
      <c r="L168" s="4"/>
    </row>
    <row r="169" spans="1:12" ht="18" customHeight="1">
      <c r="A169" s="1">
        <v>7</v>
      </c>
      <c r="B169" s="89">
        <v>8</v>
      </c>
      <c r="C169" s="44">
        <v>48</v>
      </c>
      <c r="D169" s="21" t="s">
        <v>64</v>
      </c>
      <c r="E169" s="25">
        <v>0.14000000000000001</v>
      </c>
      <c r="F169" s="23">
        <f t="shared" si="17"/>
        <v>0.1358400000000001</v>
      </c>
      <c r="G169" s="48" t="str">
        <f t="shared" si="15"/>
        <v>ＡＡ</v>
      </c>
      <c r="H169" s="25">
        <v>0.21</v>
      </c>
      <c r="I169" s="23">
        <f t="shared" si="18"/>
        <v>0.5037600000000001</v>
      </c>
      <c r="J169" s="49" t="str">
        <f t="shared" si="16"/>
        <v>Ａ</v>
      </c>
      <c r="L169" s="4"/>
    </row>
    <row r="170" spans="1:12" ht="18" customHeight="1">
      <c r="A170" s="1">
        <v>7</v>
      </c>
      <c r="B170" s="89">
        <v>8</v>
      </c>
      <c r="C170" s="44">
        <v>49</v>
      </c>
      <c r="D170" s="21" t="s">
        <v>64</v>
      </c>
      <c r="E170" s="25">
        <v>0.12</v>
      </c>
      <c r="F170" s="23">
        <f t="shared" si="17"/>
        <v>3.0720000000000011E-2</v>
      </c>
      <c r="G170" s="48" t="str">
        <f t="shared" si="15"/>
        <v>ＡＡ</v>
      </c>
      <c r="H170" s="25">
        <v>0.17</v>
      </c>
      <c r="I170" s="23">
        <f t="shared" si="18"/>
        <v>0.29352000000000011</v>
      </c>
      <c r="J170" s="49" t="str">
        <f t="shared" si="16"/>
        <v>Ａ</v>
      </c>
      <c r="K170" s="19"/>
      <c r="L170" s="4"/>
    </row>
    <row r="171" spans="1:12" ht="18" customHeight="1">
      <c r="A171" s="1">
        <v>8</v>
      </c>
      <c r="B171" s="89">
        <v>8</v>
      </c>
      <c r="C171" s="44">
        <v>50</v>
      </c>
      <c r="D171" s="21" t="s">
        <v>64</v>
      </c>
      <c r="E171" s="25">
        <v>0.06</v>
      </c>
      <c r="F171" s="23">
        <f t="shared" si="17"/>
        <v>-0.28464</v>
      </c>
      <c r="G171" s="48" t="str">
        <f t="shared" si="15"/>
        <v>ＡＡ</v>
      </c>
      <c r="H171" s="25">
        <v>0.1</v>
      </c>
      <c r="I171" s="23">
        <f t="shared" si="18"/>
        <v>-7.4399999999999938E-2</v>
      </c>
      <c r="J171" s="49" t="str">
        <f t="shared" si="16"/>
        <v>ＡＡ</v>
      </c>
      <c r="K171" s="19"/>
      <c r="L171" s="4"/>
    </row>
    <row r="172" spans="1:12" ht="18" customHeight="1">
      <c r="A172" s="1">
        <v>8</v>
      </c>
      <c r="B172" s="89">
        <v>8</v>
      </c>
      <c r="C172" s="44">
        <v>51</v>
      </c>
      <c r="D172" s="21" t="s">
        <v>64</v>
      </c>
      <c r="E172" s="25">
        <v>0.12</v>
      </c>
      <c r="F172" s="23">
        <f t="shared" si="17"/>
        <v>3.0720000000000011E-2</v>
      </c>
      <c r="G172" s="48" t="str">
        <f t="shared" si="15"/>
        <v>ＡＡ</v>
      </c>
      <c r="H172" s="25">
        <v>0.17</v>
      </c>
      <c r="I172" s="23">
        <f t="shared" si="18"/>
        <v>0.29352000000000011</v>
      </c>
      <c r="J172" s="49" t="str">
        <f t="shared" si="16"/>
        <v>Ａ</v>
      </c>
      <c r="K172" s="19"/>
      <c r="L172" s="4"/>
    </row>
    <row r="173" spans="1:12" ht="18" customHeight="1">
      <c r="A173" s="1">
        <v>8</v>
      </c>
      <c r="B173" s="89">
        <v>8</v>
      </c>
      <c r="C173" s="44">
        <v>52</v>
      </c>
      <c r="D173" s="21" t="s">
        <v>64</v>
      </c>
      <c r="E173" s="25">
        <v>0.2</v>
      </c>
      <c r="F173" s="23">
        <f t="shared" si="17"/>
        <v>0.4512000000000001</v>
      </c>
      <c r="G173" s="48" t="str">
        <f t="shared" si="15"/>
        <v>Ａ</v>
      </c>
      <c r="H173" s="25">
        <v>0.18</v>
      </c>
      <c r="I173" s="23">
        <f t="shared" si="18"/>
        <v>0.34608000000000005</v>
      </c>
      <c r="J173" s="49" t="str">
        <f t="shared" si="16"/>
        <v>Ａ</v>
      </c>
      <c r="K173" s="19"/>
      <c r="L173" s="4"/>
    </row>
    <row r="174" spans="1:12" ht="18" customHeight="1">
      <c r="A174" s="1">
        <v>3</v>
      </c>
      <c r="B174" s="89">
        <v>9</v>
      </c>
      <c r="C174" s="44">
        <v>4</v>
      </c>
      <c r="D174" s="21" t="s">
        <v>15</v>
      </c>
      <c r="E174" s="25">
        <v>0.1</v>
      </c>
      <c r="F174" s="23">
        <f t="shared" si="17"/>
        <v>-7.4399999999999938E-2</v>
      </c>
      <c r="G174" s="24" t="str">
        <f t="shared" si="15"/>
        <v>ＡＡ</v>
      </c>
      <c r="H174" s="25">
        <v>0.1</v>
      </c>
      <c r="I174" s="23">
        <f t="shared" si="18"/>
        <v>-7.4399999999999938E-2</v>
      </c>
      <c r="J174" s="26" t="str">
        <f t="shared" si="16"/>
        <v>ＡＡ</v>
      </c>
      <c r="K174" s="19"/>
      <c r="L174" s="4"/>
    </row>
    <row r="175" spans="1:12" ht="18" customHeight="1">
      <c r="A175" s="1">
        <v>3</v>
      </c>
      <c r="B175" s="89">
        <v>9</v>
      </c>
      <c r="C175" s="44">
        <v>5</v>
      </c>
      <c r="D175" s="21" t="s">
        <v>15</v>
      </c>
      <c r="E175" s="25">
        <v>0.11</v>
      </c>
      <c r="F175" s="23">
        <f t="shared" si="17"/>
        <v>-2.1839999999999964E-2</v>
      </c>
      <c r="G175" s="24" t="str">
        <f t="shared" si="15"/>
        <v>ＡＡ</v>
      </c>
      <c r="H175" s="25">
        <v>0.15</v>
      </c>
      <c r="I175" s="23">
        <f t="shared" si="18"/>
        <v>0.18840000000000001</v>
      </c>
      <c r="J175" s="26" t="str">
        <f t="shared" si="16"/>
        <v>ＡＡ</v>
      </c>
      <c r="K175" s="19"/>
      <c r="L175" s="4"/>
    </row>
    <row r="176" spans="1:12" ht="18" customHeight="1">
      <c r="A176" s="1">
        <v>3</v>
      </c>
      <c r="B176" s="89">
        <v>9</v>
      </c>
      <c r="C176" s="44">
        <v>6</v>
      </c>
      <c r="D176" s="21" t="s">
        <v>15</v>
      </c>
      <c r="E176" s="25">
        <v>0.14000000000000001</v>
      </c>
      <c r="F176" s="23">
        <f t="shared" si="17"/>
        <v>0.1358400000000001</v>
      </c>
      <c r="G176" s="24" t="str">
        <f t="shared" si="15"/>
        <v>ＡＡ</v>
      </c>
      <c r="H176" s="25">
        <v>0.08</v>
      </c>
      <c r="I176" s="23">
        <f t="shared" si="18"/>
        <v>-0.17951999999999996</v>
      </c>
      <c r="J176" s="26" t="str">
        <f t="shared" si="16"/>
        <v>ＡＡ</v>
      </c>
      <c r="K176" s="19"/>
      <c r="L176" s="4"/>
    </row>
    <row r="177" spans="1:12" ht="18" customHeight="1">
      <c r="A177" s="1">
        <v>6</v>
      </c>
      <c r="B177" s="89">
        <v>9</v>
      </c>
      <c r="C177" s="44">
        <v>7</v>
      </c>
      <c r="D177" s="21" t="s">
        <v>15</v>
      </c>
      <c r="E177" s="25">
        <v>0.16</v>
      </c>
      <c r="F177" s="23">
        <f t="shared" si="17"/>
        <v>0.24096000000000006</v>
      </c>
      <c r="G177" s="24" t="str">
        <f t="shared" si="15"/>
        <v>Ａ</v>
      </c>
      <c r="H177" s="25">
        <v>0.18</v>
      </c>
      <c r="I177" s="23">
        <f t="shared" si="18"/>
        <v>0.34608000000000005</v>
      </c>
      <c r="J177" s="26" t="str">
        <f t="shared" si="16"/>
        <v>Ａ</v>
      </c>
      <c r="K177" s="19"/>
      <c r="L177" s="4"/>
    </row>
    <row r="178" spans="1:12" ht="18" customHeight="1">
      <c r="A178" s="1">
        <v>6</v>
      </c>
      <c r="B178" s="89">
        <v>9</v>
      </c>
      <c r="C178" s="44">
        <v>8</v>
      </c>
      <c r="D178" s="21" t="s">
        <v>15</v>
      </c>
      <c r="E178" s="25">
        <v>0.12</v>
      </c>
      <c r="F178" s="23">
        <f t="shared" si="17"/>
        <v>3.0720000000000011E-2</v>
      </c>
      <c r="G178" s="24" t="str">
        <f t="shared" si="15"/>
        <v>ＡＡ</v>
      </c>
      <c r="H178" s="25">
        <v>0.1</v>
      </c>
      <c r="I178" s="23">
        <f t="shared" si="18"/>
        <v>-7.4399999999999938E-2</v>
      </c>
      <c r="J178" s="26" t="str">
        <f t="shared" si="16"/>
        <v>ＡＡ</v>
      </c>
      <c r="K178" s="19"/>
      <c r="L178" s="4"/>
    </row>
    <row r="179" spans="1:12" ht="18" customHeight="1">
      <c r="A179" s="1">
        <v>6</v>
      </c>
      <c r="B179" s="89">
        <v>9</v>
      </c>
      <c r="C179" s="44">
        <v>9</v>
      </c>
      <c r="D179" s="21" t="s">
        <v>15</v>
      </c>
      <c r="E179" s="25">
        <v>0.12</v>
      </c>
      <c r="F179" s="23">
        <f t="shared" si="17"/>
        <v>3.0720000000000011E-2</v>
      </c>
      <c r="G179" s="24" t="str">
        <f t="shared" si="15"/>
        <v>ＡＡ</v>
      </c>
      <c r="H179" s="25">
        <v>0.1</v>
      </c>
      <c r="I179" s="23">
        <f t="shared" si="18"/>
        <v>-7.4399999999999938E-2</v>
      </c>
      <c r="J179" s="26" t="str">
        <f t="shared" si="16"/>
        <v>ＡＡ</v>
      </c>
      <c r="K179" s="19"/>
      <c r="L179" s="4"/>
    </row>
    <row r="180" spans="1:12" ht="18" customHeight="1">
      <c r="A180" s="1">
        <v>6</v>
      </c>
      <c r="B180" s="89">
        <v>9</v>
      </c>
      <c r="C180" s="44">
        <v>10</v>
      </c>
      <c r="D180" s="21" t="s">
        <v>15</v>
      </c>
      <c r="E180" s="25">
        <v>0.09</v>
      </c>
      <c r="F180" s="23">
        <f t="shared" si="17"/>
        <v>-0.12695999999999999</v>
      </c>
      <c r="G180" s="24" t="str">
        <f t="shared" si="15"/>
        <v>ＡＡ</v>
      </c>
      <c r="H180" s="25">
        <v>0.11</v>
      </c>
      <c r="I180" s="23">
        <f t="shared" si="18"/>
        <v>-2.1839999999999964E-2</v>
      </c>
      <c r="J180" s="26" t="str">
        <f t="shared" si="16"/>
        <v>ＡＡ</v>
      </c>
      <c r="K180" s="19"/>
      <c r="L180" s="4"/>
    </row>
    <row r="181" spans="1:12" ht="18" customHeight="1">
      <c r="A181" s="143">
        <v>6</v>
      </c>
      <c r="B181" s="89">
        <v>9</v>
      </c>
      <c r="C181" s="44">
        <v>11</v>
      </c>
      <c r="D181" s="46" t="s">
        <v>15</v>
      </c>
      <c r="E181" s="25">
        <v>0.09</v>
      </c>
      <c r="F181" s="23">
        <f t="shared" si="17"/>
        <v>-0.12695999999999999</v>
      </c>
      <c r="G181" s="24" t="str">
        <f t="shared" si="15"/>
        <v>ＡＡ</v>
      </c>
      <c r="H181" s="25">
        <v>0.1</v>
      </c>
      <c r="I181" s="23">
        <f t="shared" si="18"/>
        <v>-7.4399999999999938E-2</v>
      </c>
      <c r="J181" s="26" t="str">
        <f t="shared" si="16"/>
        <v>ＡＡ</v>
      </c>
      <c r="K181" s="19"/>
      <c r="L181" s="4"/>
    </row>
    <row r="182" spans="1:12" ht="18" customHeight="1">
      <c r="A182" s="143">
        <v>6</v>
      </c>
      <c r="B182" s="89">
        <v>9</v>
      </c>
      <c r="C182" s="44">
        <v>12</v>
      </c>
      <c r="D182" s="46" t="s">
        <v>15</v>
      </c>
      <c r="E182" s="25">
        <v>0.1</v>
      </c>
      <c r="F182" s="23">
        <f t="shared" si="17"/>
        <v>-7.4399999999999938E-2</v>
      </c>
      <c r="G182" s="24" t="str">
        <f t="shared" si="15"/>
        <v>ＡＡ</v>
      </c>
      <c r="H182" s="25">
        <v>0.1</v>
      </c>
      <c r="I182" s="23">
        <f t="shared" si="18"/>
        <v>-7.4399999999999938E-2</v>
      </c>
      <c r="J182" s="26" t="str">
        <f t="shared" si="16"/>
        <v>ＡＡ</v>
      </c>
      <c r="K182" s="19"/>
      <c r="L182" s="4"/>
    </row>
    <row r="183" spans="1:12" ht="18" customHeight="1">
      <c r="A183" s="143">
        <v>6</v>
      </c>
      <c r="B183" s="89">
        <v>9</v>
      </c>
      <c r="C183" s="44">
        <v>13</v>
      </c>
      <c r="D183" s="46" t="s">
        <v>15</v>
      </c>
      <c r="E183" s="25">
        <v>0.12</v>
      </c>
      <c r="F183" s="23">
        <f t="shared" si="17"/>
        <v>3.0720000000000011E-2</v>
      </c>
      <c r="G183" s="24" t="str">
        <f t="shared" si="15"/>
        <v>ＡＡ</v>
      </c>
      <c r="H183" s="25">
        <v>7.0000000000000007E-2</v>
      </c>
      <c r="I183" s="23">
        <f t="shared" si="18"/>
        <v>-0.23207999999999993</v>
      </c>
      <c r="J183" s="26" t="str">
        <f t="shared" si="16"/>
        <v>ＡＡ</v>
      </c>
      <c r="K183" s="19"/>
      <c r="L183" s="4"/>
    </row>
    <row r="184" spans="1:12" ht="18" customHeight="1">
      <c r="A184" s="143">
        <v>6</v>
      </c>
      <c r="B184" s="89">
        <v>9</v>
      </c>
      <c r="C184" s="44">
        <v>14</v>
      </c>
      <c r="D184" s="46" t="s">
        <v>15</v>
      </c>
      <c r="E184" s="25">
        <v>0.08</v>
      </c>
      <c r="F184" s="23">
        <f t="shared" si="17"/>
        <v>-0.17951999999999996</v>
      </c>
      <c r="G184" s="24" t="str">
        <f t="shared" si="15"/>
        <v>ＡＡ</v>
      </c>
      <c r="H184" s="25">
        <v>0.11</v>
      </c>
      <c r="I184" s="23">
        <f t="shared" si="18"/>
        <v>-2.1839999999999964E-2</v>
      </c>
      <c r="J184" s="26" t="str">
        <f t="shared" si="16"/>
        <v>ＡＡ</v>
      </c>
      <c r="K184" s="19"/>
      <c r="L184" s="4"/>
    </row>
    <row r="185" spans="1:12" ht="18" customHeight="1">
      <c r="A185" s="1">
        <v>3</v>
      </c>
      <c r="B185" s="89">
        <v>9</v>
      </c>
      <c r="C185" s="44">
        <v>15</v>
      </c>
      <c r="D185" s="46" t="s">
        <v>15</v>
      </c>
      <c r="E185" s="25">
        <v>0.14000000000000001</v>
      </c>
      <c r="F185" s="47">
        <f t="shared" si="17"/>
        <v>0.1358400000000001</v>
      </c>
      <c r="G185" s="48" t="str">
        <f t="shared" si="15"/>
        <v>ＡＡ</v>
      </c>
      <c r="H185" s="25">
        <v>0.09</v>
      </c>
      <c r="I185" s="47">
        <f t="shared" si="18"/>
        <v>-0.12695999999999999</v>
      </c>
      <c r="J185" s="49" t="str">
        <f t="shared" si="16"/>
        <v>ＡＡ</v>
      </c>
      <c r="K185" s="19"/>
      <c r="L185" s="4"/>
    </row>
    <row r="186" spans="1:12" ht="18" customHeight="1">
      <c r="A186" s="1">
        <v>3</v>
      </c>
      <c r="B186" s="89">
        <v>9</v>
      </c>
      <c r="C186" s="44">
        <v>16</v>
      </c>
      <c r="D186" s="46" t="s">
        <v>15</v>
      </c>
      <c r="E186" s="25">
        <v>0.14000000000000001</v>
      </c>
      <c r="F186" s="47">
        <f t="shared" si="17"/>
        <v>0.1358400000000001</v>
      </c>
      <c r="G186" s="48" t="str">
        <f t="shared" si="15"/>
        <v>ＡＡ</v>
      </c>
      <c r="H186" s="25">
        <v>0.11</v>
      </c>
      <c r="I186" s="47">
        <f t="shared" si="18"/>
        <v>-2.1839999999999964E-2</v>
      </c>
      <c r="J186" s="49" t="str">
        <f t="shared" si="16"/>
        <v>ＡＡ</v>
      </c>
      <c r="K186" s="19"/>
      <c r="L186" s="4"/>
    </row>
    <row r="187" spans="1:12" ht="18" customHeight="1">
      <c r="A187" s="1">
        <v>3</v>
      </c>
      <c r="B187" s="89">
        <v>9</v>
      </c>
      <c r="C187" s="44">
        <v>17</v>
      </c>
      <c r="D187" s="46" t="s">
        <v>15</v>
      </c>
      <c r="E187" s="25">
        <v>0.15</v>
      </c>
      <c r="F187" s="47">
        <f t="shared" si="17"/>
        <v>0.18840000000000001</v>
      </c>
      <c r="G187" s="48" t="str">
        <f t="shared" si="15"/>
        <v>ＡＡ</v>
      </c>
      <c r="H187" s="25">
        <v>0.11</v>
      </c>
      <c r="I187" s="23">
        <f t="shared" si="18"/>
        <v>-2.1839999999999964E-2</v>
      </c>
      <c r="J187" s="26" t="str">
        <f t="shared" si="16"/>
        <v>ＡＡ</v>
      </c>
      <c r="K187" s="19"/>
      <c r="L187" s="4"/>
    </row>
    <row r="188" spans="1:12" ht="18" customHeight="1">
      <c r="A188" s="1">
        <v>6</v>
      </c>
      <c r="B188" s="89">
        <v>9</v>
      </c>
      <c r="C188" s="44">
        <v>18</v>
      </c>
      <c r="D188" s="46" t="s">
        <v>58</v>
      </c>
      <c r="E188" s="25">
        <v>0.16</v>
      </c>
      <c r="F188" s="47">
        <f t="shared" si="17"/>
        <v>0.24096000000000006</v>
      </c>
      <c r="G188" s="48" t="str">
        <f t="shared" si="15"/>
        <v>Ａ</v>
      </c>
      <c r="H188" s="25">
        <v>0.12</v>
      </c>
      <c r="I188" s="47">
        <f t="shared" si="18"/>
        <v>3.0720000000000011E-2</v>
      </c>
      <c r="J188" s="49" t="str">
        <f t="shared" si="16"/>
        <v>ＡＡ</v>
      </c>
      <c r="L188" s="4"/>
    </row>
    <row r="189" spans="1:12" ht="18" customHeight="1">
      <c r="A189" s="1">
        <v>6</v>
      </c>
      <c r="B189" s="89">
        <v>9</v>
      </c>
      <c r="C189" s="44">
        <v>19</v>
      </c>
      <c r="D189" s="46" t="s">
        <v>58</v>
      </c>
      <c r="E189" s="25">
        <v>0.09</v>
      </c>
      <c r="F189" s="47">
        <f t="shared" si="17"/>
        <v>-0.12695999999999999</v>
      </c>
      <c r="G189" s="48" t="str">
        <f t="shared" si="15"/>
        <v>ＡＡ</v>
      </c>
      <c r="H189" s="25">
        <v>0.09</v>
      </c>
      <c r="I189" s="47">
        <f t="shared" si="18"/>
        <v>-0.12695999999999999</v>
      </c>
      <c r="J189" s="49" t="str">
        <f t="shared" si="16"/>
        <v>ＡＡ</v>
      </c>
      <c r="L189" s="4"/>
    </row>
    <row r="190" spans="1:12" ht="18" customHeight="1">
      <c r="A190" s="1">
        <v>6</v>
      </c>
      <c r="B190" s="89">
        <v>9</v>
      </c>
      <c r="C190" s="44">
        <v>20</v>
      </c>
      <c r="D190" s="46" t="s">
        <v>58</v>
      </c>
      <c r="E190" s="25">
        <v>0.13</v>
      </c>
      <c r="F190" s="47">
        <f t="shared" si="17"/>
        <v>8.3280000000000062E-2</v>
      </c>
      <c r="G190" s="48" t="str">
        <f t="shared" si="15"/>
        <v>ＡＡ</v>
      </c>
      <c r="H190" s="25">
        <v>0.1</v>
      </c>
      <c r="I190" s="47">
        <f t="shared" si="18"/>
        <v>-7.4399999999999938E-2</v>
      </c>
      <c r="J190" s="49" t="str">
        <f t="shared" si="16"/>
        <v>ＡＡ</v>
      </c>
      <c r="L190" s="4"/>
    </row>
    <row r="191" spans="1:12" ht="18" customHeight="1">
      <c r="A191" s="1">
        <v>6</v>
      </c>
      <c r="B191" s="89">
        <v>9</v>
      </c>
      <c r="C191" s="44">
        <v>21</v>
      </c>
      <c r="D191" s="46" t="s">
        <v>58</v>
      </c>
      <c r="E191" s="25">
        <v>0.14000000000000001</v>
      </c>
      <c r="F191" s="23">
        <f t="shared" si="17"/>
        <v>0.1358400000000001</v>
      </c>
      <c r="G191" s="48" t="str">
        <f t="shared" si="15"/>
        <v>ＡＡ</v>
      </c>
      <c r="H191" s="25">
        <v>0.13</v>
      </c>
      <c r="I191" s="23">
        <f t="shared" si="18"/>
        <v>8.3280000000000062E-2</v>
      </c>
      <c r="J191" s="49" t="str">
        <f t="shared" si="16"/>
        <v>ＡＡ</v>
      </c>
      <c r="L191" s="4"/>
    </row>
    <row r="192" spans="1:12" ht="18" customHeight="1">
      <c r="A192" s="1">
        <v>8</v>
      </c>
      <c r="B192" s="89">
        <v>9</v>
      </c>
      <c r="C192" s="44">
        <v>22</v>
      </c>
      <c r="D192" s="46" t="s">
        <v>58</v>
      </c>
      <c r="E192" s="25">
        <v>0.15</v>
      </c>
      <c r="F192" s="47">
        <f t="shared" si="17"/>
        <v>0.18840000000000001</v>
      </c>
      <c r="G192" s="48" t="str">
        <f t="shared" si="15"/>
        <v>ＡＡ</v>
      </c>
      <c r="H192" s="25">
        <v>0.14000000000000001</v>
      </c>
      <c r="I192" s="47">
        <f t="shared" si="18"/>
        <v>0.1358400000000001</v>
      </c>
      <c r="J192" s="49" t="str">
        <f t="shared" si="16"/>
        <v>ＡＡ</v>
      </c>
      <c r="K192" s="19"/>
      <c r="L192" s="4"/>
    </row>
    <row r="193" spans="1:12" ht="18" customHeight="1">
      <c r="A193" s="1">
        <v>8</v>
      </c>
      <c r="B193" s="89">
        <v>9</v>
      </c>
      <c r="C193" s="44">
        <v>23</v>
      </c>
      <c r="D193" s="46" t="s">
        <v>58</v>
      </c>
      <c r="E193" s="25">
        <v>0.15</v>
      </c>
      <c r="F193" s="47">
        <f t="shared" si="17"/>
        <v>0.18840000000000001</v>
      </c>
      <c r="G193" s="48" t="str">
        <f t="shared" si="15"/>
        <v>ＡＡ</v>
      </c>
      <c r="H193" s="25">
        <v>0.16</v>
      </c>
      <c r="I193" s="47">
        <f t="shared" si="18"/>
        <v>0.24096000000000006</v>
      </c>
      <c r="J193" s="49" t="str">
        <f t="shared" si="16"/>
        <v>Ａ</v>
      </c>
      <c r="K193" s="19"/>
      <c r="L193" s="4"/>
    </row>
    <row r="194" spans="1:12" ht="18" customHeight="1">
      <c r="A194" s="1">
        <v>8</v>
      </c>
      <c r="B194" s="89">
        <v>9</v>
      </c>
      <c r="C194" s="44">
        <v>24</v>
      </c>
      <c r="D194" s="46" t="s">
        <v>58</v>
      </c>
      <c r="E194" s="25">
        <v>0.12</v>
      </c>
      <c r="F194" s="47">
        <f t="shared" si="17"/>
        <v>3.0720000000000011E-2</v>
      </c>
      <c r="G194" s="48" t="str">
        <f t="shared" si="15"/>
        <v>ＡＡ</v>
      </c>
      <c r="H194" s="25">
        <v>0.12</v>
      </c>
      <c r="I194" s="47">
        <f t="shared" si="18"/>
        <v>3.0720000000000011E-2</v>
      </c>
      <c r="J194" s="49" t="str">
        <f t="shared" si="16"/>
        <v>ＡＡ</v>
      </c>
      <c r="K194" s="19"/>
      <c r="L194" s="4"/>
    </row>
    <row r="195" spans="1:12" ht="18" customHeight="1">
      <c r="A195" s="1">
        <v>8</v>
      </c>
      <c r="B195" s="89">
        <v>9</v>
      </c>
      <c r="C195" s="44">
        <v>25</v>
      </c>
      <c r="D195" s="46" t="s">
        <v>58</v>
      </c>
      <c r="E195" s="25">
        <v>0.1</v>
      </c>
      <c r="F195" s="47">
        <f t="shared" si="17"/>
        <v>-7.4399999999999938E-2</v>
      </c>
      <c r="G195" s="48" t="str">
        <f t="shared" si="15"/>
        <v>ＡＡ</v>
      </c>
      <c r="H195" s="25">
        <v>0.13</v>
      </c>
      <c r="I195" s="47">
        <f t="shared" si="18"/>
        <v>8.3280000000000062E-2</v>
      </c>
      <c r="J195" s="49" t="str">
        <f t="shared" si="16"/>
        <v>ＡＡ</v>
      </c>
      <c r="K195" s="19"/>
      <c r="L195" s="4"/>
    </row>
    <row r="196" spans="1:12" ht="18" customHeight="1">
      <c r="A196" s="1">
        <v>8</v>
      </c>
      <c r="B196" s="89">
        <v>9</v>
      </c>
      <c r="C196" s="44">
        <v>26</v>
      </c>
      <c r="D196" s="46" t="s">
        <v>58</v>
      </c>
      <c r="E196" s="25">
        <v>0.11</v>
      </c>
      <c r="F196" s="47">
        <f t="shared" si="17"/>
        <v>-2.1839999999999964E-2</v>
      </c>
      <c r="G196" s="48" t="str">
        <f t="shared" si="15"/>
        <v>ＡＡ</v>
      </c>
      <c r="H196" s="25">
        <v>0.11</v>
      </c>
      <c r="I196" s="47">
        <f t="shared" si="18"/>
        <v>-2.1839999999999964E-2</v>
      </c>
      <c r="J196" s="26" t="str">
        <f t="shared" si="16"/>
        <v>ＡＡ</v>
      </c>
      <c r="K196" s="19" t="s">
        <v>62</v>
      </c>
      <c r="L196" s="4"/>
    </row>
    <row r="197" spans="1:12" ht="18" customHeight="1">
      <c r="A197" s="1">
        <v>8</v>
      </c>
      <c r="B197" s="89">
        <v>9</v>
      </c>
      <c r="C197" s="44">
        <v>27</v>
      </c>
      <c r="D197" s="46" t="s">
        <v>58</v>
      </c>
      <c r="E197" s="25">
        <v>0.12</v>
      </c>
      <c r="F197" s="47">
        <f t="shared" si="17"/>
        <v>3.0720000000000011E-2</v>
      </c>
      <c r="G197" s="48" t="str">
        <f t="shared" ref="G197:G260" si="19">LOOKUP(F197,$R$17:$R$28,$S$17:$S$28)</f>
        <v>ＡＡ</v>
      </c>
      <c r="H197" s="25">
        <v>0.12</v>
      </c>
      <c r="I197" s="47">
        <f t="shared" si="18"/>
        <v>3.0720000000000011E-2</v>
      </c>
      <c r="J197" s="26" t="str">
        <f t="shared" ref="J197:J260" si="20">LOOKUP(I197,$R$17:$R$28,$S$17:$S$28)</f>
        <v>ＡＡ</v>
      </c>
      <c r="K197" s="19" t="s">
        <v>62</v>
      </c>
      <c r="L197" s="4"/>
    </row>
    <row r="198" spans="1:12" ht="18" customHeight="1">
      <c r="A198" s="1">
        <v>11</v>
      </c>
      <c r="B198" s="89">
        <v>9</v>
      </c>
      <c r="C198" s="44">
        <v>28</v>
      </c>
      <c r="D198" s="46" t="s">
        <v>58</v>
      </c>
      <c r="E198" s="25">
        <v>0.15</v>
      </c>
      <c r="F198" s="23">
        <f t="shared" si="17"/>
        <v>0.18840000000000001</v>
      </c>
      <c r="G198" s="24" t="str">
        <f t="shared" si="19"/>
        <v>ＡＡ</v>
      </c>
      <c r="H198" s="25">
        <v>0.17</v>
      </c>
      <c r="I198" s="23">
        <f t="shared" si="18"/>
        <v>0.29352000000000011</v>
      </c>
      <c r="J198" s="26" t="str">
        <f t="shared" si="20"/>
        <v>Ａ</v>
      </c>
      <c r="K198" s="19"/>
      <c r="L198" s="4"/>
    </row>
    <row r="199" spans="1:12" ht="18" customHeight="1">
      <c r="A199" s="1">
        <v>11</v>
      </c>
      <c r="B199" s="89">
        <v>9</v>
      </c>
      <c r="C199" s="44">
        <v>29</v>
      </c>
      <c r="D199" s="46" t="s">
        <v>58</v>
      </c>
      <c r="E199" s="25">
        <v>0.08</v>
      </c>
      <c r="F199" s="23">
        <f t="shared" si="17"/>
        <v>-0.17951999999999996</v>
      </c>
      <c r="G199" s="24" t="str">
        <f t="shared" si="19"/>
        <v>ＡＡ</v>
      </c>
      <c r="H199" s="25">
        <v>0.1</v>
      </c>
      <c r="I199" s="23">
        <f t="shared" si="18"/>
        <v>-7.4399999999999938E-2</v>
      </c>
      <c r="J199" s="26" t="str">
        <f t="shared" si="20"/>
        <v>ＡＡ</v>
      </c>
      <c r="K199" s="19"/>
      <c r="L199" s="4"/>
    </row>
    <row r="200" spans="1:12" ht="18" customHeight="1">
      <c r="A200" s="1">
        <v>11</v>
      </c>
      <c r="B200" s="89">
        <v>9</v>
      </c>
      <c r="C200" s="44">
        <v>30</v>
      </c>
      <c r="D200" s="46" t="s">
        <v>58</v>
      </c>
      <c r="E200" s="25">
        <v>0.12</v>
      </c>
      <c r="F200" s="23">
        <f t="shared" si="17"/>
        <v>3.0720000000000011E-2</v>
      </c>
      <c r="G200" s="24" t="str">
        <f t="shared" si="19"/>
        <v>ＡＡ</v>
      </c>
      <c r="H200" s="25">
        <v>0.1</v>
      </c>
      <c r="I200" s="23">
        <f t="shared" si="18"/>
        <v>-7.4399999999999938E-2</v>
      </c>
      <c r="J200" s="26" t="str">
        <f t="shared" si="20"/>
        <v>ＡＡ</v>
      </c>
      <c r="K200" s="19"/>
      <c r="L200" s="4"/>
    </row>
    <row r="201" spans="1:12" ht="18" customHeight="1">
      <c r="A201" s="1">
        <v>11</v>
      </c>
      <c r="B201" s="89">
        <v>9</v>
      </c>
      <c r="C201" s="44">
        <v>31</v>
      </c>
      <c r="D201" s="46" t="s">
        <v>58</v>
      </c>
      <c r="E201" s="25">
        <v>0.15</v>
      </c>
      <c r="F201" s="23">
        <f t="shared" si="17"/>
        <v>0.18840000000000001</v>
      </c>
      <c r="G201" s="24" t="str">
        <f t="shared" si="19"/>
        <v>ＡＡ</v>
      </c>
      <c r="H201" s="25">
        <v>0.13</v>
      </c>
      <c r="I201" s="23">
        <f t="shared" si="18"/>
        <v>8.3280000000000062E-2</v>
      </c>
      <c r="J201" s="26" t="str">
        <f t="shared" si="20"/>
        <v>ＡＡ</v>
      </c>
      <c r="K201" s="19"/>
      <c r="L201" s="4"/>
    </row>
    <row r="202" spans="1:12" ht="18" customHeight="1">
      <c r="A202" s="1">
        <v>11</v>
      </c>
      <c r="B202" s="89">
        <v>9</v>
      </c>
      <c r="C202" s="44">
        <v>32</v>
      </c>
      <c r="D202" s="45" t="s">
        <v>58</v>
      </c>
      <c r="E202" s="25">
        <v>0.14000000000000001</v>
      </c>
      <c r="F202" s="23">
        <f t="shared" si="17"/>
        <v>0.1358400000000001</v>
      </c>
      <c r="G202" s="24" t="str">
        <f t="shared" si="19"/>
        <v>ＡＡ</v>
      </c>
      <c r="H202" s="25">
        <v>0.12</v>
      </c>
      <c r="I202" s="23">
        <f t="shared" si="18"/>
        <v>3.0720000000000011E-2</v>
      </c>
      <c r="J202" s="26" t="str">
        <f t="shared" si="20"/>
        <v>ＡＡ</v>
      </c>
      <c r="K202" s="19"/>
      <c r="L202" s="4"/>
    </row>
    <row r="203" spans="1:12" ht="18" customHeight="1">
      <c r="A203" s="1">
        <v>11</v>
      </c>
      <c r="B203" s="89">
        <v>9</v>
      </c>
      <c r="C203" s="44">
        <v>33</v>
      </c>
      <c r="D203" s="51" t="s">
        <v>59</v>
      </c>
      <c r="E203" s="25">
        <v>0.13</v>
      </c>
      <c r="F203" s="23">
        <f t="shared" si="17"/>
        <v>8.3280000000000062E-2</v>
      </c>
      <c r="G203" s="24" t="str">
        <f t="shared" si="19"/>
        <v>ＡＡ</v>
      </c>
      <c r="H203" s="25">
        <v>0.17</v>
      </c>
      <c r="I203" s="23">
        <f t="shared" si="18"/>
        <v>0.29352000000000011</v>
      </c>
      <c r="J203" s="26" t="str">
        <f t="shared" si="20"/>
        <v>Ａ</v>
      </c>
      <c r="K203" s="19"/>
      <c r="L203" s="4"/>
    </row>
    <row r="204" spans="1:12" ht="18" customHeight="1">
      <c r="A204" s="1">
        <v>11</v>
      </c>
      <c r="B204" s="89">
        <v>9</v>
      </c>
      <c r="C204" s="44">
        <v>34</v>
      </c>
      <c r="D204" s="51" t="s">
        <v>59</v>
      </c>
      <c r="E204" s="25">
        <v>0.11</v>
      </c>
      <c r="F204" s="23">
        <f t="shared" si="17"/>
        <v>-2.1839999999999964E-2</v>
      </c>
      <c r="G204" s="24" t="str">
        <f t="shared" si="19"/>
        <v>ＡＡ</v>
      </c>
      <c r="H204" s="25">
        <v>0.08</v>
      </c>
      <c r="I204" s="23">
        <f t="shared" si="18"/>
        <v>-0.17951999999999996</v>
      </c>
      <c r="J204" s="26" t="str">
        <f t="shared" si="20"/>
        <v>ＡＡ</v>
      </c>
      <c r="K204" s="19"/>
      <c r="L204" s="4"/>
    </row>
    <row r="205" spans="1:12" ht="18" customHeight="1">
      <c r="A205" s="1">
        <v>15</v>
      </c>
      <c r="B205" s="89">
        <v>9</v>
      </c>
      <c r="C205" s="44">
        <v>35</v>
      </c>
      <c r="D205" s="51" t="s">
        <v>59</v>
      </c>
      <c r="E205" s="25">
        <v>0.13</v>
      </c>
      <c r="F205" s="23">
        <f t="shared" si="17"/>
        <v>8.3280000000000062E-2</v>
      </c>
      <c r="G205" s="24" t="str">
        <f t="shared" si="19"/>
        <v>ＡＡ</v>
      </c>
      <c r="H205" s="25">
        <v>0.13</v>
      </c>
      <c r="I205" s="23">
        <f t="shared" si="18"/>
        <v>8.3280000000000062E-2</v>
      </c>
      <c r="J205" s="26" t="str">
        <f t="shared" si="20"/>
        <v>ＡＡ</v>
      </c>
      <c r="K205" s="19"/>
      <c r="L205" s="4"/>
    </row>
    <row r="206" spans="1:12" ht="18" customHeight="1">
      <c r="A206" s="1">
        <v>15</v>
      </c>
      <c r="B206" s="89">
        <v>9</v>
      </c>
      <c r="C206" s="44">
        <v>36</v>
      </c>
      <c r="D206" s="51" t="s">
        <v>59</v>
      </c>
      <c r="E206" s="25">
        <v>0.14000000000000001</v>
      </c>
      <c r="F206" s="23">
        <f t="shared" si="17"/>
        <v>0.1358400000000001</v>
      </c>
      <c r="G206" s="24" t="str">
        <f t="shared" si="19"/>
        <v>ＡＡ</v>
      </c>
      <c r="H206" s="25">
        <v>0.15</v>
      </c>
      <c r="I206" s="23">
        <f t="shared" si="18"/>
        <v>0.18840000000000001</v>
      </c>
      <c r="J206" s="26" t="str">
        <f t="shared" si="20"/>
        <v>ＡＡ</v>
      </c>
      <c r="K206" s="19"/>
      <c r="L206" s="4"/>
    </row>
    <row r="207" spans="1:12" ht="18" customHeight="1">
      <c r="A207" s="1">
        <v>15</v>
      </c>
      <c r="B207" s="89">
        <v>9</v>
      </c>
      <c r="C207" s="44">
        <v>37</v>
      </c>
      <c r="D207" s="51" t="s">
        <v>59</v>
      </c>
      <c r="E207" s="25">
        <v>0.14000000000000001</v>
      </c>
      <c r="F207" s="23">
        <f t="shared" si="17"/>
        <v>0.1358400000000001</v>
      </c>
      <c r="G207" s="24" t="str">
        <f t="shared" si="19"/>
        <v>ＡＡ</v>
      </c>
      <c r="H207" s="25">
        <v>0.09</v>
      </c>
      <c r="I207" s="23">
        <f t="shared" si="18"/>
        <v>-0.12695999999999999</v>
      </c>
      <c r="J207" s="26" t="str">
        <f t="shared" si="20"/>
        <v>ＡＡ</v>
      </c>
      <c r="K207" s="19"/>
      <c r="L207" s="4"/>
    </row>
    <row r="208" spans="1:12" ht="18" customHeight="1">
      <c r="A208" s="1">
        <v>15</v>
      </c>
      <c r="B208" s="89">
        <v>9</v>
      </c>
      <c r="C208" s="44">
        <v>38</v>
      </c>
      <c r="D208" s="51" t="s">
        <v>59</v>
      </c>
      <c r="E208" s="25">
        <v>0.14000000000000001</v>
      </c>
      <c r="F208" s="23">
        <f t="shared" si="17"/>
        <v>0.1358400000000001</v>
      </c>
      <c r="G208" s="24" t="str">
        <f t="shared" si="19"/>
        <v>ＡＡ</v>
      </c>
      <c r="H208" s="25">
        <v>0.15</v>
      </c>
      <c r="I208" s="23">
        <f t="shared" si="18"/>
        <v>0.18840000000000001</v>
      </c>
      <c r="J208" s="26" t="str">
        <f t="shared" si="20"/>
        <v>ＡＡ</v>
      </c>
      <c r="K208" s="19"/>
      <c r="L208" s="4"/>
    </row>
    <row r="209" spans="1:12" ht="18" customHeight="1">
      <c r="A209" s="1">
        <v>3</v>
      </c>
      <c r="B209" s="89">
        <v>9</v>
      </c>
      <c r="C209" s="44">
        <v>39</v>
      </c>
      <c r="D209" s="51" t="s">
        <v>64</v>
      </c>
      <c r="E209" s="25">
        <v>0.2</v>
      </c>
      <c r="F209" s="23">
        <f t="shared" si="17"/>
        <v>0.4512000000000001</v>
      </c>
      <c r="G209" s="48" t="str">
        <f t="shared" si="19"/>
        <v>Ａ</v>
      </c>
      <c r="H209" s="25">
        <v>0.14000000000000001</v>
      </c>
      <c r="I209" s="23">
        <f t="shared" si="18"/>
        <v>0.1358400000000001</v>
      </c>
      <c r="J209" s="49" t="str">
        <f t="shared" si="20"/>
        <v>ＡＡ</v>
      </c>
      <c r="K209" s="19"/>
      <c r="L209" s="4"/>
    </row>
    <row r="210" spans="1:12" ht="18" customHeight="1">
      <c r="A210" s="1">
        <v>3</v>
      </c>
      <c r="B210" s="89">
        <v>9</v>
      </c>
      <c r="C210" s="44">
        <v>40</v>
      </c>
      <c r="D210" s="51" t="s">
        <v>64</v>
      </c>
      <c r="E210" s="25">
        <v>0.12</v>
      </c>
      <c r="F210" s="23">
        <f t="shared" si="17"/>
        <v>3.0720000000000011E-2</v>
      </c>
      <c r="G210" s="48" t="str">
        <f t="shared" si="19"/>
        <v>ＡＡ</v>
      </c>
      <c r="H210" s="25">
        <v>0.12</v>
      </c>
      <c r="I210" s="23">
        <f t="shared" si="18"/>
        <v>3.0720000000000011E-2</v>
      </c>
      <c r="J210" s="49" t="str">
        <f t="shared" si="20"/>
        <v>ＡＡ</v>
      </c>
      <c r="K210" s="19"/>
      <c r="L210" s="4"/>
    </row>
    <row r="211" spans="1:12" ht="18" customHeight="1">
      <c r="A211" s="1">
        <v>3</v>
      </c>
      <c r="B211" s="89">
        <v>9</v>
      </c>
      <c r="C211" s="44">
        <v>41</v>
      </c>
      <c r="D211" s="51" t="s">
        <v>64</v>
      </c>
      <c r="E211" s="25">
        <v>0.1</v>
      </c>
      <c r="F211" s="23">
        <f t="shared" si="17"/>
        <v>-7.4399999999999938E-2</v>
      </c>
      <c r="G211" s="48" t="str">
        <f t="shared" si="19"/>
        <v>ＡＡ</v>
      </c>
      <c r="H211" s="25">
        <v>0.09</v>
      </c>
      <c r="I211" s="23">
        <f t="shared" si="18"/>
        <v>-0.12695999999999999</v>
      </c>
      <c r="J211" s="49" t="str">
        <f t="shared" si="20"/>
        <v>ＡＡ</v>
      </c>
      <c r="K211" s="19"/>
      <c r="L211" s="4"/>
    </row>
    <row r="212" spans="1:12" ht="18" customHeight="1">
      <c r="A212" s="1">
        <v>3</v>
      </c>
      <c r="B212" s="89">
        <v>9</v>
      </c>
      <c r="C212" s="44">
        <v>42</v>
      </c>
      <c r="D212" s="51" t="s">
        <v>64</v>
      </c>
      <c r="E212" s="25">
        <v>0.09</v>
      </c>
      <c r="F212" s="23">
        <f t="shared" si="17"/>
        <v>-0.12695999999999999</v>
      </c>
      <c r="G212" s="48" t="str">
        <f t="shared" si="19"/>
        <v>ＡＡ</v>
      </c>
      <c r="H212" s="25">
        <v>0.1</v>
      </c>
      <c r="I212" s="23">
        <f t="shared" si="18"/>
        <v>-7.4399999999999938E-2</v>
      </c>
      <c r="J212" s="49" t="str">
        <f t="shared" si="20"/>
        <v>ＡＡ</v>
      </c>
      <c r="K212" s="19"/>
      <c r="L212" s="4"/>
    </row>
    <row r="213" spans="1:12" ht="18" customHeight="1">
      <c r="A213" s="1">
        <v>3</v>
      </c>
      <c r="B213" s="89">
        <v>9</v>
      </c>
      <c r="C213" s="44">
        <v>43</v>
      </c>
      <c r="D213" s="51" t="s">
        <v>64</v>
      </c>
      <c r="E213" s="25">
        <v>0.16</v>
      </c>
      <c r="F213" s="23">
        <f t="shared" si="17"/>
        <v>0.24096000000000006</v>
      </c>
      <c r="G213" s="48" t="str">
        <f t="shared" si="19"/>
        <v>Ａ</v>
      </c>
      <c r="H213" s="25">
        <v>0.12</v>
      </c>
      <c r="I213" s="23">
        <f t="shared" si="18"/>
        <v>3.0720000000000011E-2</v>
      </c>
      <c r="J213" s="49" t="str">
        <f t="shared" si="20"/>
        <v>ＡＡ</v>
      </c>
      <c r="K213" s="19"/>
      <c r="L213" s="4"/>
    </row>
    <row r="214" spans="1:12" ht="18" customHeight="1">
      <c r="A214" s="1">
        <v>3</v>
      </c>
      <c r="B214" s="89">
        <v>9</v>
      </c>
      <c r="C214" s="44">
        <v>44</v>
      </c>
      <c r="D214" s="51" t="s">
        <v>64</v>
      </c>
      <c r="E214" s="25">
        <v>0.19</v>
      </c>
      <c r="F214" s="23">
        <f t="shared" ref="F214:F277" si="21">(E214-1000/(365*24))*(8+0.4*16)*365/1000</f>
        <v>0.39864000000000005</v>
      </c>
      <c r="G214" s="48" t="str">
        <f t="shared" si="19"/>
        <v>Ａ</v>
      </c>
      <c r="H214" s="25">
        <v>0.14000000000000001</v>
      </c>
      <c r="I214" s="23">
        <f t="shared" si="18"/>
        <v>0.1358400000000001</v>
      </c>
      <c r="J214" s="49" t="str">
        <f t="shared" si="20"/>
        <v>ＡＡ</v>
      </c>
      <c r="K214" s="19"/>
      <c r="L214" s="4"/>
    </row>
    <row r="215" spans="1:12" ht="18" customHeight="1">
      <c r="A215" s="1">
        <v>7</v>
      </c>
      <c r="B215" s="89">
        <v>9</v>
      </c>
      <c r="C215" s="44">
        <v>45</v>
      </c>
      <c r="D215" s="51" t="s">
        <v>64</v>
      </c>
      <c r="E215" s="25">
        <v>0.11</v>
      </c>
      <c r="F215" s="23">
        <f t="shared" si="21"/>
        <v>-2.1839999999999964E-2</v>
      </c>
      <c r="G215" s="48" t="str">
        <f t="shared" si="19"/>
        <v>ＡＡ</v>
      </c>
      <c r="H215" s="25">
        <v>0.15</v>
      </c>
      <c r="I215" s="23">
        <f t="shared" si="18"/>
        <v>0.18840000000000001</v>
      </c>
      <c r="J215" s="49" t="str">
        <f t="shared" si="20"/>
        <v>ＡＡ</v>
      </c>
      <c r="K215" s="19"/>
      <c r="L215" s="4"/>
    </row>
    <row r="216" spans="1:12" ht="18" customHeight="1">
      <c r="A216" s="1">
        <v>7</v>
      </c>
      <c r="B216" s="89">
        <v>9</v>
      </c>
      <c r="C216" s="44">
        <v>46</v>
      </c>
      <c r="D216" s="51" t="s">
        <v>64</v>
      </c>
      <c r="E216" s="25">
        <v>0.12</v>
      </c>
      <c r="F216" s="23">
        <f t="shared" si="21"/>
        <v>3.0720000000000011E-2</v>
      </c>
      <c r="G216" s="48" t="str">
        <f t="shared" si="19"/>
        <v>ＡＡ</v>
      </c>
      <c r="H216" s="25">
        <v>0.12</v>
      </c>
      <c r="I216" s="23">
        <f t="shared" si="18"/>
        <v>3.0720000000000011E-2</v>
      </c>
      <c r="J216" s="49" t="str">
        <f t="shared" si="20"/>
        <v>ＡＡ</v>
      </c>
      <c r="K216" s="19"/>
      <c r="L216" s="4"/>
    </row>
    <row r="217" spans="1:12" ht="18" customHeight="1">
      <c r="A217" s="1">
        <v>7</v>
      </c>
      <c r="B217" s="89">
        <v>9</v>
      </c>
      <c r="C217" s="44">
        <v>47</v>
      </c>
      <c r="D217" s="51" t="s">
        <v>64</v>
      </c>
      <c r="E217" s="25">
        <v>0.15</v>
      </c>
      <c r="F217" s="23">
        <f t="shared" si="21"/>
        <v>0.18840000000000001</v>
      </c>
      <c r="G217" s="48" t="str">
        <f t="shared" si="19"/>
        <v>ＡＡ</v>
      </c>
      <c r="H217" s="25">
        <v>0.19</v>
      </c>
      <c r="I217" s="23">
        <f t="shared" si="18"/>
        <v>0.39864000000000005</v>
      </c>
      <c r="J217" s="49" t="str">
        <f t="shared" si="20"/>
        <v>Ａ</v>
      </c>
      <c r="K217" s="19"/>
      <c r="L217" s="4"/>
    </row>
    <row r="218" spans="1:12" ht="18" customHeight="1">
      <c r="A218" s="142">
        <v>7</v>
      </c>
      <c r="B218" s="91">
        <v>9</v>
      </c>
      <c r="C218" s="86">
        <v>48</v>
      </c>
      <c r="D218" s="138" t="s">
        <v>64</v>
      </c>
      <c r="E218" s="39"/>
      <c r="F218" s="40">
        <f t="shared" si="21"/>
        <v>-0.6</v>
      </c>
      <c r="G218" s="41" t="e">
        <f t="shared" si="19"/>
        <v>#N/A</v>
      </c>
      <c r="H218" s="39"/>
      <c r="I218" s="40">
        <f t="shared" si="18"/>
        <v>-0.6</v>
      </c>
      <c r="J218" s="42" t="e">
        <f t="shared" si="20"/>
        <v>#N/A</v>
      </c>
      <c r="K218" s="19" t="s">
        <v>76</v>
      </c>
      <c r="L218" s="4"/>
    </row>
    <row r="219" spans="1:12" ht="18" customHeight="1">
      <c r="A219" s="1">
        <v>7</v>
      </c>
      <c r="B219" s="89">
        <v>9</v>
      </c>
      <c r="C219" s="44">
        <v>49</v>
      </c>
      <c r="D219" s="51" t="s">
        <v>64</v>
      </c>
      <c r="E219" s="25">
        <v>0.09</v>
      </c>
      <c r="F219" s="23">
        <f t="shared" si="21"/>
        <v>-0.12695999999999999</v>
      </c>
      <c r="G219" s="48" t="str">
        <f t="shared" si="19"/>
        <v>ＡＡ</v>
      </c>
      <c r="H219" s="25">
        <v>0.16</v>
      </c>
      <c r="I219" s="23">
        <f t="shared" si="18"/>
        <v>0.24096000000000006</v>
      </c>
      <c r="J219" s="49" t="str">
        <f t="shared" si="20"/>
        <v>Ａ</v>
      </c>
      <c r="K219" s="19"/>
      <c r="L219" s="4"/>
    </row>
    <row r="220" spans="1:12" ht="18" customHeight="1">
      <c r="A220" s="1">
        <v>8</v>
      </c>
      <c r="B220" s="89">
        <v>9</v>
      </c>
      <c r="C220" s="44">
        <v>50</v>
      </c>
      <c r="D220" s="51" t="s">
        <v>64</v>
      </c>
      <c r="E220" s="25">
        <v>0.09</v>
      </c>
      <c r="F220" s="23">
        <f t="shared" si="21"/>
        <v>-0.12695999999999999</v>
      </c>
      <c r="G220" s="48" t="str">
        <f t="shared" si="19"/>
        <v>ＡＡ</v>
      </c>
      <c r="H220" s="25">
        <v>0.12</v>
      </c>
      <c r="I220" s="23">
        <f t="shared" si="18"/>
        <v>3.0720000000000011E-2</v>
      </c>
      <c r="J220" s="49" t="str">
        <f t="shared" si="20"/>
        <v>ＡＡ</v>
      </c>
      <c r="K220" s="19"/>
      <c r="L220" s="4"/>
    </row>
    <row r="221" spans="1:12" ht="18" customHeight="1">
      <c r="A221" s="1">
        <v>8</v>
      </c>
      <c r="B221" s="89">
        <v>9</v>
      </c>
      <c r="C221" s="44">
        <v>51</v>
      </c>
      <c r="D221" s="51" t="s">
        <v>64</v>
      </c>
      <c r="E221" s="25">
        <v>0.09</v>
      </c>
      <c r="F221" s="23">
        <f t="shared" si="21"/>
        <v>-0.12695999999999999</v>
      </c>
      <c r="G221" s="48" t="str">
        <f t="shared" si="19"/>
        <v>ＡＡ</v>
      </c>
      <c r="H221" s="25">
        <v>0.11</v>
      </c>
      <c r="I221" s="23">
        <f t="shared" si="18"/>
        <v>-2.1839999999999964E-2</v>
      </c>
      <c r="J221" s="49" t="str">
        <f t="shared" si="20"/>
        <v>ＡＡ</v>
      </c>
      <c r="K221" s="19"/>
      <c r="L221" s="4"/>
    </row>
    <row r="222" spans="1:12" ht="18" customHeight="1">
      <c r="A222" s="1">
        <v>8</v>
      </c>
      <c r="B222" s="89">
        <v>9</v>
      </c>
      <c r="C222" s="44">
        <v>52</v>
      </c>
      <c r="D222" s="51" t="s">
        <v>64</v>
      </c>
      <c r="E222" s="25">
        <v>0.1</v>
      </c>
      <c r="F222" s="23">
        <f t="shared" si="21"/>
        <v>-7.4399999999999938E-2</v>
      </c>
      <c r="G222" s="48" t="str">
        <f t="shared" si="19"/>
        <v>ＡＡ</v>
      </c>
      <c r="H222" s="25">
        <v>0.1</v>
      </c>
      <c r="I222" s="23">
        <f t="shared" si="18"/>
        <v>-7.4399999999999938E-2</v>
      </c>
      <c r="J222" s="49" t="str">
        <f t="shared" si="20"/>
        <v>ＡＡ</v>
      </c>
      <c r="K222" s="19"/>
      <c r="L222" s="4"/>
    </row>
    <row r="223" spans="1:12" ht="18" customHeight="1">
      <c r="A223" s="1">
        <v>8</v>
      </c>
      <c r="B223" s="89">
        <v>9</v>
      </c>
      <c r="C223" s="44">
        <v>53</v>
      </c>
      <c r="D223" s="51" t="s">
        <v>64</v>
      </c>
      <c r="E223" s="25">
        <v>0.18</v>
      </c>
      <c r="F223" s="23">
        <f t="shared" si="21"/>
        <v>0.34608000000000005</v>
      </c>
      <c r="G223" s="48" t="str">
        <f t="shared" si="19"/>
        <v>Ａ</v>
      </c>
      <c r="H223" s="25">
        <v>0.19</v>
      </c>
      <c r="I223" s="23">
        <f t="shared" si="18"/>
        <v>0.39864000000000005</v>
      </c>
      <c r="J223" s="49" t="str">
        <f t="shared" si="20"/>
        <v>Ａ</v>
      </c>
      <c r="K223" s="19"/>
      <c r="L223" s="4"/>
    </row>
    <row r="224" spans="1:12" ht="18" customHeight="1">
      <c r="A224" s="1">
        <v>3</v>
      </c>
      <c r="B224" s="89">
        <v>10</v>
      </c>
      <c r="C224" s="44">
        <v>4</v>
      </c>
      <c r="D224" s="51" t="s">
        <v>15</v>
      </c>
      <c r="E224" s="25">
        <v>0.12</v>
      </c>
      <c r="F224" s="23">
        <f t="shared" si="21"/>
        <v>3.0720000000000011E-2</v>
      </c>
      <c r="G224" s="24" t="str">
        <f t="shared" si="19"/>
        <v>ＡＡ</v>
      </c>
      <c r="H224" s="25">
        <v>0.17</v>
      </c>
      <c r="I224" s="23">
        <f t="shared" ref="I224:I287" si="22">(H224-1000/(365*24))*(8+0.4*16)*365/1000</f>
        <v>0.29352000000000011</v>
      </c>
      <c r="J224" s="26" t="str">
        <f t="shared" si="20"/>
        <v>Ａ</v>
      </c>
      <c r="K224" s="19"/>
      <c r="L224" s="4"/>
    </row>
    <row r="225" spans="1:12" ht="18" customHeight="1">
      <c r="A225" s="1">
        <v>3</v>
      </c>
      <c r="B225" s="89">
        <v>10</v>
      </c>
      <c r="C225" s="44">
        <v>5</v>
      </c>
      <c r="D225" s="51" t="s">
        <v>15</v>
      </c>
      <c r="E225" s="25">
        <v>0.12</v>
      </c>
      <c r="F225" s="23">
        <f t="shared" si="21"/>
        <v>3.0720000000000011E-2</v>
      </c>
      <c r="G225" s="24" t="str">
        <f t="shared" si="19"/>
        <v>ＡＡ</v>
      </c>
      <c r="H225" s="25">
        <v>0.08</v>
      </c>
      <c r="I225" s="23">
        <f t="shared" si="22"/>
        <v>-0.17951999999999996</v>
      </c>
      <c r="J225" s="26" t="str">
        <f t="shared" si="20"/>
        <v>ＡＡ</v>
      </c>
      <c r="K225" s="19"/>
      <c r="L225" s="4"/>
    </row>
    <row r="226" spans="1:12" ht="18" customHeight="1">
      <c r="A226" s="1">
        <v>6</v>
      </c>
      <c r="B226" s="89">
        <v>10</v>
      </c>
      <c r="C226" s="44">
        <v>6</v>
      </c>
      <c r="D226" s="51" t="s">
        <v>15</v>
      </c>
      <c r="E226" s="25">
        <v>0.18</v>
      </c>
      <c r="F226" s="23">
        <f t="shared" si="21"/>
        <v>0.34608000000000005</v>
      </c>
      <c r="G226" s="24" t="str">
        <f t="shared" si="19"/>
        <v>Ａ</v>
      </c>
      <c r="H226" s="25">
        <v>0.18</v>
      </c>
      <c r="I226" s="23">
        <f t="shared" si="22"/>
        <v>0.34608000000000005</v>
      </c>
      <c r="J226" s="26" t="str">
        <f t="shared" si="20"/>
        <v>Ａ</v>
      </c>
      <c r="K226" s="19"/>
      <c r="L226" s="4"/>
    </row>
    <row r="227" spans="1:12" ht="18" customHeight="1">
      <c r="A227" s="1">
        <v>6</v>
      </c>
      <c r="B227" s="89">
        <v>10</v>
      </c>
      <c r="C227" s="44">
        <v>7</v>
      </c>
      <c r="D227" s="51" t="s">
        <v>15</v>
      </c>
      <c r="E227" s="25">
        <v>0.15</v>
      </c>
      <c r="F227" s="23">
        <f t="shared" si="21"/>
        <v>0.18840000000000001</v>
      </c>
      <c r="G227" s="24" t="str">
        <f t="shared" si="19"/>
        <v>ＡＡ</v>
      </c>
      <c r="H227" s="25">
        <v>0.16</v>
      </c>
      <c r="I227" s="23">
        <f t="shared" si="22"/>
        <v>0.24096000000000006</v>
      </c>
      <c r="J227" s="26" t="str">
        <f t="shared" si="20"/>
        <v>Ａ</v>
      </c>
      <c r="K227" s="19"/>
      <c r="L227" s="4"/>
    </row>
    <row r="228" spans="1:12" ht="18" customHeight="1">
      <c r="A228" s="1">
        <v>6</v>
      </c>
      <c r="B228" s="89">
        <v>10</v>
      </c>
      <c r="C228" s="44">
        <v>8</v>
      </c>
      <c r="D228" s="51" t="s">
        <v>15</v>
      </c>
      <c r="E228" s="25">
        <v>0.16</v>
      </c>
      <c r="F228" s="23">
        <f t="shared" si="21"/>
        <v>0.24096000000000006</v>
      </c>
      <c r="G228" s="24" t="str">
        <f t="shared" si="19"/>
        <v>Ａ</v>
      </c>
      <c r="H228" s="25">
        <v>0.14000000000000001</v>
      </c>
      <c r="I228" s="23">
        <f t="shared" si="22"/>
        <v>0.1358400000000001</v>
      </c>
      <c r="J228" s="26" t="str">
        <f t="shared" si="20"/>
        <v>ＡＡ</v>
      </c>
      <c r="K228" s="19"/>
      <c r="L228" s="4"/>
    </row>
    <row r="229" spans="1:12" ht="18" customHeight="1">
      <c r="A229" s="1">
        <v>6</v>
      </c>
      <c r="B229" s="89">
        <v>10</v>
      </c>
      <c r="C229" s="44">
        <v>9</v>
      </c>
      <c r="D229" s="51" t="s">
        <v>15</v>
      </c>
      <c r="E229" s="25">
        <v>0.14000000000000001</v>
      </c>
      <c r="F229" s="23">
        <f t="shared" si="21"/>
        <v>0.1358400000000001</v>
      </c>
      <c r="G229" s="24" t="str">
        <f t="shared" si="19"/>
        <v>ＡＡ</v>
      </c>
      <c r="H229" s="25">
        <v>0.12</v>
      </c>
      <c r="I229" s="23">
        <f t="shared" si="22"/>
        <v>3.0720000000000011E-2</v>
      </c>
      <c r="J229" s="26" t="str">
        <f t="shared" si="20"/>
        <v>ＡＡ</v>
      </c>
      <c r="K229" s="19"/>
      <c r="L229" s="4"/>
    </row>
    <row r="230" spans="1:12" ht="18" customHeight="1">
      <c r="A230" s="1">
        <v>6</v>
      </c>
      <c r="B230" s="89">
        <v>10</v>
      </c>
      <c r="C230" s="44">
        <v>10</v>
      </c>
      <c r="D230" s="51" t="s">
        <v>15</v>
      </c>
      <c r="E230" s="25">
        <v>0.09</v>
      </c>
      <c r="F230" s="23">
        <f t="shared" si="21"/>
        <v>-0.12695999999999999</v>
      </c>
      <c r="G230" s="24" t="str">
        <f t="shared" si="19"/>
        <v>ＡＡ</v>
      </c>
      <c r="H230" s="25">
        <v>0.11</v>
      </c>
      <c r="I230" s="23">
        <f t="shared" si="22"/>
        <v>-2.1839999999999964E-2</v>
      </c>
      <c r="J230" s="26" t="str">
        <f t="shared" si="20"/>
        <v>ＡＡ</v>
      </c>
      <c r="K230" s="19"/>
      <c r="L230" s="4"/>
    </row>
    <row r="231" spans="1:12" ht="18" customHeight="1">
      <c r="A231" s="143">
        <v>6</v>
      </c>
      <c r="B231" s="89">
        <v>10</v>
      </c>
      <c r="C231" s="44">
        <v>11</v>
      </c>
      <c r="D231" s="45" t="s">
        <v>15</v>
      </c>
      <c r="E231" s="25">
        <v>0.1</v>
      </c>
      <c r="F231" s="23">
        <f t="shared" si="21"/>
        <v>-7.4399999999999938E-2</v>
      </c>
      <c r="G231" s="24" t="str">
        <f t="shared" si="19"/>
        <v>ＡＡ</v>
      </c>
      <c r="H231" s="25">
        <v>0.1</v>
      </c>
      <c r="I231" s="23">
        <f t="shared" si="22"/>
        <v>-7.4399999999999938E-2</v>
      </c>
      <c r="J231" s="26" t="str">
        <f t="shared" si="20"/>
        <v>ＡＡ</v>
      </c>
      <c r="K231" s="19"/>
      <c r="L231" s="4"/>
    </row>
    <row r="232" spans="1:12" ht="18" customHeight="1">
      <c r="A232" s="143">
        <v>6</v>
      </c>
      <c r="B232" s="89">
        <v>10</v>
      </c>
      <c r="C232" s="44">
        <v>12</v>
      </c>
      <c r="D232" s="45" t="s">
        <v>15</v>
      </c>
      <c r="E232" s="25">
        <v>0.11</v>
      </c>
      <c r="F232" s="23">
        <f t="shared" si="21"/>
        <v>-2.1839999999999964E-2</v>
      </c>
      <c r="G232" s="24" t="str">
        <f t="shared" si="19"/>
        <v>ＡＡ</v>
      </c>
      <c r="H232" s="25">
        <v>0.12</v>
      </c>
      <c r="I232" s="23">
        <f t="shared" si="22"/>
        <v>3.0720000000000011E-2</v>
      </c>
      <c r="J232" s="26" t="str">
        <f t="shared" si="20"/>
        <v>ＡＡ</v>
      </c>
      <c r="K232" s="19"/>
      <c r="L232" s="4"/>
    </row>
    <row r="233" spans="1:12" ht="18" customHeight="1">
      <c r="A233" s="143">
        <v>6</v>
      </c>
      <c r="B233" s="89">
        <v>10</v>
      </c>
      <c r="C233" s="44">
        <v>13</v>
      </c>
      <c r="D233" s="45" t="s">
        <v>15</v>
      </c>
      <c r="E233" s="25">
        <v>0.12</v>
      </c>
      <c r="F233" s="23">
        <f t="shared" si="21"/>
        <v>3.0720000000000011E-2</v>
      </c>
      <c r="G233" s="24" t="str">
        <f t="shared" si="19"/>
        <v>ＡＡ</v>
      </c>
      <c r="H233" s="25">
        <v>0.12</v>
      </c>
      <c r="I233" s="23">
        <f t="shared" si="22"/>
        <v>3.0720000000000011E-2</v>
      </c>
      <c r="J233" s="26" t="str">
        <f t="shared" si="20"/>
        <v>ＡＡ</v>
      </c>
      <c r="K233" s="19"/>
      <c r="L233" s="4"/>
    </row>
    <row r="234" spans="1:12" ht="18" customHeight="1">
      <c r="A234" s="143">
        <v>6</v>
      </c>
      <c r="B234" s="89">
        <v>10</v>
      </c>
      <c r="C234" s="44">
        <v>14</v>
      </c>
      <c r="D234" s="45" t="s">
        <v>15</v>
      </c>
      <c r="E234" s="25">
        <v>0.12</v>
      </c>
      <c r="F234" s="23">
        <f t="shared" si="21"/>
        <v>3.0720000000000011E-2</v>
      </c>
      <c r="G234" s="24" t="str">
        <f t="shared" si="19"/>
        <v>ＡＡ</v>
      </c>
      <c r="H234" s="25">
        <v>0.11</v>
      </c>
      <c r="I234" s="23">
        <f t="shared" si="22"/>
        <v>-2.1839999999999964E-2</v>
      </c>
      <c r="J234" s="26" t="str">
        <f t="shared" si="20"/>
        <v>ＡＡ</v>
      </c>
      <c r="K234" s="19"/>
      <c r="L234" s="4"/>
    </row>
    <row r="235" spans="1:12" ht="18" customHeight="1">
      <c r="A235" s="1">
        <v>3</v>
      </c>
      <c r="B235" s="89">
        <v>10</v>
      </c>
      <c r="C235" s="44">
        <v>15</v>
      </c>
      <c r="D235" s="45" t="s">
        <v>15</v>
      </c>
      <c r="E235" s="25">
        <v>0.11</v>
      </c>
      <c r="F235" s="47">
        <f t="shared" si="21"/>
        <v>-2.1839999999999964E-2</v>
      </c>
      <c r="G235" s="48" t="str">
        <f t="shared" si="19"/>
        <v>ＡＡ</v>
      </c>
      <c r="H235" s="25">
        <v>0.09</v>
      </c>
      <c r="I235" s="47">
        <f t="shared" si="22"/>
        <v>-0.12695999999999999</v>
      </c>
      <c r="J235" s="49" t="str">
        <f t="shared" si="20"/>
        <v>ＡＡ</v>
      </c>
      <c r="K235" s="19"/>
      <c r="L235" s="4"/>
    </row>
    <row r="236" spans="1:12" ht="18" customHeight="1">
      <c r="A236" s="1">
        <v>3</v>
      </c>
      <c r="B236" s="89">
        <v>10</v>
      </c>
      <c r="C236" s="44">
        <v>16</v>
      </c>
      <c r="D236" s="45" t="s">
        <v>15</v>
      </c>
      <c r="E236" s="25">
        <v>0.15</v>
      </c>
      <c r="F236" s="47">
        <f t="shared" si="21"/>
        <v>0.18840000000000001</v>
      </c>
      <c r="G236" s="48" t="str">
        <f t="shared" si="19"/>
        <v>ＡＡ</v>
      </c>
      <c r="H236" s="25">
        <v>0.25</v>
      </c>
      <c r="I236" s="47">
        <f t="shared" si="22"/>
        <v>0.71400000000000008</v>
      </c>
      <c r="J236" s="49" t="str">
        <f t="shared" si="20"/>
        <v>Ａ</v>
      </c>
      <c r="K236" s="19"/>
      <c r="L236" s="4"/>
    </row>
    <row r="237" spans="1:12" ht="18" customHeight="1">
      <c r="A237" s="1">
        <v>3</v>
      </c>
      <c r="B237" s="89">
        <v>10</v>
      </c>
      <c r="C237" s="44">
        <v>17</v>
      </c>
      <c r="D237" s="45" t="s">
        <v>58</v>
      </c>
      <c r="E237" s="25">
        <v>0.1</v>
      </c>
      <c r="F237" s="47">
        <f t="shared" si="21"/>
        <v>-7.4399999999999938E-2</v>
      </c>
      <c r="G237" s="48" t="str">
        <f t="shared" si="19"/>
        <v>ＡＡ</v>
      </c>
      <c r="H237" s="25">
        <v>0.11</v>
      </c>
      <c r="I237" s="23">
        <f t="shared" si="22"/>
        <v>-2.1839999999999964E-2</v>
      </c>
      <c r="J237" s="26" t="str">
        <f t="shared" si="20"/>
        <v>ＡＡ</v>
      </c>
      <c r="K237" s="19"/>
      <c r="L237" s="4"/>
    </row>
    <row r="238" spans="1:12" ht="18" customHeight="1">
      <c r="A238" s="1">
        <v>6</v>
      </c>
      <c r="B238" s="89">
        <v>10</v>
      </c>
      <c r="C238" s="44">
        <v>18</v>
      </c>
      <c r="D238" s="45" t="s">
        <v>58</v>
      </c>
      <c r="E238" s="25">
        <v>0.13</v>
      </c>
      <c r="F238" s="23">
        <f t="shared" si="21"/>
        <v>8.3280000000000062E-2</v>
      </c>
      <c r="G238" s="48" t="str">
        <f t="shared" si="19"/>
        <v>ＡＡ</v>
      </c>
      <c r="H238" s="25">
        <v>0.1</v>
      </c>
      <c r="I238" s="23">
        <f t="shared" si="22"/>
        <v>-7.4399999999999938E-2</v>
      </c>
      <c r="J238" s="49" t="str">
        <f t="shared" si="20"/>
        <v>ＡＡ</v>
      </c>
      <c r="L238" s="4"/>
    </row>
    <row r="239" spans="1:12" ht="18" customHeight="1">
      <c r="A239" s="1">
        <v>6</v>
      </c>
      <c r="B239" s="89">
        <v>10</v>
      </c>
      <c r="C239" s="44">
        <v>19</v>
      </c>
      <c r="D239" s="45" t="s">
        <v>58</v>
      </c>
      <c r="E239" s="25">
        <v>0.16</v>
      </c>
      <c r="F239" s="23">
        <f t="shared" si="21"/>
        <v>0.24096000000000006</v>
      </c>
      <c r="G239" s="48" t="str">
        <f t="shared" si="19"/>
        <v>Ａ</v>
      </c>
      <c r="H239" s="25">
        <v>0.14000000000000001</v>
      </c>
      <c r="I239" s="23">
        <f t="shared" si="22"/>
        <v>0.1358400000000001</v>
      </c>
      <c r="J239" s="49" t="str">
        <f t="shared" si="20"/>
        <v>ＡＡ</v>
      </c>
      <c r="L239" s="4"/>
    </row>
    <row r="240" spans="1:12" ht="18" customHeight="1">
      <c r="A240" s="1">
        <v>6</v>
      </c>
      <c r="B240" s="89">
        <v>10</v>
      </c>
      <c r="C240" s="44">
        <v>20</v>
      </c>
      <c r="D240" s="45" t="s">
        <v>58</v>
      </c>
      <c r="E240" s="25">
        <v>0.12</v>
      </c>
      <c r="F240" s="23">
        <f t="shared" si="21"/>
        <v>3.0720000000000011E-2</v>
      </c>
      <c r="G240" s="48" t="str">
        <f t="shared" si="19"/>
        <v>ＡＡ</v>
      </c>
      <c r="H240" s="25">
        <v>0.13</v>
      </c>
      <c r="I240" s="23">
        <f t="shared" si="22"/>
        <v>8.3280000000000062E-2</v>
      </c>
      <c r="J240" s="49" t="str">
        <f t="shared" si="20"/>
        <v>ＡＡ</v>
      </c>
      <c r="L240" s="4"/>
    </row>
    <row r="241" spans="1:12" ht="18" customHeight="1">
      <c r="A241" s="1">
        <v>6</v>
      </c>
      <c r="B241" s="89">
        <v>10</v>
      </c>
      <c r="C241" s="44">
        <v>21</v>
      </c>
      <c r="D241" s="45" t="s">
        <v>58</v>
      </c>
      <c r="E241" s="25">
        <v>0.13</v>
      </c>
      <c r="F241" s="23">
        <f t="shared" si="21"/>
        <v>8.3280000000000062E-2</v>
      </c>
      <c r="G241" s="48" t="str">
        <f t="shared" si="19"/>
        <v>ＡＡ</v>
      </c>
      <c r="H241" s="25">
        <v>0.13</v>
      </c>
      <c r="I241" s="23">
        <f t="shared" si="22"/>
        <v>8.3280000000000062E-2</v>
      </c>
      <c r="J241" s="49" t="str">
        <f t="shared" si="20"/>
        <v>ＡＡ</v>
      </c>
      <c r="L241" s="4"/>
    </row>
    <row r="242" spans="1:12" ht="18" customHeight="1">
      <c r="A242" s="1">
        <v>8</v>
      </c>
      <c r="B242" s="89">
        <v>10</v>
      </c>
      <c r="C242" s="44">
        <v>22</v>
      </c>
      <c r="D242" s="45" t="s">
        <v>58</v>
      </c>
      <c r="E242" s="25">
        <v>0.1</v>
      </c>
      <c r="F242" s="47">
        <f t="shared" si="21"/>
        <v>-7.4399999999999938E-2</v>
      </c>
      <c r="G242" s="48" t="str">
        <f t="shared" si="19"/>
        <v>ＡＡ</v>
      </c>
      <c r="H242" s="25">
        <v>0.17</v>
      </c>
      <c r="I242" s="47">
        <f t="shared" si="22"/>
        <v>0.29352000000000011</v>
      </c>
      <c r="J242" s="49" t="str">
        <f t="shared" si="20"/>
        <v>Ａ</v>
      </c>
      <c r="K242" s="19"/>
      <c r="L242" s="4"/>
    </row>
    <row r="243" spans="1:12" ht="18" customHeight="1">
      <c r="A243" s="1">
        <v>8</v>
      </c>
      <c r="B243" s="89">
        <v>10</v>
      </c>
      <c r="C243" s="44">
        <v>23</v>
      </c>
      <c r="D243" s="45" t="s">
        <v>58</v>
      </c>
      <c r="E243" s="25">
        <v>0.22</v>
      </c>
      <c r="F243" s="47">
        <f t="shared" si="21"/>
        <v>0.55632000000000004</v>
      </c>
      <c r="G243" s="48" t="str">
        <f t="shared" si="19"/>
        <v>Ａ</v>
      </c>
      <c r="H243" s="25">
        <v>0.16</v>
      </c>
      <c r="I243" s="47">
        <f t="shared" si="22"/>
        <v>0.24096000000000006</v>
      </c>
      <c r="J243" s="49" t="str">
        <f t="shared" si="20"/>
        <v>Ａ</v>
      </c>
      <c r="K243" s="19"/>
      <c r="L243" s="4"/>
    </row>
    <row r="244" spans="1:12" ht="18" customHeight="1">
      <c r="A244" s="1">
        <v>8</v>
      </c>
      <c r="B244" s="89">
        <v>10</v>
      </c>
      <c r="C244" s="44">
        <v>24</v>
      </c>
      <c r="D244" s="45" t="s">
        <v>58</v>
      </c>
      <c r="E244" s="25">
        <v>0.15</v>
      </c>
      <c r="F244" s="47">
        <f t="shared" si="21"/>
        <v>0.18840000000000001</v>
      </c>
      <c r="G244" s="48" t="str">
        <f t="shared" si="19"/>
        <v>ＡＡ</v>
      </c>
      <c r="H244" s="25">
        <v>0.15</v>
      </c>
      <c r="I244" s="47">
        <f t="shared" si="22"/>
        <v>0.18840000000000001</v>
      </c>
      <c r="J244" s="49" t="str">
        <f t="shared" si="20"/>
        <v>ＡＡ</v>
      </c>
      <c r="K244" s="19"/>
      <c r="L244" s="4"/>
    </row>
    <row r="245" spans="1:12" ht="18" customHeight="1">
      <c r="A245" s="1">
        <v>8</v>
      </c>
      <c r="B245" s="89">
        <v>10</v>
      </c>
      <c r="C245" s="44">
        <v>25</v>
      </c>
      <c r="D245" s="45" t="s">
        <v>58</v>
      </c>
      <c r="E245" s="25">
        <v>0.11</v>
      </c>
      <c r="F245" s="47">
        <f t="shared" si="21"/>
        <v>-2.1839999999999964E-2</v>
      </c>
      <c r="G245" s="48" t="str">
        <f t="shared" si="19"/>
        <v>ＡＡ</v>
      </c>
      <c r="H245" s="25">
        <v>0.12</v>
      </c>
      <c r="I245" s="47">
        <f t="shared" si="22"/>
        <v>3.0720000000000011E-2</v>
      </c>
      <c r="J245" s="49" t="str">
        <f t="shared" si="20"/>
        <v>ＡＡ</v>
      </c>
      <c r="K245" s="19"/>
      <c r="L245" s="4"/>
    </row>
    <row r="246" spans="1:12" ht="18" customHeight="1">
      <c r="A246" s="1">
        <v>8</v>
      </c>
      <c r="B246" s="89">
        <v>10</v>
      </c>
      <c r="C246" s="44">
        <v>26</v>
      </c>
      <c r="D246" s="45" t="s">
        <v>58</v>
      </c>
      <c r="E246" s="25">
        <v>0.1</v>
      </c>
      <c r="F246" s="47">
        <f t="shared" si="21"/>
        <v>-7.4399999999999938E-2</v>
      </c>
      <c r="G246" s="48" t="str">
        <f t="shared" si="19"/>
        <v>ＡＡ</v>
      </c>
      <c r="H246" s="25">
        <v>0.12</v>
      </c>
      <c r="I246" s="47">
        <f t="shared" si="22"/>
        <v>3.0720000000000011E-2</v>
      </c>
      <c r="J246" s="49" t="str">
        <f t="shared" si="20"/>
        <v>ＡＡ</v>
      </c>
      <c r="K246" s="19"/>
      <c r="L246" s="4"/>
    </row>
    <row r="247" spans="1:12" ht="18" customHeight="1">
      <c r="A247" s="1">
        <v>8</v>
      </c>
      <c r="B247" s="89">
        <v>10</v>
      </c>
      <c r="C247" s="44">
        <v>27</v>
      </c>
      <c r="D247" s="45" t="s">
        <v>58</v>
      </c>
      <c r="E247" s="25">
        <v>0.17</v>
      </c>
      <c r="F247" s="47">
        <f t="shared" si="21"/>
        <v>0.29352000000000011</v>
      </c>
      <c r="G247" s="48" t="str">
        <f t="shared" si="19"/>
        <v>Ａ</v>
      </c>
      <c r="H247" s="25">
        <v>0.19</v>
      </c>
      <c r="I247" s="47">
        <f t="shared" si="22"/>
        <v>0.39864000000000005</v>
      </c>
      <c r="J247" s="49" t="str">
        <f t="shared" si="20"/>
        <v>Ａ</v>
      </c>
      <c r="K247" s="19"/>
      <c r="L247" s="4"/>
    </row>
    <row r="248" spans="1:12" ht="18" customHeight="1">
      <c r="A248" s="1">
        <v>11</v>
      </c>
      <c r="B248" s="89">
        <v>10</v>
      </c>
      <c r="C248" s="44">
        <v>28</v>
      </c>
      <c r="D248" s="45" t="s">
        <v>58</v>
      </c>
      <c r="E248" s="25">
        <v>0.1</v>
      </c>
      <c r="F248" s="23">
        <f t="shared" si="21"/>
        <v>-7.4399999999999938E-2</v>
      </c>
      <c r="G248" s="24" t="str">
        <f t="shared" si="19"/>
        <v>ＡＡ</v>
      </c>
      <c r="H248" s="25">
        <v>0.16</v>
      </c>
      <c r="I248" s="23">
        <f t="shared" si="22"/>
        <v>0.24096000000000006</v>
      </c>
      <c r="J248" s="26" t="str">
        <f t="shared" si="20"/>
        <v>Ａ</v>
      </c>
      <c r="K248" s="19"/>
      <c r="L248" s="4"/>
    </row>
    <row r="249" spans="1:12" ht="18" customHeight="1">
      <c r="A249" s="1">
        <v>11</v>
      </c>
      <c r="B249" s="89">
        <v>10</v>
      </c>
      <c r="C249" s="44">
        <v>31</v>
      </c>
      <c r="D249" s="45" t="s">
        <v>58</v>
      </c>
      <c r="E249" s="25">
        <v>0.09</v>
      </c>
      <c r="F249" s="23">
        <f t="shared" si="21"/>
        <v>-0.12695999999999999</v>
      </c>
      <c r="G249" s="24" t="str">
        <f t="shared" si="19"/>
        <v>ＡＡ</v>
      </c>
      <c r="H249" s="25">
        <v>0.12</v>
      </c>
      <c r="I249" s="23">
        <f t="shared" si="22"/>
        <v>3.0720000000000011E-2</v>
      </c>
      <c r="J249" s="26" t="str">
        <f t="shared" si="20"/>
        <v>ＡＡ</v>
      </c>
      <c r="K249" s="19"/>
      <c r="L249" s="4"/>
    </row>
    <row r="250" spans="1:12" ht="18" customHeight="1">
      <c r="A250" s="1">
        <v>11</v>
      </c>
      <c r="B250" s="89">
        <v>10</v>
      </c>
      <c r="C250" s="44">
        <v>32</v>
      </c>
      <c r="D250" s="45" t="s">
        <v>58</v>
      </c>
      <c r="E250" s="25">
        <v>0.12</v>
      </c>
      <c r="F250" s="23">
        <f t="shared" si="21"/>
        <v>3.0720000000000011E-2</v>
      </c>
      <c r="G250" s="24" t="str">
        <f t="shared" si="19"/>
        <v>ＡＡ</v>
      </c>
      <c r="H250" s="25">
        <v>0.15</v>
      </c>
      <c r="I250" s="23">
        <f t="shared" si="22"/>
        <v>0.18840000000000001</v>
      </c>
      <c r="J250" s="26" t="str">
        <f t="shared" si="20"/>
        <v>ＡＡ</v>
      </c>
      <c r="K250" s="19"/>
      <c r="L250" s="4"/>
    </row>
    <row r="251" spans="1:12" ht="18" customHeight="1">
      <c r="A251" s="1">
        <v>11</v>
      </c>
      <c r="B251" s="89">
        <v>10</v>
      </c>
      <c r="C251" s="44">
        <v>33</v>
      </c>
      <c r="D251" s="45" t="s">
        <v>58</v>
      </c>
      <c r="E251" s="25">
        <v>0.08</v>
      </c>
      <c r="F251" s="23">
        <f t="shared" si="21"/>
        <v>-0.17951999999999996</v>
      </c>
      <c r="G251" s="24" t="str">
        <f t="shared" si="19"/>
        <v>ＡＡ</v>
      </c>
      <c r="H251" s="25">
        <v>0.16</v>
      </c>
      <c r="I251" s="23">
        <f t="shared" si="22"/>
        <v>0.24096000000000006</v>
      </c>
      <c r="J251" s="26" t="str">
        <f t="shared" si="20"/>
        <v>Ａ</v>
      </c>
      <c r="K251" s="19"/>
      <c r="L251" s="4"/>
    </row>
    <row r="252" spans="1:12" ht="18" customHeight="1">
      <c r="A252" s="1">
        <v>11</v>
      </c>
      <c r="B252" s="89">
        <v>10</v>
      </c>
      <c r="C252" s="44">
        <v>34</v>
      </c>
      <c r="D252" s="51" t="s">
        <v>59</v>
      </c>
      <c r="E252" s="25">
        <v>0.13</v>
      </c>
      <c r="F252" s="23">
        <f t="shared" si="21"/>
        <v>8.3280000000000062E-2</v>
      </c>
      <c r="G252" s="24" t="str">
        <f t="shared" si="19"/>
        <v>ＡＡ</v>
      </c>
      <c r="H252" s="25">
        <v>0.11</v>
      </c>
      <c r="I252" s="23">
        <f t="shared" si="22"/>
        <v>-2.1839999999999964E-2</v>
      </c>
      <c r="J252" s="26" t="str">
        <f t="shared" si="20"/>
        <v>ＡＡ</v>
      </c>
      <c r="K252" s="19"/>
      <c r="L252" s="4"/>
    </row>
    <row r="253" spans="1:12" ht="18" customHeight="1">
      <c r="A253" s="1">
        <v>15</v>
      </c>
      <c r="B253" s="89">
        <v>10</v>
      </c>
      <c r="C253" s="44">
        <v>35</v>
      </c>
      <c r="D253" s="51" t="s">
        <v>59</v>
      </c>
      <c r="E253" s="25">
        <v>0.13</v>
      </c>
      <c r="F253" s="23">
        <f t="shared" si="21"/>
        <v>8.3280000000000062E-2</v>
      </c>
      <c r="G253" s="24" t="str">
        <f t="shared" si="19"/>
        <v>ＡＡ</v>
      </c>
      <c r="H253" s="25">
        <v>0.16</v>
      </c>
      <c r="I253" s="23">
        <f t="shared" si="22"/>
        <v>0.24096000000000006</v>
      </c>
      <c r="J253" s="26" t="str">
        <f t="shared" si="20"/>
        <v>Ａ</v>
      </c>
      <c r="K253" s="19"/>
      <c r="L253" s="4"/>
    </row>
    <row r="254" spans="1:12" ht="18" customHeight="1">
      <c r="A254" s="1">
        <v>15</v>
      </c>
      <c r="B254" s="89">
        <v>10</v>
      </c>
      <c r="C254" s="44">
        <v>36</v>
      </c>
      <c r="D254" s="51" t="s">
        <v>59</v>
      </c>
      <c r="E254" s="25">
        <v>0.15</v>
      </c>
      <c r="F254" s="23">
        <f t="shared" si="21"/>
        <v>0.18840000000000001</v>
      </c>
      <c r="G254" s="24" t="str">
        <f t="shared" si="19"/>
        <v>ＡＡ</v>
      </c>
      <c r="H254" s="25">
        <v>0.21</v>
      </c>
      <c r="I254" s="23">
        <f t="shared" si="22"/>
        <v>0.5037600000000001</v>
      </c>
      <c r="J254" s="26" t="str">
        <f t="shared" si="20"/>
        <v>Ａ</v>
      </c>
      <c r="K254" s="19"/>
      <c r="L254" s="4"/>
    </row>
    <row r="255" spans="1:12" ht="18" customHeight="1">
      <c r="A255" s="1">
        <v>15</v>
      </c>
      <c r="B255" s="89">
        <v>10</v>
      </c>
      <c r="C255" s="44">
        <v>37</v>
      </c>
      <c r="D255" s="51" t="s">
        <v>59</v>
      </c>
      <c r="E255" s="25">
        <v>0.12</v>
      </c>
      <c r="F255" s="23">
        <f t="shared" si="21"/>
        <v>3.0720000000000011E-2</v>
      </c>
      <c r="G255" s="24" t="str">
        <f t="shared" si="19"/>
        <v>ＡＡ</v>
      </c>
      <c r="H255" s="25">
        <v>0.15</v>
      </c>
      <c r="I255" s="23">
        <f t="shared" si="22"/>
        <v>0.18840000000000001</v>
      </c>
      <c r="J255" s="26" t="str">
        <f t="shared" si="20"/>
        <v>ＡＡ</v>
      </c>
      <c r="K255" s="19"/>
      <c r="L255" s="4"/>
    </row>
    <row r="256" spans="1:12" ht="18" customHeight="1">
      <c r="A256" s="1">
        <v>15</v>
      </c>
      <c r="B256" s="89">
        <v>10</v>
      </c>
      <c r="C256" s="44">
        <v>38</v>
      </c>
      <c r="D256" s="51" t="s">
        <v>59</v>
      </c>
      <c r="E256" s="25">
        <v>0.16</v>
      </c>
      <c r="F256" s="23">
        <f t="shared" si="21"/>
        <v>0.24096000000000006</v>
      </c>
      <c r="G256" s="24" t="str">
        <f t="shared" si="19"/>
        <v>Ａ</v>
      </c>
      <c r="H256" s="25">
        <v>0.17</v>
      </c>
      <c r="I256" s="23">
        <f t="shared" si="22"/>
        <v>0.29352000000000011</v>
      </c>
      <c r="J256" s="26" t="str">
        <f t="shared" si="20"/>
        <v>Ａ</v>
      </c>
      <c r="K256" s="19"/>
      <c r="L256" s="4"/>
    </row>
    <row r="257" spans="1:12" ht="18" customHeight="1">
      <c r="A257" s="1">
        <v>3</v>
      </c>
      <c r="B257" s="89">
        <v>10</v>
      </c>
      <c r="C257" s="44">
        <v>39</v>
      </c>
      <c r="D257" s="51" t="s">
        <v>64</v>
      </c>
      <c r="E257" s="25">
        <v>0.13</v>
      </c>
      <c r="F257" s="23">
        <f t="shared" si="21"/>
        <v>8.3280000000000062E-2</v>
      </c>
      <c r="G257" s="48" t="str">
        <f t="shared" si="19"/>
        <v>ＡＡ</v>
      </c>
      <c r="H257" s="25">
        <v>0.19</v>
      </c>
      <c r="I257" s="23">
        <f t="shared" si="22"/>
        <v>0.39864000000000005</v>
      </c>
      <c r="J257" s="49" t="str">
        <f t="shared" si="20"/>
        <v>Ａ</v>
      </c>
      <c r="K257" s="19"/>
      <c r="L257" s="4"/>
    </row>
    <row r="258" spans="1:12" ht="18" customHeight="1">
      <c r="A258" s="1">
        <v>3</v>
      </c>
      <c r="B258" s="89">
        <v>10</v>
      </c>
      <c r="C258" s="44">
        <v>40</v>
      </c>
      <c r="D258" s="51" t="s">
        <v>64</v>
      </c>
      <c r="E258" s="25">
        <v>0.12</v>
      </c>
      <c r="F258" s="23">
        <f t="shared" si="21"/>
        <v>3.0720000000000011E-2</v>
      </c>
      <c r="G258" s="48" t="str">
        <f t="shared" si="19"/>
        <v>ＡＡ</v>
      </c>
      <c r="H258" s="25">
        <v>0.1</v>
      </c>
      <c r="I258" s="23">
        <f t="shared" si="22"/>
        <v>-7.4399999999999938E-2</v>
      </c>
      <c r="J258" s="49" t="str">
        <f t="shared" si="20"/>
        <v>ＡＡ</v>
      </c>
      <c r="K258" s="19"/>
      <c r="L258" s="4"/>
    </row>
    <row r="259" spans="1:12" ht="18" customHeight="1">
      <c r="A259" s="1">
        <v>3</v>
      </c>
      <c r="B259" s="89">
        <v>10</v>
      </c>
      <c r="C259" s="44">
        <v>41</v>
      </c>
      <c r="D259" s="51" t="s">
        <v>64</v>
      </c>
      <c r="E259" s="25">
        <v>0.12</v>
      </c>
      <c r="F259" s="23">
        <f t="shared" si="21"/>
        <v>3.0720000000000011E-2</v>
      </c>
      <c r="G259" s="48" t="str">
        <f t="shared" si="19"/>
        <v>ＡＡ</v>
      </c>
      <c r="H259" s="25">
        <v>0.14000000000000001</v>
      </c>
      <c r="I259" s="23">
        <f t="shared" si="22"/>
        <v>0.1358400000000001</v>
      </c>
      <c r="J259" s="49" t="str">
        <f t="shared" si="20"/>
        <v>ＡＡ</v>
      </c>
      <c r="K259" s="19"/>
      <c r="L259" s="4"/>
    </row>
    <row r="260" spans="1:12" ht="18" customHeight="1">
      <c r="A260" s="1">
        <v>3</v>
      </c>
      <c r="B260" s="89">
        <v>10</v>
      </c>
      <c r="C260" s="44">
        <v>42</v>
      </c>
      <c r="D260" s="51" t="s">
        <v>64</v>
      </c>
      <c r="E260" s="25">
        <v>0.14000000000000001</v>
      </c>
      <c r="F260" s="23">
        <f t="shared" si="21"/>
        <v>0.1358400000000001</v>
      </c>
      <c r="G260" s="48" t="str">
        <f t="shared" si="19"/>
        <v>ＡＡ</v>
      </c>
      <c r="H260" s="25">
        <v>0.12</v>
      </c>
      <c r="I260" s="23">
        <f t="shared" si="22"/>
        <v>3.0720000000000011E-2</v>
      </c>
      <c r="J260" s="49" t="str">
        <f t="shared" si="20"/>
        <v>ＡＡ</v>
      </c>
      <c r="K260" s="19"/>
      <c r="L260" s="4"/>
    </row>
    <row r="261" spans="1:12" ht="18" customHeight="1">
      <c r="A261" s="1">
        <v>3</v>
      </c>
      <c r="B261" s="89">
        <v>10</v>
      </c>
      <c r="C261" s="44">
        <v>43</v>
      </c>
      <c r="D261" s="51" t="s">
        <v>64</v>
      </c>
      <c r="E261" s="25">
        <v>0.16</v>
      </c>
      <c r="F261" s="23">
        <f t="shared" si="21"/>
        <v>0.24096000000000006</v>
      </c>
      <c r="G261" s="48" t="str">
        <f t="shared" ref="G261:G324" si="23">LOOKUP(F261,$R$17:$R$28,$S$17:$S$28)</f>
        <v>Ａ</v>
      </c>
      <c r="H261" s="25">
        <v>0.14000000000000001</v>
      </c>
      <c r="I261" s="23">
        <f t="shared" si="22"/>
        <v>0.1358400000000001</v>
      </c>
      <c r="J261" s="49" t="str">
        <f t="shared" ref="J261:J324" si="24">LOOKUP(I261,$R$17:$R$28,$S$17:$S$28)</f>
        <v>ＡＡ</v>
      </c>
      <c r="K261" s="19"/>
      <c r="L261" s="4"/>
    </row>
    <row r="262" spans="1:12" ht="18" customHeight="1">
      <c r="A262" s="1">
        <v>3</v>
      </c>
      <c r="B262" s="89">
        <v>10</v>
      </c>
      <c r="C262" s="44">
        <v>44</v>
      </c>
      <c r="D262" s="51" t="s">
        <v>64</v>
      </c>
      <c r="E262" s="25">
        <v>0.18</v>
      </c>
      <c r="F262" s="23">
        <f t="shared" si="21"/>
        <v>0.34608000000000005</v>
      </c>
      <c r="G262" s="48" t="str">
        <f t="shared" si="23"/>
        <v>Ａ</v>
      </c>
      <c r="H262" s="25">
        <v>0.16</v>
      </c>
      <c r="I262" s="23">
        <f t="shared" si="22"/>
        <v>0.24096000000000006</v>
      </c>
      <c r="J262" s="49" t="str">
        <f t="shared" si="24"/>
        <v>Ａ</v>
      </c>
      <c r="K262" s="19"/>
      <c r="L262" s="4"/>
    </row>
    <row r="263" spans="1:12" ht="18" customHeight="1">
      <c r="A263" s="1">
        <v>7</v>
      </c>
      <c r="B263" s="89">
        <v>10</v>
      </c>
      <c r="C263" s="44">
        <v>45</v>
      </c>
      <c r="D263" s="51" t="s">
        <v>64</v>
      </c>
      <c r="E263" s="25">
        <v>0.17</v>
      </c>
      <c r="F263" s="23">
        <f t="shared" si="21"/>
        <v>0.29352000000000011</v>
      </c>
      <c r="G263" s="48" t="str">
        <f t="shared" si="23"/>
        <v>Ａ</v>
      </c>
      <c r="H263" s="25">
        <v>0.18</v>
      </c>
      <c r="I263" s="23">
        <f t="shared" si="22"/>
        <v>0.34608000000000005</v>
      </c>
      <c r="J263" s="49" t="str">
        <f t="shared" si="24"/>
        <v>Ａ</v>
      </c>
      <c r="K263" s="19"/>
      <c r="L263" s="4"/>
    </row>
    <row r="264" spans="1:12" ht="18" customHeight="1">
      <c r="A264" s="87">
        <v>7</v>
      </c>
      <c r="B264" s="89">
        <v>10</v>
      </c>
      <c r="C264" s="44">
        <v>48</v>
      </c>
      <c r="D264" s="51" t="s">
        <v>64</v>
      </c>
      <c r="E264" s="25">
        <v>0.3</v>
      </c>
      <c r="F264" s="23">
        <f t="shared" si="21"/>
        <v>0.9768</v>
      </c>
      <c r="G264" s="48" t="str">
        <f t="shared" si="23"/>
        <v>Ａ</v>
      </c>
      <c r="H264" s="25">
        <v>0.34</v>
      </c>
      <c r="I264" s="23">
        <f t="shared" si="22"/>
        <v>1.1870400000000001</v>
      </c>
      <c r="J264" s="49" t="str">
        <f t="shared" si="24"/>
        <v>Ｂ</v>
      </c>
      <c r="K264" s="19"/>
      <c r="L264" s="4"/>
    </row>
    <row r="265" spans="1:12" ht="18" customHeight="1">
      <c r="A265" s="1">
        <v>7</v>
      </c>
      <c r="B265" s="89">
        <v>10</v>
      </c>
      <c r="C265" s="44">
        <v>49</v>
      </c>
      <c r="D265" s="51" t="s">
        <v>64</v>
      </c>
      <c r="E265" s="25">
        <v>0.19</v>
      </c>
      <c r="F265" s="23">
        <f t="shared" si="21"/>
        <v>0.39864000000000005</v>
      </c>
      <c r="G265" s="48" t="str">
        <f t="shared" si="23"/>
        <v>Ａ</v>
      </c>
      <c r="H265" s="25">
        <v>0.22</v>
      </c>
      <c r="I265" s="23">
        <f t="shared" si="22"/>
        <v>0.55632000000000004</v>
      </c>
      <c r="J265" s="49" t="str">
        <f t="shared" si="24"/>
        <v>Ａ</v>
      </c>
      <c r="K265" s="19"/>
      <c r="L265" s="4"/>
    </row>
    <row r="266" spans="1:12" ht="18" customHeight="1">
      <c r="A266" s="1">
        <v>8</v>
      </c>
      <c r="B266" s="89">
        <v>10</v>
      </c>
      <c r="C266" s="44">
        <v>50</v>
      </c>
      <c r="D266" s="51" t="s">
        <v>64</v>
      </c>
      <c r="E266" s="25">
        <v>0.15</v>
      </c>
      <c r="F266" s="23">
        <f t="shared" si="21"/>
        <v>0.18840000000000001</v>
      </c>
      <c r="G266" s="48" t="str">
        <f t="shared" si="23"/>
        <v>ＡＡ</v>
      </c>
      <c r="H266" s="25">
        <v>0.09</v>
      </c>
      <c r="I266" s="23">
        <f t="shared" si="22"/>
        <v>-0.12695999999999999</v>
      </c>
      <c r="J266" s="49" t="str">
        <f t="shared" si="24"/>
        <v>ＡＡ</v>
      </c>
      <c r="K266" s="19"/>
      <c r="L266" s="4"/>
    </row>
    <row r="267" spans="1:12" ht="18" customHeight="1">
      <c r="A267" s="1">
        <v>8</v>
      </c>
      <c r="B267" s="89">
        <v>10</v>
      </c>
      <c r="C267" s="44">
        <v>51</v>
      </c>
      <c r="D267" s="51" t="s">
        <v>64</v>
      </c>
      <c r="E267" s="25">
        <v>0.16</v>
      </c>
      <c r="F267" s="23">
        <f t="shared" si="21"/>
        <v>0.24096000000000006</v>
      </c>
      <c r="G267" s="48" t="str">
        <f t="shared" si="23"/>
        <v>Ａ</v>
      </c>
      <c r="H267" s="25">
        <v>0.22</v>
      </c>
      <c r="I267" s="23">
        <f t="shared" si="22"/>
        <v>0.55632000000000004</v>
      </c>
      <c r="J267" s="49" t="str">
        <f t="shared" si="24"/>
        <v>Ａ</v>
      </c>
      <c r="K267" s="19"/>
      <c r="L267" s="4"/>
    </row>
    <row r="268" spans="1:12" ht="18" customHeight="1">
      <c r="A268" s="1">
        <v>8</v>
      </c>
      <c r="B268" s="89">
        <v>10</v>
      </c>
      <c r="C268" s="44">
        <v>52</v>
      </c>
      <c r="D268" s="51" t="s">
        <v>64</v>
      </c>
      <c r="E268" s="25">
        <v>0.22</v>
      </c>
      <c r="F268" s="23">
        <f t="shared" si="21"/>
        <v>0.55632000000000004</v>
      </c>
      <c r="G268" s="24" t="str">
        <f t="shared" si="23"/>
        <v>Ａ</v>
      </c>
      <c r="H268" s="25">
        <v>0.22</v>
      </c>
      <c r="I268" s="23">
        <f t="shared" si="22"/>
        <v>0.55632000000000004</v>
      </c>
      <c r="J268" s="26" t="str">
        <f t="shared" si="24"/>
        <v>Ａ</v>
      </c>
      <c r="K268" s="19"/>
      <c r="L268" s="4"/>
    </row>
    <row r="269" spans="1:12" ht="18" customHeight="1">
      <c r="A269" s="142">
        <v>8</v>
      </c>
      <c r="B269" s="90">
        <v>10</v>
      </c>
      <c r="C269" s="50">
        <v>53</v>
      </c>
      <c r="D269" s="140" t="s">
        <v>63</v>
      </c>
      <c r="E269" s="25"/>
      <c r="F269" s="23">
        <f t="shared" si="21"/>
        <v>-0.6</v>
      </c>
      <c r="G269" s="24" t="e">
        <f t="shared" si="23"/>
        <v>#N/A</v>
      </c>
      <c r="H269" s="25"/>
      <c r="I269" s="23">
        <f t="shared" si="22"/>
        <v>-0.6</v>
      </c>
      <c r="J269" s="26" t="e">
        <f t="shared" si="24"/>
        <v>#N/A</v>
      </c>
      <c r="K269" s="19" t="s">
        <v>60</v>
      </c>
      <c r="L269" s="4"/>
    </row>
    <row r="270" spans="1:12" ht="18" customHeight="1">
      <c r="A270" s="1">
        <v>3</v>
      </c>
      <c r="B270" s="89">
        <v>11</v>
      </c>
      <c r="C270" s="44">
        <v>3</v>
      </c>
      <c r="D270" s="51" t="s">
        <v>15</v>
      </c>
      <c r="E270" s="25">
        <v>0.06</v>
      </c>
      <c r="F270" s="23">
        <f t="shared" si="21"/>
        <v>-0.28464</v>
      </c>
      <c r="G270" s="24" t="str">
        <f t="shared" si="23"/>
        <v>ＡＡ</v>
      </c>
      <c r="H270" s="25">
        <v>0.08</v>
      </c>
      <c r="I270" s="23">
        <f t="shared" si="22"/>
        <v>-0.17951999999999996</v>
      </c>
      <c r="J270" s="26" t="str">
        <f t="shared" si="24"/>
        <v>ＡＡ</v>
      </c>
      <c r="K270" s="19"/>
      <c r="L270" s="4"/>
    </row>
    <row r="271" spans="1:12" ht="18" customHeight="1">
      <c r="A271" s="1">
        <v>3</v>
      </c>
      <c r="B271" s="89">
        <v>11</v>
      </c>
      <c r="C271" s="44">
        <v>4</v>
      </c>
      <c r="D271" s="51" t="s">
        <v>15</v>
      </c>
      <c r="E271" s="25">
        <v>0.13</v>
      </c>
      <c r="F271" s="23">
        <f t="shared" si="21"/>
        <v>8.3280000000000062E-2</v>
      </c>
      <c r="G271" s="24" t="str">
        <f t="shared" si="23"/>
        <v>ＡＡ</v>
      </c>
      <c r="H271" s="25">
        <v>0.17</v>
      </c>
      <c r="I271" s="23">
        <f t="shared" si="22"/>
        <v>0.29352000000000011</v>
      </c>
      <c r="J271" s="26" t="str">
        <f t="shared" si="24"/>
        <v>Ａ</v>
      </c>
      <c r="K271" s="19"/>
      <c r="L271" s="4"/>
    </row>
    <row r="272" spans="1:12" ht="18" customHeight="1">
      <c r="A272" s="1">
        <v>3</v>
      </c>
      <c r="B272" s="89">
        <v>11</v>
      </c>
      <c r="C272" s="44">
        <v>5</v>
      </c>
      <c r="D272" s="51" t="s">
        <v>15</v>
      </c>
      <c r="E272" s="25">
        <v>0.13</v>
      </c>
      <c r="F272" s="23">
        <f t="shared" si="21"/>
        <v>8.3280000000000062E-2</v>
      </c>
      <c r="G272" s="24" t="str">
        <f t="shared" si="23"/>
        <v>ＡＡ</v>
      </c>
      <c r="H272" s="25">
        <v>0.12</v>
      </c>
      <c r="I272" s="23">
        <f t="shared" si="22"/>
        <v>3.0720000000000011E-2</v>
      </c>
      <c r="J272" s="26" t="str">
        <f t="shared" si="24"/>
        <v>ＡＡ</v>
      </c>
      <c r="K272" s="19"/>
      <c r="L272" s="4"/>
    </row>
    <row r="273" spans="1:12" ht="18" customHeight="1">
      <c r="A273" s="1">
        <v>3</v>
      </c>
      <c r="B273" s="89">
        <v>11</v>
      </c>
      <c r="C273" s="44">
        <v>6</v>
      </c>
      <c r="D273" s="51" t="s">
        <v>15</v>
      </c>
      <c r="E273" s="25">
        <v>0.13</v>
      </c>
      <c r="F273" s="23">
        <f t="shared" si="21"/>
        <v>8.3280000000000062E-2</v>
      </c>
      <c r="G273" s="24" t="str">
        <f t="shared" si="23"/>
        <v>ＡＡ</v>
      </c>
      <c r="H273" s="25">
        <v>7.0000000000000007E-2</v>
      </c>
      <c r="I273" s="23">
        <f t="shared" si="22"/>
        <v>-0.23207999999999993</v>
      </c>
      <c r="J273" s="26" t="str">
        <f t="shared" si="24"/>
        <v>ＡＡ</v>
      </c>
      <c r="K273" s="19"/>
      <c r="L273" s="4"/>
    </row>
    <row r="274" spans="1:12" ht="18" customHeight="1">
      <c r="A274" s="1">
        <v>6</v>
      </c>
      <c r="B274" s="89">
        <v>11</v>
      </c>
      <c r="C274" s="44">
        <v>7</v>
      </c>
      <c r="D274" s="51" t="s">
        <v>15</v>
      </c>
      <c r="E274" s="25">
        <v>0.16</v>
      </c>
      <c r="F274" s="23">
        <f t="shared" si="21"/>
        <v>0.24096000000000006</v>
      </c>
      <c r="G274" s="24" t="str">
        <f t="shared" si="23"/>
        <v>Ａ</v>
      </c>
      <c r="H274" s="25">
        <v>0.13</v>
      </c>
      <c r="I274" s="23">
        <f t="shared" si="22"/>
        <v>8.3280000000000062E-2</v>
      </c>
      <c r="J274" s="26" t="str">
        <f t="shared" si="24"/>
        <v>ＡＡ</v>
      </c>
      <c r="K274" s="19"/>
      <c r="L274" s="4"/>
    </row>
    <row r="275" spans="1:12" ht="18" customHeight="1">
      <c r="A275" s="1">
        <v>6</v>
      </c>
      <c r="B275" s="89">
        <v>11</v>
      </c>
      <c r="C275" s="44">
        <v>8</v>
      </c>
      <c r="D275" s="51" t="s">
        <v>15</v>
      </c>
      <c r="E275" s="25">
        <v>0.13</v>
      </c>
      <c r="F275" s="23">
        <f t="shared" si="21"/>
        <v>8.3280000000000062E-2</v>
      </c>
      <c r="G275" s="24" t="str">
        <f t="shared" si="23"/>
        <v>ＡＡ</v>
      </c>
      <c r="H275" s="25">
        <v>0.12</v>
      </c>
      <c r="I275" s="23">
        <f t="shared" si="22"/>
        <v>3.0720000000000011E-2</v>
      </c>
      <c r="J275" s="26" t="str">
        <f t="shared" si="24"/>
        <v>ＡＡ</v>
      </c>
      <c r="L275" s="4"/>
    </row>
    <row r="276" spans="1:12" ht="18" customHeight="1">
      <c r="A276" s="1">
        <v>6</v>
      </c>
      <c r="B276" s="89">
        <v>11</v>
      </c>
      <c r="C276" s="44">
        <v>9</v>
      </c>
      <c r="D276" s="51" t="s">
        <v>15</v>
      </c>
      <c r="E276" s="25">
        <v>0.13</v>
      </c>
      <c r="F276" s="23">
        <f t="shared" si="21"/>
        <v>8.3280000000000062E-2</v>
      </c>
      <c r="G276" s="24" t="str">
        <f t="shared" si="23"/>
        <v>ＡＡ</v>
      </c>
      <c r="H276" s="25">
        <v>0.11</v>
      </c>
      <c r="I276" s="23">
        <f t="shared" si="22"/>
        <v>-2.1839999999999964E-2</v>
      </c>
      <c r="J276" s="26" t="str">
        <f t="shared" si="24"/>
        <v>ＡＡ</v>
      </c>
      <c r="K276" s="19"/>
      <c r="L276" s="4"/>
    </row>
    <row r="277" spans="1:12" ht="18" customHeight="1">
      <c r="A277" s="143">
        <v>6</v>
      </c>
      <c r="B277" s="89">
        <v>11</v>
      </c>
      <c r="C277" s="44">
        <v>10</v>
      </c>
      <c r="D277" s="51" t="s">
        <v>15</v>
      </c>
      <c r="E277" s="25">
        <v>0.09</v>
      </c>
      <c r="F277" s="23">
        <f t="shared" si="21"/>
        <v>-0.12695999999999999</v>
      </c>
      <c r="G277" s="24" t="str">
        <f t="shared" si="23"/>
        <v>ＡＡ</v>
      </c>
      <c r="H277" s="25">
        <v>0.12</v>
      </c>
      <c r="I277" s="23">
        <f t="shared" si="22"/>
        <v>3.0720000000000011E-2</v>
      </c>
      <c r="J277" s="26" t="str">
        <f t="shared" si="24"/>
        <v>ＡＡ</v>
      </c>
      <c r="K277" s="19"/>
      <c r="L277" s="4"/>
    </row>
    <row r="278" spans="1:12" ht="18" customHeight="1">
      <c r="A278" s="143">
        <v>6</v>
      </c>
      <c r="B278" s="89">
        <v>11</v>
      </c>
      <c r="C278" s="44">
        <v>11</v>
      </c>
      <c r="D278" s="45" t="s">
        <v>15</v>
      </c>
      <c r="E278" s="25">
        <v>0.11</v>
      </c>
      <c r="F278" s="23">
        <f t="shared" ref="F278:F341" si="25">(E278-1000/(365*24))*(8+0.4*16)*365/1000</f>
        <v>-2.1839999999999964E-2</v>
      </c>
      <c r="G278" s="24" t="str">
        <f t="shared" si="23"/>
        <v>ＡＡ</v>
      </c>
      <c r="H278" s="25">
        <v>0.12</v>
      </c>
      <c r="I278" s="23">
        <f t="shared" si="22"/>
        <v>3.0720000000000011E-2</v>
      </c>
      <c r="J278" s="26" t="str">
        <f t="shared" si="24"/>
        <v>ＡＡ</v>
      </c>
      <c r="K278" s="19"/>
      <c r="L278" s="4"/>
    </row>
    <row r="279" spans="1:12" ht="18" customHeight="1">
      <c r="A279" s="143">
        <v>6</v>
      </c>
      <c r="B279" s="89">
        <v>11</v>
      </c>
      <c r="C279" s="44">
        <v>12</v>
      </c>
      <c r="D279" s="45" t="s">
        <v>15</v>
      </c>
      <c r="E279" s="25">
        <v>0.12</v>
      </c>
      <c r="F279" s="23">
        <f t="shared" si="25"/>
        <v>3.0720000000000011E-2</v>
      </c>
      <c r="G279" s="24" t="str">
        <f t="shared" si="23"/>
        <v>ＡＡ</v>
      </c>
      <c r="H279" s="25">
        <v>0.12</v>
      </c>
      <c r="I279" s="23">
        <f t="shared" si="22"/>
        <v>3.0720000000000011E-2</v>
      </c>
      <c r="J279" s="26" t="str">
        <f t="shared" si="24"/>
        <v>ＡＡ</v>
      </c>
      <c r="K279" s="19"/>
      <c r="L279" s="4"/>
    </row>
    <row r="280" spans="1:12" ht="18" customHeight="1">
      <c r="A280" s="143">
        <v>6</v>
      </c>
      <c r="B280" s="89">
        <v>11</v>
      </c>
      <c r="C280" s="44">
        <v>13</v>
      </c>
      <c r="D280" s="46" t="s">
        <v>15</v>
      </c>
      <c r="E280" s="22">
        <v>0.08</v>
      </c>
      <c r="F280" s="75">
        <f t="shared" si="25"/>
        <v>-0.17951999999999996</v>
      </c>
      <c r="G280" s="20" t="str">
        <f t="shared" si="23"/>
        <v>ＡＡ</v>
      </c>
      <c r="H280" s="22">
        <v>0.1</v>
      </c>
      <c r="I280" s="75">
        <f t="shared" si="22"/>
        <v>-7.4399999999999938E-2</v>
      </c>
      <c r="J280" s="141" t="str">
        <f t="shared" si="24"/>
        <v>ＡＡ</v>
      </c>
      <c r="K280" s="19"/>
      <c r="L280" s="4"/>
    </row>
    <row r="281" spans="1:12" ht="18" customHeight="1">
      <c r="A281" s="143">
        <v>6</v>
      </c>
      <c r="B281" s="89">
        <v>11</v>
      </c>
      <c r="C281" s="44">
        <v>14</v>
      </c>
      <c r="D281" s="45" t="s">
        <v>15</v>
      </c>
      <c r="E281" s="25">
        <v>0.1</v>
      </c>
      <c r="F281" s="23">
        <f t="shared" si="25"/>
        <v>-7.4399999999999938E-2</v>
      </c>
      <c r="G281" s="24" t="str">
        <f t="shared" si="23"/>
        <v>ＡＡ</v>
      </c>
      <c r="H281" s="25">
        <v>0.08</v>
      </c>
      <c r="I281" s="23">
        <f t="shared" si="22"/>
        <v>-0.17951999999999996</v>
      </c>
      <c r="J281" s="26" t="str">
        <f t="shared" si="24"/>
        <v>ＡＡ</v>
      </c>
      <c r="K281" s="19"/>
      <c r="L281" s="4"/>
    </row>
    <row r="282" spans="1:12" ht="18" customHeight="1">
      <c r="A282" s="1">
        <v>3</v>
      </c>
      <c r="B282" s="89">
        <v>11</v>
      </c>
      <c r="C282" s="44">
        <v>15</v>
      </c>
      <c r="D282" s="45" t="s">
        <v>15</v>
      </c>
      <c r="E282" s="25">
        <v>0.22</v>
      </c>
      <c r="F282" s="47">
        <f t="shared" si="25"/>
        <v>0.55632000000000004</v>
      </c>
      <c r="G282" s="48" t="str">
        <f t="shared" si="23"/>
        <v>Ａ</v>
      </c>
      <c r="H282" s="25">
        <v>0.15</v>
      </c>
      <c r="I282" s="47">
        <f t="shared" si="22"/>
        <v>0.18840000000000001</v>
      </c>
      <c r="J282" s="49" t="str">
        <f t="shared" si="24"/>
        <v>ＡＡ</v>
      </c>
      <c r="K282" s="19"/>
      <c r="L282" s="4"/>
    </row>
    <row r="283" spans="1:12" ht="18" customHeight="1">
      <c r="A283" s="1">
        <v>3</v>
      </c>
      <c r="B283" s="89">
        <v>11</v>
      </c>
      <c r="C283" s="44">
        <v>16</v>
      </c>
      <c r="D283" s="45" t="s">
        <v>15</v>
      </c>
      <c r="E283" s="25">
        <v>0.21</v>
      </c>
      <c r="F283" s="47">
        <f t="shared" si="25"/>
        <v>0.5037600000000001</v>
      </c>
      <c r="G283" s="48" t="str">
        <f t="shared" si="23"/>
        <v>Ａ</v>
      </c>
      <c r="H283" s="25">
        <v>0.2</v>
      </c>
      <c r="I283" s="47">
        <f t="shared" si="22"/>
        <v>0.4512000000000001</v>
      </c>
      <c r="J283" s="49" t="str">
        <f t="shared" si="24"/>
        <v>Ａ</v>
      </c>
      <c r="K283" s="19"/>
      <c r="L283" s="4"/>
    </row>
    <row r="284" spans="1:12" ht="18" customHeight="1">
      <c r="A284" s="1">
        <v>3</v>
      </c>
      <c r="B284" s="89">
        <v>11</v>
      </c>
      <c r="C284" s="44">
        <v>17</v>
      </c>
      <c r="D284" s="45" t="s">
        <v>15</v>
      </c>
      <c r="E284" s="25">
        <v>0.23</v>
      </c>
      <c r="F284" s="47">
        <f t="shared" si="25"/>
        <v>0.60888000000000009</v>
      </c>
      <c r="G284" s="48" t="str">
        <f t="shared" si="23"/>
        <v>Ａ</v>
      </c>
      <c r="H284" s="25">
        <v>0.23</v>
      </c>
      <c r="I284" s="23">
        <f t="shared" si="22"/>
        <v>0.60888000000000009</v>
      </c>
      <c r="J284" s="26" t="str">
        <f t="shared" si="24"/>
        <v>Ａ</v>
      </c>
      <c r="K284" s="19"/>
      <c r="L284" s="4"/>
    </row>
    <row r="285" spans="1:12" ht="18" customHeight="1">
      <c r="A285" s="1">
        <v>6</v>
      </c>
      <c r="B285" s="89">
        <v>11</v>
      </c>
      <c r="C285" s="44">
        <v>18</v>
      </c>
      <c r="D285" s="45" t="s">
        <v>58</v>
      </c>
      <c r="E285" s="25">
        <v>0.15</v>
      </c>
      <c r="F285" s="23">
        <f t="shared" si="25"/>
        <v>0.18840000000000001</v>
      </c>
      <c r="G285" s="48" t="str">
        <f t="shared" si="23"/>
        <v>ＡＡ</v>
      </c>
      <c r="H285" s="25">
        <v>0.08</v>
      </c>
      <c r="I285" s="23">
        <f t="shared" si="22"/>
        <v>-0.17951999999999996</v>
      </c>
      <c r="J285" s="49" t="str">
        <f t="shared" si="24"/>
        <v>ＡＡ</v>
      </c>
      <c r="L285" s="4"/>
    </row>
    <row r="286" spans="1:12" ht="18" customHeight="1">
      <c r="A286" s="1">
        <v>6</v>
      </c>
      <c r="B286" s="89">
        <v>11</v>
      </c>
      <c r="C286" s="44">
        <v>19</v>
      </c>
      <c r="D286" s="45" t="s">
        <v>58</v>
      </c>
      <c r="E286" s="25">
        <v>0.08</v>
      </c>
      <c r="F286" s="23">
        <f t="shared" si="25"/>
        <v>-0.17951999999999996</v>
      </c>
      <c r="G286" s="48" t="str">
        <f t="shared" si="23"/>
        <v>ＡＡ</v>
      </c>
      <c r="H286" s="25">
        <v>0.1</v>
      </c>
      <c r="I286" s="23">
        <f t="shared" si="22"/>
        <v>-7.4399999999999938E-2</v>
      </c>
      <c r="J286" s="49" t="str">
        <f t="shared" si="24"/>
        <v>ＡＡ</v>
      </c>
      <c r="L286" s="4"/>
    </row>
    <row r="287" spans="1:12" ht="18" customHeight="1">
      <c r="A287" s="1">
        <v>6</v>
      </c>
      <c r="B287" s="89">
        <v>11</v>
      </c>
      <c r="C287" s="44">
        <v>20</v>
      </c>
      <c r="D287" s="45" t="s">
        <v>58</v>
      </c>
      <c r="E287" s="25">
        <v>0.17</v>
      </c>
      <c r="F287" s="23">
        <f t="shared" si="25"/>
        <v>0.29352000000000011</v>
      </c>
      <c r="G287" s="48" t="str">
        <f t="shared" si="23"/>
        <v>Ａ</v>
      </c>
      <c r="H287" s="25">
        <v>0.11</v>
      </c>
      <c r="I287" s="23">
        <f t="shared" si="22"/>
        <v>-2.1839999999999964E-2</v>
      </c>
      <c r="J287" s="49" t="str">
        <f t="shared" si="24"/>
        <v>ＡＡ</v>
      </c>
      <c r="L287" s="4"/>
    </row>
    <row r="288" spans="1:12" ht="18" customHeight="1">
      <c r="A288" s="1">
        <v>6</v>
      </c>
      <c r="B288" s="89">
        <v>11</v>
      </c>
      <c r="C288" s="44">
        <v>21</v>
      </c>
      <c r="D288" s="45" t="s">
        <v>58</v>
      </c>
      <c r="E288" s="25">
        <v>0.15</v>
      </c>
      <c r="F288" s="23">
        <f t="shared" si="25"/>
        <v>0.18840000000000001</v>
      </c>
      <c r="G288" s="48" t="str">
        <f t="shared" si="23"/>
        <v>ＡＡ</v>
      </c>
      <c r="H288" s="25">
        <v>0.11</v>
      </c>
      <c r="I288" s="23">
        <f t="shared" ref="I288:I351" si="26">(H288-1000/(365*24))*(8+0.4*16)*365/1000</f>
        <v>-2.1839999999999964E-2</v>
      </c>
      <c r="J288" s="49" t="str">
        <f t="shared" si="24"/>
        <v>ＡＡ</v>
      </c>
      <c r="L288" s="4"/>
    </row>
    <row r="289" spans="1:12" ht="18" customHeight="1">
      <c r="A289" s="1">
        <v>7</v>
      </c>
      <c r="B289" s="89">
        <v>11</v>
      </c>
      <c r="C289" s="44">
        <v>22</v>
      </c>
      <c r="D289" s="45" t="s">
        <v>58</v>
      </c>
      <c r="E289" s="25">
        <v>0.13</v>
      </c>
      <c r="F289" s="47">
        <f t="shared" si="25"/>
        <v>8.3280000000000062E-2</v>
      </c>
      <c r="G289" s="48" t="str">
        <f t="shared" si="23"/>
        <v>ＡＡ</v>
      </c>
      <c r="H289" s="25">
        <v>0.11</v>
      </c>
      <c r="I289" s="47">
        <f t="shared" si="26"/>
        <v>-2.1839999999999964E-2</v>
      </c>
      <c r="J289" s="49" t="str">
        <f t="shared" si="24"/>
        <v>ＡＡ</v>
      </c>
      <c r="K289" s="19"/>
      <c r="L289" s="4"/>
    </row>
    <row r="290" spans="1:12" ht="18" customHeight="1">
      <c r="A290" s="1">
        <v>7</v>
      </c>
      <c r="B290" s="89">
        <v>11</v>
      </c>
      <c r="C290" s="44">
        <v>23</v>
      </c>
      <c r="D290" s="45" t="s">
        <v>58</v>
      </c>
      <c r="E290" s="25">
        <v>0.12</v>
      </c>
      <c r="F290" s="47">
        <f t="shared" si="25"/>
        <v>3.0720000000000011E-2</v>
      </c>
      <c r="G290" s="48" t="str">
        <f t="shared" si="23"/>
        <v>ＡＡ</v>
      </c>
      <c r="H290" s="25">
        <v>0.15</v>
      </c>
      <c r="I290" s="47">
        <f t="shared" si="26"/>
        <v>0.18840000000000001</v>
      </c>
      <c r="J290" s="49" t="str">
        <f t="shared" si="24"/>
        <v>ＡＡ</v>
      </c>
      <c r="K290" s="19"/>
      <c r="L290" s="4"/>
    </row>
    <row r="291" spans="1:12" ht="18" customHeight="1">
      <c r="A291" s="1">
        <v>7</v>
      </c>
      <c r="B291" s="89">
        <v>11</v>
      </c>
      <c r="C291" s="44">
        <v>24</v>
      </c>
      <c r="D291" s="45" t="s">
        <v>58</v>
      </c>
      <c r="E291" s="25">
        <v>0.12</v>
      </c>
      <c r="F291" s="47">
        <f t="shared" si="25"/>
        <v>3.0720000000000011E-2</v>
      </c>
      <c r="G291" s="48" t="str">
        <f t="shared" si="23"/>
        <v>ＡＡ</v>
      </c>
      <c r="H291" s="25">
        <v>0.14000000000000001</v>
      </c>
      <c r="I291" s="47">
        <f t="shared" si="26"/>
        <v>0.1358400000000001</v>
      </c>
      <c r="J291" s="49" t="str">
        <f t="shared" si="24"/>
        <v>ＡＡ</v>
      </c>
      <c r="K291" s="19"/>
      <c r="L291" s="4"/>
    </row>
    <row r="292" spans="1:12" ht="18" customHeight="1">
      <c r="A292" s="1">
        <v>7</v>
      </c>
      <c r="B292" s="89">
        <v>11</v>
      </c>
      <c r="C292" s="44">
        <v>25</v>
      </c>
      <c r="D292" s="45" t="s">
        <v>58</v>
      </c>
      <c r="E292" s="25">
        <v>0.27</v>
      </c>
      <c r="F292" s="47">
        <f t="shared" si="25"/>
        <v>0.81912000000000007</v>
      </c>
      <c r="G292" s="48" t="str">
        <f t="shared" si="23"/>
        <v>Ａ</v>
      </c>
      <c r="H292" s="25">
        <v>0.15</v>
      </c>
      <c r="I292" s="47">
        <f t="shared" si="26"/>
        <v>0.18840000000000001</v>
      </c>
      <c r="J292" s="49" t="str">
        <f t="shared" si="24"/>
        <v>ＡＡ</v>
      </c>
      <c r="K292" s="19"/>
      <c r="L292" s="4"/>
    </row>
    <row r="293" spans="1:12" ht="18" customHeight="1">
      <c r="A293" s="1">
        <v>7</v>
      </c>
      <c r="B293" s="89">
        <v>11</v>
      </c>
      <c r="C293" s="44">
        <v>26</v>
      </c>
      <c r="D293" s="45" t="s">
        <v>58</v>
      </c>
      <c r="E293" s="25">
        <v>0.14000000000000001</v>
      </c>
      <c r="F293" s="47">
        <f t="shared" si="25"/>
        <v>0.1358400000000001</v>
      </c>
      <c r="G293" s="48" t="str">
        <f t="shared" si="23"/>
        <v>ＡＡ</v>
      </c>
      <c r="H293" s="25">
        <v>0.1</v>
      </c>
      <c r="I293" s="47">
        <f t="shared" si="26"/>
        <v>-7.4399999999999938E-2</v>
      </c>
      <c r="J293" s="49" t="str">
        <f t="shared" si="24"/>
        <v>ＡＡ</v>
      </c>
      <c r="K293" s="19"/>
      <c r="L293" s="4"/>
    </row>
    <row r="294" spans="1:12" ht="18" customHeight="1">
      <c r="A294" s="1">
        <v>10</v>
      </c>
      <c r="B294" s="89">
        <v>11</v>
      </c>
      <c r="C294" s="44">
        <v>27</v>
      </c>
      <c r="D294" s="45" t="s">
        <v>58</v>
      </c>
      <c r="E294" s="25">
        <v>0.13</v>
      </c>
      <c r="F294" s="23">
        <f t="shared" si="25"/>
        <v>8.3280000000000062E-2</v>
      </c>
      <c r="G294" s="24" t="str">
        <f t="shared" si="23"/>
        <v>ＡＡ</v>
      </c>
      <c r="H294" s="25">
        <v>0.08</v>
      </c>
      <c r="I294" s="23">
        <f t="shared" si="26"/>
        <v>-0.17951999999999996</v>
      </c>
      <c r="J294" s="26" t="str">
        <f t="shared" si="24"/>
        <v>ＡＡ</v>
      </c>
      <c r="K294" s="19"/>
      <c r="L294" s="4"/>
    </row>
    <row r="295" spans="1:12" ht="18" customHeight="1">
      <c r="A295" s="1">
        <v>11</v>
      </c>
      <c r="B295" s="89">
        <v>11</v>
      </c>
      <c r="C295" s="44">
        <v>28</v>
      </c>
      <c r="D295" s="45" t="s">
        <v>58</v>
      </c>
      <c r="E295" s="25">
        <v>0.14000000000000001</v>
      </c>
      <c r="F295" s="23">
        <f t="shared" si="25"/>
        <v>0.1358400000000001</v>
      </c>
      <c r="G295" s="24" t="str">
        <f t="shared" si="23"/>
        <v>ＡＡ</v>
      </c>
      <c r="H295" s="25">
        <v>0.08</v>
      </c>
      <c r="I295" s="23">
        <f t="shared" si="26"/>
        <v>-0.17951999999999996</v>
      </c>
      <c r="J295" s="26" t="str">
        <f t="shared" si="24"/>
        <v>ＡＡ</v>
      </c>
      <c r="K295" s="19"/>
      <c r="L295" s="4"/>
    </row>
    <row r="296" spans="1:12" ht="18" customHeight="1">
      <c r="A296" s="87">
        <v>11</v>
      </c>
      <c r="B296" s="89">
        <v>11</v>
      </c>
      <c r="C296" s="44">
        <v>29</v>
      </c>
      <c r="D296" s="45" t="s">
        <v>58</v>
      </c>
      <c r="E296" s="25">
        <v>0.13</v>
      </c>
      <c r="F296" s="23">
        <f t="shared" si="25"/>
        <v>8.3280000000000062E-2</v>
      </c>
      <c r="G296" s="24" t="str">
        <f t="shared" si="23"/>
        <v>ＡＡ</v>
      </c>
      <c r="H296" s="25">
        <v>0.08</v>
      </c>
      <c r="I296" s="23">
        <f t="shared" si="26"/>
        <v>-0.17951999999999996</v>
      </c>
      <c r="J296" s="26" t="str">
        <f t="shared" si="24"/>
        <v>ＡＡ</v>
      </c>
      <c r="K296" s="19"/>
      <c r="L296" s="4"/>
    </row>
    <row r="297" spans="1:12" ht="18" customHeight="1">
      <c r="A297" s="1">
        <v>11</v>
      </c>
      <c r="B297" s="89">
        <v>11</v>
      </c>
      <c r="C297" s="44">
        <v>30</v>
      </c>
      <c r="D297" s="45" t="s">
        <v>58</v>
      </c>
      <c r="E297" s="25">
        <v>0.15</v>
      </c>
      <c r="F297" s="23">
        <f t="shared" si="25"/>
        <v>0.18840000000000001</v>
      </c>
      <c r="G297" s="24" t="str">
        <f t="shared" si="23"/>
        <v>ＡＡ</v>
      </c>
      <c r="H297" s="25">
        <v>0.12</v>
      </c>
      <c r="I297" s="23">
        <f t="shared" si="26"/>
        <v>3.0720000000000011E-2</v>
      </c>
      <c r="J297" s="26" t="str">
        <f t="shared" si="24"/>
        <v>ＡＡ</v>
      </c>
      <c r="K297" s="19"/>
      <c r="L297" s="4"/>
    </row>
    <row r="298" spans="1:12" ht="18" customHeight="1">
      <c r="A298" s="1">
        <v>11</v>
      </c>
      <c r="B298" s="89">
        <v>11</v>
      </c>
      <c r="C298" s="44">
        <v>31</v>
      </c>
      <c r="D298" s="45" t="s">
        <v>58</v>
      </c>
      <c r="E298" s="25">
        <v>0.12</v>
      </c>
      <c r="F298" s="23">
        <f t="shared" si="25"/>
        <v>3.0720000000000011E-2</v>
      </c>
      <c r="G298" s="24" t="str">
        <f t="shared" si="23"/>
        <v>ＡＡ</v>
      </c>
      <c r="H298" s="25">
        <v>0.18</v>
      </c>
      <c r="I298" s="23">
        <f t="shared" si="26"/>
        <v>0.34608000000000005</v>
      </c>
      <c r="J298" s="26" t="str">
        <f t="shared" si="24"/>
        <v>Ａ</v>
      </c>
      <c r="K298" s="19"/>
      <c r="L298" s="4"/>
    </row>
    <row r="299" spans="1:12" ht="18" customHeight="1">
      <c r="A299" s="1">
        <v>11</v>
      </c>
      <c r="B299" s="89">
        <v>11</v>
      </c>
      <c r="C299" s="44">
        <v>32</v>
      </c>
      <c r="D299" s="45" t="s">
        <v>58</v>
      </c>
      <c r="E299" s="25">
        <v>0.08</v>
      </c>
      <c r="F299" s="23">
        <f t="shared" si="25"/>
        <v>-0.17951999999999996</v>
      </c>
      <c r="G299" s="24" t="str">
        <f t="shared" si="23"/>
        <v>ＡＡ</v>
      </c>
      <c r="H299" s="25">
        <v>0.11</v>
      </c>
      <c r="I299" s="23">
        <f t="shared" si="26"/>
        <v>-2.1839999999999964E-2</v>
      </c>
      <c r="J299" s="26" t="str">
        <f t="shared" si="24"/>
        <v>ＡＡ</v>
      </c>
      <c r="K299" s="19"/>
      <c r="L299" s="4"/>
    </row>
    <row r="300" spans="1:12" ht="18" customHeight="1">
      <c r="A300" s="1">
        <v>11</v>
      </c>
      <c r="B300" s="89">
        <v>11</v>
      </c>
      <c r="C300" s="44">
        <v>33</v>
      </c>
      <c r="D300" s="45" t="s">
        <v>58</v>
      </c>
      <c r="E300" s="25">
        <v>0.12</v>
      </c>
      <c r="F300" s="23">
        <f t="shared" si="25"/>
        <v>3.0720000000000011E-2</v>
      </c>
      <c r="G300" s="24" t="str">
        <f t="shared" si="23"/>
        <v>ＡＡ</v>
      </c>
      <c r="H300" s="25">
        <v>0.11</v>
      </c>
      <c r="I300" s="23">
        <f t="shared" si="26"/>
        <v>-2.1839999999999964E-2</v>
      </c>
      <c r="J300" s="26" t="str">
        <f t="shared" si="24"/>
        <v>ＡＡ</v>
      </c>
      <c r="K300" s="19"/>
      <c r="L300" s="4"/>
    </row>
    <row r="301" spans="1:12" ht="18" customHeight="1">
      <c r="A301" s="1">
        <v>11</v>
      </c>
      <c r="B301" s="89">
        <v>11</v>
      </c>
      <c r="C301" s="44">
        <v>34</v>
      </c>
      <c r="D301" s="51" t="s">
        <v>59</v>
      </c>
      <c r="E301" s="25">
        <v>0.17</v>
      </c>
      <c r="F301" s="23">
        <f t="shared" si="25"/>
        <v>0.29352000000000011</v>
      </c>
      <c r="G301" s="24" t="str">
        <f t="shared" si="23"/>
        <v>Ａ</v>
      </c>
      <c r="H301" s="25">
        <v>0.16</v>
      </c>
      <c r="I301" s="23">
        <f t="shared" si="26"/>
        <v>0.24096000000000006</v>
      </c>
      <c r="J301" s="26" t="str">
        <f t="shared" si="24"/>
        <v>Ａ</v>
      </c>
      <c r="K301" s="19"/>
      <c r="L301" s="4"/>
    </row>
    <row r="302" spans="1:12" ht="18" customHeight="1">
      <c r="A302" s="1">
        <v>15</v>
      </c>
      <c r="B302" s="89">
        <v>11</v>
      </c>
      <c r="C302" s="44">
        <v>35</v>
      </c>
      <c r="D302" s="51" t="s">
        <v>59</v>
      </c>
      <c r="E302" s="25">
        <v>0.15</v>
      </c>
      <c r="F302" s="23">
        <f t="shared" si="25"/>
        <v>0.18840000000000001</v>
      </c>
      <c r="G302" s="24" t="str">
        <f t="shared" si="23"/>
        <v>ＡＡ</v>
      </c>
      <c r="H302" s="25">
        <v>0.15</v>
      </c>
      <c r="I302" s="23">
        <f t="shared" si="26"/>
        <v>0.18840000000000001</v>
      </c>
      <c r="J302" s="26" t="str">
        <f t="shared" si="24"/>
        <v>ＡＡ</v>
      </c>
      <c r="K302" s="19"/>
      <c r="L302" s="4"/>
    </row>
    <row r="303" spans="1:12" ht="18" customHeight="1">
      <c r="A303" s="1">
        <v>15</v>
      </c>
      <c r="B303" s="89">
        <v>11</v>
      </c>
      <c r="C303" s="44">
        <v>36</v>
      </c>
      <c r="D303" s="51" t="s">
        <v>59</v>
      </c>
      <c r="E303" s="25">
        <v>0.1</v>
      </c>
      <c r="F303" s="23">
        <f t="shared" si="25"/>
        <v>-7.4399999999999938E-2</v>
      </c>
      <c r="G303" s="24" t="str">
        <f t="shared" si="23"/>
        <v>ＡＡ</v>
      </c>
      <c r="H303" s="25">
        <v>0.18</v>
      </c>
      <c r="I303" s="23">
        <f t="shared" si="26"/>
        <v>0.34608000000000005</v>
      </c>
      <c r="J303" s="26" t="str">
        <f t="shared" si="24"/>
        <v>Ａ</v>
      </c>
      <c r="K303" s="19"/>
      <c r="L303" s="4"/>
    </row>
    <row r="304" spans="1:12" ht="18" customHeight="1">
      <c r="A304" s="1">
        <v>15</v>
      </c>
      <c r="B304" s="89">
        <v>11</v>
      </c>
      <c r="C304" s="44">
        <v>37</v>
      </c>
      <c r="D304" s="51" t="s">
        <v>59</v>
      </c>
      <c r="E304" s="25">
        <v>0.15</v>
      </c>
      <c r="F304" s="23">
        <f t="shared" si="25"/>
        <v>0.18840000000000001</v>
      </c>
      <c r="G304" s="24" t="str">
        <f t="shared" si="23"/>
        <v>ＡＡ</v>
      </c>
      <c r="H304" s="25">
        <v>0.17</v>
      </c>
      <c r="I304" s="23">
        <f t="shared" si="26"/>
        <v>0.29352000000000011</v>
      </c>
      <c r="J304" s="26" t="str">
        <f t="shared" si="24"/>
        <v>Ａ</v>
      </c>
      <c r="K304" s="19"/>
      <c r="L304" s="4"/>
    </row>
    <row r="305" spans="1:12" ht="18" customHeight="1">
      <c r="A305" s="1">
        <v>15</v>
      </c>
      <c r="B305" s="89">
        <v>11</v>
      </c>
      <c r="C305" s="44">
        <v>38</v>
      </c>
      <c r="D305" s="51" t="s">
        <v>59</v>
      </c>
      <c r="E305" s="25">
        <v>0.16</v>
      </c>
      <c r="F305" s="23">
        <f t="shared" si="25"/>
        <v>0.24096000000000006</v>
      </c>
      <c r="G305" s="24" t="str">
        <f t="shared" si="23"/>
        <v>Ａ</v>
      </c>
      <c r="H305" s="25">
        <v>0.23</v>
      </c>
      <c r="I305" s="23">
        <f t="shared" si="26"/>
        <v>0.60888000000000009</v>
      </c>
      <c r="J305" s="26" t="str">
        <f t="shared" si="24"/>
        <v>Ａ</v>
      </c>
      <c r="K305" s="19"/>
      <c r="L305" s="4"/>
    </row>
    <row r="306" spans="1:12" ht="18" customHeight="1">
      <c r="A306" s="1">
        <v>3</v>
      </c>
      <c r="B306" s="89">
        <v>11</v>
      </c>
      <c r="C306" s="44">
        <v>39</v>
      </c>
      <c r="D306" s="51" t="s">
        <v>64</v>
      </c>
      <c r="E306" s="25">
        <v>0.18</v>
      </c>
      <c r="F306" s="23">
        <f t="shared" si="25"/>
        <v>0.34608000000000005</v>
      </c>
      <c r="G306" s="48" t="str">
        <f t="shared" si="23"/>
        <v>Ａ</v>
      </c>
      <c r="H306" s="25">
        <v>0.19</v>
      </c>
      <c r="I306" s="23">
        <f t="shared" si="26"/>
        <v>0.39864000000000005</v>
      </c>
      <c r="J306" s="49" t="str">
        <f t="shared" si="24"/>
        <v>Ａ</v>
      </c>
      <c r="K306" s="19"/>
      <c r="L306" s="4"/>
    </row>
    <row r="307" spans="1:12" ht="18" customHeight="1">
      <c r="A307" s="1">
        <v>3</v>
      </c>
      <c r="B307" s="89">
        <v>11</v>
      </c>
      <c r="C307" s="44">
        <v>40</v>
      </c>
      <c r="D307" s="51" t="s">
        <v>64</v>
      </c>
      <c r="E307" s="25">
        <v>0.13</v>
      </c>
      <c r="F307" s="23">
        <f t="shared" si="25"/>
        <v>8.3280000000000062E-2</v>
      </c>
      <c r="G307" s="48" t="str">
        <f t="shared" si="23"/>
        <v>ＡＡ</v>
      </c>
      <c r="H307" s="25">
        <v>0.12</v>
      </c>
      <c r="I307" s="23">
        <f t="shared" si="26"/>
        <v>3.0720000000000011E-2</v>
      </c>
      <c r="J307" s="49" t="str">
        <f t="shared" si="24"/>
        <v>ＡＡ</v>
      </c>
      <c r="K307" s="19"/>
      <c r="L307" s="4"/>
    </row>
    <row r="308" spans="1:12" ht="18" customHeight="1">
      <c r="A308" s="1">
        <v>3</v>
      </c>
      <c r="B308" s="89">
        <v>11</v>
      </c>
      <c r="C308" s="44">
        <v>41</v>
      </c>
      <c r="D308" s="51" t="s">
        <v>64</v>
      </c>
      <c r="E308" s="25">
        <v>0.15</v>
      </c>
      <c r="F308" s="23">
        <f t="shared" si="25"/>
        <v>0.18840000000000001</v>
      </c>
      <c r="G308" s="48" t="str">
        <f t="shared" si="23"/>
        <v>ＡＡ</v>
      </c>
      <c r="H308" s="25">
        <v>0.11</v>
      </c>
      <c r="I308" s="23">
        <f t="shared" si="26"/>
        <v>-2.1839999999999964E-2</v>
      </c>
      <c r="J308" s="49" t="str">
        <f t="shared" si="24"/>
        <v>ＡＡ</v>
      </c>
      <c r="K308" s="19"/>
      <c r="L308" s="4"/>
    </row>
    <row r="309" spans="1:12" ht="18" customHeight="1">
      <c r="A309" s="1">
        <v>3</v>
      </c>
      <c r="B309" s="89">
        <v>11</v>
      </c>
      <c r="C309" s="44">
        <v>42</v>
      </c>
      <c r="D309" s="51" t="s">
        <v>64</v>
      </c>
      <c r="E309" s="25">
        <v>0.13</v>
      </c>
      <c r="F309" s="23">
        <f t="shared" si="25"/>
        <v>8.3280000000000062E-2</v>
      </c>
      <c r="G309" s="48" t="str">
        <f t="shared" si="23"/>
        <v>ＡＡ</v>
      </c>
      <c r="H309" s="25">
        <v>0.11</v>
      </c>
      <c r="I309" s="23">
        <f t="shared" si="26"/>
        <v>-2.1839999999999964E-2</v>
      </c>
      <c r="J309" s="49" t="str">
        <f t="shared" si="24"/>
        <v>ＡＡ</v>
      </c>
      <c r="K309" s="19"/>
      <c r="L309" s="4"/>
    </row>
    <row r="310" spans="1:12" ht="18" customHeight="1">
      <c r="A310" s="1">
        <v>3</v>
      </c>
      <c r="B310" s="89">
        <v>11</v>
      </c>
      <c r="C310" s="44">
        <v>43</v>
      </c>
      <c r="D310" s="51" t="s">
        <v>64</v>
      </c>
      <c r="E310" s="25">
        <v>0.13</v>
      </c>
      <c r="F310" s="23">
        <f t="shared" si="25"/>
        <v>8.3280000000000062E-2</v>
      </c>
      <c r="G310" s="48" t="str">
        <f t="shared" si="23"/>
        <v>ＡＡ</v>
      </c>
      <c r="H310" s="25">
        <v>0.14000000000000001</v>
      </c>
      <c r="I310" s="23">
        <f t="shared" si="26"/>
        <v>0.1358400000000001</v>
      </c>
      <c r="J310" s="49" t="str">
        <f t="shared" si="24"/>
        <v>ＡＡ</v>
      </c>
      <c r="K310" s="19"/>
      <c r="L310" s="4"/>
    </row>
    <row r="311" spans="1:12" ht="18" customHeight="1">
      <c r="A311" s="1">
        <v>3</v>
      </c>
      <c r="B311" s="89">
        <v>11</v>
      </c>
      <c r="C311" s="44">
        <v>44</v>
      </c>
      <c r="D311" s="51" t="s">
        <v>64</v>
      </c>
      <c r="E311" s="25">
        <v>0.15</v>
      </c>
      <c r="F311" s="23">
        <f t="shared" si="25"/>
        <v>0.18840000000000001</v>
      </c>
      <c r="G311" s="48" t="str">
        <f t="shared" si="23"/>
        <v>ＡＡ</v>
      </c>
      <c r="H311" s="25">
        <v>0.17</v>
      </c>
      <c r="I311" s="23">
        <f t="shared" si="26"/>
        <v>0.29352000000000011</v>
      </c>
      <c r="J311" s="49" t="str">
        <f t="shared" si="24"/>
        <v>Ａ</v>
      </c>
      <c r="K311" s="19"/>
      <c r="L311" s="4"/>
    </row>
    <row r="312" spans="1:12" ht="18" customHeight="1">
      <c r="A312" s="87">
        <v>7</v>
      </c>
      <c r="B312" s="89">
        <v>11</v>
      </c>
      <c r="C312" s="44">
        <v>45</v>
      </c>
      <c r="D312" s="51" t="s">
        <v>64</v>
      </c>
      <c r="E312" s="25">
        <v>0.13</v>
      </c>
      <c r="F312" s="23">
        <f t="shared" si="25"/>
        <v>8.3280000000000062E-2</v>
      </c>
      <c r="G312" s="48" t="str">
        <f t="shared" si="23"/>
        <v>ＡＡ</v>
      </c>
      <c r="H312" s="25">
        <v>0.22</v>
      </c>
      <c r="I312" s="23">
        <f t="shared" si="26"/>
        <v>0.55632000000000004</v>
      </c>
      <c r="J312" s="49" t="str">
        <f t="shared" si="24"/>
        <v>Ａ</v>
      </c>
      <c r="K312" s="19"/>
      <c r="L312" s="4"/>
    </row>
    <row r="313" spans="1:12" ht="18" customHeight="1">
      <c r="A313" s="87">
        <v>7</v>
      </c>
      <c r="B313" s="89">
        <v>11</v>
      </c>
      <c r="C313" s="44">
        <v>46</v>
      </c>
      <c r="D313" s="51" t="s">
        <v>64</v>
      </c>
      <c r="E313" s="25">
        <v>0.18</v>
      </c>
      <c r="F313" s="23">
        <f t="shared" si="25"/>
        <v>0.34608000000000005</v>
      </c>
      <c r="G313" s="48" t="str">
        <f t="shared" si="23"/>
        <v>Ａ</v>
      </c>
      <c r="H313" s="25">
        <v>0.19</v>
      </c>
      <c r="I313" s="23">
        <f t="shared" si="26"/>
        <v>0.39864000000000005</v>
      </c>
      <c r="J313" s="49" t="str">
        <f t="shared" si="24"/>
        <v>Ａ</v>
      </c>
      <c r="L313" s="4"/>
    </row>
    <row r="314" spans="1:12" ht="18" customHeight="1">
      <c r="A314" s="1">
        <v>7</v>
      </c>
      <c r="B314" s="89">
        <v>11</v>
      </c>
      <c r="C314" s="44">
        <v>47</v>
      </c>
      <c r="D314" s="51" t="s">
        <v>64</v>
      </c>
      <c r="E314" s="25">
        <v>0.12</v>
      </c>
      <c r="F314" s="23">
        <f t="shared" si="25"/>
        <v>3.0720000000000011E-2</v>
      </c>
      <c r="G314" s="48" t="str">
        <f t="shared" si="23"/>
        <v>ＡＡ</v>
      </c>
      <c r="H314" s="25">
        <v>0.19</v>
      </c>
      <c r="I314" s="23">
        <f t="shared" si="26"/>
        <v>0.39864000000000005</v>
      </c>
      <c r="J314" s="49" t="str">
        <f t="shared" si="24"/>
        <v>Ａ</v>
      </c>
      <c r="K314" s="19"/>
      <c r="L314" s="4"/>
    </row>
    <row r="315" spans="1:12" ht="18" customHeight="1">
      <c r="A315" s="1">
        <v>7</v>
      </c>
      <c r="B315" s="89">
        <v>11</v>
      </c>
      <c r="C315" s="44">
        <v>48</v>
      </c>
      <c r="D315" s="51" t="s">
        <v>64</v>
      </c>
      <c r="E315" s="25">
        <v>0.15</v>
      </c>
      <c r="F315" s="23">
        <f t="shared" si="25"/>
        <v>0.18840000000000001</v>
      </c>
      <c r="G315" s="24" t="str">
        <f t="shared" si="23"/>
        <v>ＡＡ</v>
      </c>
      <c r="H315" s="25">
        <v>0.17</v>
      </c>
      <c r="I315" s="23">
        <f t="shared" si="26"/>
        <v>0.29352000000000011</v>
      </c>
      <c r="J315" s="26" t="str">
        <f t="shared" si="24"/>
        <v>Ａ</v>
      </c>
      <c r="K315" s="19"/>
      <c r="L315" s="4"/>
    </row>
    <row r="316" spans="1:12" ht="18" customHeight="1">
      <c r="A316" s="1">
        <v>7</v>
      </c>
      <c r="B316" s="89">
        <v>11</v>
      </c>
      <c r="C316" s="44">
        <v>49</v>
      </c>
      <c r="D316" s="51" t="s">
        <v>64</v>
      </c>
      <c r="E316" s="25">
        <v>0.14000000000000001</v>
      </c>
      <c r="F316" s="23">
        <f t="shared" si="25"/>
        <v>0.1358400000000001</v>
      </c>
      <c r="G316" s="48" t="str">
        <f t="shared" si="23"/>
        <v>ＡＡ</v>
      </c>
      <c r="H316" s="25">
        <v>0.2</v>
      </c>
      <c r="I316" s="23">
        <f t="shared" si="26"/>
        <v>0.4512000000000001</v>
      </c>
      <c r="J316" s="49" t="str">
        <f t="shared" si="24"/>
        <v>Ａ</v>
      </c>
      <c r="K316" s="19"/>
      <c r="L316" s="4"/>
    </row>
    <row r="317" spans="1:12" ht="18" customHeight="1">
      <c r="A317" s="1">
        <v>8</v>
      </c>
      <c r="B317" s="89">
        <v>11</v>
      </c>
      <c r="C317" s="44">
        <v>50</v>
      </c>
      <c r="D317" s="51" t="s">
        <v>64</v>
      </c>
      <c r="E317" s="25">
        <v>0.16</v>
      </c>
      <c r="F317" s="23">
        <f t="shared" si="25"/>
        <v>0.24096000000000006</v>
      </c>
      <c r="G317" s="48" t="str">
        <f t="shared" si="23"/>
        <v>Ａ</v>
      </c>
      <c r="H317" s="25">
        <v>0.15</v>
      </c>
      <c r="I317" s="23">
        <f t="shared" si="26"/>
        <v>0.18840000000000001</v>
      </c>
      <c r="J317" s="49" t="str">
        <f t="shared" si="24"/>
        <v>ＡＡ</v>
      </c>
      <c r="K317" s="19"/>
      <c r="L317" s="4"/>
    </row>
    <row r="318" spans="1:12" ht="18" customHeight="1">
      <c r="A318" s="87">
        <v>8</v>
      </c>
      <c r="B318" s="89">
        <v>11</v>
      </c>
      <c r="C318" s="44">
        <v>51</v>
      </c>
      <c r="D318" s="51" t="s">
        <v>64</v>
      </c>
      <c r="E318" s="25">
        <v>7.0000000000000007E-2</v>
      </c>
      <c r="F318" s="23">
        <f t="shared" si="25"/>
        <v>-0.23207999999999993</v>
      </c>
      <c r="G318" s="48" t="str">
        <f t="shared" si="23"/>
        <v>ＡＡ</v>
      </c>
      <c r="H318" s="25">
        <v>0.17</v>
      </c>
      <c r="I318" s="23">
        <f t="shared" si="26"/>
        <v>0.29352000000000011</v>
      </c>
      <c r="J318" s="49" t="str">
        <f t="shared" si="24"/>
        <v>Ａ</v>
      </c>
      <c r="K318" s="19"/>
      <c r="L318" s="4"/>
    </row>
    <row r="319" spans="1:12" ht="18" customHeight="1">
      <c r="A319" s="1">
        <v>8</v>
      </c>
      <c r="B319" s="89">
        <v>11</v>
      </c>
      <c r="C319" s="44">
        <v>52</v>
      </c>
      <c r="D319" s="51" t="s">
        <v>64</v>
      </c>
      <c r="E319" s="25">
        <v>0.17</v>
      </c>
      <c r="F319" s="23">
        <f t="shared" si="25"/>
        <v>0.29352000000000011</v>
      </c>
      <c r="G319" s="48" t="str">
        <f t="shared" si="23"/>
        <v>Ａ</v>
      </c>
      <c r="H319" s="25">
        <v>0.18</v>
      </c>
      <c r="I319" s="23">
        <f t="shared" si="26"/>
        <v>0.34608000000000005</v>
      </c>
      <c r="J319" s="49" t="str">
        <f t="shared" si="24"/>
        <v>Ａ</v>
      </c>
      <c r="K319" s="19"/>
      <c r="L319" s="4"/>
    </row>
    <row r="320" spans="1:12" ht="18" customHeight="1">
      <c r="A320" s="1">
        <v>3</v>
      </c>
      <c r="B320" s="89">
        <v>12</v>
      </c>
      <c r="C320" s="44">
        <v>3</v>
      </c>
      <c r="D320" s="51" t="s">
        <v>15</v>
      </c>
      <c r="E320" s="25">
        <v>0.1</v>
      </c>
      <c r="F320" s="23">
        <f t="shared" si="25"/>
        <v>-7.4399999999999938E-2</v>
      </c>
      <c r="G320" s="24" t="str">
        <f t="shared" si="23"/>
        <v>ＡＡ</v>
      </c>
      <c r="H320" s="25">
        <v>0.11</v>
      </c>
      <c r="I320" s="23">
        <f t="shared" si="26"/>
        <v>-2.1839999999999964E-2</v>
      </c>
      <c r="J320" s="26" t="str">
        <f t="shared" si="24"/>
        <v>ＡＡ</v>
      </c>
      <c r="K320" s="19"/>
      <c r="L320" s="4"/>
    </row>
    <row r="321" spans="1:12" ht="18" customHeight="1">
      <c r="A321" s="1">
        <v>3</v>
      </c>
      <c r="B321" s="89">
        <v>12</v>
      </c>
      <c r="C321" s="44">
        <v>4</v>
      </c>
      <c r="D321" s="51" t="s">
        <v>15</v>
      </c>
      <c r="E321" s="25">
        <v>0.13</v>
      </c>
      <c r="F321" s="23">
        <f t="shared" si="25"/>
        <v>8.3280000000000062E-2</v>
      </c>
      <c r="G321" s="24" t="str">
        <f t="shared" si="23"/>
        <v>ＡＡ</v>
      </c>
      <c r="H321" s="25">
        <v>0.11</v>
      </c>
      <c r="I321" s="23">
        <f t="shared" si="26"/>
        <v>-2.1839999999999964E-2</v>
      </c>
      <c r="J321" s="26" t="str">
        <f t="shared" si="24"/>
        <v>ＡＡ</v>
      </c>
      <c r="K321" s="19"/>
      <c r="L321" s="4"/>
    </row>
    <row r="322" spans="1:12" ht="18" customHeight="1">
      <c r="A322" s="1">
        <v>3</v>
      </c>
      <c r="B322" s="89">
        <v>12</v>
      </c>
      <c r="C322" s="44">
        <v>5</v>
      </c>
      <c r="D322" s="51" t="s">
        <v>15</v>
      </c>
      <c r="E322" s="25">
        <v>0.09</v>
      </c>
      <c r="F322" s="23">
        <f t="shared" si="25"/>
        <v>-0.12695999999999999</v>
      </c>
      <c r="G322" s="24" t="str">
        <f t="shared" si="23"/>
        <v>ＡＡ</v>
      </c>
      <c r="H322" s="25">
        <v>0.13</v>
      </c>
      <c r="I322" s="23">
        <f t="shared" si="26"/>
        <v>8.3280000000000062E-2</v>
      </c>
      <c r="J322" s="26" t="str">
        <f t="shared" si="24"/>
        <v>ＡＡ</v>
      </c>
      <c r="K322" s="19"/>
      <c r="L322" s="4"/>
    </row>
    <row r="323" spans="1:12" ht="18" customHeight="1">
      <c r="A323" s="1">
        <v>3</v>
      </c>
      <c r="B323" s="89">
        <v>12</v>
      </c>
      <c r="C323" s="44">
        <v>6</v>
      </c>
      <c r="D323" s="51" t="s">
        <v>15</v>
      </c>
      <c r="E323" s="25">
        <v>0.14000000000000001</v>
      </c>
      <c r="F323" s="23">
        <f t="shared" si="25"/>
        <v>0.1358400000000001</v>
      </c>
      <c r="G323" s="24" t="str">
        <f t="shared" si="23"/>
        <v>ＡＡ</v>
      </c>
      <c r="H323" s="25">
        <v>0.08</v>
      </c>
      <c r="I323" s="23">
        <f t="shared" si="26"/>
        <v>-0.17951999999999996</v>
      </c>
      <c r="J323" s="26" t="str">
        <f t="shared" si="24"/>
        <v>ＡＡ</v>
      </c>
      <c r="K323" s="19"/>
      <c r="L323" s="4"/>
    </row>
    <row r="324" spans="1:12" ht="18" customHeight="1">
      <c r="A324" s="1">
        <v>5</v>
      </c>
      <c r="B324" s="89">
        <v>12</v>
      </c>
      <c r="C324" s="44">
        <v>7</v>
      </c>
      <c r="D324" s="51" t="s">
        <v>15</v>
      </c>
      <c r="E324" s="25">
        <v>0.11</v>
      </c>
      <c r="F324" s="23">
        <f t="shared" si="25"/>
        <v>-2.1839999999999964E-2</v>
      </c>
      <c r="G324" s="24" t="str">
        <f t="shared" si="23"/>
        <v>ＡＡ</v>
      </c>
      <c r="H324" s="25">
        <v>0.16</v>
      </c>
      <c r="I324" s="23">
        <f t="shared" si="26"/>
        <v>0.24096000000000006</v>
      </c>
      <c r="J324" s="26" t="str">
        <f t="shared" si="24"/>
        <v>Ａ</v>
      </c>
      <c r="K324" s="19"/>
      <c r="L324" s="4"/>
    </row>
    <row r="325" spans="1:12" ht="18" customHeight="1">
      <c r="A325" s="143">
        <v>5</v>
      </c>
      <c r="B325" s="89">
        <v>12</v>
      </c>
      <c r="C325" s="44">
        <v>8</v>
      </c>
      <c r="D325" s="51" t="s">
        <v>15</v>
      </c>
      <c r="E325" s="25">
        <v>0.09</v>
      </c>
      <c r="F325" s="23">
        <f t="shared" si="25"/>
        <v>-0.12695999999999999</v>
      </c>
      <c r="G325" s="24" t="str">
        <f t="shared" ref="G325:G362" si="27">LOOKUP(F325,$R$17:$R$28,$S$17:$S$28)</f>
        <v>ＡＡ</v>
      </c>
      <c r="H325" s="25">
        <v>0.11</v>
      </c>
      <c r="I325" s="23">
        <f t="shared" si="26"/>
        <v>-2.1839999999999964E-2</v>
      </c>
      <c r="J325" s="26" t="str">
        <f t="shared" ref="J325:J362" si="28">LOOKUP(I325,$R$17:$R$28,$S$17:$S$28)</f>
        <v>ＡＡ</v>
      </c>
      <c r="K325" s="19"/>
      <c r="L325" s="4"/>
    </row>
    <row r="326" spans="1:12" ht="18" customHeight="1">
      <c r="A326" s="143">
        <v>5</v>
      </c>
      <c r="B326" s="89">
        <v>12</v>
      </c>
      <c r="C326" s="44">
        <v>9</v>
      </c>
      <c r="D326" s="51" t="s">
        <v>15</v>
      </c>
      <c r="E326" s="25">
        <v>0.11</v>
      </c>
      <c r="F326" s="23">
        <f t="shared" si="25"/>
        <v>-2.1839999999999964E-2</v>
      </c>
      <c r="G326" s="24" t="str">
        <f t="shared" si="27"/>
        <v>ＡＡ</v>
      </c>
      <c r="H326" s="25">
        <v>0.1</v>
      </c>
      <c r="I326" s="23">
        <f t="shared" si="26"/>
        <v>-7.4399999999999938E-2</v>
      </c>
      <c r="J326" s="26" t="str">
        <f t="shared" si="28"/>
        <v>ＡＡ</v>
      </c>
      <c r="K326" s="19"/>
      <c r="L326" s="4"/>
    </row>
    <row r="327" spans="1:12" ht="18" customHeight="1">
      <c r="A327" s="143">
        <v>5</v>
      </c>
      <c r="B327" s="89">
        <v>12</v>
      </c>
      <c r="C327" s="44">
        <v>10</v>
      </c>
      <c r="D327" s="51" t="s">
        <v>15</v>
      </c>
      <c r="E327" s="25">
        <v>0.16</v>
      </c>
      <c r="F327" s="23">
        <f t="shared" si="25"/>
        <v>0.24096000000000006</v>
      </c>
      <c r="G327" s="24" t="str">
        <f t="shared" si="27"/>
        <v>Ａ</v>
      </c>
      <c r="H327" s="25">
        <v>0.14000000000000001</v>
      </c>
      <c r="I327" s="23">
        <f t="shared" si="26"/>
        <v>0.1358400000000001</v>
      </c>
      <c r="J327" s="26" t="str">
        <f t="shared" si="28"/>
        <v>ＡＡ</v>
      </c>
      <c r="K327" s="19"/>
      <c r="L327" s="4"/>
    </row>
    <row r="328" spans="1:12" ht="18" customHeight="1">
      <c r="A328" s="143">
        <v>5</v>
      </c>
      <c r="B328" s="89">
        <v>12</v>
      </c>
      <c r="C328" s="44">
        <v>11</v>
      </c>
      <c r="D328" s="45" t="s">
        <v>15</v>
      </c>
      <c r="E328" s="25">
        <v>0.13</v>
      </c>
      <c r="F328" s="23">
        <f t="shared" si="25"/>
        <v>8.3280000000000062E-2</v>
      </c>
      <c r="G328" s="24" t="str">
        <f t="shared" si="27"/>
        <v>ＡＡ</v>
      </c>
      <c r="H328" s="25">
        <v>0.13</v>
      </c>
      <c r="I328" s="23">
        <f t="shared" si="26"/>
        <v>8.3280000000000062E-2</v>
      </c>
      <c r="J328" s="26" t="str">
        <f t="shared" si="28"/>
        <v>ＡＡ</v>
      </c>
      <c r="K328" s="19"/>
      <c r="L328" s="4"/>
    </row>
    <row r="329" spans="1:12" ht="18" customHeight="1">
      <c r="A329" s="143">
        <v>5</v>
      </c>
      <c r="B329" s="89">
        <v>12</v>
      </c>
      <c r="C329" s="44">
        <v>12</v>
      </c>
      <c r="D329" s="45" t="s">
        <v>15</v>
      </c>
      <c r="E329" s="25">
        <v>0.12</v>
      </c>
      <c r="F329" s="23">
        <f t="shared" si="25"/>
        <v>3.0720000000000011E-2</v>
      </c>
      <c r="G329" s="24" t="str">
        <f t="shared" si="27"/>
        <v>ＡＡ</v>
      </c>
      <c r="H329" s="25">
        <v>0.11</v>
      </c>
      <c r="I329" s="23">
        <f t="shared" si="26"/>
        <v>-2.1839999999999964E-2</v>
      </c>
      <c r="J329" s="26" t="str">
        <f t="shared" si="28"/>
        <v>ＡＡ</v>
      </c>
      <c r="K329" s="19"/>
      <c r="L329" s="4"/>
    </row>
    <row r="330" spans="1:12" ht="18" customHeight="1">
      <c r="A330" s="143">
        <v>5</v>
      </c>
      <c r="B330" s="89">
        <v>12</v>
      </c>
      <c r="C330" s="44">
        <v>13</v>
      </c>
      <c r="D330" s="45" t="s">
        <v>15</v>
      </c>
      <c r="E330" s="25">
        <v>0.15</v>
      </c>
      <c r="F330" s="23">
        <f t="shared" si="25"/>
        <v>0.18840000000000001</v>
      </c>
      <c r="G330" s="24" t="str">
        <f t="shared" si="27"/>
        <v>ＡＡ</v>
      </c>
      <c r="H330" s="25">
        <v>0.1</v>
      </c>
      <c r="I330" s="23">
        <f t="shared" si="26"/>
        <v>-7.4399999999999938E-2</v>
      </c>
      <c r="J330" s="26" t="str">
        <f t="shared" si="28"/>
        <v>ＡＡ</v>
      </c>
      <c r="K330" s="19"/>
      <c r="L330" s="4"/>
    </row>
    <row r="331" spans="1:12" ht="18" customHeight="1">
      <c r="A331" s="87">
        <v>8</v>
      </c>
      <c r="B331" s="89">
        <v>12</v>
      </c>
      <c r="C331" s="44">
        <v>14</v>
      </c>
      <c r="D331" s="45" t="s">
        <v>15</v>
      </c>
      <c r="E331" s="25">
        <v>0.08</v>
      </c>
      <c r="F331" s="23">
        <f t="shared" si="25"/>
        <v>-0.17951999999999996</v>
      </c>
      <c r="G331" s="24" t="str">
        <f t="shared" si="27"/>
        <v>ＡＡ</v>
      </c>
      <c r="H331" s="25">
        <v>0.08</v>
      </c>
      <c r="I331" s="23">
        <f t="shared" si="26"/>
        <v>-0.17951999999999996</v>
      </c>
      <c r="J331" s="26" t="str">
        <f t="shared" si="28"/>
        <v>ＡＡ</v>
      </c>
      <c r="K331" s="19"/>
      <c r="L331" s="4"/>
    </row>
    <row r="332" spans="1:12" ht="18" customHeight="1">
      <c r="A332" s="1">
        <v>3</v>
      </c>
      <c r="B332" s="89">
        <v>12</v>
      </c>
      <c r="C332" s="44">
        <v>15</v>
      </c>
      <c r="D332" s="45" t="s">
        <v>15</v>
      </c>
      <c r="E332" s="25">
        <v>0.2</v>
      </c>
      <c r="F332" s="47">
        <f t="shared" si="25"/>
        <v>0.4512000000000001</v>
      </c>
      <c r="G332" s="48" t="str">
        <f t="shared" si="27"/>
        <v>Ａ</v>
      </c>
      <c r="H332" s="25">
        <v>0.11</v>
      </c>
      <c r="I332" s="47">
        <f t="shared" si="26"/>
        <v>-2.1839999999999964E-2</v>
      </c>
      <c r="J332" s="49" t="str">
        <f t="shared" si="28"/>
        <v>ＡＡ</v>
      </c>
      <c r="K332" s="19"/>
      <c r="L332" s="4"/>
    </row>
    <row r="333" spans="1:12" ht="18" customHeight="1">
      <c r="A333" s="1">
        <v>3</v>
      </c>
      <c r="B333" s="89">
        <v>12</v>
      </c>
      <c r="C333" s="44">
        <v>16</v>
      </c>
      <c r="D333" s="45" t="s">
        <v>15</v>
      </c>
      <c r="E333" s="25">
        <v>0.08</v>
      </c>
      <c r="F333" s="47">
        <f t="shared" si="25"/>
        <v>-0.17951999999999996</v>
      </c>
      <c r="G333" s="48" t="str">
        <f t="shared" si="27"/>
        <v>ＡＡ</v>
      </c>
      <c r="H333" s="25">
        <v>0.12</v>
      </c>
      <c r="I333" s="47">
        <f t="shared" si="26"/>
        <v>3.0720000000000011E-2</v>
      </c>
      <c r="J333" s="49" t="str">
        <f t="shared" si="28"/>
        <v>ＡＡ</v>
      </c>
      <c r="K333" s="19"/>
      <c r="L333" s="4"/>
    </row>
    <row r="334" spans="1:12" ht="18" customHeight="1">
      <c r="A334" s="1">
        <v>3</v>
      </c>
      <c r="B334" s="89">
        <v>12</v>
      </c>
      <c r="C334" s="44">
        <v>17</v>
      </c>
      <c r="D334" s="45" t="s">
        <v>15</v>
      </c>
      <c r="E334" s="25">
        <v>0.25</v>
      </c>
      <c r="F334" s="47">
        <f t="shared" si="25"/>
        <v>0.71400000000000008</v>
      </c>
      <c r="G334" s="48" t="str">
        <f t="shared" si="27"/>
        <v>Ａ</v>
      </c>
      <c r="H334" s="25">
        <v>0.15</v>
      </c>
      <c r="I334" s="23">
        <f t="shared" si="26"/>
        <v>0.18840000000000001</v>
      </c>
      <c r="J334" s="26" t="str">
        <f t="shared" si="28"/>
        <v>ＡＡ</v>
      </c>
      <c r="K334" s="19"/>
      <c r="L334" s="4"/>
    </row>
    <row r="335" spans="1:12" ht="18" customHeight="1">
      <c r="A335" s="1">
        <v>6</v>
      </c>
      <c r="B335" s="89">
        <v>12</v>
      </c>
      <c r="C335" s="44">
        <v>18</v>
      </c>
      <c r="D335" s="45" t="s">
        <v>15</v>
      </c>
      <c r="E335" s="25">
        <v>0.22</v>
      </c>
      <c r="F335" s="23">
        <f t="shared" si="25"/>
        <v>0.55632000000000004</v>
      </c>
      <c r="G335" s="48" t="str">
        <f t="shared" si="27"/>
        <v>Ａ</v>
      </c>
      <c r="H335" s="25">
        <v>0.12</v>
      </c>
      <c r="I335" s="23">
        <f t="shared" si="26"/>
        <v>3.0720000000000011E-2</v>
      </c>
      <c r="J335" s="49" t="str">
        <f t="shared" si="28"/>
        <v>ＡＡ</v>
      </c>
      <c r="L335" s="4"/>
    </row>
    <row r="336" spans="1:12" ht="18" customHeight="1">
      <c r="A336" s="1">
        <v>6</v>
      </c>
      <c r="B336" s="89">
        <v>12</v>
      </c>
      <c r="C336" s="44">
        <v>19</v>
      </c>
      <c r="D336" s="45" t="s">
        <v>58</v>
      </c>
      <c r="E336" s="25">
        <v>0.19</v>
      </c>
      <c r="F336" s="23">
        <f t="shared" si="25"/>
        <v>0.39864000000000005</v>
      </c>
      <c r="G336" s="48" t="str">
        <f t="shared" si="27"/>
        <v>Ａ</v>
      </c>
      <c r="H336" s="25">
        <v>0.18</v>
      </c>
      <c r="I336" s="23">
        <f t="shared" si="26"/>
        <v>0.34608000000000005</v>
      </c>
      <c r="J336" s="49" t="str">
        <f t="shared" si="28"/>
        <v>Ａ</v>
      </c>
      <c r="L336" s="4"/>
    </row>
    <row r="337" spans="1:12" ht="18" customHeight="1">
      <c r="A337" s="1">
        <v>6</v>
      </c>
      <c r="B337" s="89">
        <v>12</v>
      </c>
      <c r="C337" s="44">
        <v>20</v>
      </c>
      <c r="D337" s="45" t="s">
        <v>58</v>
      </c>
      <c r="E337" s="25">
        <v>0.12</v>
      </c>
      <c r="F337" s="23">
        <f t="shared" si="25"/>
        <v>3.0720000000000011E-2</v>
      </c>
      <c r="G337" s="48" t="str">
        <f t="shared" si="27"/>
        <v>ＡＡ</v>
      </c>
      <c r="H337" s="25">
        <v>0.1</v>
      </c>
      <c r="I337" s="23">
        <f t="shared" si="26"/>
        <v>-7.4399999999999938E-2</v>
      </c>
      <c r="J337" s="49" t="str">
        <f t="shared" si="28"/>
        <v>ＡＡ</v>
      </c>
      <c r="L337" s="4"/>
    </row>
    <row r="338" spans="1:12" ht="18" customHeight="1">
      <c r="A338" s="1">
        <v>6</v>
      </c>
      <c r="B338" s="89">
        <v>12</v>
      </c>
      <c r="C338" s="44">
        <v>21</v>
      </c>
      <c r="D338" s="45" t="s">
        <v>58</v>
      </c>
      <c r="E338" s="25">
        <v>0.14000000000000001</v>
      </c>
      <c r="F338" s="23">
        <f t="shared" si="25"/>
        <v>0.1358400000000001</v>
      </c>
      <c r="G338" s="48" t="str">
        <f t="shared" si="27"/>
        <v>ＡＡ</v>
      </c>
      <c r="H338" s="25">
        <v>0.11</v>
      </c>
      <c r="I338" s="23">
        <f t="shared" si="26"/>
        <v>-2.1839999999999964E-2</v>
      </c>
      <c r="J338" s="49" t="str">
        <f t="shared" si="28"/>
        <v>ＡＡ</v>
      </c>
      <c r="L338" s="4"/>
    </row>
    <row r="339" spans="1:12" ht="18" customHeight="1">
      <c r="A339" s="1">
        <v>7</v>
      </c>
      <c r="B339" s="89">
        <v>12</v>
      </c>
      <c r="C339" s="44">
        <v>22</v>
      </c>
      <c r="D339" s="45" t="s">
        <v>58</v>
      </c>
      <c r="E339" s="25">
        <v>0.14000000000000001</v>
      </c>
      <c r="F339" s="47">
        <f t="shared" si="25"/>
        <v>0.1358400000000001</v>
      </c>
      <c r="G339" s="48" t="str">
        <f t="shared" si="27"/>
        <v>ＡＡ</v>
      </c>
      <c r="H339" s="25">
        <v>0.12</v>
      </c>
      <c r="I339" s="47">
        <f t="shared" si="26"/>
        <v>3.0720000000000011E-2</v>
      </c>
      <c r="J339" s="49" t="str">
        <f t="shared" si="28"/>
        <v>ＡＡ</v>
      </c>
      <c r="K339" s="19"/>
      <c r="L339" s="4"/>
    </row>
    <row r="340" spans="1:12" ht="18" customHeight="1">
      <c r="A340" s="1">
        <v>7</v>
      </c>
      <c r="B340" s="89">
        <v>12</v>
      </c>
      <c r="C340" s="44">
        <v>23</v>
      </c>
      <c r="D340" s="45" t="s">
        <v>58</v>
      </c>
      <c r="E340" s="25">
        <v>0.14000000000000001</v>
      </c>
      <c r="F340" s="47">
        <f t="shared" si="25"/>
        <v>0.1358400000000001</v>
      </c>
      <c r="G340" s="48" t="str">
        <f t="shared" si="27"/>
        <v>ＡＡ</v>
      </c>
      <c r="H340" s="25">
        <v>0.15</v>
      </c>
      <c r="I340" s="47">
        <f t="shared" si="26"/>
        <v>0.18840000000000001</v>
      </c>
      <c r="J340" s="49" t="str">
        <f t="shared" si="28"/>
        <v>ＡＡ</v>
      </c>
      <c r="K340" s="19"/>
      <c r="L340" s="4"/>
    </row>
    <row r="341" spans="1:12" ht="18" customHeight="1">
      <c r="A341" s="1">
        <v>7</v>
      </c>
      <c r="B341" s="89">
        <v>12</v>
      </c>
      <c r="C341" s="44">
        <v>24</v>
      </c>
      <c r="D341" s="45" t="s">
        <v>58</v>
      </c>
      <c r="E341" s="25">
        <v>0.14000000000000001</v>
      </c>
      <c r="F341" s="47">
        <f t="shared" si="25"/>
        <v>0.1358400000000001</v>
      </c>
      <c r="G341" s="48" t="str">
        <f t="shared" si="27"/>
        <v>ＡＡ</v>
      </c>
      <c r="H341" s="25">
        <v>0.12</v>
      </c>
      <c r="I341" s="47">
        <f t="shared" si="26"/>
        <v>3.0720000000000011E-2</v>
      </c>
      <c r="J341" s="49" t="str">
        <f t="shared" si="28"/>
        <v>ＡＡ</v>
      </c>
      <c r="K341" s="19"/>
      <c r="L341" s="4"/>
    </row>
    <row r="342" spans="1:12" ht="18" customHeight="1">
      <c r="A342" s="1">
        <v>7</v>
      </c>
      <c r="B342" s="89">
        <v>12</v>
      </c>
      <c r="C342" s="44">
        <v>25</v>
      </c>
      <c r="D342" s="45" t="s">
        <v>58</v>
      </c>
      <c r="E342" s="25">
        <v>0.15</v>
      </c>
      <c r="F342" s="47">
        <f t="shared" ref="F342:F362" si="29">(E342-1000/(365*24))*(8+0.4*16)*365/1000</f>
        <v>0.18840000000000001</v>
      </c>
      <c r="G342" s="48" t="str">
        <f t="shared" si="27"/>
        <v>ＡＡ</v>
      </c>
      <c r="H342" s="25">
        <v>0.12</v>
      </c>
      <c r="I342" s="47">
        <f t="shared" si="26"/>
        <v>3.0720000000000011E-2</v>
      </c>
      <c r="J342" s="49" t="str">
        <f t="shared" si="28"/>
        <v>ＡＡ</v>
      </c>
      <c r="K342" s="19"/>
      <c r="L342" s="4"/>
    </row>
    <row r="343" spans="1:12" ht="18" customHeight="1">
      <c r="A343" s="1">
        <v>7</v>
      </c>
      <c r="B343" s="89">
        <v>12</v>
      </c>
      <c r="C343" s="44">
        <v>26</v>
      </c>
      <c r="D343" s="45" t="s">
        <v>58</v>
      </c>
      <c r="E343" s="25">
        <v>0.13</v>
      </c>
      <c r="F343" s="47">
        <f t="shared" si="29"/>
        <v>8.3280000000000062E-2</v>
      </c>
      <c r="G343" s="48" t="str">
        <f t="shared" si="27"/>
        <v>ＡＡ</v>
      </c>
      <c r="H343" s="25">
        <v>0.12</v>
      </c>
      <c r="I343" s="47">
        <f t="shared" si="26"/>
        <v>3.0720000000000011E-2</v>
      </c>
      <c r="J343" s="49" t="str">
        <f t="shared" si="28"/>
        <v>ＡＡ</v>
      </c>
      <c r="K343" s="19"/>
      <c r="L343" s="4"/>
    </row>
    <row r="344" spans="1:12" ht="18" customHeight="1">
      <c r="A344" s="1">
        <v>7</v>
      </c>
      <c r="B344" s="89">
        <v>12</v>
      </c>
      <c r="C344" s="44">
        <v>27</v>
      </c>
      <c r="D344" s="45" t="s">
        <v>58</v>
      </c>
      <c r="E344" s="25">
        <v>0.16</v>
      </c>
      <c r="F344" s="23">
        <f t="shared" si="29"/>
        <v>0.24096000000000006</v>
      </c>
      <c r="G344" s="48" t="str">
        <f t="shared" si="27"/>
        <v>Ａ</v>
      </c>
      <c r="H344" s="25">
        <v>0.11</v>
      </c>
      <c r="I344" s="23">
        <f t="shared" si="26"/>
        <v>-2.1839999999999964E-2</v>
      </c>
      <c r="J344" s="49" t="str">
        <f t="shared" si="28"/>
        <v>ＡＡ</v>
      </c>
      <c r="K344" s="19"/>
      <c r="L344" s="4"/>
    </row>
    <row r="345" spans="1:12" ht="18" customHeight="1">
      <c r="A345" s="1">
        <v>11</v>
      </c>
      <c r="B345" s="89">
        <v>12</v>
      </c>
      <c r="C345" s="44">
        <v>28</v>
      </c>
      <c r="D345" s="45" t="s">
        <v>58</v>
      </c>
      <c r="E345" s="25">
        <v>0.2</v>
      </c>
      <c r="F345" s="23">
        <f t="shared" si="29"/>
        <v>0.4512000000000001</v>
      </c>
      <c r="G345" s="24" t="str">
        <f t="shared" si="27"/>
        <v>Ａ</v>
      </c>
      <c r="H345" s="25">
        <v>0.15</v>
      </c>
      <c r="I345" s="23">
        <f t="shared" si="26"/>
        <v>0.18840000000000001</v>
      </c>
      <c r="J345" s="26" t="str">
        <f t="shared" si="28"/>
        <v>ＡＡ</v>
      </c>
      <c r="K345" s="19"/>
      <c r="L345" s="4"/>
    </row>
    <row r="346" spans="1:12" ht="18" customHeight="1">
      <c r="A346" s="1">
        <v>11</v>
      </c>
      <c r="B346" s="89">
        <v>12</v>
      </c>
      <c r="C346" s="44">
        <v>29</v>
      </c>
      <c r="D346" s="45" t="s">
        <v>58</v>
      </c>
      <c r="E346" s="25">
        <v>0.11</v>
      </c>
      <c r="F346" s="23">
        <f t="shared" si="29"/>
        <v>-2.1839999999999964E-2</v>
      </c>
      <c r="G346" s="24" t="str">
        <f t="shared" si="27"/>
        <v>ＡＡ</v>
      </c>
      <c r="H346" s="25">
        <v>0.15</v>
      </c>
      <c r="I346" s="23">
        <f t="shared" si="26"/>
        <v>0.18840000000000001</v>
      </c>
      <c r="J346" s="26" t="str">
        <f t="shared" si="28"/>
        <v>ＡＡ</v>
      </c>
      <c r="K346" s="19"/>
      <c r="L346" s="4"/>
    </row>
    <row r="347" spans="1:12" ht="18" customHeight="1">
      <c r="A347" s="1">
        <v>11</v>
      </c>
      <c r="B347" s="89">
        <v>12</v>
      </c>
      <c r="C347" s="44">
        <v>30</v>
      </c>
      <c r="D347" s="45" t="s">
        <v>58</v>
      </c>
      <c r="E347" s="25">
        <v>0.19</v>
      </c>
      <c r="F347" s="23">
        <f t="shared" si="29"/>
        <v>0.39864000000000005</v>
      </c>
      <c r="G347" s="24" t="str">
        <f t="shared" si="27"/>
        <v>Ａ</v>
      </c>
      <c r="H347" s="25">
        <v>0.21</v>
      </c>
      <c r="I347" s="23">
        <f t="shared" si="26"/>
        <v>0.5037600000000001</v>
      </c>
      <c r="J347" s="26" t="str">
        <f t="shared" si="28"/>
        <v>Ａ</v>
      </c>
      <c r="K347" s="19"/>
      <c r="L347" s="4"/>
    </row>
    <row r="348" spans="1:12" ht="18" customHeight="1">
      <c r="A348" s="1">
        <v>11</v>
      </c>
      <c r="B348" s="89">
        <v>12</v>
      </c>
      <c r="C348" s="44">
        <v>31</v>
      </c>
      <c r="D348" s="45" t="s">
        <v>58</v>
      </c>
      <c r="E348" s="25">
        <v>0.2</v>
      </c>
      <c r="F348" s="23">
        <f t="shared" si="29"/>
        <v>0.4512000000000001</v>
      </c>
      <c r="G348" s="24" t="str">
        <f t="shared" si="27"/>
        <v>Ａ</v>
      </c>
      <c r="H348" s="25">
        <v>0.18</v>
      </c>
      <c r="I348" s="23">
        <f t="shared" si="26"/>
        <v>0.34608000000000005</v>
      </c>
      <c r="J348" s="26" t="str">
        <f t="shared" si="28"/>
        <v>Ａ</v>
      </c>
      <c r="K348" s="19"/>
      <c r="L348" s="4"/>
    </row>
    <row r="349" spans="1:12" ht="18" customHeight="1">
      <c r="A349" s="1">
        <v>11</v>
      </c>
      <c r="B349" s="89">
        <v>12</v>
      </c>
      <c r="C349" s="44">
        <v>32</v>
      </c>
      <c r="D349" s="45" t="s">
        <v>58</v>
      </c>
      <c r="E349" s="25">
        <v>0.11</v>
      </c>
      <c r="F349" s="23">
        <f t="shared" si="29"/>
        <v>-2.1839999999999964E-2</v>
      </c>
      <c r="G349" s="24" t="str">
        <f t="shared" si="27"/>
        <v>ＡＡ</v>
      </c>
      <c r="H349" s="25">
        <v>0.16</v>
      </c>
      <c r="I349" s="23">
        <f t="shared" si="26"/>
        <v>0.24096000000000006</v>
      </c>
      <c r="J349" s="26" t="str">
        <f t="shared" si="28"/>
        <v>Ａ</v>
      </c>
      <c r="K349" s="19"/>
      <c r="L349" s="4"/>
    </row>
    <row r="350" spans="1:12" ht="18" customHeight="1">
      <c r="A350" s="1">
        <v>11</v>
      </c>
      <c r="B350" s="89">
        <v>12</v>
      </c>
      <c r="C350" s="44">
        <v>33</v>
      </c>
      <c r="D350" s="45" t="s">
        <v>58</v>
      </c>
      <c r="E350" s="25">
        <v>0.19</v>
      </c>
      <c r="F350" s="23">
        <f t="shared" si="29"/>
        <v>0.39864000000000005</v>
      </c>
      <c r="G350" s="24" t="str">
        <f t="shared" si="27"/>
        <v>Ａ</v>
      </c>
      <c r="H350" s="25">
        <v>0.18</v>
      </c>
      <c r="I350" s="23">
        <f t="shared" si="26"/>
        <v>0.34608000000000005</v>
      </c>
      <c r="J350" s="26" t="str">
        <f t="shared" si="28"/>
        <v>Ａ</v>
      </c>
      <c r="K350" s="19"/>
      <c r="L350" s="4"/>
    </row>
    <row r="351" spans="1:12" ht="18" customHeight="1">
      <c r="A351" s="1">
        <v>11</v>
      </c>
      <c r="B351" s="89">
        <v>12</v>
      </c>
      <c r="C351" s="44">
        <v>34</v>
      </c>
      <c r="D351" s="51" t="s">
        <v>59</v>
      </c>
      <c r="E351" s="25">
        <v>0.23</v>
      </c>
      <c r="F351" s="23">
        <f t="shared" si="29"/>
        <v>0.60888000000000009</v>
      </c>
      <c r="G351" s="24" t="str">
        <f t="shared" si="27"/>
        <v>Ａ</v>
      </c>
      <c r="H351" s="25">
        <v>0.25</v>
      </c>
      <c r="I351" s="23">
        <f t="shared" si="26"/>
        <v>0.71400000000000008</v>
      </c>
      <c r="J351" s="26" t="str">
        <f t="shared" si="28"/>
        <v>Ａ</v>
      </c>
      <c r="K351" s="19"/>
      <c r="L351" s="4"/>
    </row>
    <row r="352" spans="1:12" ht="18" customHeight="1">
      <c r="A352" s="1">
        <v>16</v>
      </c>
      <c r="B352" s="89">
        <v>12</v>
      </c>
      <c r="C352" s="44">
        <v>35</v>
      </c>
      <c r="D352" s="51" t="s">
        <v>59</v>
      </c>
      <c r="E352" s="25">
        <v>0.14000000000000001</v>
      </c>
      <c r="F352" s="23">
        <f t="shared" si="29"/>
        <v>0.1358400000000001</v>
      </c>
      <c r="G352" s="24" t="str">
        <f t="shared" si="27"/>
        <v>ＡＡ</v>
      </c>
      <c r="H352" s="25">
        <v>0.11</v>
      </c>
      <c r="I352" s="23">
        <f t="shared" ref="I352:I362" si="30">(H352-1000/(365*24))*(8+0.4*16)*365/1000</f>
        <v>-2.1839999999999964E-2</v>
      </c>
      <c r="J352" s="26" t="str">
        <f t="shared" si="28"/>
        <v>ＡＡ</v>
      </c>
      <c r="K352" s="19"/>
      <c r="L352" s="4"/>
    </row>
    <row r="353" spans="1:12" ht="18" customHeight="1">
      <c r="A353" s="1">
        <v>16</v>
      </c>
      <c r="B353" s="89">
        <v>12</v>
      </c>
      <c r="C353" s="44">
        <v>36</v>
      </c>
      <c r="D353" s="51" t="s">
        <v>59</v>
      </c>
      <c r="E353" s="25">
        <v>0.12</v>
      </c>
      <c r="F353" s="23">
        <f t="shared" si="29"/>
        <v>3.0720000000000011E-2</v>
      </c>
      <c r="G353" s="24" t="str">
        <f t="shared" si="27"/>
        <v>ＡＡ</v>
      </c>
      <c r="H353" s="25">
        <v>0.13</v>
      </c>
      <c r="I353" s="23">
        <f t="shared" si="30"/>
        <v>8.3280000000000062E-2</v>
      </c>
      <c r="J353" s="26" t="str">
        <f t="shared" si="28"/>
        <v>ＡＡ</v>
      </c>
      <c r="K353" s="19"/>
      <c r="L353" s="4"/>
    </row>
    <row r="354" spans="1:12" ht="18" customHeight="1">
      <c r="A354" s="87">
        <v>15</v>
      </c>
      <c r="B354" s="89">
        <v>12</v>
      </c>
      <c r="C354" s="44">
        <v>37</v>
      </c>
      <c r="D354" s="51" t="s">
        <v>59</v>
      </c>
      <c r="E354" s="25">
        <v>0.14000000000000001</v>
      </c>
      <c r="F354" s="23">
        <f t="shared" si="29"/>
        <v>0.1358400000000001</v>
      </c>
      <c r="G354" s="24" t="str">
        <f t="shared" si="27"/>
        <v>ＡＡ</v>
      </c>
      <c r="H354" s="25">
        <v>0.19</v>
      </c>
      <c r="I354" s="23">
        <f t="shared" si="30"/>
        <v>0.39864000000000005</v>
      </c>
      <c r="J354" s="26" t="str">
        <f t="shared" si="28"/>
        <v>Ａ</v>
      </c>
      <c r="K354" s="19"/>
      <c r="L354" s="4"/>
    </row>
    <row r="355" spans="1:12" ht="18" customHeight="1">
      <c r="A355" s="87">
        <v>15</v>
      </c>
      <c r="B355" s="89">
        <v>12</v>
      </c>
      <c r="C355" s="44">
        <v>38</v>
      </c>
      <c r="D355" s="51" t="s">
        <v>59</v>
      </c>
      <c r="E355" s="25">
        <v>0.16</v>
      </c>
      <c r="F355" s="23">
        <f t="shared" si="29"/>
        <v>0.24096000000000006</v>
      </c>
      <c r="G355" s="24" t="str">
        <f t="shared" si="27"/>
        <v>Ａ</v>
      </c>
      <c r="H355" s="25">
        <v>0.23</v>
      </c>
      <c r="I355" s="23">
        <f t="shared" si="30"/>
        <v>0.60888000000000009</v>
      </c>
      <c r="J355" s="26" t="str">
        <f t="shared" si="28"/>
        <v>Ａ</v>
      </c>
      <c r="K355" s="19"/>
      <c r="L355" s="4"/>
    </row>
    <row r="356" spans="1:12" ht="18" customHeight="1">
      <c r="A356" s="1">
        <v>3</v>
      </c>
      <c r="B356" s="89">
        <v>12</v>
      </c>
      <c r="C356" s="44">
        <v>39</v>
      </c>
      <c r="D356" s="51" t="s">
        <v>64</v>
      </c>
      <c r="E356" s="25">
        <v>0.12</v>
      </c>
      <c r="F356" s="23">
        <f t="shared" si="29"/>
        <v>3.0720000000000011E-2</v>
      </c>
      <c r="G356" s="48" t="str">
        <f t="shared" si="27"/>
        <v>ＡＡ</v>
      </c>
      <c r="H356" s="25">
        <v>0.1</v>
      </c>
      <c r="I356" s="23">
        <f t="shared" si="30"/>
        <v>-7.4399999999999938E-2</v>
      </c>
      <c r="J356" s="49" t="str">
        <f t="shared" si="28"/>
        <v>ＡＡ</v>
      </c>
      <c r="K356" s="19"/>
      <c r="L356" s="4"/>
    </row>
    <row r="357" spans="1:12" ht="18" customHeight="1">
      <c r="A357" s="1">
        <v>3</v>
      </c>
      <c r="B357" s="89">
        <v>12</v>
      </c>
      <c r="C357" s="44">
        <v>40</v>
      </c>
      <c r="D357" s="51" t="s">
        <v>64</v>
      </c>
      <c r="E357" s="25">
        <v>0.13</v>
      </c>
      <c r="F357" s="23">
        <f t="shared" si="29"/>
        <v>8.3280000000000062E-2</v>
      </c>
      <c r="G357" s="48" t="str">
        <f t="shared" si="27"/>
        <v>ＡＡ</v>
      </c>
      <c r="H357" s="25">
        <v>0.11</v>
      </c>
      <c r="I357" s="23">
        <f t="shared" si="30"/>
        <v>-2.1839999999999964E-2</v>
      </c>
      <c r="J357" s="49" t="str">
        <f t="shared" si="28"/>
        <v>ＡＡ</v>
      </c>
      <c r="K357" s="19"/>
      <c r="L357" s="4"/>
    </row>
    <row r="358" spans="1:12" ht="18" customHeight="1">
      <c r="A358" s="1">
        <v>3</v>
      </c>
      <c r="B358" s="89">
        <v>12</v>
      </c>
      <c r="C358" s="44">
        <v>41</v>
      </c>
      <c r="D358" s="51" t="s">
        <v>64</v>
      </c>
      <c r="E358" s="25">
        <v>0.1</v>
      </c>
      <c r="F358" s="23">
        <f t="shared" si="29"/>
        <v>-7.4399999999999938E-2</v>
      </c>
      <c r="G358" s="24" t="str">
        <f t="shared" si="27"/>
        <v>ＡＡ</v>
      </c>
      <c r="H358" s="25">
        <v>0.16</v>
      </c>
      <c r="I358" s="23">
        <f t="shared" si="30"/>
        <v>0.24096000000000006</v>
      </c>
      <c r="J358" s="26" t="str">
        <f t="shared" si="28"/>
        <v>Ａ</v>
      </c>
      <c r="K358" s="19"/>
      <c r="L358" s="4"/>
    </row>
    <row r="359" spans="1:12" ht="18" customHeight="1">
      <c r="A359" s="1">
        <v>3</v>
      </c>
      <c r="B359" s="89">
        <v>12</v>
      </c>
      <c r="C359" s="44">
        <v>42</v>
      </c>
      <c r="D359" s="51" t="s">
        <v>64</v>
      </c>
      <c r="E359" s="25">
        <v>0.13</v>
      </c>
      <c r="F359" s="23">
        <f t="shared" si="29"/>
        <v>8.3280000000000062E-2</v>
      </c>
      <c r="G359" s="48" t="str">
        <f t="shared" si="27"/>
        <v>ＡＡ</v>
      </c>
      <c r="H359" s="25">
        <v>0.11</v>
      </c>
      <c r="I359" s="23">
        <f t="shared" si="30"/>
        <v>-2.1839999999999964E-2</v>
      </c>
      <c r="J359" s="49" t="str">
        <f t="shared" si="28"/>
        <v>ＡＡ</v>
      </c>
      <c r="K359" s="19"/>
      <c r="L359" s="4"/>
    </row>
    <row r="360" spans="1:12" ht="18" customHeight="1">
      <c r="A360" s="1">
        <v>3</v>
      </c>
      <c r="B360" s="89">
        <v>12</v>
      </c>
      <c r="C360" s="44">
        <v>43</v>
      </c>
      <c r="D360" s="51" t="s">
        <v>64</v>
      </c>
      <c r="E360" s="25">
        <v>0.13</v>
      </c>
      <c r="F360" s="23">
        <f t="shared" si="29"/>
        <v>8.3280000000000062E-2</v>
      </c>
      <c r="G360" s="48" t="str">
        <f t="shared" si="27"/>
        <v>ＡＡ</v>
      </c>
      <c r="H360" s="25">
        <v>0.19</v>
      </c>
      <c r="I360" s="23">
        <f t="shared" si="30"/>
        <v>0.39864000000000005</v>
      </c>
      <c r="J360" s="49" t="str">
        <f t="shared" si="28"/>
        <v>Ａ</v>
      </c>
      <c r="K360" s="19"/>
      <c r="L360" s="4"/>
    </row>
    <row r="361" spans="1:12" ht="18" customHeight="1">
      <c r="A361" s="1">
        <v>3</v>
      </c>
      <c r="B361" s="89">
        <v>12</v>
      </c>
      <c r="C361" s="44">
        <v>44</v>
      </c>
      <c r="D361" s="51" t="s">
        <v>64</v>
      </c>
      <c r="E361" s="25">
        <v>0.19</v>
      </c>
      <c r="F361" s="23">
        <f t="shared" si="29"/>
        <v>0.39864000000000005</v>
      </c>
      <c r="G361" s="48" t="str">
        <f t="shared" si="27"/>
        <v>Ａ</v>
      </c>
      <c r="H361" s="25">
        <v>0.23</v>
      </c>
      <c r="I361" s="23">
        <f t="shared" si="30"/>
        <v>0.60888000000000009</v>
      </c>
      <c r="J361" s="49" t="str">
        <f t="shared" si="28"/>
        <v>Ａ</v>
      </c>
      <c r="K361" s="19"/>
      <c r="L361" s="4"/>
    </row>
    <row r="362" spans="1:12" ht="18" customHeight="1">
      <c r="A362" s="1">
        <v>6</v>
      </c>
      <c r="B362" s="89">
        <v>12</v>
      </c>
      <c r="C362" s="44">
        <v>45</v>
      </c>
      <c r="D362" s="51" t="s">
        <v>64</v>
      </c>
      <c r="E362" s="25">
        <v>0.18</v>
      </c>
      <c r="F362" s="23">
        <f t="shared" si="29"/>
        <v>0.34608000000000005</v>
      </c>
      <c r="G362" s="48" t="str">
        <f t="shared" si="27"/>
        <v>Ａ</v>
      </c>
      <c r="H362" s="25">
        <v>0.15</v>
      </c>
      <c r="I362" s="23">
        <f t="shared" si="30"/>
        <v>0.18840000000000001</v>
      </c>
      <c r="J362" s="49" t="str">
        <f t="shared" si="28"/>
        <v>ＡＡ</v>
      </c>
      <c r="K362" s="19"/>
      <c r="L362" s="4"/>
    </row>
    <row r="363" spans="1:12" ht="18" customHeight="1">
      <c r="A363" s="1">
        <v>6</v>
      </c>
      <c r="B363" s="89">
        <v>12</v>
      </c>
      <c r="C363" s="44">
        <v>47</v>
      </c>
      <c r="D363" s="51" t="s">
        <v>64</v>
      </c>
      <c r="E363" s="25">
        <v>0.16</v>
      </c>
      <c r="F363" s="23">
        <f t="shared" ref="F363:F394" si="31">(E363-1000/(365*24))*(8+0.4*16)*365/1000</f>
        <v>0.24096000000000006</v>
      </c>
      <c r="G363" s="48" t="str">
        <f t="shared" ref="G363:G426" si="32">LOOKUP(F363,$R$17:$R$28,$S$17:$S$28)</f>
        <v>Ａ</v>
      </c>
      <c r="H363" s="25">
        <v>0.14000000000000001</v>
      </c>
      <c r="I363" s="23">
        <f t="shared" ref="I363:I426" si="33">(H363-1000/(365*24))*(8+0.4*16)*365/1000</f>
        <v>0.1358400000000001</v>
      </c>
      <c r="J363" s="49" t="str">
        <f t="shared" ref="J363:J426" si="34">LOOKUP(I363,$R$17:$R$28,$S$17:$S$28)</f>
        <v>ＡＡ</v>
      </c>
      <c r="K363" s="19"/>
      <c r="L363" s="4"/>
    </row>
    <row r="364" spans="1:12" ht="18" customHeight="1">
      <c r="A364" s="1">
        <v>6</v>
      </c>
      <c r="B364" s="89">
        <v>12</v>
      </c>
      <c r="C364" s="44">
        <v>48</v>
      </c>
      <c r="D364" s="51" t="s">
        <v>64</v>
      </c>
      <c r="E364" s="25">
        <v>0.23</v>
      </c>
      <c r="F364" s="23">
        <f t="shared" si="31"/>
        <v>0.60888000000000009</v>
      </c>
      <c r="G364" s="24" t="str">
        <f t="shared" si="32"/>
        <v>Ａ</v>
      </c>
      <c r="H364" s="25">
        <v>0.19</v>
      </c>
      <c r="I364" s="23">
        <f t="shared" si="33"/>
        <v>0.39864000000000005</v>
      </c>
      <c r="J364" s="26" t="str">
        <f t="shared" si="34"/>
        <v>Ａ</v>
      </c>
      <c r="K364" s="19"/>
      <c r="L364" s="4"/>
    </row>
    <row r="365" spans="1:12" ht="18" customHeight="1">
      <c r="A365" s="1">
        <v>6</v>
      </c>
      <c r="B365" s="89">
        <v>12</v>
      </c>
      <c r="C365" s="44">
        <v>49</v>
      </c>
      <c r="D365" s="51" t="s">
        <v>64</v>
      </c>
      <c r="E365" s="25">
        <v>0.2</v>
      </c>
      <c r="F365" s="23">
        <f t="shared" si="31"/>
        <v>0.4512000000000001</v>
      </c>
      <c r="G365" s="48" t="str">
        <f t="shared" si="32"/>
        <v>Ａ</v>
      </c>
      <c r="H365" s="25">
        <v>0.17</v>
      </c>
      <c r="I365" s="23">
        <f t="shared" si="33"/>
        <v>0.29352000000000011</v>
      </c>
      <c r="J365" s="49" t="str">
        <f t="shared" si="34"/>
        <v>Ａ</v>
      </c>
      <c r="K365" s="19"/>
      <c r="L365" s="4"/>
    </row>
    <row r="366" spans="1:12" ht="18" customHeight="1">
      <c r="A366" s="1">
        <v>6</v>
      </c>
      <c r="B366" s="89">
        <v>12</v>
      </c>
      <c r="C366" s="44">
        <v>50</v>
      </c>
      <c r="D366" s="51" t="s">
        <v>64</v>
      </c>
      <c r="E366" s="25">
        <v>0.19</v>
      </c>
      <c r="F366" s="23">
        <f t="shared" si="31"/>
        <v>0.39864000000000005</v>
      </c>
      <c r="G366" s="48" t="str">
        <f t="shared" si="32"/>
        <v>Ａ</v>
      </c>
      <c r="H366" s="25">
        <v>0.28000000000000003</v>
      </c>
      <c r="I366" s="23">
        <f t="shared" si="33"/>
        <v>0.87168000000000023</v>
      </c>
      <c r="J366" s="49" t="str">
        <f t="shared" si="34"/>
        <v>Ａ</v>
      </c>
      <c r="K366" s="19"/>
      <c r="L366" s="4"/>
    </row>
    <row r="367" spans="1:12" ht="18" customHeight="1">
      <c r="A367" s="1">
        <v>8</v>
      </c>
      <c r="B367" s="89">
        <v>12</v>
      </c>
      <c r="C367" s="44">
        <v>51</v>
      </c>
      <c r="D367" s="51" t="s">
        <v>64</v>
      </c>
      <c r="E367" s="25">
        <v>0.48</v>
      </c>
      <c r="F367" s="23">
        <f t="shared" si="31"/>
        <v>1.9228799999999999</v>
      </c>
      <c r="G367" s="48" t="str">
        <f t="shared" si="32"/>
        <v>Ｂ</v>
      </c>
      <c r="H367" s="25">
        <v>0.27</v>
      </c>
      <c r="I367" s="23">
        <f t="shared" si="33"/>
        <v>0.81912000000000007</v>
      </c>
      <c r="J367" s="49" t="str">
        <f t="shared" si="34"/>
        <v>Ａ</v>
      </c>
      <c r="K367" s="19"/>
      <c r="L367" s="4"/>
    </row>
    <row r="368" spans="1:12" ht="18" customHeight="1">
      <c r="A368" s="1">
        <v>8</v>
      </c>
      <c r="B368" s="89">
        <v>12</v>
      </c>
      <c r="C368" s="44">
        <v>52</v>
      </c>
      <c r="D368" s="51" t="s">
        <v>64</v>
      </c>
      <c r="E368" s="25">
        <v>0.32</v>
      </c>
      <c r="F368" s="23">
        <f t="shared" si="31"/>
        <v>1.08192</v>
      </c>
      <c r="G368" s="48" t="str">
        <f t="shared" si="32"/>
        <v>Ｂ</v>
      </c>
      <c r="H368" s="25">
        <v>0.26</v>
      </c>
      <c r="I368" s="23">
        <f t="shared" si="33"/>
        <v>0.76656000000000002</v>
      </c>
      <c r="J368" s="49" t="str">
        <f t="shared" si="34"/>
        <v>Ａ</v>
      </c>
      <c r="K368" s="19"/>
      <c r="L368" s="4"/>
    </row>
    <row r="369" spans="1:12" ht="18" customHeight="1">
      <c r="A369" s="1">
        <v>3</v>
      </c>
      <c r="B369" s="89">
        <v>13</v>
      </c>
      <c r="C369" s="44">
        <v>2</v>
      </c>
      <c r="D369" s="51" t="s">
        <v>15</v>
      </c>
      <c r="E369" s="25">
        <v>0.14000000000000001</v>
      </c>
      <c r="F369" s="23">
        <f t="shared" si="31"/>
        <v>0.1358400000000001</v>
      </c>
      <c r="G369" s="24" t="str">
        <f t="shared" si="32"/>
        <v>ＡＡ</v>
      </c>
      <c r="H369" s="25">
        <v>0.1</v>
      </c>
      <c r="I369" s="23">
        <f t="shared" si="33"/>
        <v>-7.4399999999999938E-2</v>
      </c>
      <c r="J369" s="26" t="str">
        <f t="shared" si="34"/>
        <v>ＡＡ</v>
      </c>
      <c r="K369" s="19"/>
      <c r="L369" s="4"/>
    </row>
    <row r="370" spans="1:12" ht="18" customHeight="1">
      <c r="A370" s="1">
        <v>3</v>
      </c>
      <c r="B370" s="89">
        <v>13</v>
      </c>
      <c r="C370" s="44">
        <v>3</v>
      </c>
      <c r="D370" s="51" t="s">
        <v>15</v>
      </c>
      <c r="E370" s="25">
        <v>0.14000000000000001</v>
      </c>
      <c r="F370" s="23">
        <f t="shared" si="31"/>
        <v>0.1358400000000001</v>
      </c>
      <c r="G370" s="24" t="str">
        <f t="shared" si="32"/>
        <v>ＡＡ</v>
      </c>
      <c r="H370" s="25">
        <v>0.11</v>
      </c>
      <c r="I370" s="23">
        <f t="shared" si="33"/>
        <v>-2.1839999999999964E-2</v>
      </c>
      <c r="J370" s="26" t="str">
        <f t="shared" si="34"/>
        <v>ＡＡ</v>
      </c>
      <c r="K370" s="19"/>
      <c r="L370" s="4"/>
    </row>
    <row r="371" spans="1:12" ht="18" customHeight="1">
      <c r="A371" s="1">
        <v>3</v>
      </c>
      <c r="B371" s="89">
        <v>13</v>
      </c>
      <c r="C371" s="44">
        <v>4</v>
      </c>
      <c r="D371" s="51" t="s">
        <v>15</v>
      </c>
      <c r="E371" s="25">
        <v>0.23</v>
      </c>
      <c r="F371" s="23">
        <f t="shared" si="31"/>
        <v>0.60888000000000009</v>
      </c>
      <c r="G371" s="24" t="str">
        <f t="shared" si="32"/>
        <v>Ａ</v>
      </c>
      <c r="H371" s="25">
        <v>0.22</v>
      </c>
      <c r="I371" s="23">
        <f t="shared" si="33"/>
        <v>0.55632000000000004</v>
      </c>
      <c r="J371" s="26" t="str">
        <f t="shared" si="34"/>
        <v>Ａ</v>
      </c>
      <c r="K371" s="19"/>
      <c r="L371" s="4"/>
    </row>
    <row r="372" spans="1:12" ht="18" customHeight="1">
      <c r="A372" s="1">
        <v>3</v>
      </c>
      <c r="B372" s="89">
        <v>13</v>
      </c>
      <c r="C372" s="44">
        <v>5</v>
      </c>
      <c r="D372" s="51" t="s">
        <v>15</v>
      </c>
      <c r="E372" s="25">
        <v>0.17</v>
      </c>
      <c r="F372" s="23">
        <f t="shared" si="31"/>
        <v>0.29352000000000011</v>
      </c>
      <c r="G372" s="24" t="str">
        <f t="shared" si="32"/>
        <v>Ａ</v>
      </c>
      <c r="H372" s="25">
        <v>0.11</v>
      </c>
      <c r="I372" s="23">
        <f t="shared" si="33"/>
        <v>-2.1839999999999964E-2</v>
      </c>
      <c r="J372" s="26" t="str">
        <f t="shared" si="34"/>
        <v>ＡＡ</v>
      </c>
      <c r="K372" s="19"/>
      <c r="L372" s="4"/>
    </row>
    <row r="373" spans="1:12" ht="18" customHeight="1">
      <c r="A373" s="1">
        <v>6</v>
      </c>
      <c r="B373" s="89">
        <v>13</v>
      </c>
      <c r="C373" s="44">
        <v>6</v>
      </c>
      <c r="D373" s="51" t="s">
        <v>15</v>
      </c>
      <c r="E373" s="25">
        <v>0.21</v>
      </c>
      <c r="F373" s="23">
        <f t="shared" si="31"/>
        <v>0.5037600000000001</v>
      </c>
      <c r="G373" s="24" t="str">
        <f t="shared" si="32"/>
        <v>Ａ</v>
      </c>
      <c r="H373" s="25">
        <v>0.18</v>
      </c>
      <c r="I373" s="23">
        <f t="shared" si="33"/>
        <v>0.34608000000000005</v>
      </c>
      <c r="J373" s="26" t="str">
        <f t="shared" si="34"/>
        <v>Ａ</v>
      </c>
      <c r="K373" s="19"/>
      <c r="L373" s="4"/>
    </row>
    <row r="374" spans="1:12" ht="18" customHeight="1">
      <c r="A374" s="1">
        <v>5</v>
      </c>
      <c r="B374" s="89">
        <v>13</v>
      </c>
      <c r="C374" s="44">
        <v>7</v>
      </c>
      <c r="D374" s="51" t="s">
        <v>15</v>
      </c>
      <c r="E374" s="25">
        <v>0.16</v>
      </c>
      <c r="F374" s="23">
        <f t="shared" si="31"/>
        <v>0.24096000000000006</v>
      </c>
      <c r="G374" s="24" t="str">
        <f t="shared" si="32"/>
        <v>Ａ</v>
      </c>
      <c r="H374" s="25">
        <v>0.14000000000000001</v>
      </c>
      <c r="I374" s="23">
        <f t="shared" si="33"/>
        <v>0.1358400000000001</v>
      </c>
      <c r="J374" s="26" t="str">
        <f t="shared" si="34"/>
        <v>ＡＡ</v>
      </c>
      <c r="K374" s="19"/>
      <c r="L374" s="4"/>
    </row>
    <row r="375" spans="1:12" ht="18" customHeight="1">
      <c r="A375" s="143">
        <v>5</v>
      </c>
      <c r="B375" s="89">
        <v>13</v>
      </c>
      <c r="C375" s="44">
        <v>8</v>
      </c>
      <c r="D375" s="51" t="s">
        <v>15</v>
      </c>
      <c r="E375" s="25">
        <v>0.17</v>
      </c>
      <c r="F375" s="23">
        <f t="shared" si="31"/>
        <v>0.29352000000000011</v>
      </c>
      <c r="G375" s="24" t="str">
        <f t="shared" si="32"/>
        <v>Ａ</v>
      </c>
      <c r="H375" s="25">
        <v>0.14000000000000001</v>
      </c>
      <c r="I375" s="23">
        <f t="shared" si="33"/>
        <v>0.1358400000000001</v>
      </c>
      <c r="J375" s="26" t="str">
        <f t="shared" si="34"/>
        <v>ＡＡ</v>
      </c>
      <c r="K375" s="19"/>
      <c r="L375" s="4"/>
    </row>
    <row r="376" spans="1:12" ht="18" customHeight="1">
      <c r="A376" s="143">
        <v>5</v>
      </c>
      <c r="B376" s="89">
        <v>13</v>
      </c>
      <c r="C376" s="44">
        <v>9</v>
      </c>
      <c r="D376" s="51" t="s">
        <v>15</v>
      </c>
      <c r="E376" s="25">
        <v>0.09</v>
      </c>
      <c r="F376" s="23">
        <f t="shared" si="31"/>
        <v>-0.12695999999999999</v>
      </c>
      <c r="G376" s="24" t="str">
        <f t="shared" si="32"/>
        <v>ＡＡ</v>
      </c>
      <c r="H376" s="25">
        <v>0.18</v>
      </c>
      <c r="I376" s="23">
        <f t="shared" si="33"/>
        <v>0.34608000000000005</v>
      </c>
      <c r="J376" s="26" t="str">
        <f t="shared" si="34"/>
        <v>Ａ</v>
      </c>
      <c r="K376" s="19"/>
      <c r="L376" s="4"/>
    </row>
    <row r="377" spans="1:12" ht="18" customHeight="1">
      <c r="A377" s="143">
        <v>5</v>
      </c>
      <c r="B377" s="89">
        <v>13</v>
      </c>
      <c r="C377" s="44">
        <v>10</v>
      </c>
      <c r="D377" s="51" t="s">
        <v>15</v>
      </c>
      <c r="E377" s="25">
        <v>0.14000000000000001</v>
      </c>
      <c r="F377" s="23">
        <f t="shared" si="31"/>
        <v>0.1358400000000001</v>
      </c>
      <c r="G377" s="24" t="str">
        <f t="shared" si="32"/>
        <v>ＡＡ</v>
      </c>
      <c r="H377" s="25">
        <v>0.15</v>
      </c>
      <c r="I377" s="23">
        <f t="shared" si="33"/>
        <v>0.18840000000000001</v>
      </c>
      <c r="J377" s="26" t="str">
        <f t="shared" si="34"/>
        <v>ＡＡ</v>
      </c>
      <c r="K377" s="19"/>
      <c r="L377" s="4"/>
    </row>
    <row r="378" spans="1:12" ht="18" customHeight="1">
      <c r="A378" s="143">
        <v>5</v>
      </c>
      <c r="B378" s="89">
        <v>13</v>
      </c>
      <c r="C378" s="44">
        <v>11</v>
      </c>
      <c r="D378" s="45" t="s">
        <v>15</v>
      </c>
      <c r="E378" s="25">
        <v>0.09</v>
      </c>
      <c r="F378" s="23">
        <f t="shared" si="31"/>
        <v>-0.12695999999999999</v>
      </c>
      <c r="G378" s="24" t="str">
        <f t="shared" si="32"/>
        <v>ＡＡ</v>
      </c>
      <c r="H378" s="25">
        <v>0.14000000000000001</v>
      </c>
      <c r="I378" s="23">
        <f t="shared" si="33"/>
        <v>0.1358400000000001</v>
      </c>
      <c r="J378" s="26" t="str">
        <f t="shared" si="34"/>
        <v>ＡＡ</v>
      </c>
      <c r="K378" s="19"/>
      <c r="L378" s="4"/>
    </row>
    <row r="379" spans="1:12" ht="18" customHeight="1">
      <c r="A379" s="143">
        <v>5</v>
      </c>
      <c r="B379" s="89">
        <v>13</v>
      </c>
      <c r="C379" s="44">
        <v>12</v>
      </c>
      <c r="D379" s="45" t="s">
        <v>15</v>
      </c>
      <c r="E379" s="25">
        <v>0.1</v>
      </c>
      <c r="F379" s="23">
        <f t="shared" si="31"/>
        <v>-7.4399999999999938E-2</v>
      </c>
      <c r="G379" s="24" t="str">
        <f t="shared" si="32"/>
        <v>ＡＡ</v>
      </c>
      <c r="H379" s="25">
        <v>0.11</v>
      </c>
      <c r="I379" s="23">
        <f t="shared" si="33"/>
        <v>-2.1839999999999964E-2</v>
      </c>
      <c r="J379" s="26" t="str">
        <f t="shared" si="34"/>
        <v>ＡＡ</v>
      </c>
      <c r="K379" s="19"/>
      <c r="L379" s="4"/>
    </row>
    <row r="380" spans="1:12" ht="18" customHeight="1">
      <c r="A380" s="143">
        <v>5</v>
      </c>
      <c r="B380" s="89">
        <v>13</v>
      </c>
      <c r="C380" s="44">
        <v>13</v>
      </c>
      <c r="D380" s="45" t="s">
        <v>15</v>
      </c>
      <c r="E380" s="25">
        <v>0.13</v>
      </c>
      <c r="F380" s="23">
        <f t="shared" si="31"/>
        <v>8.3280000000000062E-2</v>
      </c>
      <c r="G380" s="24" t="str">
        <f t="shared" si="32"/>
        <v>ＡＡ</v>
      </c>
      <c r="H380" s="25">
        <v>0.12</v>
      </c>
      <c r="I380" s="23">
        <f t="shared" si="33"/>
        <v>3.0720000000000011E-2</v>
      </c>
      <c r="J380" s="26" t="str">
        <f t="shared" si="34"/>
        <v>ＡＡ</v>
      </c>
      <c r="K380" s="19"/>
      <c r="L380" s="4"/>
    </row>
    <row r="381" spans="1:12" ht="18" customHeight="1">
      <c r="A381" s="143">
        <v>5</v>
      </c>
      <c r="B381" s="89">
        <v>13</v>
      </c>
      <c r="C381" s="44">
        <v>14</v>
      </c>
      <c r="D381" s="45" t="s">
        <v>15</v>
      </c>
      <c r="E381" s="25">
        <v>0.15</v>
      </c>
      <c r="F381" s="23">
        <f t="shared" si="31"/>
        <v>0.18840000000000001</v>
      </c>
      <c r="G381" s="24" t="str">
        <f t="shared" si="32"/>
        <v>ＡＡ</v>
      </c>
      <c r="H381" s="25">
        <v>0.13</v>
      </c>
      <c r="I381" s="23">
        <f t="shared" si="33"/>
        <v>8.3280000000000062E-2</v>
      </c>
      <c r="J381" s="26" t="str">
        <f t="shared" si="34"/>
        <v>ＡＡ</v>
      </c>
      <c r="K381" s="19"/>
      <c r="L381" s="4"/>
    </row>
    <row r="382" spans="1:12" ht="18" customHeight="1">
      <c r="A382" s="1">
        <v>3</v>
      </c>
      <c r="B382" s="89">
        <v>13</v>
      </c>
      <c r="C382" s="44">
        <v>15</v>
      </c>
      <c r="D382" s="45" t="s">
        <v>15</v>
      </c>
      <c r="E382" s="25">
        <v>0.35</v>
      </c>
      <c r="F382" s="47">
        <f t="shared" si="31"/>
        <v>1.2395999999999998</v>
      </c>
      <c r="G382" s="48" t="str">
        <f t="shared" si="32"/>
        <v>Ｂ</v>
      </c>
      <c r="H382" s="25">
        <v>0.19</v>
      </c>
      <c r="I382" s="47">
        <f t="shared" si="33"/>
        <v>0.39864000000000005</v>
      </c>
      <c r="J382" s="49" t="str">
        <f t="shared" si="34"/>
        <v>Ａ</v>
      </c>
      <c r="K382" s="19"/>
      <c r="L382" s="4"/>
    </row>
    <row r="383" spans="1:12" ht="18" customHeight="1">
      <c r="A383" s="1">
        <v>3</v>
      </c>
      <c r="B383" s="89">
        <v>13</v>
      </c>
      <c r="C383" s="44">
        <v>16</v>
      </c>
      <c r="D383" s="45" t="s">
        <v>15</v>
      </c>
      <c r="E383" s="25">
        <v>7.0000000000000007E-2</v>
      </c>
      <c r="F383" s="47">
        <f t="shared" si="31"/>
        <v>-0.23207999999999993</v>
      </c>
      <c r="G383" s="48" t="str">
        <f t="shared" si="32"/>
        <v>ＡＡ</v>
      </c>
      <c r="H383" s="25">
        <v>0.09</v>
      </c>
      <c r="I383" s="47">
        <f t="shared" si="33"/>
        <v>-0.12695999999999999</v>
      </c>
      <c r="J383" s="49" t="str">
        <f t="shared" si="34"/>
        <v>ＡＡ</v>
      </c>
      <c r="K383" s="19"/>
      <c r="L383" s="4"/>
    </row>
    <row r="384" spans="1:12" ht="18" customHeight="1">
      <c r="A384" s="1">
        <v>3</v>
      </c>
      <c r="B384" s="89">
        <v>13</v>
      </c>
      <c r="C384" s="44">
        <v>17</v>
      </c>
      <c r="D384" s="45" t="s">
        <v>15</v>
      </c>
      <c r="E384" s="25">
        <v>0.18</v>
      </c>
      <c r="F384" s="47">
        <f t="shared" si="31"/>
        <v>0.34608000000000005</v>
      </c>
      <c r="G384" s="48" t="str">
        <f t="shared" si="32"/>
        <v>Ａ</v>
      </c>
      <c r="H384" s="25">
        <v>0.18</v>
      </c>
      <c r="I384" s="23">
        <f t="shared" si="33"/>
        <v>0.34608000000000005</v>
      </c>
      <c r="J384" s="26" t="str">
        <f t="shared" si="34"/>
        <v>Ａ</v>
      </c>
      <c r="K384" s="19"/>
      <c r="L384" s="4"/>
    </row>
    <row r="385" spans="1:12" ht="18" customHeight="1">
      <c r="A385" s="1">
        <v>3</v>
      </c>
      <c r="B385" s="89">
        <v>13</v>
      </c>
      <c r="C385" s="44">
        <v>18</v>
      </c>
      <c r="D385" s="45" t="s">
        <v>58</v>
      </c>
      <c r="E385" s="25">
        <v>0.14000000000000001</v>
      </c>
      <c r="F385" s="23">
        <f t="shared" si="31"/>
        <v>0.1358400000000001</v>
      </c>
      <c r="G385" s="48" t="str">
        <f t="shared" si="32"/>
        <v>ＡＡ</v>
      </c>
      <c r="H385" s="25">
        <v>0.12</v>
      </c>
      <c r="I385" s="23">
        <f t="shared" si="33"/>
        <v>3.0720000000000011E-2</v>
      </c>
      <c r="J385" s="49" t="str">
        <f t="shared" si="34"/>
        <v>ＡＡ</v>
      </c>
      <c r="K385" s="19"/>
      <c r="L385" s="4"/>
    </row>
    <row r="386" spans="1:12" ht="18" customHeight="1">
      <c r="A386" s="1">
        <v>6</v>
      </c>
      <c r="B386" s="89">
        <v>13</v>
      </c>
      <c r="C386" s="44">
        <v>19</v>
      </c>
      <c r="D386" s="45" t="s">
        <v>58</v>
      </c>
      <c r="E386" s="25">
        <v>0.18</v>
      </c>
      <c r="F386" s="23">
        <f t="shared" si="31"/>
        <v>0.34608000000000005</v>
      </c>
      <c r="G386" s="48" t="str">
        <f t="shared" si="32"/>
        <v>Ａ</v>
      </c>
      <c r="H386" s="25">
        <v>0.16</v>
      </c>
      <c r="I386" s="23">
        <f t="shared" si="33"/>
        <v>0.24096000000000006</v>
      </c>
      <c r="J386" s="49" t="str">
        <f t="shared" si="34"/>
        <v>Ａ</v>
      </c>
      <c r="L386" s="4"/>
    </row>
    <row r="387" spans="1:12" ht="18" customHeight="1">
      <c r="A387" s="1">
        <v>6</v>
      </c>
      <c r="B387" s="89">
        <v>13</v>
      </c>
      <c r="C387" s="44">
        <v>20</v>
      </c>
      <c r="D387" s="45" t="s">
        <v>58</v>
      </c>
      <c r="E387" s="25">
        <v>0.18</v>
      </c>
      <c r="F387" s="23">
        <f t="shared" si="31"/>
        <v>0.34608000000000005</v>
      </c>
      <c r="G387" s="48" t="str">
        <f t="shared" si="32"/>
        <v>Ａ</v>
      </c>
      <c r="H387" s="25">
        <v>0.12</v>
      </c>
      <c r="I387" s="23">
        <f t="shared" si="33"/>
        <v>3.0720000000000011E-2</v>
      </c>
      <c r="J387" s="49" t="str">
        <f t="shared" si="34"/>
        <v>ＡＡ</v>
      </c>
      <c r="L387" s="4"/>
    </row>
    <row r="388" spans="1:12" ht="18" customHeight="1">
      <c r="A388" s="1">
        <v>6</v>
      </c>
      <c r="B388" s="89">
        <v>13</v>
      </c>
      <c r="C388" s="44">
        <v>21</v>
      </c>
      <c r="D388" s="45" t="s">
        <v>58</v>
      </c>
      <c r="E388" s="25">
        <v>0.12</v>
      </c>
      <c r="F388" s="23">
        <f t="shared" si="31"/>
        <v>3.0720000000000011E-2</v>
      </c>
      <c r="G388" s="48" t="str">
        <f t="shared" si="32"/>
        <v>ＡＡ</v>
      </c>
      <c r="H388" s="25">
        <v>0.14000000000000001</v>
      </c>
      <c r="I388" s="23">
        <f t="shared" si="33"/>
        <v>0.1358400000000001</v>
      </c>
      <c r="J388" s="49" t="str">
        <f t="shared" si="34"/>
        <v>ＡＡ</v>
      </c>
      <c r="L388" s="4"/>
    </row>
    <row r="389" spans="1:12" ht="18" customHeight="1">
      <c r="A389" s="1">
        <v>7</v>
      </c>
      <c r="B389" s="89">
        <v>13</v>
      </c>
      <c r="C389" s="44">
        <v>22</v>
      </c>
      <c r="D389" s="45" t="s">
        <v>58</v>
      </c>
      <c r="E389" s="25">
        <v>0.15</v>
      </c>
      <c r="F389" s="47">
        <f t="shared" si="31"/>
        <v>0.18840000000000001</v>
      </c>
      <c r="G389" s="48" t="str">
        <f t="shared" si="32"/>
        <v>ＡＡ</v>
      </c>
      <c r="H389" s="25">
        <v>0.16</v>
      </c>
      <c r="I389" s="47">
        <f t="shared" si="33"/>
        <v>0.24096000000000006</v>
      </c>
      <c r="J389" s="49" t="str">
        <f t="shared" si="34"/>
        <v>Ａ</v>
      </c>
      <c r="K389" s="19"/>
      <c r="L389" s="4"/>
    </row>
    <row r="390" spans="1:12" ht="18" customHeight="1">
      <c r="A390" s="1">
        <v>7</v>
      </c>
      <c r="B390" s="89">
        <v>13</v>
      </c>
      <c r="C390" s="44">
        <v>23</v>
      </c>
      <c r="D390" s="45" t="s">
        <v>58</v>
      </c>
      <c r="E390" s="25">
        <v>0.13</v>
      </c>
      <c r="F390" s="47">
        <f t="shared" si="31"/>
        <v>8.3280000000000062E-2</v>
      </c>
      <c r="G390" s="48" t="str">
        <f t="shared" si="32"/>
        <v>ＡＡ</v>
      </c>
      <c r="H390" s="25">
        <v>0.13</v>
      </c>
      <c r="I390" s="47">
        <f t="shared" si="33"/>
        <v>8.3280000000000062E-2</v>
      </c>
      <c r="J390" s="49" t="str">
        <f t="shared" si="34"/>
        <v>ＡＡ</v>
      </c>
      <c r="K390" s="19"/>
      <c r="L390" s="4"/>
    </row>
    <row r="391" spans="1:12" ht="18" customHeight="1">
      <c r="A391" s="1">
        <v>7</v>
      </c>
      <c r="B391" s="89">
        <v>13</v>
      </c>
      <c r="C391" s="44">
        <v>24</v>
      </c>
      <c r="D391" s="45" t="s">
        <v>58</v>
      </c>
      <c r="E391" s="25">
        <v>0.21</v>
      </c>
      <c r="F391" s="47">
        <f t="shared" si="31"/>
        <v>0.5037600000000001</v>
      </c>
      <c r="G391" s="48" t="str">
        <f t="shared" si="32"/>
        <v>Ａ</v>
      </c>
      <c r="H391" s="25">
        <v>0.14000000000000001</v>
      </c>
      <c r="I391" s="47">
        <f t="shared" si="33"/>
        <v>0.1358400000000001</v>
      </c>
      <c r="J391" s="49" t="str">
        <f t="shared" si="34"/>
        <v>ＡＡ</v>
      </c>
      <c r="K391" s="19"/>
      <c r="L391" s="4"/>
    </row>
    <row r="392" spans="1:12" ht="18" customHeight="1">
      <c r="A392" s="1">
        <v>7</v>
      </c>
      <c r="B392" s="89">
        <v>13</v>
      </c>
      <c r="C392" s="44">
        <v>25</v>
      </c>
      <c r="D392" s="45" t="s">
        <v>58</v>
      </c>
      <c r="E392" s="25">
        <v>0.17</v>
      </c>
      <c r="F392" s="47">
        <f t="shared" si="31"/>
        <v>0.29352000000000011</v>
      </c>
      <c r="G392" s="48" t="str">
        <f t="shared" si="32"/>
        <v>Ａ</v>
      </c>
      <c r="H392" s="25">
        <v>0.13</v>
      </c>
      <c r="I392" s="47">
        <f t="shared" si="33"/>
        <v>8.3280000000000062E-2</v>
      </c>
      <c r="J392" s="49" t="str">
        <f t="shared" si="34"/>
        <v>ＡＡ</v>
      </c>
      <c r="K392" s="19"/>
      <c r="L392" s="4"/>
    </row>
    <row r="393" spans="1:12" ht="18" customHeight="1">
      <c r="A393" s="1">
        <v>7</v>
      </c>
      <c r="B393" s="89">
        <v>13</v>
      </c>
      <c r="C393" s="44">
        <v>26</v>
      </c>
      <c r="D393" s="45" t="s">
        <v>58</v>
      </c>
      <c r="E393" s="25">
        <v>0.15</v>
      </c>
      <c r="F393" s="47">
        <f t="shared" si="31"/>
        <v>0.18840000000000001</v>
      </c>
      <c r="G393" s="48" t="str">
        <f t="shared" si="32"/>
        <v>ＡＡ</v>
      </c>
      <c r="H393" s="25">
        <v>0.14000000000000001</v>
      </c>
      <c r="I393" s="47">
        <f t="shared" si="33"/>
        <v>0.1358400000000001</v>
      </c>
      <c r="J393" s="49" t="str">
        <f t="shared" si="34"/>
        <v>ＡＡ</v>
      </c>
      <c r="K393" s="19"/>
      <c r="L393" s="4"/>
    </row>
    <row r="394" spans="1:12" ht="18" customHeight="1">
      <c r="A394" s="1">
        <v>7</v>
      </c>
      <c r="B394" s="89">
        <v>13</v>
      </c>
      <c r="C394" s="44">
        <v>27</v>
      </c>
      <c r="D394" s="45" t="s">
        <v>58</v>
      </c>
      <c r="E394" s="25">
        <v>0.12</v>
      </c>
      <c r="F394" s="47">
        <f t="shared" si="31"/>
        <v>3.0720000000000011E-2</v>
      </c>
      <c r="G394" s="48" t="str">
        <f t="shared" si="32"/>
        <v>ＡＡ</v>
      </c>
      <c r="H394" s="25">
        <v>0.13</v>
      </c>
      <c r="I394" s="47">
        <f t="shared" si="33"/>
        <v>8.3280000000000062E-2</v>
      </c>
      <c r="J394" s="49" t="str">
        <f t="shared" si="34"/>
        <v>ＡＡ</v>
      </c>
      <c r="K394" s="19"/>
      <c r="L394" s="4"/>
    </row>
    <row r="395" spans="1:12" ht="18" customHeight="1">
      <c r="A395" s="1">
        <v>10</v>
      </c>
      <c r="B395" s="89">
        <v>13</v>
      </c>
      <c r="C395" s="44">
        <v>28</v>
      </c>
      <c r="D395" s="45" t="s">
        <v>58</v>
      </c>
      <c r="E395" s="25">
        <v>0.11</v>
      </c>
      <c r="F395" s="23">
        <f t="shared" ref="F395:F426" si="35">(E395-1000/(365*24))*(8+0.4*16)*365/1000</f>
        <v>-2.1839999999999964E-2</v>
      </c>
      <c r="G395" s="24" t="str">
        <f t="shared" si="32"/>
        <v>ＡＡ</v>
      </c>
      <c r="H395" s="25">
        <v>0.1</v>
      </c>
      <c r="I395" s="23">
        <f t="shared" si="33"/>
        <v>-7.4399999999999938E-2</v>
      </c>
      <c r="J395" s="26" t="str">
        <f t="shared" si="34"/>
        <v>ＡＡ</v>
      </c>
      <c r="K395" s="19"/>
      <c r="L395" s="4"/>
    </row>
    <row r="396" spans="1:12" ht="18" customHeight="1">
      <c r="A396" s="1">
        <v>10</v>
      </c>
      <c r="B396" s="89">
        <v>13</v>
      </c>
      <c r="C396" s="44">
        <v>29</v>
      </c>
      <c r="D396" s="45" t="s">
        <v>58</v>
      </c>
      <c r="E396" s="25">
        <v>0.11</v>
      </c>
      <c r="F396" s="23">
        <f t="shared" si="35"/>
        <v>-2.1839999999999964E-2</v>
      </c>
      <c r="G396" s="24" t="str">
        <f t="shared" si="32"/>
        <v>ＡＡ</v>
      </c>
      <c r="H396" s="25">
        <v>0.13</v>
      </c>
      <c r="I396" s="23">
        <f t="shared" si="33"/>
        <v>8.3280000000000062E-2</v>
      </c>
      <c r="J396" s="26" t="str">
        <f t="shared" si="34"/>
        <v>ＡＡ</v>
      </c>
      <c r="K396" s="19"/>
      <c r="L396" s="4"/>
    </row>
    <row r="397" spans="1:12" ht="18" customHeight="1">
      <c r="A397" s="1">
        <v>10</v>
      </c>
      <c r="B397" s="89">
        <v>13</v>
      </c>
      <c r="C397" s="44">
        <v>30</v>
      </c>
      <c r="D397" s="45" t="s">
        <v>58</v>
      </c>
      <c r="E397" s="25">
        <v>0.19</v>
      </c>
      <c r="F397" s="23">
        <f t="shared" si="35"/>
        <v>0.39864000000000005</v>
      </c>
      <c r="G397" s="24" t="str">
        <f t="shared" si="32"/>
        <v>Ａ</v>
      </c>
      <c r="H397" s="25">
        <v>0.12</v>
      </c>
      <c r="I397" s="23">
        <f t="shared" si="33"/>
        <v>3.0720000000000011E-2</v>
      </c>
      <c r="J397" s="26" t="str">
        <f t="shared" si="34"/>
        <v>ＡＡ</v>
      </c>
      <c r="K397" s="19"/>
      <c r="L397" s="4"/>
    </row>
    <row r="398" spans="1:12" ht="18" customHeight="1">
      <c r="A398" s="1">
        <v>11</v>
      </c>
      <c r="B398" s="89">
        <v>13</v>
      </c>
      <c r="C398" s="44">
        <v>31</v>
      </c>
      <c r="D398" s="45" t="s">
        <v>58</v>
      </c>
      <c r="E398" s="25">
        <v>0.16</v>
      </c>
      <c r="F398" s="23">
        <f t="shared" si="35"/>
        <v>0.24096000000000006</v>
      </c>
      <c r="G398" s="24" t="str">
        <f t="shared" si="32"/>
        <v>Ａ</v>
      </c>
      <c r="H398" s="25">
        <v>0.17</v>
      </c>
      <c r="I398" s="23">
        <f t="shared" si="33"/>
        <v>0.29352000000000011</v>
      </c>
      <c r="J398" s="26" t="str">
        <f t="shared" si="34"/>
        <v>Ａ</v>
      </c>
      <c r="K398" s="19"/>
      <c r="L398" s="4"/>
    </row>
    <row r="399" spans="1:12" ht="18" customHeight="1">
      <c r="A399" s="1">
        <v>11</v>
      </c>
      <c r="B399" s="89">
        <v>13</v>
      </c>
      <c r="C399" s="44">
        <v>32</v>
      </c>
      <c r="D399" s="45" t="s">
        <v>58</v>
      </c>
      <c r="E399" s="25">
        <v>0.14000000000000001</v>
      </c>
      <c r="F399" s="23">
        <f t="shared" si="35"/>
        <v>0.1358400000000001</v>
      </c>
      <c r="G399" s="24" t="str">
        <f t="shared" si="32"/>
        <v>ＡＡ</v>
      </c>
      <c r="H399" s="25">
        <v>0.14000000000000001</v>
      </c>
      <c r="I399" s="23">
        <f t="shared" si="33"/>
        <v>0.1358400000000001</v>
      </c>
      <c r="J399" s="26" t="str">
        <f t="shared" si="34"/>
        <v>ＡＡ</v>
      </c>
      <c r="K399" s="19"/>
      <c r="L399" s="4"/>
    </row>
    <row r="400" spans="1:12" ht="18" customHeight="1">
      <c r="A400" s="1">
        <v>11</v>
      </c>
      <c r="B400" s="89">
        <v>13</v>
      </c>
      <c r="C400" s="44">
        <v>33</v>
      </c>
      <c r="D400" s="45" t="s">
        <v>58</v>
      </c>
      <c r="E400" s="25">
        <v>0.23</v>
      </c>
      <c r="F400" s="23">
        <f t="shared" si="35"/>
        <v>0.60888000000000009</v>
      </c>
      <c r="G400" s="24" t="str">
        <f t="shared" si="32"/>
        <v>Ａ</v>
      </c>
      <c r="H400" s="25">
        <v>0.16</v>
      </c>
      <c r="I400" s="23">
        <f t="shared" si="33"/>
        <v>0.24096000000000006</v>
      </c>
      <c r="J400" s="26" t="str">
        <f t="shared" si="34"/>
        <v>Ａ</v>
      </c>
      <c r="K400" s="19"/>
      <c r="L400" s="4"/>
    </row>
    <row r="401" spans="1:12" ht="18" customHeight="1">
      <c r="A401" s="1">
        <v>11</v>
      </c>
      <c r="B401" s="89">
        <v>13</v>
      </c>
      <c r="C401" s="44">
        <v>34</v>
      </c>
      <c r="D401" s="51" t="s">
        <v>59</v>
      </c>
      <c r="E401" s="25">
        <v>0.18</v>
      </c>
      <c r="F401" s="23">
        <f t="shared" si="35"/>
        <v>0.34608000000000005</v>
      </c>
      <c r="G401" s="24" t="str">
        <f t="shared" si="32"/>
        <v>Ａ</v>
      </c>
      <c r="H401" s="25">
        <v>0.23</v>
      </c>
      <c r="I401" s="23">
        <f t="shared" si="33"/>
        <v>0.60888000000000009</v>
      </c>
      <c r="J401" s="26" t="str">
        <f t="shared" si="34"/>
        <v>Ａ</v>
      </c>
      <c r="K401" s="19"/>
      <c r="L401" s="4"/>
    </row>
    <row r="402" spans="1:12" ht="18" customHeight="1">
      <c r="A402" s="1">
        <v>16</v>
      </c>
      <c r="B402" s="89">
        <v>13</v>
      </c>
      <c r="C402" s="44">
        <v>35</v>
      </c>
      <c r="D402" s="51" t="s">
        <v>59</v>
      </c>
      <c r="E402" s="25">
        <v>0.13</v>
      </c>
      <c r="F402" s="23">
        <f t="shared" si="35"/>
        <v>8.3280000000000062E-2</v>
      </c>
      <c r="G402" s="24" t="str">
        <f t="shared" si="32"/>
        <v>ＡＡ</v>
      </c>
      <c r="H402" s="25">
        <v>0.13</v>
      </c>
      <c r="I402" s="23">
        <f t="shared" si="33"/>
        <v>8.3280000000000062E-2</v>
      </c>
      <c r="J402" s="26" t="str">
        <f t="shared" si="34"/>
        <v>ＡＡ</v>
      </c>
      <c r="K402" s="19"/>
      <c r="L402" s="4"/>
    </row>
    <row r="403" spans="1:12" ht="18" customHeight="1">
      <c r="A403" s="1">
        <v>16</v>
      </c>
      <c r="B403" s="89">
        <v>13</v>
      </c>
      <c r="C403" s="44">
        <v>36</v>
      </c>
      <c r="D403" s="51" t="s">
        <v>59</v>
      </c>
      <c r="E403" s="25">
        <v>0.12</v>
      </c>
      <c r="F403" s="23">
        <f t="shared" si="35"/>
        <v>3.0720000000000011E-2</v>
      </c>
      <c r="G403" s="24" t="str">
        <f t="shared" si="32"/>
        <v>ＡＡ</v>
      </c>
      <c r="H403" s="25">
        <v>0.13</v>
      </c>
      <c r="I403" s="23">
        <f t="shared" si="33"/>
        <v>8.3280000000000062E-2</v>
      </c>
      <c r="J403" s="26" t="str">
        <f t="shared" si="34"/>
        <v>ＡＡ</v>
      </c>
      <c r="K403" s="19"/>
      <c r="L403" s="4"/>
    </row>
    <row r="404" spans="1:12" ht="18" customHeight="1">
      <c r="A404" s="1">
        <v>16</v>
      </c>
      <c r="B404" s="89">
        <v>13</v>
      </c>
      <c r="C404" s="44">
        <v>37</v>
      </c>
      <c r="D404" s="51" t="s">
        <v>59</v>
      </c>
      <c r="E404" s="25">
        <v>0.13</v>
      </c>
      <c r="F404" s="23">
        <f t="shared" si="35"/>
        <v>8.3280000000000062E-2</v>
      </c>
      <c r="G404" s="24" t="str">
        <f t="shared" si="32"/>
        <v>ＡＡ</v>
      </c>
      <c r="H404" s="25">
        <v>0.12</v>
      </c>
      <c r="I404" s="23">
        <f t="shared" si="33"/>
        <v>3.0720000000000011E-2</v>
      </c>
      <c r="J404" s="26" t="str">
        <f t="shared" si="34"/>
        <v>ＡＡ</v>
      </c>
      <c r="K404" s="19"/>
      <c r="L404" s="4"/>
    </row>
    <row r="405" spans="1:12" ht="18" customHeight="1">
      <c r="A405" s="1">
        <v>2</v>
      </c>
      <c r="B405" s="89">
        <v>13</v>
      </c>
      <c r="C405" s="44">
        <v>38</v>
      </c>
      <c r="D405" s="51" t="s">
        <v>64</v>
      </c>
      <c r="E405" s="25">
        <v>0.12</v>
      </c>
      <c r="F405" s="23">
        <f t="shared" si="35"/>
        <v>3.0720000000000011E-2</v>
      </c>
      <c r="G405" s="48" t="str">
        <f t="shared" si="32"/>
        <v>ＡＡ</v>
      </c>
      <c r="H405" s="25">
        <v>0.13</v>
      </c>
      <c r="I405" s="23">
        <f t="shared" si="33"/>
        <v>8.3280000000000062E-2</v>
      </c>
      <c r="J405" s="49" t="str">
        <f t="shared" si="34"/>
        <v>ＡＡ</v>
      </c>
      <c r="K405" s="19"/>
      <c r="L405" s="4"/>
    </row>
    <row r="406" spans="1:12" ht="18" customHeight="1">
      <c r="A406" s="1">
        <v>2</v>
      </c>
      <c r="B406" s="89">
        <v>13</v>
      </c>
      <c r="C406" s="44">
        <v>39</v>
      </c>
      <c r="D406" s="51" t="s">
        <v>64</v>
      </c>
      <c r="E406" s="25">
        <v>0.11</v>
      </c>
      <c r="F406" s="23">
        <f t="shared" si="35"/>
        <v>-2.1839999999999964E-2</v>
      </c>
      <c r="G406" s="48" t="str">
        <f t="shared" si="32"/>
        <v>ＡＡ</v>
      </c>
      <c r="H406" s="25">
        <v>0.1</v>
      </c>
      <c r="I406" s="23">
        <f t="shared" si="33"/>
        <v>-7.4399999999999938E-2</v>
      </c>
      <c r="J406" s="49" t="str">
        <f t="shared" si="34"/>
        <v>ＡＡ</v>
      </c>
      <c r="K406" s="19"/>
      <c r="L406" s="4"/>
    </row>
    <row r="407" spans="1:12" ht="18" customHeight="1">
      <c r="A407" s="87">
        <v>2</v>
      </c>
      <c r="B407" s="89">
        <v>13</v>
      </c>
      <c r="C407" s="44">
        <v>40</v>
      </c>
      <c r="D407" s="51" t="s">
        <v>64</v>
      </c>
      <c r="E407" s="25">
        <v>0.12</v>
      </c>
      <c r="F407" s="23">
        <f t="shared" si="35"/>
        <v>3.0720000000000011E-2</v>
      </c>
      <c r="G407" s="48" t="str">
        <f t="shared" si="32"/>
        <v>ＡＡ</v>
      </c>
      <c r="H407" s="25">
        <v>0.1</v>
      </c>
      <c r="I407" s="23">
        <f t="shared" si="33"/>
        <v>-7.4399999999999938E-2</v>
      </c>
      <c r="J407" s="49" t="str">
        <f t="shared" si="34"/>
        <v>ＡＡ</v>
      </c>
      <c r="K407" s="19"/>
      <c r="L407" s="4"/>
    </row>
    <row r="408" spans="1:12" ht="18" customHeight="1">
      <c r="A408" s="1">
        <v>2</v>
      </c>
      <c r="B408" s="89">
        <v>13</v>
      </c>
      <c r="C408" s="44">
        <v>41</v>
      </c>
      <c r="D408" s="51" t="s">
        <v>64</v>
      </c>
      <c r="E408" s="25">
        <v>0.13</v>
      </c>
      <c r="F408" s="23">
        <f t="shared" si="35"/>
        <v>8.3280000000000062E-2</v>
      </c>
      <c r="G408" s="48" t="str">
        <f t="shared" si="32"/>
        <v>ＡＡ</v>
      </c>
      <c r="H408" s="25">
        <v>0.12</v>
      </c>
      <c r="I408" s="23">
        <f t="shared" si="33"/>
        <v>3.0720000000000011E-2</v>
      </c>
      <c r="J408" s="49" t="str">
        <f t="shared" si="34"/>
        <v>ＡＡ</v>
      </c>
      <c r="K408" s="19"/>
      <c r="L408" s="4"/>
    </row>
    <row r="409" spans="1:12" ht="18" customHeight="1">
      <c r="A409" s="1">
        <v>2</v>
      </c>
      <c r="B409" s="89">
        <v>13</v>
      </c>
      <c r="C409" s="44">
        <v>42</v>
      </c>
      <c r="D409" s="51" t="s">
        <v>64</v>
      </c>
      <c r="E409" s="25">
        <v>0.14000000000000001</v>
      </c>
      <c r="F409" s="23">
        <f t="shared" si="35"/>
        <v>0.1358400000000001</v>
      </c>
      <c r="G409" s="48" t="str">
        <f t="shared" si="32"/>
        <v>ＡＡ</v>
      </c>
      <c r="H409" s="25">
        <v>0.12</v>
      </c>
      <c r="I409" s="23">
        <f t="shared" si="33"/>
        <v>3.0720000000000011E-2</v>
      </c>
      <c r="J409" s="49" t="str">
        <f t="shared" si="34"/>
        <v>ＡＡ</v>
      </c>
      <c r="K409" s="19"/>
      <c r="L409" s="4"/>
    </row>
    <row r="410" spans="1:12" ht="18" customHeight="1">
      <c r="A410" s="1">
        <v>3</v>
      </c>
      <c r="B410" s="89">
        <v>13</v>
      </c>
      <c r="C410" s="44">
        <v>43</v>
      </c>
      <c r="D410" s="51" t="s">
        <v>64</v>
      </c>
      <c r="E410" s="25">
        <v>0.16</v>
      </c>
      <c r="F410" s="23">
        <f t="shared" si="35"/>
        <v>0.24096000000000006</v>
      </c>
      <c r="G410" s="48" t="str">
        <f t="shared" si="32"/>
        <v>Ａ</v>
      </c>
      <c r="H410" s="25">
        <v>0.15</v>
      </c>
      <c r="I410" s="23">
        <f t="shared" si="33"/>
        <v>0.18840000000000001</v>
      </c>
      <c r="J410" s="49" t="str">
        <f t="shared" si="34"/>
        <v>ＡＡ</v>
      </c>
      <c r="K410" s="19"/>
      <c r="L410" s="4"/>
    </row>
    <row r="411" spans="1:12" ht="18" customHeight="1">
      <c r="A411" s="1">
        <v>6</v>
      </c>
      <c r="B411" s="89">
        <v>13</v>
      </c>
      <c r="C411" s="44">
        <v>44</v>
      </c>
      <c r="D411" s="51" t="s">
        <v>64</v>
      </c>
      <c r="E411" s="25">
        <v>0.21</v>
      </c>
      <c r="F411" s="23">
        <f t="shared" si="35"/>
        <v>0.5037600000000001</v>
      </c>
      <c r="G411" s="48" t="str">
        <f t="shared" si="32"/>
        <v>Ａ</v>
      </c>
      <c r="H411" s="25">
        <v>0.11</v>
      </c>
      <c r="I411" s="23">
        <f t="shared" si="33"/>
        <v>-2.1839999999999964E-2</v>
      </c>
      <c r="J411" s="49" t="str">
        <f t="shared" si="34"/>
        <v>ＡＡ</v>
      </c>
      <c r="K411" s="19"/>
      <c r="L411" s="4"/>
    </row>
    <row r="412" spans="1:12" ht="18" customHeight="1">
      <c r="A412" s="1">
        <v>6</v>
      </c>
      <c r="B412" s="89">
        <v>13</v>
      </c>
      <c r="C412" s="44">
        <v>45</v>
      </c>
      <c r="D412" s="51" t="s">
        <v>64</v>
      </c>
      <c r="E412" s="25">
        <v>0.15</v>
      </c>
      <c r="F412" s="23">
        <f t="shared" si="35"/>
        <v>0.18840000000000001</v>
      </c>
      <c r="G412" s="48" t="str">
        <f t="shared" si="32"/>
        <v>ＡＡ</v>
      </c>
      <c r="H412" s="25">
        <v>0.15</v>
      </c>
      <c r="I412" s="23">
        <f t="shared" si="33"/>
        <v>0.18840000000000001</v>
      </c>
      <c r="J412" s="49" t="str">
        <f t="shared" si="34"/>
        <v>ＡＡ</v>
      </c>
      <c r="K412" s="19"/>
      <c r="L412" s="4"/>
    </row>
    <row r="413" spans="1:12" ht="18" customHeight="1">
      <c r="A413" s="1">
        <v>6</v>
      </c>
      <c r="B413" s="89">
        <v>13</v>
      </c>
      <c r="C413" s="44">
        <v>46</v>
      </c>
      <c r="D413" s="51" t="s">
        <v>64</v>
      </c>
      <c r="E413" s="25">
        <v>0.16</v>
      </c>
      <c r="F413" s="23">
        <f t="shared" si="35"/>
        <v>0.24096000000000006</v>
      </c>
      <c r="G413" s="48" t="str">
        <f t="shared" si="32"/>
        <v>Ａ</v>
      </c>
      <c r="H413" s="25">
        <v>0.14000000000000001</v>
      </c>
      <c r="I413" s="23">
        <f t="shared" si="33"/>
        <v>0.1358400000000001</v>
      </c>
      <c r="J413" s="49" t="str">
        <f t="shared" si="34"/>
        <v>ＡＡ</v>
      </c>
      <c r="K413" s="19"/>
      <c r="L413" s="4"/>
    </row>
    <row r="414" spans="1:12" ht="18" customHeight="1">
      <c r="A414" s="1">
        <v>6</v>
      </c>
      <c r="B414" s="89">
        <v>13</v>
      </c>
      <c r="C414" s="44">
        <v>49</v>
      </c>
      <c r="D414" s="51" t="s">
        <v>64</v>
      </c>
      <c r="E414" s="25">
        <v>0.2</v>
      </c>
      <c r="F414" s="23">
        <f t="shared" si="35"/>
        <v>0.4512000000000001</v>
      </c>
      <c r="G414" s="48" t="str">
        <f t="shared" si="32"/>
        <v>Ａ</v>
      </c>
      <c r="H414" s="25">
        <v>0.22</v>
      </c>
      <c r="I414" s="23">
        <f t="shared" si="33"/>
        <v>0.55632000000000004</v>
      </c>
      <c r="J414" s="49" t="str">
        <f t="shared" si="34"/>
        <v>Ａ</v>
      </c>
      <c r="K414" s="19"/>
      <c r="L414" s="4"/>
    </row>
    <row r="415" spans="1:12" ht="18" customHeight="1">
      <c r="A415" s="1">
        <v>6</v>
      </c>
      <c r="B415" s="89">
        <v>13</v>
      </c>
      <c r="C415" s="44">
        <v>50</v>
      </c>
      <c r="D415" s="51" t="s">
        <v>64</v>
      </c>
      <c r="E415" s="25">
        <v>0.16</v>
      </c>
      <c r="F415" s="23">
        <f t="shared" si="35"/>
        <v>0.24096000000000006</v>
      </c>
      <c r="G415" s="48" t="str">
        <f t="shared" si="32"/>
        <v>Ａ</v>
      </c>
      <c r="H415" s="25">
        <v>0.16</v>
      </c>
      <c r="I415" s="23">
        <f t="shared" si="33"/>
        <v>0.24096000000000006</v>
      </c>
      <c r="J415" s="49" t="str">
        <f t="shared" si="34"/>
        <v>Ａ</v>
      </c>
      <c r="K415" s="19"/>
      <c r="L415" s="4"/>
    </row>
    <row r="416" spans="1:12" ht="18" customHeight="1">
      <c r="A416" s="1">
        <v>6</v>
      </c>
      <c r="B416" s="89">
        <v>13</v>
      </c>
      <c r="C416" s="44">
        <v>51</v>
      </c>
      <c r="D416" s="51" t="s">
        <v>64</v>
      </c>
      <c r="E416" s="25">
        <v>0.3</v>
      </c>
      <c r="F416" s="23">
        <f t="shared" si="35"/>
        <v>0.9768</v>
      </c>
      <c r="G416" s="48" t="str">
        <f t="shared" si="32"/>
        <v>Ａ</v>
      </c>
      <c r="H416" s="25">
        <v>0.3</v>
      </c>
      <c r="I416" s="23">
        <f t="shared" si="33"/>
        <v>0.9768</v>
      </c>
      <c r="J416" s="49" t="str">
        <f t="shared" si="34"/>
        <v>Ａ</v>
      </c>
      <c r="K416" s="55"/>
      <c r="L416" s="4"/>
    </row>
    <row r="417" spans="1:12" ht="18" customHeight="1">
      <c r="A417" s="1">
        <v>3</v>
      </c>
      <c r="B417" s="89">
        <v>14</v>
      </c>
      <c r="C417" s="44">
        <v>2</v>
      </c>
      <c r="D417" s="51" t="s">
        <v>15</v>
      </c>
      <c r="E417" s="25">
        <v>0.1</v>
      </c>
      <c r="F417" s="23">
        <f t="shared" si="35"/>
        <v>-7.4399999999999938E-2</v>
      </c>
      <c r="G417" s="24" t="str">
        <f t="shared" si="32"/>
        <v>ＡＡ</v>
      </c>
      <c r="H417" s="25">
        <v>0.1</v>
      </c>
      <c r="I417" s="23">
        <f t="shared" si="33"/>
        <v>-7.4399999999999938E-2</v>
      </c>
      <c r="J417" s="26" t="str">
        <f t="shared" si="34"/>
        <v>ＡＡ</v>
      </c>
      <c r="K417" s="19"/>
      <c r="L417" s="4"/>
    </row>
    <row r="418" spans="1:12" ht="18" customHeight="1">
      <c r="A418" s="1">
        <v>3</v>
      </c>
      <c r="B418" s="89">
        <v>14</v>
      </c>
      <c r="C418" s="44">
        <v>3</v>
      </c>
      <c r="D418" s="51" t="s">
        <v>15</v>
      </c>
      <c r="E418" s="25">
        <v>0.11</v>
      </c>
      <c r="F418" s="23">
        <f t="shared" si="35"/>
        <v>-2.1839999999999964E-2</v>
      </c>
      <c r="G418" s="24" t="str">
        <f t="shared" si="32"/>
        <v>ＡＡ</v>
      </c>
      <c r="H418" s="25">
        <v>0.15</v>
      </c>
      <c r="I418" s="23">
        <f t="shared" si="33"/>
        <v>0.18840000000000001</v>
      </c>
      <c r="J418" s="26" t="str">
        <f t="shared" si="34"/>
        <v>ＡＡ</v>
      </c>
      <c r="K418" s="19"/>
      <c r="L418" s="4"/>
    </row>
    <row r="419" spans="1:12" ht="18" customHeight="1">
      <c r="A419" s="1">
        <v>3</v>
      </c>
      <c r="B419" s="89">
        <v>14</v>
      </c>
      <c r="C419" s="44">
        <v>4</v>
      </c>
      <c r="D419" s="51" t="s">
        <v>15</v>
      </c>
      <c r="E419" s="25">
        <v>0.09</v>
      </c>
      <c r="F419" s="23">
        <f t="shared" si="35"/>
        <v>-0.12695999999999999</v>
      </c>
      <c r="G419" s="24" t="str">
        <f t="shared" si="32"/>
        <v>ＡＡ</v>
      </c>
      <c r="H419" s="25">
        <v>0.09</v>
      </c>
      <c r="I419" s="23">
        <f t="shared" si="33"/>
        <v>-0.12695999999999999</v>
      </c>
      <c r="J419" s="26" t="str">
        <f t="shared" si="34"/>
        <v>ＡＡ</v>
      </c>
      <c r="K419" s="19"/>
      <c r="L419" s="4"/>
    </row>
    <row r="420" spans="1:12" ht="18" customHeight="1">
      <c r="A420" s="1">
        <v>3</v>
      </c>
      <c r="B420" s="89">
        <v>14</v>
      </c>
      <c r="C420" s="44">
        <v>5</v>
      </c>
      <c r="D420" s="51" t="s">
        <v>15</v>
      </c>
      <c r="E420" s="25">
        <v>0.08</v>
      </c>
      <c r="F420" s="23">
        <f t="shared" si="35"/>
        <v>-0.17951999999999996</v>
      </c>
      <c r="G420" s="24" t="str">
        <f t="shared" si="32"/>
        <v>ＡＡ</v>
      </c>
      <c r="H420" s="25">
        <v>0.16</v>
      </c>
      <c r="I420" s="23">
        <f t="shared" si="33"/>
        <v>0.24096000000000006</v>
      </c>
      <c r="J420" s="26" t="str">
        <f t="shared" si="34"/>
        <v>Ａ</v>
      </c>
      <c r="K420" s="19"/>
      <c r="L420" s="4"/>
    </row>
    <row r="421" spans="1:12" ht="18" customHeight="1">
      <c r="A421" s="1">
        <v>3</v>
      </c>
      <c r="B421" s="89">
        <v>14</v>
      </c>
      <c r="C421" s="44">
        <v>6</v>
      </c>
      <c r="D421" s="51" t="s">
        <v>15</v>
      </c>
      <c r="E421" s="25">
        <v>0.14000000000000001</v>
      </c>
      <c r="F421" s="23">
        <f t="shared" si="35"/>
        <v>0.1358400000000001</v>
      </c>
      <c r="G421" s="24" t="str">
        <f t="shared" si="32"/>
        <v>ＡＡ</v>
      </c>
      <c r="H421" s="25">
        <v>0.12</v>
      </c>
      <c r="I421" s="23">
        <f t="shared" si="33"/>
        <v>3.0720000000000011E-2</v>
      </c>
      <c r="J421" s="26" t="str">
        <f t="shared" si="34"/>
        <v>ＡＡ</v>
      </c>
      <c r="K421" s="19"/>
      <c r="L421" s="4"/>
    </row>
    <row r="422" spans="1:12" ht="18" customHeight="1">
      <c r="A422" s="1">
        <v>5</v>
      </c>
      <c r="B422" s="89">
        <v>14</v>
      </c>
      <c r="C422" s="44">
        <v>7</v>
      </c>
      <c r="D422" s="51" t="s">
        <v>15</v>
      </c>
      <c r="E422" s="25">
        <v>0.21</v>
      </c>
      <c r="F422" s="23">
        <f t="shared" si="35"/>
        <v>0.5037600000000001</v>
      </c>
      <c r="G422" s="24" t="str">
        <f t="shared" si="32"/>
        <v>Ａ</v>
      </c>
      <c r="H422" s="25">
        <v>0.18</v>
      </c>
      <c r="I422" s="23">
        <f t="shared" si="33"/>
        <v>0.34608000000000005</v>
      </c>
      <c r="J422" s="26" t="str">
        <f t="shared" si="34"/>
        <v>Ａ</v>
      </c>
      <c r="L422" s="4"/>
    </row>
    <row r="423" spans="1:12" ht="18" customHeight="1">
      <c r="A423" s="1">
        <v>5</v>
      </c>
      <c r="B423" s="89">
        <v>14</v>
      </c>
      <c r="C423" s="44">
        <v>8</v>
      </c>
      <c r="D423" s="51" t="s">
        <v>15</v>
      </c>
      <c r="E423" s="25">
        <v>0.15</v>
      </c>
      <c r="F423" s="23">
        <f t="shared" si="35"/>
        <v>0.18840000000000001</v>
      </c>
      <c r="G423" s="24" t="str">
        <f t="shared" si="32"/>
        <v>ＡＡ</v>
      </c>
      <c r="H423" s="25">
        <v>0.16</v>
      </c>
      <c r="I423" s="23">
        <f t="shared" si="33"/>
        <v>0.24096000000000006</v>
      </c>
      <c r="J423" s="26" t="str">
        <f t="shared" si="34"/>
        <v>Ａ</v>
      </c>
      <c r="K423" s="19"/>
      <c r="L423" s="4"/>
    </row>
    <row r="424" spans="1:12" ht="18" customHeight="1">
      <c r="A424" s="1">
        <v>5</v>
      </c>
      <c r="B424" s="89">
        <v>14</v>
      </c>
      <c r="C424" s="44">
        <v>9</v>
      </c>
      <c r="D424" s="51" t="s">
        <v>15</v>
      </c>
      <c r="E424" s="25">
        <v>0.09</v>
      </c>
      <c r="F424" s="23">
        <f t="shared" si="35"/>
        <v>-0.12695999999999999</v>
      </c>
      <c r="G424" s="24" t="str">
        <f t="shared" si="32"/>
        <v>ＡＡ</v>
      </c>
      <c r="H424" s="25">
        <v>0.14000000000000001</v>
      </c>
      <c r="I424" s="23">
        <f t="shared" si="33"/>
        <v>0.1358400000000001</v>
      </c>
      <c r="J424" s="26" t="str">
        <f t="shared" si="34"/>
        <v>ＡＡ</v>
      </c>
      <c r="K424" s="19"/>
      <c r="L424" s="4"/>
    </row>
    <row r="425" spans="1:12" ht="18" customHeight="1">
      <c r="A425" s="1">
        <v>5</v>
      </c>
      <c r="B425" s="89">
        <v>14</v>
      </c>
      <c r="C425" s="44">
        <v>10</v>
      </c>
      <c r="D425" s="51" t="s">
        <v>15</v>
      </c>
      <c r="E425" s="25">
        <v>0.15</v>
      </c>
      <c r="F425" s="23">
        <f t="shared" si="35"/>
        <v>0.18840000000000001</v>
      </c>
      <c r="G425" s="24" t="str">
        <f t="shared" si="32"/>
        <v>ＡＡ</v>
      </c>
      <c r="H425" s="25">
        <v>0.14000000000000001</v>
      </c>
      <c r="I425" s="23">
        <f t="shared" si="33"/>
        <v>0.1358400000000001</v>
      </c>
      <c r="J425" s="26" t="str">
        <f t="shared" si="34"/>
        <v>ＡＡ</v>
      </c>
      <c r="K425" s="19"/>
      <c r="L425" s="4"/>
    </row>
    <row r="426" spans="1:12" ht="18" customHeight="1">
      <c r="A426" s="1">
        <v>5</v>
      </c>
      <c r="B426" s="89">
        <v>14</v>
      </c>
      <c r="C426" s="44">
        <v>11</v>
      </c>
      <c r="D426" s="45" t="s">
        <v>15</v>
      </c>
      <c r="E426" s="25">
        <v>0.12</v>
      </c>
      <c r="F426" s="23">
        <f t="shared" si="35"/>
        <v>3.0720000000000011E-2</v>
      </c>
      <c r="G426" s="24" t="str">
        <f t="shared" si="32"/>
        <v>ＡＡ</v>
      </c>
      <c r="H426" s="25">
        <v>0.14000000000000001</v>
      </c>
      <c r="I426" s="23">
        <f t="shared" si="33"/>
        <v>0.1358400000000001</v>
      </c>
      <c r="J426" s="26" t="str">
        <f t="shared" si="34"/>
        <v>ＡＡ</v>
      </c>
      <c r="K426" s="19"/>
      <c r="L426" s="4"/>
    </row>
    <row r="427" spans="1:12" ht="18" customHeight="1">
      <c r="A427" s="143">
        <v>5</v>
      </c>
      <c r="B427" s="89">
        <v>14</v>
      </c>
      <c r="C427" s="44">
        <v>12</v>
      </c>
      <c r="D427" s="45" t="s">
        <v>15</v>
      </c>
      <c r="E427" s="25">
        <v>0.1</v>
      </c>
      <c r="F427" s="23">
        <f t="shared" ref="F427:F447" si="36">(E427-1000/(365*24))*(8+0.4*16)*365/1000</f>
        <v>-7.4399999999999938E-2</v>
      </c>
      <c r="G427" s="24" t="str">
        <f t="shared" ref="G427:G490" si="37">LOOKUP(F427,$R$17:$R$28,$S$17:$S$28)</f>
        <v>ＡＡ</v>
      </c>
      <c r="H427" s="25">
        <v>0.17</v>
      </c>
      <c r="I427" s="23">
        <f t="shared" ref="I427:I490" si="38">(H427-1000/(365*24))*(8+0.4*16)*365/1000</f>
        <v>0.29352000000000011</v>
      </c>
      <c r="J427" s="26" t="str">
        <f t="shared" ref="J427:J490" si="39">LOOKUP(I427,$R$17:$R$28,$S$17:$S$28)</f>
        <v>Ａ</v>
      </c>
      <c r="K427" s="19"/>
      <c r="L427" s="4"/>
    </row>
    <row r="428" spans="1:12" ht="18" customHeight="1">
      <c r="A428" s="143">
        <v>5</v>
      </c>
      <c r="B428" s="89">
        <v>14</v>
      </c>
      <c r="C428" s="44">
        <v>13</v>
      </c>
      <c r="D428" s="45" t="s">
        <v>15</v>
      </c>
      <c r="E428" s="25">
        <v>0.12</v>
      </c>
      <c r="F428" s="23">
        <f t="shared" si="36"/>
        <v>3.0720000000000011E-2</v>
      </c>
      <c r="G428" s="24" t="str">
        <f t="shared" si="37"/>
        <v>ＡＡ</v>
      </c>
      <c r="H428" s="25">
        <v>0.12</v>
      </c>
      <c r="I428" s="23">
        <f t="shared" si="38"/>
        <v>3.0720000000000011E-2</v>
      </c>
      <c r="J428" s="26" t="str">
        <f t="shared" si="39"/>
        <v>ＡＡ</v>
      </c>
      <c r="K428" s="19"/>
      <c r="L428" s="4"/>
    </row>
    <row r="429" spans="1:12" ht="18" customHeight="1">
      <c r="A429" s="143">
        <v>5</v>
      </c>
      <c r="B429" s="89">
        <v>14</v>
      </c>
      <c r="C429" s="44">
        <v>14</v>
      </c>
      <c r="D429" s="45" t="s">
        <v>15</v>
      </c>
      <c r="E429" s="25">
        <v>0.14000000000000001</v>
      </c>
      <c r="F429" s="23">
        <f t="shared" si="36"/>
        <v>0.1358400000000001</v>
      </c>
      <c r="G429" s="24" t="str">
        <f t="shared" si="37"/>
        <v>ＡＡ</v>
      </c>
      <c r="H429" s="25">
        <v>0.12</v>
      </c>
      <c r="I429" s="23">
        <f t="shared" si="38"/>
        <v>3.0720000000000011E-2</v>
      </c>
      <c r="J429" s="26" t="str">
        <f t="shared" si="39"/>
        <v>ＡＡ</v>
      </c>
      <c r="K429" s="19"/>
      <c r="L429" s="4"/>
    </row>
    <row r="430" spans="1:12" ht="18" customHeight="1">
      <c r="A430" s="1">
        <v>3</v>
      </c>
      <c r="B430" s="89">
        <v>14</v>
      </c>
      <c r="C430" s="44">
        <v>15</v>
      </c>
      <c r="D430" s="45" t="s">
        <v>15</v>
      </c>
      <c r="E430" s="25">
        <v>0.34</v>
      </c>
      <c r="F430" s="47">
        <f t="shared" si="36"/>
        <v>1.1870400000000001</v>
      </c>
      <c r="G430" s="48" t="str">
        <f t="shared" si="37"/>
        <v>Ｂ</v>
      </c>
      <c r="H430" s="25">
        <v>0.14000000000000001</v>
      </c>
      <c r="I430" s="47">
        <f t="shared" si="38"/>
        <v>0.1358400000000001</v>
      </c>
      <c r="J430" s="49" t="str">
        <f t="shared" si="39"/>
        <v>ＡＡ</v>
      </c>
      <c r="K430" s="19"/>
      <c r="L430" s="4"/>
    </row>
    <row r="431" spans="1:12" ht="18" customHeight="1">
      <c r="A431" s="1">
        <v>3</v>
      </c>
      <c r="B431" s="89">
        <v>14</v>
      </c>
      <c r="C431" s="44">
        <v>16</v>
      </c>
      <c r="D431" s="45" t="s">
        <v>15</v>
      </c>
      <c r="E431" s="25">
        <v>0.18</v>
      </c>
      <c r="F431" s="47">
        <f t="shared" si="36"/>
        <v>0.34608000000000005</v>
      </c>
      <c r="G431" s="48" t="str">
        <f t="shared" si="37"/>
        <v>Ａ</v>
      </c>
      <c r="H431" s="25">
        <v>0.15</v>
      </c>
      <c r="I431" s="47">
        <f t="shared" si="38"/>
        <v>0.18840000000000001</v>
      </c>
      <c r="J431" s="49" t="str">
        <f t="shared" si="39"/>
        <v>ＡＡ</v>
      </c>
      <c r="K431" s="19"/>
      <c r="L431" s="4"/>
    </row>
    <row r="432" spans="1:12" ht="18" customHeight="1">
      <c r="A432" s="1">
        <v>3</v>
      </c>
      <c r="B432" s="89">
        <v>14</v>
      </c>
      <c r="C432" s="44">
        <v>17</v>
      </c>
      <c r="D432" s="45" t="s">
        <v>15</v>
      </c>
      <c r="E432" s="25">
        <v>0.12</v>
      </c>
      <c r="F432" s="47">
        <f t="shared" si="36"/>
        <v>3.0720000000000011E-2</v>
      </c>
      <c r="G432" s="48" t="str">
        <f t="shared" si="37"/>
        <v>ＡＡ</v>
      </c>
      <c r="H432" s="25">
        <v>0.18</v>
      </c>
      <c r="I432" s="23">
        <f t="shared" si="38"/>
        <v>0.34608000000000005</v>
      </c>
      <c r="J432" s="26" t="str">
        <f t="shared" si="39"/>
        <v>Ａ</v>
      </c>
      <c r="K432" s="19"/>
      <c r="L432" s="4"/>
    </row>
    <row r="433" spans="1:12" ht="18" customHeight="1">
      <c r="A433" s="1">
        <v>6</v>
      </c>
      <c r="B433" s="89">
        <v>14</v>
      </c>
      <c r="C433" s="44">
        <v>18</v>
      </c>
      <c r="D433" s="45" t="s">
        <v>58</v>
      </c>
      <c r="E433" s="25">
        <v>0.18</v>
      </c>
      <c r="F433" s="23">
        <f t="shared" si="36"/>
        <v>0.34608000000000005</v>
      </c>
      <c r="G433" s="48" t="str">
        <f t="shared" si="37"/>
        <v>Ａ</v>
      </c>
      <c r="H433" s="25">
        <v>0.14000000000000001</v>
      </c>
      <c r="I433" s="23">
        <f t="shared" si="38"/>
        <v>0.1358400000000001</v>
      </c>
      <c r="J433" s="49" t="str">
        <f t="shared" si="39"/>
        <v>ＡＡ</v>
      </c>
      <c r="L433" s="4"/>
    </row>
    <row r="434" spans="1:12" ht="18" customHeight="1">
      <c r="A434" s="1">
        <v>6</v>
      </c>
      <c r="B434" s="89">
        <v>14</v>
      </c>
      <c r="C434" s="44">
        <v>19</v>
      </c>
      <c r="D434" s="45" t="s">
        <v>58</v>
      </c>
      <c r="E434" s="25">
        <v>0.11</v>
      </c>
      <c r="F434" s="23">
        <f t="shared" si="36"/>
        <v>-2.1839999999999964E-2</v>
      </c>
      <c r="G434" s="48" t="str">
        <f t="shared" si="37"/>
        <v>ＡＡ</v>
      </c>
      <c r="H434" s="25">
        <v>0.1</v>
      </c>
      <c r="I434" s="23">
        <f t="shared" si="38"/>
        <v>-7.4399999999999938E-2</v>
      </c>
      <c r="J434" s="49" t="str">
        <f t="shared" si="39"/>
        <v>ＡＡ</v>
      </c>
      <c r="L434" s="4"/>
    </row>
    <row r="435" spans="1:12" ht="18" customHeight="1">
      <c r="A435" s="1">
        <v>6</v>
      </c>
      <c r="B435" s="89">
        <v>14</v>
      </c>
      <c r="C435" s="44">
        <v>20</v>
      </c>
      <c r="D435" s="45" t="s">
        <v>58</v>
      </c>
      <c r="E435" s="25">
        <v>0.12</v>
      </c>
      <c r="F435" s="23">
        <f t="shared" si="36"/>
        <v>3.0720000000000011E-2</v>
      </c>
      <c r="G435" s="48" t="str">
        <f t="shared" si="37"/>
        <v>ＡＡ</v>
      </c>
      <c r="H435" s="25">
        <v>0.14000000000000001</v>
      </c>
      <c r="I435" s="23">
        <f t="shared" si="38"/>
        <v>0.1358400000000001</v>
      </c>
      <c r="J435" s="49" t="str">
        <f t="shared" si="39"/>
        <v>ＡＡ</v>
      </c>
      <c r="L435" s="4"/>
    </row>
    <row r="436" spans="1:12" ht="18" customHeight="1">
      <c r="A436" s="1">
        <v>6</v>
      </c>
      <c r="B436" s="89">
        <v>14</v>
      </c>
      <c r="C436" s="44">
        <v>21</v>
      </c>
      <c r="D436" s="45" t="s">
        <v>58</v>
      </c>
      <c r="E436" s="25">
        <v>0.15</v>
      </c>
      <c r="F436" s="23">
        <f t="shared" si="36"/>
        <v>0.18840000000000001</v>
      </c>
      <c r="G436" s="48" t="str">
        <f t="shared" si="37"/>
        <v>ＡＡ</v>
      </c>
      <c r="H436" s="25">
        <v>0.13</v>
      </c>
      <c r="I436" s="23">
        <f t="shared" si="38"/>
        <v>8.3280000000000062E-2</v>
      </c>
      <c r="J436" s="49" t="str">
        <f t="shared" si="39"/>
        <v>ＡＡ</v>
      </c>
      <c r="L436" s="4"/>
    </row>
    <row r="437" spans="1:12" ht="18" customHeight="1">
      <c r="A437" s="1">
        <v>7</v>
      </c>
      <c r="B437" s="89">
        <v>14</v>
      </c>
      <c r="C437" s="44">
        <v>22</v>
      </c>
      <c r="D437" s="45" t="s">
        <v>58</v>
      </c>
      <c r="E437" s="25">
        <v>0.13</v>
      </c>
      <c r="F437" s="47">
        <f t="shared" si="36"/>
        <v>8.3280000000000062E-2</v>
      </c>
      <c r="G437" s="48" t="str">
        <f t="shared" si="37"/>
        <v>ＡＡ</v>
      </c>
      <c r="H437" s="25">
        <v>0.11</v>
      </c>
      <c r="I437" s="47">
        <f t="shared" si="38"/>
        <v>-2.1839999999999964E-2</v>
      </c>
      <c r="J437" s="49" t="str">
        <f t="shared" si="39"/>
        <v>ＡＡ</v>
      </c>
      <c r="K437" s="19"/>
      <c r="L437" s="4"/>
    </row>
    <row r="438" spans="1:12" ht="18" customHeight="1">
      <c r="A438" s="1">
        <v>7</v>
      </c>
      <c r="B438" s="89">
        <v>14</v>
      </c>
      <c r="C438" s="44">
        <v>23</v>
      </c>
      <c r="D438" s="45" t="s">
        <v>58</v>
      </c>
      <c r="E438" s="25">
        <v>0.18</v>
      </c>
      <c r="F438" s="47">
        <f t="shared" si="36"/>
        <v>0.34608000000000005</v>
      </c>
      <c r="G438" s="48" t="str">
        <f t="shared" si="37"/>
        <v>Ａ</v>
      </c>
      <c r="H438" s="25">
        <v>0.13</v>
      </c>
      <c r="I438" s="47">
        <f t="shared" si="38"/>
        <v>8.3280000000000062E-2</v>
      </c>
      <c r="J438" s="49" t="str">
        <f t="shared" si="39"/>
        <v>ＡＡ</v>
      </c>
      <c r="K438" s="19"/>
      <c r="L438" s="4"/>
    </row>
    <row r="439" spans="1:12" ht="18" customHeight="1">
      <c r="A439" s="1">
        <v>7</v>
      </c>
      <c r="B439" s="89">
        <v>14</v>
      </c>
      <c r="C439" s="44">
        <v>24</v>
      </c>
      <c r="D439" s="45" t="s">
        <v>58</v>
      </c>
      <c r="E439" s="25">
        <v>0.17</v>
      </c>
      <c r="F439" s="47">
        <f t="shared" si="36"/>
        <v>0.29352000000000011</v>
      </c>
      <c r="G439" s="48" t="str">
        <f t="shared" si="37"/>
        <v>Ａ</v>
      </c>
      <c r="H439" s="25">
        <v>0.12</v>
      </c>
      <c r="I439" s="47">
        <f t="shared" si="38"/>
        <v>3.0720000000000011E-2</v>
      </c>
      <c r="J439" s="49" t="str">
        <f t="shared" si="39"/>
        <v>ＡＡ</v>
      </c>
      <c r="K439" s="19"/>
      <c r="L439" s="4"/>
    </row>
    <row r="440" spans="1:12" ht="18" customHeight="1">
      <c r="A440" s="1">
        <v>7</v>
      </c>
      <c r="B440" s="89">
        <v>14</v>
      </c>
      <c r="C440" s="44">
        <v>25</v>
      </c>
      <c r="D440" s="45" t="s">
        <v>58</v>
      </c>
      <c r="E440" s="25">
        <v>0.14000000000000001</v>
      </c>
      <c r="F440" s="47">
        <f t="shared" si="36"/>
        <v>0.1358400000000001</v>
      </c>
      <c r="G440" s="48" t="str">
        <f t="shared" si="37"/>
        <v>ＡＡ</v>
      </c>
      <c r="H440" s="25">
        <v>0.09</v>
      </c>
      <c r="I440" s="47">
        <f t="shared" si="38"/>
        <v>-0.12695999999999999</v>
      </c>
      <c r="J440" s="49" t="str">
        <f t="shared" si="39"/>
        <v>ＡＡ</v>
      </c>
      <c r="K440" s="19"/>
      <c r="L440" s="4"/>
    </row>
    <row r="441" spans="1:12" ht="18" customHeight="1">
      <c r="A441" s="1">
        <v>7</v>
      </c>
      <c r="B441" s="89">
        <v>14</v>
      </c>
      <c r="C441" s="44">
        <v>26</v>
      </c>
      <c r="D441" s="45" t="s">
        <v>58</v>
      </c>
      <c r="E441" s="25">
        <v>0.23</v>
      </c>
      <c r="F441" s="47">
        <f t="shared" si="36"/>
        <v>0.60888000000000009</v>
      </c>
      <c r="G441" s="48" t="str">
        <f t="shared" si="37"/>
        <v>Ａ</v>
      </c>
      <c r="H441" s="25">
        <v>0.16</v>
      </c>
      <c r="I441" s="47">
        <f t="shared" si="38"/>
        <v>0.24096000000000006</v>
      </c>
      <c r="J441" s="49" t="str">
        <f t="shared" si="39"/>
        <v>Ａ</v>
      </c>
      <c r="K441" s="19"/>
      <c r="L441" s="4"/>
    </row>
    <row r="442" spans="1:12" ht="18" customHeight="1">
      <c r="A442" s="1">
        <v>7</v>
      </c>
      <c r="B442" s="89">
        <v>14</v>
      </c>
      <c r="C442" s="44">
        <v>27</v>
      </c>
      <c r="D442" s="45" t="s">
        <v>58</v>
      </c>
      <c r="E442" s="25">
        <v>0.22</v>
      </c>
      <c r="F442" s="47">
        <f t="shared" si="36"/>
        <v>0.55632000000000004</v>
      </c>
      <c r="G442" s="48" t="str">
        <f t="shared" si="37"/>
        <v>Ａ</v>
      </c>
      <c r="H442" s="25">
        <v>0.15</v>
      </c>
      <c r="I442" s="47">
        <f t="shared" si="38"/>
        <v>0.18840000000000001</v>
      </c>
      <c r="J442" s="49" t="str">
        <f t="shared" si="39"/>
        <v>ＡＡ</v>
      </c>
      <c r="K442" s="19"/>
      <c r="L442" s="4"/>
    </row>
    <row r="443" spans="1:12" ht="18" customHeight="1">
      <c r="A443" s="1">
        <v>10</v>
      </c>
      <c r="B443" s="89">
        <v>14</v>
      </c>
      <c r="C443" s="44">
        <v>28</v>
      </c>
      <c r="D443" s="45" t="s">
        <v>58</v>
      </c>
      <c r="E443" s="25">
        <v>0.12</v>
      </c>
      <c r="F443" s="23">
        <f t="shared" si="36"/>
        <v>3.0720000000000011E-2</v>
      </c>
      <c r="G443" s="24" t="str">
        <f t="shared" si="37"/>
        <v>ＡＡ</v>
      </c>
      <c r="H443" s="25">
        <v>0.12</v>
      </c>
      <c r="I443" s="23">
        <f t="shared" si="38"/>
        <v>3.0720000000000011E-2</v>
      </c>
      <c r="J443" s="26" t="str">
        <f t="shared" si="39"/>
        <v>ＡＡ</v>
      </c>
      <c r="K443" s="19"/>
      <c r="L443" s="4"/>
    </row>
    <row r="444" spans="1:12" ht="18" customHeight="1">
      <c r="A444" s="1">
        <v>10</v>
      </c>
      <c r="B444" s="89">
        <v>14</v>
      </c>
      <c r="C444" s="44">
        <v>29</v>
      </c>
      <c r="D444" s="45" t="s">
        <v>58</v>
      </c>
      <c r="E444" s="25">
        <v>0.13</v>
      </c>
      <c r="F444" s="23">
        <f t="shared" si="36"/>
        <v>8.3280000000000062E-2</v>
      </c>
      <c r="G444" s="24" t="str">
        <f t="shared" si="37"/>
        <v>ＡＡ</v>
      </c>
      <c r="H444" s="25">
        <v>0.12</v>
      </c>
      <c r="I444" s="23">
        <f t="shared" si="38"/>
        <v>3.0720000000000011E-2</v>
      </c>
      <c r="J444" s="26" t="str">
        <f t="shared" si="39"/>
        <v>ＡＡ</v>
      </c>
      <c r="K444" s="19"/>
      <c r="L444" s="4"/>
    </row>
    <row r="445" spans="1:12" ht="18" customHeight="1">
      <c r="A445" s="1">
        <v>10</v>
      </c>
      <c r="B445" s="89">
        <v>14</v>
      </c>
      <c r="C445" s="44">
        <v>30</v>
      </c>
      <c r="D445" s="45" t="s">
        <v>58</v>
      </c>
      <c r="E445" s="25">
        <v>0.13</v>
      </c>
      <c r="F445" s="23">
        <f t="shared" si="36"/>
        <v>8.3280000000000062E-2</v>
      </c>
      <c r="G445" s="24" t="str">
        <f t="shared" si="37"/>
        <v>ＡＡ</v>
      </c>
      <c r="H445" s="25">
        <v>0.12</v>
      </c>
      <c r="I445" s="23">
        <f t="shared" si="38"/>
        <v>3.0720000000000011E-2</v>
      </c>
      <c r="J445" s="26" t="str">
        <f t="shared" si="39"/>
        <v>ＡＡ</v>
      </c>
      <c r="K445" s="19"/>
      <c r="L445" s="4"/>
    </row>
    <row r="446" spans="1:12" ht="18" customHeight="1">
      <c r="A446" s="1">
        <v>14</v>
      </c>
      <c r="B446" s="89">
        <v>14</v>
      </c>
      <c r="C446" s="44">
        <v>31</v>
      </c>
      <c r="D446" s="45" t="s">
        <v>58</v>
      </c>
      <c r="E446" s="25">
        <v>0.13</v>
      </c>
      <c r="F446" s="23">
        <f t="shared" si="36"/>
        <v>8.3280000000000062E-2</v>
      </c>
      <c r="G446" s="24" t="str">
        <f t="shared" si="37"/>
        <v>ＡＡ</v>
      </c>
      <c r="H446" s="25">
        <v>0.19</v>
      </c>
      <c r="I446" s="23">
        <f t="shared" si="38"/>
        <v>0.39864000000000005</v>
      </c>
      <c r="J446" s="26" t="str">
        <f t="shared" si="39"/>
        <v>Ａ</v>
      </c>
      <c r="K446" s="19"/>
      <c r="L446" s="4"/>
    </row>
    <row r="447" spans="1:12" ht="18" customHeight="1">
      <c r="A447" s="1">
        <v>14</v>
      </c>
      <c r="B447" s="89">
        <v>14</v>
      </c>
      <c r="C447" s="44">
        <v>32</v>
      </c>
      <c r="D447" s="45" t="s">
        <v>58</v>
      </c>
      <c r="E447" s="25">
        <v>0.16</v>
      </c>
      <c r="F447" s="23">
        <f t="shared" si="36"/>
        <v>0.24096000000000006</v>
      </c>
      <c r="G447" s="24" t="str">
        <f t="shared" si="37"/>
        <v>Ａ</v>
      </c>
      <c r="H447" s="25">
        <v>0.17</v>
      </c>
      <c r="I447" s="23">
        <f t="shared" si="38"/>
        <v>0.29352000000000011</v>
      </c>
      <c r="J447" s="26" t="str">
        <f t="shared" si="39"/>
        <v>Ａ</v>
      </c>
      <c r="K447" s="19"/>
      <c r="L447" s="4"/>
    </row>
    <row r="448" spans="1:12" ht="18" customHeight="1">
      <c r="A448" s="1">
        <v>14</v>
      </c>
      <c r="B448" s="89">
        <v>14</v>
      </c>
      <c r="C448" s="44">
        <v>33</v>
      </c>
      <c r="D448" s="45" t="s">
        <v>58</v>
      </c>
      <c r="E448" s="25">
        <v>0.12</v>
      </c>
      <c r="F448" s="23">
        <v>0.13</v>
      </c>
      <c r="G448" s="24" t="str">
        <f t="shared" si="37"/>
        <v>ＡＡ</v>
      </c>
      <c r="H448" s="25">
        <v>0.12</v>
      </c>
      <c r="I448" s="23">
        <f t="shared" si="38"/>
        <v>3.0720000000000011E-2</v>
      </c>
      <c r="J448" s="26" t="str">
        <f t="shared" si="39"/>
        <v>ＡＡ</v>
      </c>
      <c r="K448" s="19"/>
      <c r="L448" s="4"/>
    </row>
    <row r="449" spans="1:12" ht="18" customHeight="1">
      <c r="A449" s="1">
        <v>16</v>
      </c>
      <c r="B449" s="89">
        <v>14</v>
      </c>
      <c r="C449" s="44">
        <v>34</v>
      </c>
      <c r="D449" s="51" t="s">
        <v>59</v>
      </c>
      <c r="E449" s="25">
        <v>0.12</v>
      </c>
      <c r="F449" s="23">
        <f t="shared" ref="F449:F480" si="40">(E449-1000/(365*24))*(8+0.4*16)*365/1000</f>
        <v>3.0720000000000011E-2</v>
      </c>
      <c r="G449" s="24" t="str">
        <f t="shared" si="37"/>
        <v>ＡＡ</v>
      </c>
      <c r="H449" s="25">
        <v>0.14000000000000001</v>
      </c>
      <c r="I449" s="23">
        <f t="shared" si="38"/>
        <v>0.1358400000000001</v>
      </c>
      <c r="J449" s="26" t="str">
        <f t="shared" si="39"/>
        <v>ＡＡ</v>
      </c>
      <c r="K449" s="19"/>
      <c r="L449" s="4"/>
    </row>
    <row r="450" spans="1:12" ht="18" customHeight="1">
      <c r="A450" s="1">
        <v>16</v>
      </c>
      <c r="B450" s="89">
        <v>14</v>
      </c>
      <c r="C450" s="44">
        <v>35</v>
      </c>
      <c r="D450" s="51" t="s">
        <v>59</v>
      </c>
      <c r="E450" s="25">
        <v>0.14000000000000001</v>
      </c>
      <c r="F450" s="23">
        <f t="shared" si="40"/>
        <v>0.1358400000000001</v>
      </c>
      <c r="G450" s="24" t="str">
        <f t="shared" si="37"/>
        <v>ＡＡ</v>
      </c>
      <c r="H450" s="25">
        <v>0.14000000000000001</v>
      </c>
      <c r="I450" s="23">
        <f t="shared" si="38"/>
        <v>0.1358400000000001</v>
      </c>
      <c r="J450" s="26" t="str">
        <f t="shared" si="39"/>
        <v>ＡＡ</v>
      </c>
      <c r="K450" s="19"/>
      <c r="L450" s="4"/>
    </row>
    <row r="451" spans="1:12" ht="18" customHeight="1">
      <c r="A451" s="1">
        <v>16</v>
      </c>
      <c r="B451" s="89">
        <v>14</v>
      </c>
      <c r="C451" s="44">
        <v>36</v>
      </c>
      <c r="D451" s="51" t="s">
        <v>59</v>
      </c>
      <c r="E451" s="25">
        <v>0.14000000000000001</v>
      </c>
      <c r="F451" s="23">
        <f t="shared" si="40"/>
        <v>0.1358400000000001</v>
      </c>
      <c r="G451" s="24" t="str">
        <f t="shared" si="37"/>
        <v>ＡＡ</v>
      </c>
      <c r="H451" s="25">
        <v>0.14000000000000001</v>
      </c>
      <c r="I451" s="23">
        <f t="shared" si="38"/>
        <v>0.1358400000000001</v>
      </c>
      <c r="J451" s="26" t="str">
        <f t="shared" si="39"/>
        <v>ＡＡ</v>
      </c>
      <c r="K451" s="19"/>
      <c r="L451" s="4"/>
    </row>
    <row r="452" spans="1:12" ht="18" customHeight="1">
      <c r="A452" s="1">
        <v>16</v>
      </c>
      <c r="B452" s="89">
        <v>14</v>
      </c>
      <c r="C452" s="44">
        <v>37</v>
      </c>
      <c r="D452" s="51" t="s">
        <v>59</v>
      </c>
      <c r="E452" s="25">
        <v>0.14000000000000001</v>
      </c>
      <c r="F452" s="23">
        <f t="shared" si="40"/>
        <v>0.1358400000000001</v>
      </c>
      <c r="G452" s="24" t="str">
        <f t="shared" si="37"/>
        <v>ＡＡ</v>
      </c>
      <c r="H452" s="25">
        <v>0.16</v>
      </c>
      <c r="I452" s="23">
        <f t="shared" si="38"/>
        <v>0.24096000000000006</v>
      </c>
      <c r="J452" s="26" t="str">
        <f t="shared" si="39"/>
        <v>Ａ</v>
      </c>
      <c r="K452" s="19"/>
      <c r="L452" s="4"/>
    </row>
    <row r="453" spans="1:12" ht="18" customHeight="1">
      <c r="A453" s="1">
        <v>2</v>
      </c>
      <c r="B453" s="89">
        <v>14</v>
      </c>
      <c r="C453" s="44">
        <v>38</v>
      </c>
      <c r="D453" s="51" t="s">
        <v>64</v>
      </c>
      <c r="E453" s="25">
        <v>0.13</v>
      </c>
      <c r="F453" s="23">
        <f t="shared" si="40"/>
        <v>8.3280000000000062E-2</v>
      </c>
      <c r="G453" s="48" t="str">
        <f t="shared" si="37"/>
        <v>ＡＡ</v>
      </c>
      <c r="H453" s="25">
        <v>0.13</v>
      </c>
      <c r="I453" s="23">
        <f t="shared" si="38"/>
        <v>8.3280000000000062E-2</v>
      </c>
      <c r="J453" s="49" t="str">
        <f t="shared" si="39"/>
        <v>ＡＡ</v>
      </c>
      <c r="K453" s="19"/>
      <c r="L453" s="4"/>
    </row>
    <row r="454" spans="1:12" ht="18" customHeight="1">
      <c r="A454" s="1">
        <v>2</v>
      </c>
      <c r="B454" s="89">
        <v>14</v>
      </c>
      <c r="C454" s="44">
        <v>39</v>
      </c>
      <c r="D454" s="51" t="s">
        <v>64</v>
      </c>
      <c r="E454" s="25">
        <v>0.14000000000000001</v>
      </c>
      <c r="F454" s="23">
        <f t="shared" si="40"/>
        <v>0.1358400000000001</v>
      </c>
      <c r="G454" s="48" t="str">
        <f t="shared" si="37"/>
        <v>ＡＡ</v>
      </c>
      <c r="H454" s="25">
        <v>0.12</v>
      </c>
      <c r="I454" s="23">
        <f t="shared" si="38"/>
        <v>3.0720000000000011E-2</v>
      </c>
      <c r="J454" s="49" t="str">
        <f t="shared" si="39"/>
        <v>ＡＡ</v>
      </c>
      <c r="K454" s="19"/>
      <c r="L454" s="4"/>
    </row>
    <row r="455" spans="1:12" ht="18" customHeight="1">
      <c r="A455" s="1">
        <v>2</v>
      </c>
      <c r="B455" s="89">
        <v>14</v>
      </c>
      <c r="C455" s="44">
        <v>40</v>
      </c>
      <c r="D455" s="51" t="s">
        <v>64</v>
      </c>
      <c r="E455" s="25">
        <v>0.14000000000000001</v>
      </c>
      <c r="F455" s="23">
        <f t="shared" si="40"/>
        <v>0.1358400000000001</v>
      </c>
      <c r="G455" s="48" t="str">
        <f t="shared" si="37"/>
        <v>ＡＡ</v>
      </c>
      <c r="H455" s="25">
        <v>0.1</v>
      </c>
      <c r="I455" s="23">
        <f t="shared" si="38"/>
        <v>-7.4399999999999938E-2</v>
      </c>
      <c r="J455" s="49" t="str">
        <f t="shared" si="39"/>
        <v>ＡＡ</v>
      </c>
      <c r="K455" s="19"/>
      <c r="L455" s="4"/>
    </row>
    <row r="456" spans="1:12" ht="18" customHeight="1">
      <c r="A456" s="1">
        <v>2</v>
      </c>
      <c r="B456" s="89">
        <v>14</v>
      </c>
      <c r="C456" s="44">
        <v>41</v>
      </c>
      <c r="D456" s="51" t="s">
        <v>64</v>
      </c>
      <c r="E456" s="25">
        <v>0.13</v>
      </c>
      <c r="F456" s="23">
        <f t="shared" si="40"/>
        <v>8.3280000000000062E-2</v>
      </c>
      <c r="G456" s="48" t="str">
        <f t="shared" si="37"/>
        <v>ＡＡ</v>
      </c>
      <c r="H456" s="25">
        <v>0.14000000000000001</v>
      </c>
      <c r="I456" s="23">
        <f t="shared" si="38"/>
        <v>0.1358400000000001</v>
      </c>
      <c r="J456" s="49" t="str">
        <f t="shared" si="39"/>
        <v>ＡＡ</v>
      </c>
      <c r="K456" s="19"/>
      <c r="L456" s="4"/>
    </row>
    <row r="457" spans="1:12" ht="18" customHeight="1">
      <c r="A457" s="1">
        <v>2</v>
      </c>
      <c r="B457" s="89">
        <v>14</v>
      </c>
      <c r="C457" s="44">
        <v>42</v>
      </c>
      <c r="D457" s="51" t="s">
        <v>64</v>
      </c>
      <c r="E457" s="25">
        <v>0.12</v>
      </c>
      <c r="F457" s="23">
        <f t="shared" si="40"/>
        <v>3.0720000000000011E-2</v>
      </c>
      <c r="G457" s="48" t="str">
        <f t="shared" si="37"/>
        <v>ＡＡ</v>
      </c>
      <c r="H457" s="25">
        <v>0.14000000000000001</v>
      </c>
      <c r="I457" s="23">
        <f t="shared" si="38"/>
        <v>0.1358400000000001</v>
      </c>
      <c r="J457" s="49" t="str">
        <f t="shared" si="39"/>
        <v>ＡＡ</v>
      </c>
      <c r="K457" s="19"/>
      <c r="L457" s="4"/>
    </row>
    <row r="458" spans="1:12" ht="18" customHeight="1">
      <c r="A458" s="1">
        <v>3</v>
      </c>
      <c r="B458" s="89">
        <v>14</v>
      </c>
      <c r="C458" s="44">
        <v>43</v>
      </c>
      <c r="D458" s="51" t="s">
        <v>64</v>
      </c>
      <c r="E458" s="25">
        <v>0.16</v>
      </c>
      <c r="F458" s="23">
        <f t="shared" si="40"/>
        <v>0.24096000000000006</v>
      </c>
      <c r="G458" s="48" t="str">
        <f t="shared" si="37"/>
        <v>Ａ</v>
      </c>
      <c r="H458" s="25">
        <v>0.16</v>
      </c>
      <c r="I458" s="23">
        <f t="shared" si="38"/>
        <v>0.24096000000000006</v>
      </c>
      <c r="J458" s="49" t="str">
        <f t="shared" si="39"/>
        <v>Ａ</v>
      </c>
      <c r="K458" s="19"/>
      <c r="L458" s="4"/>
    </row>
    <row r="459" spans="1:12" ht="18" customHeight="1">
      <c r="A459" s="1">
        <v>6</v>
      </c>
      <c r="B459" s="89">
        <v>14</v>
      </c>
      <c r="C459" s="44">
        <v>44</v>
      </c>
      <c r="D459" s="51" t="s">
        <v>64</v>
      </c>
      <c r="E459" s="25">
        <v>0.22</v>
      </c>
      <c r="F459" s="23">
        <f t="shared" si="40"/>
        <v>0.55632000000000004</v>
      </c>
      <c r="G459" s="48" t="str">
        <f t="shared" si="37"/>
        <v>Ａ</v>
      </c>
      <c r="H459" s="25">
        <v>0.23</v>
      </c>
      <c r="I459" s="23">
        <f t="shared" si="38"/>
        <v>0.60888000000000009</v>
      </c>
      <c r="J459" s="49" t="str">
        <f t="shared" si="39"/>
        <v>Ａ</v>
      </c>
      <c r="K459" s="19"/>
      <c r="L459" s="4"/>
    </row>
    <row r="460" spans="1:12" ht="18" customHeight="1">
      <c r="A460" s="1">
        <v>6</v>
      </c>
      <c r="B460" s="89">
        <v>14</v>
      </c>
      <c r="C460" s="44">
        <v>45</v>
      </c>
      <c r="D460" s="51" t="s">
        <v>64</v>
      </c>
      <c r="E460" s="25">
        <v>0.15</v>
      </c>
      <c r="F460" s="23">
        <f t="shared" si="40"/>
        <v>0.18840000000000001</v>
      </c>
      <c r="G460" s="48" t="str">
        <f t="shared" si="37"/>
        <v>ＡＡ</v>
      </c>
      <c r="H460" s="25">
        <v>0.16</v>
      </c>
      <c r="I460" s="23">
        <f t="shared" si="38"/>
        <v>0.24096000000000006</v>
      </c>
      <c r="J460" s="49" t="str">
        <f t="shared" si="39"/>
        <v>Ａ</v>
      </c>
      <c r="K460" s="19"/>
      <c r="L460" s="4"/>
    </row>
    <row r="461" spans="1:12" ht="18" customHeight="1">
      <c r="A461" s="1">
        <v>6</v>
      </c>
      <c r="B461" s="89">
        <v>14</v>
      </c>
      <c r="C461" s="44">
        <v>46</v>
      </c>
      <c r="D461" s="51" t="s">
        <v>64</v>
      </c>
      <c r="E461" s="25">
        <v>0.18</v>
      </c>
      <c r="F461" s="23">
        <f t="shared" si="40"/>
        <v>0.34608000000000005</v>
      </c>
      <c r="G461" s="48" t="str">
        <f t="shared" si="37"/>
        <v>Ａ</v>
      </c>
      <c r="H461" s="25">
        <v>0.15</v>
      </c>
      <c r="I461" s="23">
        <f t="shared" si="38"/>
        <v>0.18840000000000001</v>
      </c>
      <c r="J461" s="49" t="str">
        <f t="shared" si="39"/>
        <v>ＡＡ</v>
      </c>
      <c r="K461" s="19"/>
      <c r="L461" s="4"/>
    </row>
    <row r="462" spans="1:12" ht="18" customHeight="1">
      <c r="A462" s="1">
        <v>6</v>
      </c>
      <c r="B462" s="89">
        <v>14</v>
      </c>
      <c r="C462" s="44">
        <v>49</v>
      </c>
      <c r="D462" s="51" t="s">
        <v>64</v>
      </c>
      <c r="E462" s="25">
        <v>0.22</v>
      </c>
      <c r="F462" s="23">
        <f t="shared" si="40"/>
        <v>0.55632000000000004</v>
      </c>
      <c r="G462" s="48" t="str">
        <f t="shared" si="37"/>
        <v>Ａ</v>
      </c>
      <c r="H462" s="25">
        <v>0.21</v>
      </c>
      <c r="I462" s="23">
        <f t="shared" si="38"/>
        <v>0.5037600000000001</v>
      </c>
      <c r="J462" s="49" t="str">
        <f t="shared" si="39"/>
        <v>Ａ</v>
      </c>
      <c r="K462" s="19"/>
      <c r="L462" s="4"/>
    </row>
    <row r="463" spans="1:12" ht="18" customHeight="1">
      <c r="A463" s="1">
        <v>6</v>
      </c>
      <c r="B463" s="89">
        <v>14</v>
      </c>
      <c r="C463" s="44">
        <v>50</v>
      </c>
      <c r="D463" s="51" t="s">
        <v>64</v>
      </c>
      <c r="E463" s="25">
        <v>0.27</v>
      </c>
      <c r="F463" s="23">
        <f t="shared" si="40"/>
        <v>0.81912000000000007</v>
      </c>
      <c r="G463" s="48" t="str">
        <f t="shared" si="37"/>
        <v>Ａ</v>
      </c>
      <c r="H463" s="25">
        <v>0.32</v>
      </c>
      <c r="I463" s="23">
        <f t="shared" si="38"/>
        <v>1.08192</v>
      </c>
      <c r="J463" s="49" t="str">
        <f t="shared" si="39"/>
        <v>Ｂ</v>
      </c>
      <c r="K463" s="19"/>
      <c r="L463" s="4"/>
    </row>
    <row r="464" spans="1:12" ht="18" customHeight="1">
      <c r="A464" s="1">
        <v>6</v>
      </c>
      <c r="B464" s="89">
        <v>14</v>
      </c>
      <c r="C464" s="44">
        <v>51</v>
      </c>
      <c r="D464" s="51" t="s">
        <v>64</v>
      </c>
      <c r="E464" s="25">
        <v>0.83</v>
      </c>
      <c r="F464" s="23">
        <f t="shared" si="40"/>
        <v>3.7624799999999996</v>
      </c>
      <c r="G464" s="48" t="str">
        <f t="shared" si="37"/>
        <v>Ｄ</v>
      </c>
      <c r="H464" s="25">
        <v>0.37</v>
      </c>
      <c r="I464" s="23">
        <f t="shared" si="38"/>
        <v>1.3447200000000001</v>
      </c>
      <c r="J464" s="49" t="str">
        <f t="shared" si="39"/>
        <v>Ｂ</v>
      </c>
      <c r="K464" s="19"/>
      <c r="L464" s="4"/>
    </row>
    <row r="465" spans="1:12" ht="18" customHeight="1">
      <c r="A465" s="1">
        <v>3</v>
      </c>
      <c r="B465" s="89">
        <v>15</v>
      </c>
      <c r="C465" s="44">
        <v>2</v>
      </c>
      <c r="D465" s="51" t="s">
        <v>15</v>
      </c>
      <c r="E465" s="25">
        <v>0.2</v>
      </c>
      <c r="F465" s="23">
        <f t="shared" si="40"/>
        <v>0.4512000000000001</v>
      </c>
      <c r="G465" s="24" t="str">
        <f t="shared" si="37"/>
        <v>Ａ</v>
      </c>
      <c r="H465" s="25">
        <v>0.14000000000000001</v>
      </c>
      <c r="I465" s="23">
        <f t="shared" si="38"/>
        <v>0.1358400000000001</v>
      </c>
      <c r="J465" s="26" t="str">
        <f t="shared" si="39"/>
        <v>ＡＡ</v>
      </c>
      <c r="K465" s="19"/>
      <c r="L465" s="4"/>
    </row>
    <row r="466" spans="1:12" ht="18" customHeight="1">
      <c r="A466" s="1">
        <v>3</v>
      </c>
      <c r="B466" s="89">
        <v>15</v>
      </c>
      <c r="C466" s="44">
        <v>3</v>
      </c>
      <c r="D466" s="51" t="s">
        <v>15</v>
      </c>
      <c r="E466" s="25">
        <v>0.15</v>
      </c>
      <c r="F466" s="23">
        <f t="shared" si="40"/>
        <v>0.18840000000000001</v>
      </c>
      <c r="G466" s="24" t="str">
        <f t="shared" si="37"/>
        <v>ＡＡ</v>
      </c>
      <c r="H466" s="25">
        <v>0.08</v>
      </c>
      <c r="I466" s="23">
        <f t="shared" si="38"/>
        <v>-0.17951999999999996</v>
      </c>
      <c r="J466" s="26" t="str">
        <f t="shared" si="39"/>
        <v>ＡＡ</v>
      </c>
      <c r="K466" s="19"/>
      <c r="L466" s="4"/>
    </row>
    <row r="467" spans="1:12" ht="18" customHeight="1">
      <c r="A467" s="1">
        <v>3</v>
      </c>
      <c r="B467" s="89">
        <v>15</v>
      </c>
      <c r="C467" s="44">
        <v>4</v>
      </c>
      <c r="D467" s="51" t="s">
        <v>15</v>
      </c>
      <c r="E467" s="25">
        <v>0.18</v>
      </c>
      <c r="F467" s="23">
        <f t="shared" si="40"/>
        <v>0.34608000000000005</v>
      </c>
      <c r="G467" s="24" t="str">
        <f t="shared" si="37"/>
        <v>Ａ</v>
      </c>
      <c r="H467" s="25">
        <v>0.14000000000000001</v>
      </c>
      <c r="I467" s="23">
        <f t="shared" si="38"/>
        <v>0.1358400000000001</v>
      </c>
      <c r="J467" s="26" t="str">
        <f t="shared" si="39"/>
        <v>ＡＡ</v>
      </c>
      <c r="K467" s="19"/>
      <c r="L467" s="4"/>
    </row>
    <row r="468" spans="1:12" ht="18" customHeight="1">
      <c r="A468" s="1">
        <v>3</v>
      </c>
      <c r="B468" s="89">
        <v>15</v>
      </c>
      <c r="C468" s="44">
        <v>5</v>
      </c>
      <c r="D468" s="51" t="s">
        <v>15</v>
      </c>
      <c r="E468" s="25">
        <v>0.15</v>
      </c>
      <c r="F468" s="23">
        <f t="shared" si="40"/>
        <v>0.18840000000000001</v>
      </c>
      <c r="G468" s="24" t="str">
        <f t="shared" si="37"/>
        <v>ＡＡ</v>
      </c>
      <c r="H468" s="25">
        <v>0.12</v>
      </c>
      <c r="I468" s="23">
        <f t="shared" si="38"/>
        <v>3.0720000000000011E-2</v>
      </c>
      <c r="J468" s="26" t="str">
        <f t="shared" si="39"/>
        <v>ＡＡ</v>
      </c>
      <c r="K468" s="19"/>
      <c r="L468" s="4"/>
    </row>
    <row r="469" spans="1:12" ht="18" customHeight="1">
      <c r="A469" s="1">
        <v>5</v>
      </c>
      <c r="B469" s="89">
        <v>15</v>
      </c>
      <c r="C469" s="44">
        <v>6</v>
      </c>
      <c r="D469" s="51" t="s">
        <v>15</v>
      </c>
      <c r="E469" s="25">
        <v>0.11</v>
      </c>
      <c r="F469" s="23">
        <f t="shared" si="40"/>
        <v>-2.1839999999999964E-2</v>
      </c>
      <c r="G469" s="24" t="str">
        <f t="shared" si="37"/>
        <v>ＡＡ</v>
      </c>
      <c r="H469" s="25">
        <v>0.13</v>
      </c>
      <c r="I469" s="23">
        <f t="shared" si="38"/>
        <v>8.3280000000000062E-2</v>
      </c>
      <c r="J469" s="26" t="str">
        <f t="shared" si="39"/>
        <v>ＡＡ</v>
      </c>
      <c r="K469" s="19"/>
      <c r="L469" s="4"/>
    </row>
    <row r="470" spans="1:12" ht="18" customHeight="1">
      <c r="A470" s="1">
        <v>5</v>
      </c>
      <c r="B470" s="89">
        <v>15</v>
      </c>
      <c r="C470" s="44">
        <v>7</v>
      </c>
      <c r="D470" s="51" t="s">
        <v>15</v>
      </c>
      <c r="E470" s="25">
        <v>0.09</v>
      </c>
      <c r="F470" s="23">
        <f t="shared" si="40"/>
        <v>-0.12695999999999999</v>
      </c>
      <c r="G470" s="24" t="str">
        <f t="shared" si="37"/>
        <v>ＡＡ</v>
      </c>
      <c r="H470" s="25">
        <v>0.12</v>
      </c>
      <c r="I470" s="23">
        <f t="shared" si="38"/>
        <v>3.0720000000000011E-2</v>
      </c>
      <c r="J470" s="26" t="str">
        <f t="shared" si="39"/>
        <v>ＡＡ</v>
      </c>
      <c r="K470" s="19"/>
      <c r="L470" s="4"/>
    </row>
    <row r="471" spans="1:12" ht="18" customHeight="1">
      <c r="A471" s="1">
        <v>5</v>
      </c>
      <c r="B471" s="89">
        <v>15</v>
      </c>
      <c r="C471" s="44">
        <v>8</v>
      </c>
      <c r="D471" s="51" t="s">
        <v>15</v>
      </c>
      <c r="E471" s="25">
        <v>0.13</v>
      </c>
      <c r="F471" s="23">
        <f t="shared" si="40"/>
        <v>8.3280000000000062E-2</v>
      </c>
      <c r="G471" s="24" t="str">
        <f t="shared" si="37"/>
        <v>ＡＡ</v>
      </c>
      <c r="H471" s="25">
        <v>0.16</v>
      </c>
      <c r="I471" s="23">
        <f t="shared" si="38"/>
        <v>0.24096000000000006</v>
      </c>
      <c r="J471" s="26" t="str">
        <f t="shared" si="39"/>
        <v>Ａ</v>
      </c>
      <c r="K471" s="19"/>
      <c r="L471" s="4"/>
    </row>
    <row r="472" spans="1:12" ht="18" customHeight="1">
      <c r="A472" s="1">
        <v>5</v>
      </c>
      <c r="B472" s="89">
        <v>15</v>
      </c>
      <c r="C472" s="44">
        <v>9</v>
      </c>
      <c r="D472" s="51" t="s">
        <v>15</v>
      </c>
      <c r="E472" s="25">
        <v>0.11</v>
      </c>
      <c r="F472" s="23">
        <f t="shared" si="40"/>
        <v>-2.1839999999999964E-2</v>
      </c>
      <c r="G472" s="24" t="str">
        <f t="shared" si="37"/>
        <v>ＡＡ</v>
      </c>
      <c r="H472" s="25">
        <v>0.09</v>
      </c>
      <c r="I472" s="23">
        <f t="shared" si="38"/>
        <v>-0.12695999999999999</v>
      </c>
      <c r="J472" s="26" t="str">
        <f t="shared" si="39"/>
        <v>ＡＡ</v>
      </c>
      <c r="K472" s="19"/>
      <c r="L472" s="4"/>
    </row>
    <row r="473" spans="1:12" ht="18" customHeight="1">
      <c r="A473" s="1">
        <v>5</v>
      </c>
      <c r="B473" s="89">
        <v>15</v>
      </c>
      <c r="C473" s="44">
        <v>10</v>
      </c>
      <c r="D473" s="51" t="s">
        <v>15</v>
      </c>
      <c r="E473" s="25">
        <v>0.16</v>
      </c>
      <c r="F473" s="23">
        <f t="shared" si="40"/>
        <v>0.24096000000000006</v>
      </c>
      <c r="G473" s="24" t="str">
        <f t="shared" si="37"/>
        <v>Ａ</v>
      </c>
      <c r="H473" s="25">
        <v>0.13</v>
      </c>
      <c r="I473" s="23">
        <f t="shared" si="38"/>
        <v>8.3280000000000062E-2</v>
      </c>
      <c r="J473" s="26" t="str">
        <f t="shared" si="39"/>
        <v>ＡＡ</v>
      </c>
      <c r="K473" s="19"/>
      <c r="L473" s="4"/>
    </row>
    <row r="474" spans="1:12" ht="18" customHeight="1">
      <c r="A474" s="1">
        <v>5</v>
      </c>
      <c r="B474" s="89">
        <v>15</v>
      </c>
      <c r="C474" s="44">
        <v>11</v>
      </c>
      <c r="D474" s="45" t="s">
        <v>15</v>
      </c>
      <c r="E474" s="25">
        <v>0.11</v>
      </c>
      <c r="F474" s="23">
        <f t="shared" si="40"/>
        <v>-2.1839999999999964E-2</v>
      </c>
      <c r="G474" s="24" t="str">
        <f t="shared" si="37"/>
        <v>ＡＡ</v>
      </c>
      <c r="H474" s="25">
        <v>0.17</v>
      </c>
      <c r="I474" s="23">
        <f t="shared" si="38"/>
        <v>0.29352000000000011</v>
      </c>
      <c r="J474" s="26" t="str">
        <f t="shared" si="39"/>
        <v>Ａ</v>
      </c>
      <c r="K474" s="19"/>
      <c r="L474" s="4"/>
    </row>
    <row r="475" spans="1:12" ht="18" customHeight="1">
      <c r="A475" s="143">
        <v>5</v>
      </c>
      <c r="B475" s="89">
        <v>15</v>
      </c>
      <c r="C475" s="44">
        <v>12</v>
      </c>
      <c r="D475" s="45" t="s">
        <v>15</v>
      </c>
      <c r="E475" s="25">
        <v>0.14000000000000001</v>
      </c>
      <c r="F475" s="23">
        <f t="shared" si="40"/>
        <v>0.1358400000000001</v>
      </c>
      <c r="G475" s="24" t="str">
        <f t="shared" si="37"/>
        <v>ＡＡ</v>
      </c>
      <c r="H475" s="25">
        <v>0.15</v>
      </c>
      <c r="I475" s="23">
        <f t="shared" si="38"/>
        <v>0.18840000000000001</v>
      </c>
      <c r="J475" s="26" t="str">
        <f t="shared" si="39"/>
        <v>ＡＡ</v>
      </c>
      <c r="K475" s="19"/>
      <c r="L475" s="4"/>
    </row>
    <row r="476" spans="1:12" ht="18" customHeight="1">
      <c r="A476" s="143">
        <v>5</v>
      </c>
      <c r="B476" s="89">
        <v>15</v>
      </c>
      <c r="C476" s="44">
        <v>13</v>
      </c>
      <c r="D476" s="45" t="s">
        <v>15</v>
      </c>
      <c r="E476" s="25">
        <v>0.11</v>
      </c>
      <c r="F476" s="23">
        <f t="shared" si="40"/>
        <v>-2.1839999999999964E-2</v>
      </c>
      <c r="G476" s="24" t="str">
        <f t="shared" si="37"/>
        <v>ＡＡ</v>
      </c>
      <c r="H476" s="25">
        <v>0.12</v>
      </c>
      <c r="I476" s="23">
        <f t="shared" si="38"/>
        <v>3.0720000000000011E-2</v>
      </c>
      <c r="J476" s="26" t="str">
        <f t="shared" si="39"/>
        <v>ＡＡ</v>
      </c>
      <c r="K476" s="19"/>
      <c r="L476" s="4"/>
    </row>
    <row r="477" spans="1:12" ht="18" customHeight="1">
      <c r="A477" s="143">
        <v>5</v>
      </c>
      <c r="B477" s="89">
        <v>15</v>
      </c>
      <c r="C477" s="44">
        <v>14</v>
      </c>
      <c r="D477" s="45" t="s">
        <v>15</v>
      </c>
      <c r="E477" s="25">
        <v>0.2</v>
      </c>
      <c r="F477" s="23">
        <f t="shared" si="40"/>
        <v>0.4512000000000001</v>
      </c>
      <c r="G477" s="24" t="str">
        <f t="shared" si="37"/>
        <v>Ａ</v>
      </c>
      <c r="H477" s="25">
        <v>0.15</v>
      </c>
      <c r="I477" s="23">
        <f t="shared" si="38"/>
        <v>0.18840000000000001</v>
      </c>
      <c r="J477" s="26" t="str">
        <f t="shared" si="39"/>
        <v>ＡＡ</v>
      </c>
      <c r="K477" s="19"/>
      <c r="L477" s="4"/>
    </row>
    <row r="478" spans="1:12" ht="18" customHeight="1">
      <c r="A478" s="1">
        <v>3</v>
      </c>
      <c r="B478" s="89">
        <v>15</v>
      </c>
      <c r="C478" s="44">
        <v>15</v>
      </c>
      <c r="D478" s="45" t="s">
        <v>15</v>
      </c>
      <c r="E478" s="25">
        <v>0.24</v>
      </c>
      <c r="F478" s="47">
        <f t="shared" si="40"/>
        <v>0.66144000000000003</v>
      </c>
      <c r="G478" s="48" t="str">
        <f t="shared" si="37"/>
        <v>Ａ</v>
      </c>
      <c r="H478" s="25">
        <v>0.21</v>
      </c>
      <c r="I478" s="47">
        <f t="shared" si="38"/>
        <v>0.5037600000000001</v>
      </c>
      <c r="J478" s="49" t="str">
        <f t="shared" si="39"/>
        <v>Ａ</v>
      </c>
      <c r="K478" s="19"/>
      <c r="L478" s="4"/>
    </row>
    <row r="479" spans="1:12" ht="18" customHeight="1">
      <c r="A479" s="1">
        <v>3</v>
      </c>
      <c r="B479" s="89">
        <v>15</v>
      </c>
      <c r="C479" s="44">
        <v>16</v>
      </c>
      <c r="D479" s="45" t="s">
        <v>15</v>
      </c>
      <c r="E479" s="25">
        <v>0.23</v>
      </c>
      <c r="F479" s="47">
        <f t="shared" si="40"/>
        <v>0.60888000000000009</v>
      </c>
      <c r="G479" s="48" t="str">
        <f t="shared" si="37"/>
        <v>Ａ</v>
      </c>
      <c r="H479" s="25">
        <v>0.22</v>
      </c>
      <c r="I479" s="47">
        <f t="shared" si="38"/>
        <v>0.55632000000000004</v>
      </c>
      <c r="J479" s="49" t="str">
        <f t="shared" si="39"/>
        <v>Ａ</v>
      </c>
      <c r="K479" s="19"/>
      <c r="L479" s="4"/>
    </row>
    <row r="480" spans="1:12" ht="18" customHeight="1">
      <c r="A480" s="1">
        <v>3</v>
      </c>
      <c r="B480" s="89">
        <v>15</v>
      </c>
      <c r="C480" s="44">
        <v>17</v>
      </c>
      <c r="D480" s="45" t="s">
        <v>15</v>
      </c>
      <c r="E480" s="25">
        <v>0.28000000000000003</v>
      </c>
      <c r="F480" s="47">
        <f t="shared" si="40"/>
        <v>0.87168000000000023</v>
      </c>
      <c r="G480" s="48" t="str">
        <f t="shared" si="37"/>
        <v>Ａ</v>
      </c>
      <c r="H480" s="25">
        <v>0.24</v>
      </c>
      <c r="I480" s="23">
        <f t="shared" si="38"/>
        <v>0.66144000000000003</v>
      </c>
      <c r="J480" s="26" t="str">
        <f t="shared" si="39"/>
        <v>Ａ</v>
      </c>
      <c r="K480" s="19"/>
      <c r="L480" s="4"/>
    </row>
    <row r="481" spans="1:12" ht="18" customHeight="1">
      <c r="A481" s="1">
        <v>3</v>
      </c>
      <c r="B481" s="89">
        <v>15</v>
      </c>
      <c r="C481" s="44">
        <v>18</v>
      </c>
      <c r="D481" s="45" t="s">
        <v>58</v>
      </c>
      <c r="E481" s="25">
        <v>0.22</v>
      </c>
      <c r="F481" s="47">
        <f t="shared" ref="F481:F512" si="41">(E481-1000/(365*24))*(8+0.4*16)*365/1000</f>
        <v>0.55632000000000004</v>
      </c>
      <c r="G481" s="48" t="str">
        <f t="shared" si="37"/>
        <v>Ａ</v>
      </c>
      <c r="H481" s="25">
        <v>0.11</v>
      </c>
      <c r="I481" s="47">
        <f t="shared" si="38"/>
        <v>-2.1839999999999964E-2</v>
      </c>
      <c r="J481" s="49" t="str">
        <f t="shared" si="39"/>
        <v>ＡＡ</v>
      </c>
      <c r="K481" s="19"/>
      <c r="L481" s="4"/>
    </row>
    <row r="482" spans="1:12" ht="18" customHeight="1">
      <c r="A482" s="1">
        <v>6</v>
      </c>
      <c r="B482" s="89">
        <v>15</v>
      </c>
      <c r="C482" s="44">
        <v>19</v>
      </c>
      <c r="D482" s="45" t="s">
        <v>58</v>
      </c>
      <c r="E482" s="25">
        <v>0.13</v>
      </c>
      <c r="F482" s="23">
        <f t="shared" si="41"/>
        <v>8.3280000000000062E-2</v>
      </c>
      <c r="G482" s="48" t="str">
        <f t="shared" si="37"/>
        <v>ＡＡ</v>
      </c>
      <c r="H482" s="25">
        <v>0.12</v>
      </c>
      <c r="I482" s="23">
        <f t="shared" si="38"/>
        <v>3.0720000000000011E-2</v>
      </c>
      <c r="J482" s="49" t="str">
        <f t="shared" si="39"/>
        <v>ＡＡ</v>
      </c>
      <c r="L482" s="4"/>
    </row>
    <row r="483" spans="1:12" ht="18" customHeight="1">
      <c r="A483" s="1">
        <v>6</v>
      </c>
      <c r="B483" s="89">
        <v>15</v>
      </c>
      <c r="C483" s="44">
        <v>20</v>
      </c>
      <c r="D483" s="45" t="s">
        <v>58</v>
      </c>
      <c r="E483" s="25">
        <v>0.13</v>
      </c>
      <c r="F483" s="23">
        <f t="shared" si="41"/>
        <v>8.3280000000000062E-2</v>
      </c>
      <c r="G483" s="48" t="str">
        <f t="shared" si="37"/>
        <v>ＡＡ</v>
      </c>
      <c r="H483" s="25">
        <v>0.1</v>
      </c>
      <c r="I483" s="23">
        <f t="shared" si="38"/>
        <v>-7.4399999999999938E-2</v>
      </c>
      <c r="J483" s="49" t="str">
        <f t="shared" si="39"/>
        <v>ＡＡ</v>
      </c>
      <c r="L483" s="4"/>
    </row>
    <row r="484" spans="1:12" ht="18" customHeight="1">
      <c r="A484" s="1">
        <v>6</v>
      </c>
      <c r="B484" s="89">
        <v>15</v>
      </c>
      <c r="C484" s="44">
        <v>21</v>
      </c>
      <c r="D484" s="45" t="s">
        <v>58</v>
      </c>
      <c r="E484" s="25">
        <v>0.12</v>
      </c>
      <c r="F484" s="23">
        <f t="shared" si="41"/>
        <v>3.0720000000000011E-2</v>
      </c>
      <c r="G484" s="48" t="str">
        <f t="shared" si="37"/>
        <v>ＡＡ</v>
      </c>
      <c r="H484" s="25">
        <v>0.1</v>
      </c>
      <c r="I484" s="23">
        <f t="shared" si="38"/>
        <v>-7.4399999999999938E-2</v>
      </c>
      <c r="J484" s="49" t="str">
        <f t="shared" si="39"/>
        <v>ＡＡ</v>
      </c>
      <c r="L484" s="4"/>
    </row>
    <row r="485" spans="1:12" ht="18" customHeight="1">
      <c r="A485" s="1">
        <v>7</v>
      </c>
      <c r="B485" s="89">
        <v>15</v>
      </c>
      <c r="C485" s="44">
        <v>22</v>
      </c>
      <c r="D485" s="45" t="s">
        <v>58</v>
      </c>
      <c r="E485" s="25">
        <v>0.19</v>
      </c>
      <c r="F485" s="47">
        <f t="shared" si="41"/>
        <v>0.39864000000000005</v>
      </c>
      <c r="G485" s="48" t="str">
        <f t="shared" si="37"/>
        <v>Ａ</v>
      </c>
      <c r="H485" s="25">
        <v>0.19</v>
      </c>
      <c r="I485" s="47">
        <f t="shared" si="38"/>
        <v>0.39864000000000005</v>
      </c>
      <c r="J485" s="49" t="str">
        <f t="shared" si="39"/>
        <v>Ａ</v>
      </c>
      <c r="K485" s="19"/>
      <c r="L485" s="4"/>
    </row>
    <row r="486" spans="1:12" ht="18" customHeight="1">
      <c r="A486" s="1">
        <v>7</v>
      </c>
      <c r="B486" s="89">
        <v>15</v>
      </c>
      <c r="C486" s="44">
        <v>23</v>
      </c>
      <c r="D486" s="45" t="s">
        <v>58</v>
      </c>
      <c r="E486" s="25">
        <v>0.12</v>
      </c>
      <c r="F486" s="47">
        <f t="shared" si="41"/>
        <v>3.0720000000000011E-2</v>
      </c>
      <c r="G486" s="48" t="str">
        <f t="shared" si="37"/>
        <v>ＡＡ</v>
      </c>
      <c r="H486" s="25">
        <v>7.0000000000000007E-2</v>
      </c>
      <c r="I486" s="47">
        <f t="shared" si="38"/>
        <v>-0.23207999999999993</v>
      </c>
      <c r="J486" s="49" t="str">
        <f t="shared" si="39"/>
        <v>ＡＡ</v>
      </c>
      <c r="K486" s="19"/>
      <c r="L486" s="4"/>
    </row>
    <row r="487" spans="1:12" ht="18" customHeight="1">
      <c r="A487" s="1">
        <v>7</v>
      </c>
      <c r="B487" s="89">
        <v>15</v>
      </c>
      <c r="C487" s="44">
        <v>24</v>
      </c>
      <c r="D487" s="45" t="s">
        <v>58</v>
      </c>
      <c r="E487" s="25">
        <v>0.11</v>
      </c>
      <c r="F487" s="47">
        <f t="shared" si="41"/>
        <v>-2.1839999999999964E-2</v>
      </c>
      <c r="G487" s="48" t="str">
        <f t="shared" si="37"/>
        <v>ＡＡ</v>
      </c>
      <c r="H487" s="25">
        <v>0.12</v>
      </c>
      <c r="I487" s="47">
        <f t="shared" si="38"/>
        <v>3.0720000000000011E-2</v>
      </c>
      <c r="J487" s="49" t="str">
        <f t="shared" si="39"/>
        <v>ＡＡ</v>
      </c>
      <c r="K487" s="19"/>
      <c r="L487" s="4"/>
    </row>
    <row r="488" spans="1:12" ht="18" customHeight="1">
      <c r="A488" s="1">
        <v>7</v>
      </c>
      <c r="B488" s="89">
        <v>15</v>
      </c>
      <c r="C488" s="44">
        <v>25</v>
      </c>
      <c r="D488" s="45" t="s">
        <v>58</v>
      </c>
      <c r="E488" s="25">
        <v>0.13</v>
      </c>
      <c r="F488" s="47">
        <f t="shared" si="41"/>
        <v>8.3280000000000062E-2</v>
      </c>
      <c r="G488" s="48" t="str">
        <f t="shared" si="37"/>
        <v>ＡＡ</v>
      </c>
      <c r="H488" s="25">
        <v>0.15</v>
      </c>
      <c r="I488" s="47">
        <f t="shared" si="38"/>
        <v>0.18840000000000001</v>
      </c>
      <c r="J488" s="49" t="str">
        <f t="shared" si="39"/>
        <v>ＡＡ</v>
      </c>
      <c r="K488" s="19"/>
      <c r="L488" s="4"/>
    </row>
    <row r="489" spans="1:12" ht="18" customHeight="1">
      <c r="A489" s="1">
        <v>7</v>
      </c>
      <c r="B489" s="89">
        <v>15</v>
      </c>
      <c r="C489" s="44">
        <v>26</v>
      </c>
      <c r="D489" s="45" t="s">
        <v>58</v>
      </c>
      <c r="E489" s="25">
        <v>0.18</v>
      </c>
      <c r="F489" s="47">
        <f t="shared" si="41"/>
        <v>0.34608000000000005</v>
      </c>
      <c r="G489" s="48" t="str">
        <f t="shared" si="37"/>
        <v>Ａ</v>
      </c>
      <c r="H489" s="25">
        <v>0.1</v>
      </c>
      <c r="I489" s="47">
        <f t="shared" si="38"/>
        <v>-7.4399999999999938E-2</v>
      </c>
      <c r="J489" s="49" t="str">
        <f t="shared" si="39"/>
        <v>ＡＡ</v>
      </c>
      <c r="K489" s="19"/>
      <c r="L489" s="4"/>
    </row>
    <row r="490" spans="1:12" ht="18" customHeight="1">
      <c r="A490" s="1">
        <v>7</v>
      </c>
      <c r="B490" s="89">
        <v>15</v>
      </c>
      <c r="C490" s="44">
        <v>27</v>
      </c>
      <c r="D490" s="45" t="s">
        <v>58</v>
      </c>
      <c r="E490" s="25">
        <v>0.17</v>
      </c>
      <c r="F490" s="47">
        <f t="shared" si="41"/>
        <v>0.29352000000000011</v>
      </c>
      <c r="G490" s="48" t="str">
        <f t="shared" si="37"/>
        <v>Ａ</v>
      </c>
      <c r="H490" s="25">
        <v>0.11</v>
      </c>
      <c r="I490" s="47">
        <f t="shared" si="38"/>
        <v>-2.1839999999999964E-2</v>
      </c>
      <c r="J490" s="49" t="str">
        <f t="shared" si="39"/>
        <v>ＡＡ</v>
      </c>
      <c r="K490" s="19"/>
      <c r="L490" s="4"/>
    </row>
    <row r="491" spans="1:12" ht="18" customHeight="1">
      <c r="A491" s="1">
        <v>10</v>
      </c>
      <c r="B491" s="89">
        <v>15</v>
      </c>
      <c r="C491" s="44">
        <v>28</v>
      </c>
      <c r="D491" s="45" t="s">
        <v>58</v>
      </c>
      <c r="E491" s="25">
        <v>0.15</v>
      </c>
      <c r="F491" s="23">
        <f t="shared" si="41"/>
        <v>0.18840000000000001</v>
      </c>
      <c r="G491" s="24" t="str">
        <f t="shared" ref="G491:G555" si="42">LOOKUP(F491,$R$17:$R$28,$S$17:$S$28)</f>
        <v>ＡＡ</v>
      </c>
      <c r="H491" s="25">
        <v>0.13</v>
      </c>
      <c r="I491" s="23">
        <f t="shared" ref="I491:I555" si="43">(H491-1000/(365*24))*(8+0.4*16)*365/1000</f>
        <v>8.3280000000000062E-2</v>
      </c>
      <c r="J491" s="26" t="str">
        <f t="shared" ref="J491:J555" si="44">LOOKUP(I491,$R$17:$R$28,$S$17:$S$28)</f>
        <v>ＡＡ</v>
      </c>
      <c r="K491" s="19"/>
      <c r="L491" s="4"/>
    </row>
    <row r="492" spans="1:12" ht="18" customHeight="1">
      <c r="A492" s="1">
        <v>10</v>
      </c>
      <c r="B492" s="89">
        <v>15</v>
      </c>
      <c r="C492" s="44">
        <v>29</v>
      </c>
      <c r="D492" s="45" t="s">
        <v>58</v>
      </c>
      <c r="E492" s="25">
        <v>0.13</v>
      </c>
      <c r="F492" s="23">
        <f t="shared" si="41"/>
        <v>8.3280000000000062E-2</v>
      </c>
      <c r="G492" s="24" t="str">
        <f t="shared" si="42"/>
        <v>ＡＡ</v>
      </c>
      <c r="H492" s="25">
        <v>0.12</v>
      </c>
      <c r="I492" s="23">
        <f t="shared" si="43"/>
        <v>3.0720000000000011E-2</v>
      </c>
      <c r="J492" s="26" t="str">
        <f t="shared" si="44"/>
        <v>ＡＡ</v>
      </c>
      <c r="K492" s="19"/>
      <c r="L492" s="4"/>
    </row>
    <row r="493" spans="1:12" ht="18" customHeight="1">
      <c r="A493" s="1">
        <v>10</v>
      </c>
      <c r="B493" s="89">
        <v>15</v>
      </c>
      <c r="C493" s="44">
        <v>30</v>
      </c>
      <c r="D493" s="45" t="s">
        <v>58</v>
      </c>
      <c r="E493" s="25">
        <v>0.14000000000000001</v>
      </c>
      <c r="F493" s="23">
        <f t="shared" si="41"/>
        <v>0.1358400000000001</v>
      </c>
      <c r="G493" s="24" t="str">
        <f t="shared" si="42"/>
        <v>ＡＡ</v>
      </c>
      <c r="H493" s="25">
        <v>0.13</v>
      </c>
      <c r="I493" s="23">
        <f t="shared" si="43"/>
        <v>8.3280000000000062E-2</v>
      </c>
      <c r="J493" s="26" t="str">
        <f t="shared" si="44"/>
        <v>ＡＡ</v>
      </c>
      <c r="K493" s="19"/>
      <c r="L493" s="4"/>
    </row>
    <row r="494" spans="1:12" ht="18" customHeight="1">
      <c r="A494" s="1">
        <v>14</v>
      </c>
      <c r="B494" s="89">
        <v>15</v>
      </c>
      <c r="C494" s="44">
        <v>31</v>
      </c>
      <c r="D494" s="45" t="s">
        <v>58</v>
      </c>
      <c r="E494" s="25">
        <v>0.13</v>
      </c>
      <c r="F494" s="23">
        <f t="shared" si="41"/>
        <v>8.3280000000000062E-2</v>
      </c>
      <c r="G494" s="24" t="str">
        <f t="shared" si="42"/>
        <v>ＡＡ</v>
      </c>
      <c r="H494" s="25">
        <v>0.14000000000000001</v>
      </c>
      <c r="I494" s="23">
        <f t="shared" si="43"/>
        <v>0.1358400000000001</v>
      </c>
      <c r="J494" s="26" t="str">
        <f t="shared" si="44"/>
        <v>ＡＡ</v>
      </c>
      <c r="K494" s="19"/>
      <c r="L494" s="4"/>
    </row>
    <row r="495" spans="1:12" ht="18" customHeight="1">
      <c r="A495" s="1">
        <v>14</v>
      </c>
      <c r="B495" s="89">
        <v>15</v>
      </c>
      <c r="C495" s="44">
        <v>32</v>
      </c>
      <c r="D495" s="45" t="s">
        <v>58</v>
      </c>
      <c r="E495" s="25">
        <v>0.18</v>
      </c>
      <c r="F495" s="23">
        <f t="shared" si="41"/>
        <v>0.34608000000000005</v>
      </c>
      <c r="G495" s="24" t="str">
        <f t="shared" si="42"/>
        <v>Ａ</v>
      </c>
      <c r="H495" s="25">
        <v>0.16</v>
      </c>
      <c r="I495" s="23">
        <f t="shared" si="43"/>
        <v>0.24096000000000006</v>
      </c>
      <c r="J495" s="26" t="str">
        <f t="shared" si="44"/>
        <v>Ａ</v>
      </c>
      <c r="K495" s="19"/>
      <c r="L495" s="4"/>
    </row>
    <row r="496" spans="1:12" ht="18" customHeight="1">
      <c r="A496" s="1">
        <v>14</v>
      </c>
      <c r="B496" s="89">
        <v>15</v>
      </c>
      <c r="C496" s="44">
        <v>33</v>
      </c>
      <c r="D496" s="45" t="s">
        <v>58</v>
      </c>
      <c r="E496" s="25">
        <v>0.15</v>
      </c>
      <c r="F496" s="23">
        <f t="shared" si="41"/>
        <v>0.18840000000000001</v>
      </c>
      <c r="G496" s="24" t="str">
        <f t="shared" si="42"/>
        <v>ＡＡ</v>
      </c>
      <c r="H496" s="25">
        <v>0.16</v>
      </c>
      <c r="I496" s="23">
        <f t="shared" si="43"/>
        <v>0.24096000000000006</v>
      </c>
      <c r="J496" s="26" t="str">
        <f t="shared" si="44"/>
        <v>Ａ</v>
      </c>
      <c r="K496" s="19"/>
      <c r="L496" s="4"/>
    </row>
    <row r="497" spans="1:12" ht="18" customHeight="1">
      <c r="A497" s="87">
        <v>14</v>
      </c>
      <c r="B497" s="89">
        <v>15</v>
      </c>
      <c r="C497" s="44">
        <v>34</v>
      </c>
      <c r="D497" s="51" t="s">
        <v>59</v>
      </c>
      <c r="E497" s="25">
        <v>0.19</v>
      </c>
      <c r="F497" s="23">
        <f t="shared" si="41"/>
        <v>0.39864000000000005</v>
      </c>
      <c r="G497" s="24" t="str">
        <f t="shared" si="42"/>
        <v>Ａ</v>
      </c>
      <c r="H497" s="25">
        <v>0.18</v>
      </c>
      <c r="I497" s="23">
        <f t="shared" si="43"/>
        <v>0.34608000000000005</v>
      </c>
      <c r="J497" s="26" t="str">
        <f t="shared" si="44"/>
        <v>Ａ</v>
      </c>
      <c r="K497" s="19"/>
      <c r="L497" s="4"/>
    </row>
    <row r="498" spans="1:12" ht="18" customHeight="1">
      <c r="A498" s="1">
        <v>16</v>
      </c>
      <c r="B498" s="89">
        <v>15</v>
      </c>
      <c r="C498" s="44">
        <v>35</v>
      </c>
      <c r="D498" s="51" t="s">
        <v>59</v>
      </c>
      <c r="E498" s="25">
        <v>0.18</v>
      </c>
      <c r="F498" s="23">
        <f t="shared" si="41"/>
        <v>0.34608000000000005</v>
      </c>
      <c r="G498" s="24" t="str">
        <f t="shared" si="42"/>
        <v>Ａ</v>
      </c>
      <c r="H498" s="25">
        <v>0.16</v>
      </c>
      <c r="I498" s="23">
        <f t="shared" si="43"/>
        <v>0.24096000000000006</v>
      </c>
      <c r="J498" s="26" t="str">
        <f t="shared" si="44"/>
        <v>Ａ</v>
      </c>
      <c r="K498" s="19"/>
      <c r="L498" s="4"/>
    </row>
    <row r="499" spans="1:12" ht="18" customHeight="1">
      <c r="A499" s="1">
        <v>16</v>
      </c>
      <c r="B499" s="89">
        <v>15</v>
      </c>
      <c r="C499" s="44">
        <v>36</v>
      </c>
      <c r="D499" s="51" t="s">
        <v>59</v>
      </c>
      <c r="E499" s="25">
        <v>0.14000000000000001</v>
      </c>
      <c r="F499" s="23">
        <f t="shared" si="41"/>
        <v>0.1358400000000001</v>
      </c>
      <c r="G499" s="24" t="str">
        <f t="shared" si="42"/>
        <v>ＡＡ</v>
      </c>
      <c r="H499" s="25">
        <v>0.14000000000000001</v>
      </c>
      <c r="I499" s="23">
        <f t="shared" si="43"/>
        <v>0.1358400000000001</v>
      </c>
      <c r="J499" s="26" t="str">
        <f t="shared" si="44"/>
        <v>ＡＡ</v>
      </c>
      <c r="K499" s="19"/>
      <c r="L499" s="4"/>
    </row>
    <row r="500" spans="1:12" ht="18" customHeight="1">
      <c r="A500" s="1">
        <v>16</v>
      </c>
      <c r="B500" s="89">
        <v>15</v>
      </c>
      <c r="C500" s="44">
        <v>37</v>
      </c>
      <c r="D500" s="51" t="s">
        <v>59</v>
      </c>
      <c r="E500" s="25">
        <v>0.12</v>
      </c>
      <c r="F500" s="23">
        <f t="shared" si="41"/>
        <v>3.0720000000000011E-2</v>
      </c>
      <c r="G500" s="24" t="str">
        <f t="shared" si="42"/>
        <v>ＡＡ</v>
      </c>
      <c r="H500" s="25">
        <v>0.13</v>
      </c>
      <c r="I500" s="23">
        <f t="shared" si="43"/>
        <v>8.3280000000000062E-2</v>
      </c>
      <c r="J500" s="26" t="str">
        <f t="shared" si="44"/>
        <v>ＡＡ</v>
      </c>
      <c r="K500" s="19"/>
      <c r="L500" s="4"/>
    </row>
    <row r="501" spans="1:12" ht="18" customHeight="1">
      <c r="A501" s="1">
        <v>2</v>
      </c>
      <c r="B501" s="89">
        <v>15</v>
      </c>
      <c r="C501" s="44">
        <v>38</v>
      </c>
      <c r="D501" s="51" t="s">
        <v>64</v>
      </c>
      <c r="E501" s="25">
        <v>0.15</v>
      </c>
      <c r="F501" s="23">
        <f t="shared" si="41"/>
        <v>0.18840000000000001</v>
      </c>
      <c r="G501" s="48" t="str">
        <f t="shared" si="42"/>
        <v>ＡＡ</v>
      </c>
      <c r="H501" s="25">
        <v>0.13</v>
      </c>
      <c r="I501" s="23">
        <f t="shared" si="43"/>
        <v>8.3280000000000062E-2</v>
      </c>
      <c r="J501" s="49" t="str">
        <f t="shared" si="44"/>
        <v>ＡＡ</v>
      </c>
      <c r="K501" s="19"/>
      <c r="L501" s="4"/>
    </row>
    <row r="502" spans="1:12" ht="18" customHeight="1">
      <c r="A502" s="1">
        <v>2</v>
      </c>
      <c r="B502" s="89">
        <v>15</v>
      </c>
      <c r="C502" s="44">
        <v>39</v>
      </c>
      <c r="D502" s="51" t="s">
        <v>64</v>
      </c>
      <c r="E502" s="25">
        <v>0.43</v>
      </c>
      <c r="F502" s="23">
        <f t="shared" si="41"/>
        <v>1.66008</v>
      </c>
      <c r="G502" s="48" t="str">
        <f t="shared" si="42"/>
        <v>Ｂ</v>
      </c>
      <c r="H502" s="25">
        <v>0.17</v>
      </c>
      <c r="I502" s="23">
        <f t="shared" si="43"/>
        <v>0.29352000000000011</v>
      </c>
      <c r="J502" s="49" t="str">
        <f t="shared" si="44"/>
        <v>Ａ</v>
      </c>
      <c r="K502" s="19"/>
      <c r="L502" s="4"/>
    </row>
    <row r="503" spans="1:12" ht="18" customHeight="1">
      <c r="A503" s="1">
        <v>2</v>
      </c>
      <c r="B503" s="89">
        <v>15</v>
      </c>
      <c r="C503" s="44">
        <v>40</v>
      </c>
      <c r="D503" s="51" t="s">
        <v>64</v>
      </c>
      <c r="E503" s="25">
        <v>0.13</v>
      </c>
      <c r="F503" s="23">
        <f t="shared" si="41"/>
        <v>8.3280000000000062E-2</v>
      </c>
      <c r="G503" s="48" t="str">
        <f t="shared" si="42"/>
        <v>ＡＡ</v>
      </c>
      <c r="H503" s="25">
        <v>0.11</v>
      </c>
      <c r="I503" s="23">
        <f t="shared" si="43"/>
        <v>-2.1839999999999964E-2</v>
      </c>
      <c r="J503" s="49" t="str">
        <f t="shared" si="44"/>
        <v>ＡＡ</v>
      </c>
      <c r="K503" s="19"/>
      <c r="L503" s="4"/>
    </row>
    <row r="504" spans="1:12" ht="18" customHeight="1">
      <c r="A504" s="1">
        <v>2</v>
      </c>
      <c r="B504" s="89">
        <v>15</v>
      </c>
      <c r="C504" s="44">
        <v>41</v>
      </c>
      <c r="D504" s="51" t="s">
        <v>64</v>
      </c>
      <c r="E504" s="25">
        <v>0.16</v>
      </c>
      <c r="F504" s="23">
        <f t="shared" si="41"/>
        <v>0.24096000000000006</v>
      </c>
      <c r="G504" s="48" t="str">
        <f t="shared" si="42"/>
        <v>Ａ</v>
      </c>
      <c r="H504" s="25">
        <v>0.14000000000000001</v>
      </c>
      <c r="I504" s="23">
        <f t="shared" si="43"/>
        <v>0.1358400000000001</v>
      </c>
      <c r="J504" s="49" t="str">
        <f t="shared" si="44"/>
        <v>ＡＡ</v>
      </c>
      <c r="K504" s="19"/>
      <c r="L504" s="4"/>
    </row>
    <row r="505" spans="1:12" ht="18" customHeight="1">
      <c r="A505" s="1">
        <v>2</v>
      </c>
      <c r="B505" s="89">
        <v>15</v>
      </c>
      <c r="C505" s="44">
        <v>42</v>
      </c>
      <c r="D505" s="51" t="s">
        <v>64</v>
      </c>
      <c r="E505" s="25">
        <v>0.42</v>
      </c>
      <c r="F505" s="23">
        <f t="shared" si="41"/>
        <v>1.6075200000000001</v>
      </c>
      <c r="G505" s="48" t="str">
        <f t="shared" si="42"/>
        <v>Ｂ</v>
      </c>
      <c r="H505" s="25">
        <v>0.19</v>
      </c>
      <c r="I505" s="23">
        <f t="shared" si="43"/>
        <v>0.39864000000000005</v>
      </c>
      <c r="J505" s="49" t="str">
        <f t="shared" si="44"/>
        <v>Ａ</v>
      </c>
      <c r="K505" s="19"/>
      <c r="L505" s="4"/>
    </row>
    <row r="506" spans="1:12" ht="18" customHeight="1">
      <c r="A506" s="1">
        <v>2</v>
      </c>
      <c r="B506" s="89">
        <v>15</v>
      </c>
      <c r="C506" s="44">
        <v>43</v>
      </c>
      <c r="D506" s="51" t="s">
        <v>64</v>
      </c>
      <c r="E506" s="25">
        <v>0.14000000000000001</v>
      </c>
      <c r="F506" s="23">
        <f t="shared" si="41"/>
        <v>0.1358400000000001</v>
      </c>
      <c r="G506" s="48" t="str">
        <f t="shared" si="42"/>
        <v>ＡＡ</v>
      </c>
      <c r="H506" s="25">
        <v>0.17</v>
      </c>
      <c r="I506" s="23">
        <f t="shared" si="43"/>
        <v>0.29352000000000011</v>
      </c>
      <c r="J506" s="49" t="str">
        <f t="shared" si="44"/>
        <v>Ａ</v>
      </c>
      <c r="K506" s="19"/>
      <c r="L506" s="4"/>
    </row>
    <row r="507" spans="1:12" ht="18" customHeight="1">
      <c r="A507" s="1">
        <v>6</v>
      </c>
      <c r="B507" s="89">
        <v>15</v>
      </c>
      <c r="C507" s="44">
        <v>44</v>
      </c>
      <c r="D507" s="51" t="s">
        <v>64</v>
      </c>
      <c r="E507" s="25">
        <v>0.6</v>
      </c>
      <c r="F507" s="23">
        <f t="shared" si="41"/>
        <v>2.5535999999999999</v>
      </c>
      <c r="G507" s="48" t="str">
        <f t="shared" si="42"/>
        <v>Ｃ</v>
      </c>
      <c r="H507" s="25">
        <v>0.26</v>
      </c>
      <c r="I507" s="23">
        <f t="shared" si="43"/>
        <v>0.76656000000000002</v>
      </c>
      <c r="J507" s="49" t="str">
        <f t="shared" si="44"/>
        <v>Ａ</v>
      </c>
      <c r="K507" s="19"/>
      <c r="L507" s="4"/>
    </row>
    <row r="508" spans="1:12" ht="18" customHeight="1">
      <c r="A508" s="1">
        <v>6</v>
      </c>
      <c r="B508" s="89">
        <v>15</v>
      </c>
      <c r="C508" s="44">
        <v>45</v>
      </c>
      <c r="D508" s="51" t="s">
        <v>64</v>
      </c>
      <c r="E508" s="25">
        <v>0.36</v>
      </c>
      <c r="F508" s="23">
        <f t="shared" si="41"/>
        <v>1.2921599999999998</v>
      </c>
      <c r="G508" s="48" t="str">
        <f t="shared" si="42"/>
        <v>Ｂ</v>
      </c>
      <c r="H508" s="25">
        <v>0.16</v>
      </c>
      <c r="I508" s="23">
        <f t="shared" si="43"/>
        <v>0.24096000000000006</v>
      </c>
      <c r="J508" s="49" t="str">
        <f t="shared" si="44"/>
        <v>Ａ</v>
      </c>
      <c r="K508" s="19"/>
      <c r="L508" s="4"/>
    </row>
    <row r="509" spans="1:12" ht="18" customHeight="1">
      <c r="A509" s="1">
        <v>6</v>
      </c>
      <c r="B509" s="89">
        <v>15</v>
      </c>
      <c r="C509" s="44">
        <v>46</v>
      </c>
      <c r="D509" s="51" t="s">
        <v>64</v>
      </c>
      <c r="E509" s="25">
        <v>0.22</v>
      </c>
      <c r="F509" s="23">
        <f t="shared" si="41"/>
        <v>0.55632000000000004</v>
      </c>
      <c r="G509" s="48" t="str">
        <f t="shared" si="42"/>
        <v>Ａ</v>
      </c>
      <c r="H509" s="25">
        <v>0.18</v>
      </c>
      <c r="I509" s="23">
        <f t="shared" si="43"/>
        <v>0.34608000000000005</v>
      </c>
      <c r="J509" s="49" t="str">
        <f t="shared" si="44"/>
        <v>Ａ</v>
      </c>
      <c r="K509" s="19"/>
      <c r="L509" s="4"/>
    </row>
    <row r="510" spans="1:12" ht="18" customHeight="1">
      <c r="A510" s="1">
        <v>6</v>
      </c>
      <c r="B510" s="89">
        <v>15</v>
      </c>
      <c r="C510" s="44">
        <v>49</v>
      </c>
      <c r="D510" s="51" t="s">
        <v>64</v>
      </c>
      <c r="E510" s="25">
        <v>0.16</v>
      </c>
      <c r="F510" s="23">
        <f t="shared" si="41"/>
        <v>0.24096000000000006</v>
      </c>
      <c r="G510" s="48" t="str">
        <f t="shared" si="42"/>
        <v>Ａ</v>
      </c>
      <c r="H510" s="25">
        <v>0.4</v>
      </c>
      <c r="I510" s="23">
        <f t="shared" si="43"/>
        <v>1.5024000000000002</v>
      </c>
      <c r="J510" s="49" t="str">
        <f t="shared" si="44"/>
        <v>Ｂ</v>
      </c>
      <c r="K510" s="19"/>
      <c r="L510" s="4"/>
    </row>
    <row r="511" spans="1:12" ht="18" customHeight="1">
      <c r="A511" s="1">
        <v>6</v>
      </c>
      <c r="B511" s="89">
        <v>15</v>
      </c>
      <c r="C511" s="44">
        <v>50</v>
      </c>
      <c r="D511" s="51" t="s">
        <v>64</v>
      </c>
      <c r="E511" s="25">
        <v>0.39</v>
      </c>
      <c r="F511" s="23">
        <f t="shared" si="41"/>
        <v>1.4498400000000002</v>
      </c>
      <c r="G511" s="48" t="str">
        <f t="shared" si="42"/>
        <v>Ｂ</v>
      </c>
      <c r="H511" s="25">
        <v>0.5</v>
      </c>
      <c r="I511" s="23">
        <f t="shared" si="43"/>
        <v>2.028</v>
      </c>
      <c r="J511" s="49" t="str">
        <f t="shared" si="44"/>
        <v>Ｃ</v>
      </c>
      <c r="K511" s="19"/>
      <c r="L511" s="4"/>
    </row>
    <row r="512" spans="1:12" ht="18" customHeight="1">
      <c r="A512" s="1">
        <v>2</v>
      </c>
      <c r="B512" s="89">
        <v>16</v>
      </c>
      <c r="C512" s="44">
        <v>1</v>
      </c>
      <c r="D512" s="51" t="s">
        <v>15</v>
      </c>
      <c r="E512" s="25">
        <v>0.11</v>
      </c>
      <c r="F512" s="23">
        <f t="shared" si="41"/>
        <v>-2.1839999999999964E-2</v>
      </c>
      <c r="G512" s="24" t="str">
        <f t="shared" si="42"/>
        <v>ＡＡ</v>
      </c>
      <c r="H512" s="25">
        <v>0.12</v>
      </c>
      <c r="I512" s="23">
        <f t="shared" si="43"/>
        <v>3.0720000000000011E-2</v>
      </c>
      <c r="J512" s="26" t="str">
        <f t="shared" si="44"/>
        <v>ＡＡ</v>
      </c>
      <c r="K512" s="19"/>
      <c r="L512" s="4"/>
    </row>
    <row r="513" spans="1:12" ht="18" customHeight="1">
      <c r="A513" s="1">
        <v>2</v>
      </c>
      <c r="B513" s="89">
        <v>16</v>
      </c>
      <c r="C513" s="44">
        <v>2</v>
      </c>
      <c r="D513" s="51" t="s">
        <v>15</v>
      </c>
      <c r="E513" s="25">
        <v>0.12</v>
      </c>
      <c r="F513" s="23">
        <f t="shared" ref="F513:F541" si="45">(E513-1000/(365*24))*(8+0.4*16)*365/1000</f>
        <v>3.0720000000000011E-2</v>
      </c>
      <c r="G513" s="24" t="str">
        <f t="shared" si="42"/>
        <v>ＡＡ</v>
      </c>
      <c r="H513" s="25">
        <v>0.12</v>
      </c>
      <c r="I513" s="23">
        <f t="shared" si="43"/>
        <v>3.0720000000000011E-2</v>
      </c>
      <c r="J513" s="26" t="str">
        <f t="shared" si="44"/>
        <v>ＡＡ</v>
      </c>
      <c r="K513" s="19"/>
      <c r="L513" s="4"/>
    </row>
    <row r="514" spans="1:12" ht="18" customHeight="1">
      <c r="A514" s="1">
        <v>2</v>
      </c>
      <c r="B514" s="89">
        <v>16</v>
      </c>
      <c r="C514" s="44">
        <v>3</v>
      </c>
      <c r="D514" s="51" t="s">
        <v>15</v>
      </c>
      <c r="E514" s="25">
        <v>0.1</v>
      </c>
      <c r="F514" s="23">
        <f t="shared" si="45"/>
        <v>-7.4399999999999938E-2</v>
      </c>
      <c r="G514" s="24" t="str">
        <f t="shared" si="42"/>
        <v>ＡＡ</v>
      </c>
      <c r="H514" s="25">
        <v>0.12</v>
      </c>
      <c r="I514" s="23">
        <f t="shared" si="43"/>
        <v>3.0720000000000011E-2</v>
      </c>
      <c r="J514" s="26" t="str">
        <f t="shared" si="44"/>
        <v>ＡＡ</v>
      </c>
      <c r="K514" s="19"/>
      <c r="L514" s="4"/>
    </row>
    <row r="515" spans="1:12" ht="18" customHeight="1">
      <c r="A515" s="1">
        <v>2</v>
      </c>
      <c r="B515" s="89">
        <v>16</v>
      </c>
      <c r="C515" s="44">
        <v>4</v>
      </c>
      <c r="D515" s="51" t="s">
        <v>15</v>
      </c>
      <c r="E515" s="25">
        <v>0.14000000000000001</v>
      </c>
      <c r="F515" s="23">
        <f t="shared" si="45"/>
        <v>0.1358400000000001</v>
      </c>
      <c r="G515" s="24" t="str">
        <f t="shared" si="42"/>
        <v>ＡＡ</v>
      </c>
      <c r="H515" s="25">
        <v>0.1</v>
      </c>
      <c r="I515" s="23">
        <f t="shared" si="43"/>
        <v>-7.4399999999999938E-2</v>
      </c>
      <c r="J515" s="26" t="str">
        <f t="shared" si="44"/>
        <v>ＡＡ</v>
      </c>
      <c r="K515" s="19"/>
      <c r="L515" s="4"/>
    </row>
    <row r="516" spans="1:12" ht="18" customHeight="1">
      <c r="A516" s="1">
        <v>2</v>
      </c>
      <c r="B516" s="89">
        <v>16</v>
      </c>
      <c r="C516" s="44">
        <v>5</v>
      </c>
      <c r="D516" s="51" t="s">
        <v>15</v>
      </c>
      <c r="E516" s="25">
        <v>0.11</v>
      </c>
      <c r="F516" s="23">
        <f t="shared" si="45"/>
        <v>-2.1839999999999964E-2</v>
      </c>
      <c r="G516" s="24" t="str">
        <f t="shared" si="42"/>
        <v>ＡＡ</v>
      </c>
      <c r="H516" s="25">
        <v>0.13</v>
      </c>
      <c r="I516" s="23">
        <f t="shared" si="43"/>
        <v>8.3280000000000062E-2</v>
      </c>
      <c r="J516" s="26" t="str">
        <f t="shared" si="44"/>
        <v>ＡＡ</v>
      </c>
      <c r="K516" s="19"/>
      <c r="L516" s="4"/>
    </row>
    <row r="517" spans="1:12" ht="18" customHeight="1">
      <c r="A517" s="1">
        <v>4</v>
      </c>
      <c r="B517" s="89">
        <v>16</v>
      </c>
      <c r="C517" s="44">
        <v>6</v>
      </c>
      <c r="D517" s="51" t="s">
        <v>15</v>
      </c>
      <c r="E517" s="25">
        <v>0.17</v>
      </c>
      <c r="F517" s="23">
        <f t="shared" si="45"/>
        <v>0.29352000000000011</v>
      </c>
      <c r="G517" s="24" t="str">
        <f t="shared" si="42"/>
        <v>Ａ</v>
      </c>
      <c r="H517" s="25">
        <v>0.13</v>
      </c>
      <c r="I517" s="23">
        <f t="shared" si="43"/>
        <v>8.3280000000000062E-2</v>
      </c>
      <c r="J517" s="26" t="str">
        <f t="shared" si="44"/>
        <v>ＡＡ</v>
      </c>
      <c r="K517" s="19"/>
      <c r="L517" s="4"/>
    </row>
    <row r="518" spans="1:12" ht="18" customHeight="1">
      <c r="A518" s="1">
        <v>4</v>
      </c>
      <c r="B518" s="89">
        <v>16</v>
      </c>
      <c r="C518" s="44">
        <v>7</v>
      </c>
      <c r="D518" s="51" t="s">
        <v>15</v>
      </c>
      <c r="E518" s="25">
        <v>0.14000000000000001</v>
      </c>
      <c r="F518" s="23">
        <f t="shared" si="45"/>
        <v>0.1358400000000001</v>
      </c>
      <c r="G518" s="24" t="str">
        <f t="shared" si="42"/>
        <v>ＡＡ</v>
      </c>
      <c r="H518" s="25">
        <v>0.1</v>
      </c>
      <c r="I518" s="23">
        <f t="shared" si="43"/>
        <v>-7.4399999999999938E-2</v>
      </c>
      <c r="J518" s="26" t="str">
        <f t="shared" si="44"/>
        <v>ＡＡ</v>
      </c>
      <c r="K518" s="19"/>
      <c r="L518" s="4"/>
    </row>
    <row r="519" spans="1:12" ht="18" customHeight="1">
      <c r="A519" s="1">
        <v>4</v>
      </c>
      <c r="B519" s="89">
        <v>16</v>
      </c>
      <c r="C519" s="44">
        <v>8</v>
      </c>
      <c r="D519" s="51" t="s">
        <v>15</v>
      </c>
      <c r="E519" s="25">
        <v>0.14000000000000001</v>
      </c>
      <c r="F519" s="23">
        <f t="shared" si="45"/>
        <v>0.1358400000000001</v>
      </c>
      <c r="G519" s="24" t="str">
        <f t="shared" si="42"/>
        <v>ＡＡ</v>
      </c>
      <c r="H519" s="25">
        <v>0.1</v>
      </c>
      <c r="I519" s="23">
        <f t="shared" si="43"/>
        <v>-7.4399999999999938E-2</v>
      </c>
      <c r="J519" s="26" t="str">
        <f t="shared" si="44"/>
        <v>ＡＡ</v>
      </c>
      <c r="K519" s="19"/>
      <c r="L519" s="4"/>
    </row>
    <row r="520" spans="1:12" ht="18" customHeight="1">
      <c r="A520" s="1">
        <v>4</v>
      </c>
      <c r="B520" s="89">
        <v>16</v>
      </c>
      <c r="C520" s="44">
        <v>9</v>
      </c>
      <c r="D520" s="51" t="s">
        <v>15</v>
      </c>
      <c r="E520" s="25">
        <v>0.16</v>
      </c>
      <c r="F520" s="23">
        <f t="shared" si="45"/>
        <v>0.24096000000000006</v>
      </c>
      <c r="G520" s="24" t="str">
        <f t="shared" si="42"/>
        <v>Ａ</v>
      </c>
      <c r="H520" s="25">
        <v>0.08</v>
      </c>
      <c r="I520" s="23">
        <f t="shared" si="43"/>
        <v>-0.17951999999999996</v>
      </c>
      <c r="J520" s="26" t="str">
        <f t="shared" si="44"/>
        <v>ＡＡ</v>
      </c>
      <c r="K520" s="19"/>
      <c r="L520" s="4"/>
    </row>
    <row r="521" spans="1:12" ht="18" customHeight="1">
      <c r="A521" s="1">
        <v>8</v>
      </c>
      <c r="B521" s="89">
        <v>16</v>
      </c>
      <c r="C521" s="44">
        <v>10</v>
      </c>
      <c r="D521" s="51" t="s">
        <v>15</v>
      </c>
      <c r="E521" s="25">
        <v>0.14000000000000001</v>
      </c>
      <c r="F521" s="23">
        <f t="shared" si="45"/>
        <v>0.1358400000000001</v>
      </c>
      <c r="G521" s="24" t="str">
        <f t="shared" si="42"/>
        <v>ＡＡ</v>
      </c>
      <c r="H521" s="25">
        <v>0.12</v>
      </c>
      <c r="I521" s="23">
        <f t="shared" si="43"/>
        <v>3.0720000000000011E-2</v>
      </c>
      <c r="J521" s="26" t="str">
        <f t="shared" si="44"/>
        <v>ＡＡ</v>
      </c>
      <c r="K521" s="19"/>
      <c r="L521" s="4"/>
    </row>
    <row r="522" spans="1:12" ht="18" customHeight="1">
      <c r="A522" s="143">
        <v>8</v>
      </c>
      <c r="B522" s="89">
        <v>16</v>
      </c>
      <c r="C522" s="44">
        <v>11</v>
      </c>
      <c r="D522" s="45" t="s">
        <v>15</v>
      </c>
      <c r="E522" s="25">
        <v>0.12</v>
      </c>
      <c r="F522" s="23">
        <f t="shared" si="45"/>
        <v>3.0720000000000011E-2</v>
      </c>
      <c r="G522" s="24" t="str">
        <f t="shared" si="42"/>
        <v>ＡＡ</v>
      </c>
      <c r="H522" s="25">
        <v>0.12</v>
      </c>
      <c r="I522" s="23">
        <f t="shared" si="43"/>
        <v>3.0720000000000011E-2</v>
      </c>
      <c r="J522" s="26" t="str">
        <f t="shared" si="44"/>
        <v>ＡＡ</v>
      </c>
      <c r="K522" s="19"/>
      <c r="L522" s="4"/>
    </row>
    <row r="523" spans="1:12" ht="18" customHeight="1">
      <c r="A523" s="143">
        <v>8</v>
      </c>
      <c r="B523" s="89">
        <v>16</v>
      </c>
      <c r="C523" s="44">
        <v>12</v>
      </c>
      <c r="D523" s="45" t="s">
        <v>15</v>
      </c>
      <c r="E523" s="25">
        <v>0.14000000000000001</v>
      </c>
      <c r="F523" s="23">
        <f t="shared" si="45"/>
        <v>0.1358400000000001</v>
      </c>
      <c r="G523" s="24" t="str">
        <f t="shared" si="42"/>
        <v>ＡＡ</v>
      </c>
      <c r="H523" s="25">
        <v>0.13</v>
      </c>
      <c r="I523" s="23">
        <f t="shared" si="43"/>
        <v>8.3280000000000062E-2</v>
      </c>
      <c r="J523" s="26" t="str">
        <f t="shared" si="44"/>
        <v>ＡＡ</v>
      </c>
      <c r="K523" s="19"/>
      <c r="L523" s="4"/>
    </row>
    <row r="524" spans="1:12" ht="18" customHeight="1">
      <c r="A524" s="143">
        <v>8</v>
      </c>
      <c r="B524" s="89">
        <v>16</v>
      </c>
      <c r="C524" s="44">
        <v>13</v>
      </c>
      <c r="D524" s="45" t="s">
        <v>15</v>
      </c>
      <c r="E524" s="25">
        <v>0.17</v>
      </c>
      <c r="F524" s="23">
        <f t="shared" si="45"/>
        <v>0.29352000000000011</v>
      </c>
      <c r="G524" s="24" t="str">
        <f t="shared" si="42"/>
        <v>Ａ</v>
      </c>
      <c r="H524" s="25">
        <v>0.18</v>
      </c>
      <c r="I524" s="23">
        <f t="shared" si="43"/>
        <v>0.34608000000000005</v>
      </c>
      <c r="J524" s="26" t="str">
        <f t="shared" si="44"/>
        <v>Ａ</v>
      </c>
      <c r="K524" s="19"/>
      <c r="L524" s="4"/>
    </row>
    <row r="525" spans="1:12" ht="18" customHeight="1">
      <c r="A525" s="143">
        <v>8</v>
      </c>
      <c r="B525" s="89">
        <v>16</v>
      </c>
      <c r="C525" s="44">
        <v>14</v>
      </c>
      <c r="D525" s="45" t="s">
        <v>15</v>
      </c>
      <c r="E525" s="25">
        <v>0.14000000000000001</v>
      </c>
      <c r="F525" s="23">
        <f t="shared" si="45"/>
        <v>0.1358400000000001</v>
      </c>
      <c r="G525" s="24" t="str">
        <f t="shared" si="42"/>
        <v>ＡＡ</v>
      </c>
      <c r="H525" s="25">
        <v>0.15</v>
      </c>
      <c r="I525" s="23">
        <f t="shared" si="43"/>
        <v>0.18840000000000001</v>
      </c>
      <c r="J525" s="26" t="str">
        <f t="shared" si="44"/>
        <v>ＡＡ</v>
      </c>
      <c r="K525" s="19"/>
      <c r="L525" s="4"/>
    </row>
    <row r="526" spans="1:12" ht="18" customHeight="1">
      <c r="A526" s="1">
        <v>3</v>
      </c>
      <c r="B526" s="89">
        <v>16</v>
      </c>
      <c r="C526" s="44">
        <v>15</v>
      </c>
      <c r="D526" s="45" t="s">
        <v>15</v>
      </c>
      <c r="E526" s="25">
        <v>0.22</v>
      </c>
      <c r="F526" s="47">
        <f t="shared" si="45"/>
        <v>0.55632000000000004</v>
      </c>
      <c r="G526" s="48" t="str">
        <f t="shared" si="42"/>
        <v>Ａ</v>
      </c>
      <c r="H526" s="25">
        <v>0.16</v>
      </c>
      <c r="I526" s="47">
        <f t="shared" si="43"/>
        <v>0.24096000000000006</v>
      </c>
      <c r="J526" s="49" t="str">
        <f t="shared" si="44"/>
        <v>Ａ</v>
      </c>
      <c r="K526" s="19"/>
      <c r="L526" s="4"/>
    </row>
    <row r="527" spans="1:12" ht="18" customHeight="1">
      <c r="A527" s="161"/>
      <c r="B527" s="90">
        <v>16</v>
      </c>
      <c r="C527" s="50">
        <v>17</v>
      </c>
      <c r="D527" s="167" t="s">
        <v>15</v>
      </c>
      <c r="E527" s="25"/>
      <c r="F527" s="47"/>
      <c r="G527" s="48"/>
      <c r="H527" s="25"/>
      <c r="I527" s="47"/>
      <c r="J527" s="49"/>
      <c r="K527" s="19" t="s">
        <v>92</v>
      </c>
      <c r="L527" s="4"/>
    </row>
    <row r="528" spans="1:12" ht="18" customHeight="1">
      <c r="A528" s="1">
        <v>3</v>
      </c>
      <c r="B528" s="89">
        <v>16</v>
      </c>
      <c r="C528" s="44">
        <v>18</v>
      </c>
      <c r="D528" s="45" t="s">
        <v>58</v>
      </c>
      <c r="E528" s="25">
        <v>0.15</v>
      </c>
      <c r="F528" s="23">
        <f t="shared" si="45"/>
        <v>0.18840000000000001</v>
      </c>
      <c r="G528" s="48" t="str">
        <f t="shared" si="42"/>
        <v>ＡＡ</v>
      </c>
      <c r="H528" s="25">
        <v>0.14000000000000001</v>
      </c>
      <c r="I528" s="23">
        <f t="shared" si="43"/>
        <v>0.1358400000000001</v>
      </c>
      <c r="J528" s="49" t="str">
        <f t="shared" si="44"/>
        <v>ＡＡ</v>
      </c>
      <c r="K528" s="19"/>
      <c r="L528" s="4"/>
    </row>
    <row r="529" spans="1:12" ht="18" customHeight="1">
      <c r="A529" s="1">
        <v>5</v>
      </c>
      <c r="B529" s="89">
        <v>16</v>
      </c>
      <c r="C529" s="44">
        <v>19</v>
      </c>
      <c r="D529" s="45" t="s">
        <v>58</v>
      </c>
      <c r="E529" s="25">
        <v>0.15</v>
      </c>
      <c r="F529" s="23">
        <f t="shared" si="45"/>
        <v>0.18840000000000001</v>
      </c>
      <c r="G529" s="48" t="str">
        <f t="shared" si="42"/>
        <v>ＡＡ</v>
      </c>
      <c r="H529" s="25">
        <v>0.15</v>
      </c>
      <c r="I529" s="23">
        <f t="shared" si="43"/>
        <v>0.18840000000000001</v>
      </c>
      <c r="J529" s="49" t="str">
        <f t="shared" si="44"/>
        <v>ＡＡ</v>
      </c>
      <c r="K529" s="19"/>
      <c r="L529" s="4"/>
    </row>
    <row r="530" spans="1:12" ht="18" customHeight="1">
      <c r="A530" s="1">
        <v>5</v>
      </c>
      <c r="B530" s="89">
        <v>16</v>
      </c>
      <c r="C530" s="44">
        <v>20</v>
      </c>
      <c r="D530" s="45" t="s">
        <v>58</v>
      </c>
      <c r="E530" s="25">
        <v>0.13</v>
      </c>
      <c r="F530" s="23">
        <f t="shared" si="45"/>
        <v>8.3280000000000062E-2</v>
      </c>
      <c r="G530" s="48" t="str">
        <f t="shared" si="42"/>
        <v>ＡＡ</v>
      </c>
      <c r="H530" s="25">
        <v>0.17</v>
      </c>
      <c r="I530" s="23">
        <f t="shared" si="43"/>
        <v>0.29352000000000011</v>
      </c>
      <c r="J530" s="49" t="str">
        <f t="shared" si="44"/>
        <v>Ａ</v>
      </c>
      <c r="K530" s="19"/>
      <c r="L530" s="4"/>
    </row>
    <row r="531" spans="1:12" ht="18" customHeight="1">
      <c r="A531" s="1">
        <v>5</v>
      </c>
      <c r="B531" s="89">
        <v>16</v>
      </c>
      <c r="C531" s="44">
        <v>21</v>
      </c>
      <c r="D531" s="45" t="s">
        <v>58</v>
      </c>
      <c r="E531" s="25">
        <v>0.18</v>
      </c>
      <c r="F531" s="23">
        <f t="shared" si="45"/>
        <v>0.34608000000000005</v>
      </c>
      <c r="G531" s="48" t="str">
        <f t="shared" si="42"/>
        <v>Ａ</v>
      </c>
      <c r="H531" s="25">
        <v>0.19</v>
      </c>
      <c r="I531" s="23">
        <f t="shared" si="43"/>
        <v>0.39864000000000005</v>
      </c>
      <c r="J531" s="49" t="str">
        <f t="shared" si="44"/>
        <v>Ａ</v>
      </c>
      <c r="K531" s="19"/>
      <c r="L531" s="4"/>
    </row>
    <row r="532" spans="1:12" ht="18" customHeight="1">
      <c r="A532" s="1">
        <v>5</v>
      </c>
      <c r="B532" s="89">
        <v>16</v>
      </c>
      <c r="C532" s="44">
        <v>22</v>
      </c>
      <c r="D532" s="45" t="s">
        <v>58</v>
      </c>
      <c r="E532" s="25">
        <v>0.14000000000000001</v>
      </c>
      <c r="F532" s="47">
        <f t="shared" si="45"/>
        <v>0.1358400000000001</v>
      </c>
      <c r="G532" s="48" t="str">
        <f t="shared" si="42"/>
        <v>ＡＡ</v>
      </c>
      <c r="H532" s="25">
        <v>0.13</v>
      </c>
      <c r="I532" s="47">
        <f t="shared" si="43"/>
        <v>8.3280000000000062E-2</v>
      </c>
      <c r="J532" s="49" t="str">
        <f t="shared" si="44"/>
        <v>ＡＡ</v>
      </c>
      <c r="K532" s="19"/>
      <c r="L532" s="4"/>
    </row>
    <row r="533" spans="1:12" ht="18" customHeight="1">
      <c r="A533" s="1">
        <v>5</v>
      </c>
      <c r="B533" s="89">
        <v>16</v>
      </c>
      <c r="C533" s="44">
        <v>23</v>
      </c>
      <c r="D533" s="45" t="s">
        <v>58</v>
      </c>
      <c r="E533" s="25">
        <v>0.24</v>
      </c>
      <c r="F533" s="47">
        <f t="shared" si="45"/>
        <v>0.66144000000000003</v>
      </c>
      <c r="G533" s="48" t="str">
        <f t="shared" si="42"/>
        <v>Ａ</v>
      </c>
      <c r="H533" s="25">
        <v>0.16</v>
      </c>
      <c r="I533" s="47">
        <f t="shared" si="43"/>
        <v>0.24096000000000006</v>
      </c>
      <c r="J533" s="49" t="str">
        <f t="shared" si="44"/>
        <v>Ａ</v>
      </c>
      <c r="K533" s="19"/>
      <c r="L533" s="4"/>
    </row>
    <row r="534" spans="1:12" ht="18" customHeight="1">
      <c r="A534" s="1">
        <v>5</v>
      </c>
      <c r="B534" s="89">
        <v>16</v>
      </c>
      <c r="C534" s="44">
        <v>24</v>
      </c>
      <c r="D534" s="45" t="s">
        <v>58</v>
      </c>
      <c r="E534" s="25">
        <v>0.12</v>
      </c>
      <c r="F534" s="47">
        <f t="shared" si="45"/>
        <v>3.0720000000000011E-2</v>
      </c>
      <c r="G534" s="48" t="str">
        <f t="shared" si="42"/>
        <v>ＡＡ</v>
      </c>
      <c r="H534" s="25">
        <v>0.12</v>
      </c>
      <c r="I534" s="47">
        <f t="shared" si="43"/>
        <v>3.0720000000000011E-2</v>
      </c>
      <c r="J534" s="49" t="str">
        <f t="shared" si="44"/>
        <v>ＡＡ</v>
      </c>
      <c r="K534" s="19"/>
      <c r="L534" s="4"/>
    </row>
    <row r="535" spans="1:12" ht="18" customHeight="1">
      <c r="A535" s="1">
        <v>5</v>
      </c>
      <c r="B535" s="89">
        <v>16</v>
      </c>
      <c r="C535" s="44">
        <v>25</v>
      </c>
      <c r="D535" s="45" t="s">
        <v>58</v>
      </c>
      <c r="E535" s="25">
        <v>0.17</v>
      </c>
      <c r="F535" s="47">
        <f t="shared" si="45"/>
        <v>0.29352000000000011</v>
      </c>
      <c r="G535" s="48" t="str">
        <f t="shared" si="42"/>
        <v>Ａ</v>
      </c>
      <c r="H535" s="25">
        <v>0.14000000000000001</v>
      </c>
      <c r="I535" s="47">
        <f t="shared" si="43"/>
        <v>0.1358400000000001</v>
      </c>
      <c r="J535" s="49" t="str">
        <f t="shared" si="44"/>
        <v>ＡＡ</v>
      </c>
      <c r="K535" s="19"/>
      <c r="L535" s="4"/>
    </row>
    <row r="536" spans="1:12" ht="18" customHeight="1">
      <c r="A536" s="1">
        <v>10</v>
      </c>
      <c r="B536" s="89">
        <v>16</v>
      </c>
      <c r="C536" s="44">
        <v>26</v>
      </c>
      <c r="D536" s="45" t="s">
        <v>58</v>
      </c>
      <c r="E536" s="25">
        <v>0.15</v>
      </c>
      <c r="F536" s="23">
        <f t="shared" si="45"/>
        <v>0.18840000000000001</v>
      </c>
      <c r="G536" s="24" t="str">
        <f t="shared" si="42"/>
        <v>ＡＡ</v>
      </c>
      <c r="H536" s="25">
        <v>0.11</v>
      </c>
      <c r="I536" s="23">
        <f t="shared" si="43"/>
        <v>-2.1839999999999964E-2</v>
      </c>
      <c r="J536" s="26" t="str">
        <f t="shared" si="44"/>
        <v>ＡＡ</v>
      </c>
      <c r="K536" s="19"/>
      <c r="L536" s="4"/>
    </row>
    <row r="537" spans="1:12" ht="18" customHeight="1">
      <c r="A537" s="1">
        <v>10</v>
      </c>
      <c r="B537" s="89">
        <v>16</v>
      </c>
      <c r="C537" s="44">
        <v>27</v>
      </c>
      <c r="D537" s="45" t="s">
        <v>58</v>
      </c>
      <c r="E537" s="25">
        <v>0.16</v>
      </c>
      <c r="F537" s="23">
        <f t="shared" si="45"/>
        <v>0.24096000000000006</v>
      </c>
      <c r="G537" s="24" t="str">
        <f t="shared" si="42"/>
        <v>Ａ</v>
      </c>
      <c r="H537" s="25">
        <v>0.1</v>
      </c>
      <c r="I537" s="23">
        <f t="shared" si="43"/>
        <v>-7.4399999999999938E-2</v>
      </c>
      <c r="J537" s="26" t="str">
        <f t="shared" si="44"/>
        <v>ＡＡ</v>
      </c>
      <c r="K537" s="19"/>
      <c r="L537" s="4"/>
    </row>
    <row r="538" spans="1:12" ht="18" customHeight="1">
      <c r="A538" s="1">
        <v>10</v>
      </c>
      <c r="B538" s="89">
        <v>16</v>
      </c>
      <c r="C538" s="44">
        <v>28</v>
      </c>
      <c r="D538" s="45" t="s">
        <v>58</v>
      </c>
      <c r="E538" s="25">
        <v>0.14000000000000001</v>
      </c>
      <c r="F538" s="23">
        <f t="shared" si="45"/>
        <v>0.1358400000000001</v>
      </c>
      <c r="G538" s="24" t="str">
        <f t="shared" si="42"/>
        <v>ＡＡ</v>
      </c>
      <c r="H538" s="25">
        <v>0.12</v>
      </c>
      <c r="I538" s="23">
        <f t="shared" si="43"/>
        <v>3.0720000000000011E-2</v>
      </c>
      <c r="J538" s="26" t="str">
        <f t="shared" si="44"/>
        <v>ＡＡ</v>
      </c>
      <c r="K538" s="19"/>
      <c r="L538" s="4"/>
    </row>
    <row r="539" spans="1:12" ht="18" customHeight="1">
      <c r="A539" s="1">
        <v>10</v>
      </c>
      <c r="B539" s="89">
        <v>16</v>
      </c>
      <c r="C539" s="44">
        <v>29</v>
      </c>
      <c r="D539" s="45" t="s">
        <v>58</v>
      </c>
      <c r="E539" s="25">
        <v>0.15</v>
      </c>
      <c r="F539" s="23">
        <f t="shared" si="45"/>
        <v>0.18840000000000001</v>
      </c>
      <c r="G539" s="24" t="str">
        <f t="shared" si="42"/>
        <v>ＡＡ</v>
      </c>
      <c r="H539" s="25">
        <v>0.15</v>
      </c>
      <c r="I539" s="23">
        <f t="shared" si="43"/>
        <v>0.18840000000000001</v>
      </c>
      <c r="J539" s="26" t="str">
        <f t="shared" si="44"/>
        <v>ＡＡ</v>
      </c>
      <c r="K539" s="19"/>
      <c r="L539" s="4"/>
    </row>
    <row r="540" spans="1:12" ht="18" customHeight="1">
      <c r="A540" s="1">
        <v>10</v>
      </c>
      <c r="B540" s="89">
        <v>16</v>
      </c>
      <c r="C540" s="44">
        <v>30</v>
      </c>
      <c r="D540" s="45" t="s">
        <v>58</v>
      </c>
      <c r="E540" s="25">
        <v>0.13</v>
      </c>
      <c r="F540" s="23">
        <f t="shared" si="45"/>
        <v>8.3280000000000062E-2</v>
      </c>
      <c r="G540" s="24" t="str">
        <f t="shared" si="42"/>
        <v>ＡＡ</v>
      </c>
      <c r="H540" s="25">
        <v>0.11</v>
      </c>
      <c r="I540" s="23">
        <f t="shared" si="43"/>
        <v>-2.1839999999999964E-2</v>
      </c>
      <c r="J540" s="26" t="str">
        <f t="shared" si="44"/>
        <v>ＡＡ</v>
      </c>
      <c r="K540" s="19"/>
      <c r="L540" s="4"/>
    </row>
    <row r="541" spans="1:12" ht="18" customHeight="1">
      <c r="A541" s="1">
        <v>14</v>
      </c>
      <c r="B541" s="89">
        <v>16</v>
      </c>
      <c r="C541" s="44">
        <v>31</v>
      </c>
      <c r="D541" s="45" t="s">
        <v>58</v>
      </c>
      <c r="E541" s="25">
        <v>0.14000000000000001</v>
      </c>
      <c r="F541" s="23">
        <f t="shared" si="45"/>
        <v>0.1358400000000001</v>
      </c>
      <c r="G541" s="24" t="str">
        <f t="shared" si="42"/>
        <v>ＡＡ</v>
      </c>
      <c r="H541" s="25">
        <v>0.21</v>
      </c>
      <c r="I541" s="23">
        <f t="shared" si="43"/>
        <v>0.5037600000000001</v>
      </c>
      <c r="J541" s="26" t="str">
        <f t="shared" si="44"/>
        <v>Ａ</v>
      </c>
      <c r="K541" s="19"/>
      <c r="L541" s="4"/>
    </row>
    <row r="542" spans="1:12" ht="18" customHeight="1">
      <c r="A542" s="1">
        <v>14</v>
      </c>
      <c r="B542" s="89">
        <v>16</v>
      </c>
      <c r="C542" s="44">
        <v>32</v>
      </c>
      <c r="D542" s="45" t="s">
        <v>58</v>
      </c>
      <c r="E542" s="25">
        <v>0.12</v>
      </c>
      <c r="F542" s="23">
        <v>0.51</v>
      </c>
      <c r="G542" s="24" t="str">
        <f t="shared" si="42"/>
        <v>Ａ</v>
      </c>
      <c r="H542" s="25">
        <v>0.13</v>
      </c>
      <c r="I542" s="23">
        <f t="shared" si="43"/>
        <v>8.3280000000000062E-2</v>
      </c>
      <c r="J542" s="26" t="str">
        <f t="shared" si="44"/>
        <v>ＡＡ</v>
      </c>
      <c r="K542" s="19"/>
      <c r="L542" s="4"/>
    </row>
    <row r="543" spans="1:12" ht="18" customHeight="1">
      <c r="A543" s="1">
        <v>14</v>
      </c>
      <c r="B543" s="89">
        <v>16</v>
      </c>
      <c r="C543" s="44">
        <v>33</v>
      </c>
      <c r="D543" s="45" t="s">
        <v>58</v>
      </c>
      <c r="E543" s="25">
        <v>0.17</v>
      </c>
      <c r="F543" s="23">
        <f t="shared" ref="F543:F606" si="46">(E543-1000/(365*24))*(8+0.4*16)*365/1000</f>
        <v>0.29352000000000011</v>
      </c>
      <c r="G543" s="24" t="str">
        <f t="shared" si="42"/>
        <v>Ａ</v>
      </c>
      <c r="H543" s="25">
        <v>0.13</v>
      </c>
      <c r="I543" s="23">
        <f t="shared" si="43"/>
        <v>8.3280000000000062E-2</v>
      </c>
      <c r="J543" s="26" t="str">
        <f t="shared" si="44"/>
        <v>ＡＡ</v>
      </c>
      <c r="K543" s="19"/>
      <c r="L543" s="4"/>
    </row>
    <row r="544" spans="1:12" ht="18" customHeight="1">
      <c r="A544" s="1">
        <v>14</v>
      </c>
      <c r="B544" s="89">
        <v>16</v>
      </c>
      <c r="C544" s="44">
        <v>34</v>
      </c>
      <c r="D544" s="51" t="s">
        <v>59</v>
      </c>
      <c r="E544" s="25">
        <v>0.18</v>
      </c>
      <c r="F544" s="23">
        <f t="shared" si="46"/>
        <v>0.34608000000000005</v>
      </c>
      <c r="G544" s="24" t="str">
        <f t="shared" si="42"/>
        <v>Ａ</v>
      </c>
      <c r="H544" s="25">
        <v>0.18</v>
      </c>
      <c r="I544" s="23">
        <f t="shared" si="43"/>
        <v>0.34608000000000005</v>
      </c>
      <c r="J544" s="26" t="str">
        <f t="shared" si="44"/>
        <v>Ａ</v>
      </c>
      <c r="K544" s="19"/>
      <c r="L544" s="4"/>
    </row>
    <row r="545" spans="1:12" ht="18" customHeight="1">
      <c r="A545" s="1">
        <v>16</v>
      </c>
      <c r="B545" s="89">
        <v>16</v>
      </c>
      <c r="C545" s="44">
        <v>35</v>
      </c>
      <c r="D545" s="51" t="s">
        <v>59</v>
      </c>
      <c r="E545" s="25">
        <v>0.14000000000000001</v>
      </c>
      <c r="F545" s="23">
        <f t="shared" si="46"/>
        <v>0.1358400000000001</v>
      </c>
      <c r="G545" s="24" t="str">
        <f t="shared" si="42"/>
        <v>ＡＡ</v>
      </c>
      <c r="H545" s="25">
        <v>0.12</v>
      </c>
      <c r="I545" s="23">
        <f t="shared" si="43"/>
        <v>3.0720000000000011E-2</v>
      </c>
      <c r="J545" s="26" t="str">
        <f t="shared" si="44"/>
        <v>ＡＡ</v>
      </c>
      <c r="K545" s="19"/>
      <c r="L545" s="4"/>
    </row>
    <row r="546" spans="1:12" ht="18" customHeight="1">
      <c r="A546" s="1">
        <v>16</v>
      </c>
      <c r="B546" s="89">
        <v>16</v>
      </c>
      <c r="C546" s="44">
        <v>37</v>
      </c>
      <c r="D546" s="51" t="s">
        <v>59</v>
      </c>
      <c r="E546" s="25">
        <v>0.12</v>
      </c>
      <c r="F546" s="23">
        <f t="shared" si="46"/>
        <v>3.0720000000000011E-2</v>
      </c>
      <c r="G546" s="24" t="str">
        <f t="shared" si="42"/>
        <v>ＡＡ</v>
      </c>
      <c r="H546" s="25">
        <v>0.14000000000000001</v>
      </c>
      <c r="I546" s="23">
        <f t="shared" si="43"/>
        <v>0.1358400000000001</v>
      </c>
      <c r="J546" s="26" t="str">
        <f t="shared" si="44"/>
        <v>ＡＡ</v>
      </c>
      <c r="K546" s="19"/>
      <c r="L546" s="4"/>
    </row>
    <row r="547" spans="1:12" ht="18" customHeight="1">
      <c r="A547" s="1">
        <v>2</v>
      </c>
      <c r="B547" s="89">
        <v>16</v>
      </c>
      <c r="C547" s="44">
        <v>38</v>
      </c>
      <c r="D547" s="51" t="s">
        <v>64</v>
      </c>
      <c r="E547" s="25">
        <v>0.19</v>
      </c>
      <c r="F547" s="23">
        <f t="shared" si="46"/>
        <v>0.39864000000000005</v>
      </c>
      <c r="G547" s="48" t="str">
        <f t="shared" si="42"/>
        <v>Ａ</v>
      </c>
      <c r="H547" s="25">
        <v>0.18</v>
      </c>
      <c r="I547" s="23">
        <f t="shared" si="43"/>
        <v>0.34608000000000005</v>
      </c>
      <c r="J547" s="49" t="str">
        <f t="shared" si="44"/>
        <v>Ａ</v>
      </c>
      <c r="K547" s="19"/>
      <c r="L547" s="4"/>
    </row>
    <row r="548" spans="1:12" ht="18" customHeight="1">
      <c r="A548" s="1">
        <v>2</v>
      </c>
      <c r="B548" s="89">
        <v>16</v>
      </c>
      <c r="C548" s="44">
        <v>39</v>
      </c>
      <c r="D548" s="51" t="s">
        <v>64</v>
      </c>
      <c r="E548" s="25">
        <v>0.16</v>
      </c>
      <c r="F548" s="23">
        <f t="shared" si="46"/>
        <v>0.24096000000000006</v>
      </c>
      <c r="G548" s="48" t="str">
        <f t="shared" si="42"/>
        <v>Ａ</v>
      </c>
      <c r="H548" s="25">
        <v>0.16</v>
      </c>
      <c r="I548" s="23">
        <f t="shared" si="43"/>
        <v>0.24096000000000006</v>
      </c>
      <c r="J548" s="49" t="str">
        <f t="shared" si="44"/>
        <v>Ａ</v>
      </c>
      <c r="K548" s="19"/>
      <c r="L548" s="4"/>
    </row>
    <row r="549" spans="1:12" ht="18" customHeight="1">
      <c r="A549" s="1">
        <v>2</v>
      </c>
      <c r="B549" s="89">
        <v>16</v>
      </c>
      <c r="C549" s="44">
        <v>40</v>
      </c>
      <c r="D549" s="51" t="s">
        <v>64</v>
      </c>
      <c r="E549" s="25">
        <v>0.28999999999999998</v>
      </c>
      <c r="F549" s="23">
        <f t="shared" si="46"/>
        <v>0.92423999999999995</v>
      </c>
      <c r="G549" s="48" t="str">
        <f t="shared" si="42"/>
        <v>Ａ</v>
      </c>
      <c r="H549" s="25">
        <v>0.23</v>
      </c>
      <c r="I549" s="23">
        <f t="shared" si="43"/>
        <v>0.60888000000000009</v>
      </c>
      <c r="J549" s="49" t="str">
        <f t="shared" si="44"/>
        <v>Ａ</v>
      </c>
      <c r="K549" s="19"/>
      <c r="L549" s="4"/>
    </row>
    <row r="550" spans="1:12" ht="18" customHeight="1">
      <c r="A550" s="1">
        <v>2</v>
      </c>
      <c r="B550" s="89">
        <v>16</v>
      </c>
      <c r="C550" s="44">
        <v>41</v>
      </c>
      <c r="D550" s="51" t="s">
        <v>64</v>
      </c>
      <c r="E550" s="25">
        <v>0.14000000000000001</v>
      </c>
      <c r="F550" s="23">
        <f t="shared" si="46"/>
        <v>0.1358400000000001</v>
      </c>
      <c r="G550" s="48" t="str">
        <f t="shared" si="42"/>
        <v>ＡＡ</v>
      </c>
      <c r="H550" s="25">
        <v>0.13</v>
      </c>
      <c r="I550" s="23">
        <f t="shared" si="43"/>
        <v>8.3280000000000062E-2</v>
      </c>
      <c r="J550" s="49" t="str">
        <f t="shared" si="44"/>
        <v>ＡＡ</v>
      </c>
      <c r="K550" s="19"/>
      <c r="L550" s="4"/>
    </row>
    <row r="551" spans="1:12" ht="18" customHeight="1">
      <c r="A551" s="1">
        <v>2</v>
      </c>
      <c r="B551" s="89">
        <v>16</v>
      </c>
      <c r="C551" s="44">
        <v>42</v>
      </c>
      <c r="D551" s="51" t="s">
        <v>64</v>
      </c>
      <c r="E551" s="25">
        <v>0.18</v>
      </c>
      <c r="F551" s="23">
        <f t="shared" si="46"/>
        <v>0.34608000000000005</v>
      </c>
      <c r="G551" s="48" t="str">
        <f t="shared" si="42"/>
        <v>Ａ</v>
      </c>
      <c r="H551" s="25">
        <v>0.18</v>
      </c>
      <c r="I551" s="23">
        <f t="shared" si="43"/>
        <v>0.34608000000000005</v>
      </c>
      <c r="J551" s="49" t="str">
        <f t="shared" si="44"/>
        <v>Ａ</v>
      </c>
      <c r="K551" s="19"/>
      <c r="L551" s="4"/>
    </row>
    <row r="552" spans="1:12" ht="18" customHeight="1">
      <c r="A552" s="1">
        <v>2</v>
      </c>
      <c r="B552" s="89">
        <v>16</v>
      </c>
      <c r="C552" s="44">
        <v>43</v>
      </c>
      <c r="D552" s="51" t="s">
        <v>64</v>
      </c>
      <c r="E552" s="25">
        <v>0.19</v>
      </c>
      <c r="F552" s="23">
        <f t="shared" si="46"/>
        <v>0.39864000000000005</v>
      </c>
      <c r="G552" s="48" t="str">
        <f t="shared" si="42"/>
        <v>Ａ</v>
      </c>
      <c r="H552" s="25">
        <v>0.2</v>
      </c>
      <c r="I552" s="23">
        <f t="shared" si="43"/>
        <v>0.4512000000000001</v>
      </c>
      <c r="J552" s="49" t="str">
        <f t="shared" si="44"/>
        <v>Ａ</v>
      </c>
      <c r="K552" s="19"/>
      <c r="L552" s="4"/>
    </row>
    <row r="553" spans="1:12" ht="18" customHeight="1">
      <c r="A553" s="1">
        <v>6</v>
      </c>
      <c r="B553" s="89">
        <v>16</v>
      </c>
      <c r="C553" s="44">
        <v>44</v>
      </c>
      <c r="D553" s="51" t="s">
        <v>64</v>
      </c>
      <c r="E553" s="25">
        <v>0.25</v>
      </c>
      <c r="F553" s="23">
        <f t="shared" si="46"/>
        <v>0.71400000000000008</v>
      </c>
      <c r="G553" s="48" t="str">
        <f t="shared" si="42"/>
        <v>Ａ</v>
      </c>
      <c r="H553" s="25">
        <v>0.26</v>
      </c>
      <c r="I553" s="23">
        <f t="shared" si="43"/>
        <v>0.76656000000000002</v>
      </c>
      <c r="J553" s="49" t="str">
        <f t="shared" si="44"/>
        <v>Ａ</v>
      </c>
      <c r="K553" s="19"/>
      <c r="L553" s="4"/>
    </row>
    <row r="554" spans="1:12" ht="18" customHeight="1">
      <c r="A554" s="1">
        <v>6</v>
      </c>
      <c r="B554" s="89">
        <v>16</v>
      </c>
      <c r="C554" s="44">
        <v>45</v>
      </c>
      <c r="D554" s="51" t="s">
        <v>64</v>
      </c>
      <c r="E554" s="25">
        <v>0.21</v>
      </c>
      <c r="F554" s="23">
        <f t="shared" si="46"/>
        <v>0.5037600000000001</v>
      </c>
      <c r="G554" s="48" t="str">
        <f t="shared" si="42"/>
        <v>Ａ</v>
      </c>
      <c r="H554" s="25">
        <v>0.19</v>
      </c>
      <c r="I554" s="23">
        <f t="shared" si="43"/>
        <v>0.39864000000000005</v>
      </c>
      <c r="J554" s="49" t="str">
        <f t="shared" si="44"/>
        <v>Ａ</v>
      </c>
      <c r="K554" s="19"/>
      <c r="L554" s="4"/>
    </row>
    <row r="555" spans="1:12" ht="18" customHeight="1">
      <c r="A555" s="1">
        <v>6</v>
      </c>
      <c r="B555" s="89">
        <v>16</v>
      </c>
      <c r="C555" s="44">
        <v>46</v>
      </c>
      <c r="D555" s="51" t="s">
        <v>64</v>
      </c>
      <c r="E555" s="25">
        <v>0.63</v>
      </c>
      <c r="F555" s="23">
        <f t="shared" si="46"/>
        <v>2.7112799999999999</v>
      </c>
      <c r="G555" s="48" t="str">
        <f t="shared" si="42"/>
        <v>Ｃ</v>
      </c>
      <c r="H555" s="25">
        <v>0.36</v>
      </c>
      <c r="I555" s="23">
        <f t="shared" si="43"/>
        <v>1.2921599999999998</v>
      </c>
      <c r="J555" s="49" t="str">
        <f t="shared" si="44"/>
        <v>Ｂ</v>
      </c>
      <c r="K555" s="19"/>
      <c r="L555" s="4"/>
    </row>
    <row r="556" spans="1:12" ht="18" customHeight="1">
      <c r="A556" s="1">
        <v>6</v>
      </c>
      <c r="B556" s="89">
        <v>16</v>
      </c>
      <c r="C556" s="44">
        <v>49</v>
      </c>
      <c r="D556" s="51" t="s">
        <v>64</v>
      </c>
      <c r="E556" s="25">
        <v>0.31</v>
      </c>
      <c r="F556" s="23">
        <f t="shared" si="46"/>
        <v>1.0293600000000001</v>
      </c>
      <c r="G556" s="48" t="str">
        <f t="shared" ref="G556:G619" si="47">LOOKUP(F556,$R$17:$R$28,$S$17:$S$28)</f>
        <v>Ｂ</v>
      </c>
      <c r="H556" s="25">
        <v>0.21</v>
      </c>
      <c r="I556" s="23">
        <f t="shared" ref="I556:I619" si="48">(H556-1000/(365*24))*(8+0.4*16)*365/1000</f>
        <v>0.5037600000000001</v>
      </c>
      <c r="J556" s="49" t="str">
        <f t="shared" ref="J556:J619" si="49">LOOKUP(I556,$R$17:$R$28,$S$17:$S$28)</f>
        <v>Ａ</v>
      </c>
      <c r="K556" s="19"/>
      <c r="L556" s="4"/>
    </row>
    <row r="557" spans="1:12" ht="18" customHeight="1">
      <c r="A557" s="1">
        <v>6</v>
      </c>
      <c r="B557" s="89">
        <v>16</v>
      </c>
      <c r="C557" s="44">
        <v>50</v>
      </c>
      <c r="D557" s="51" t="s">
        <v>64</v>
      </c>
      <c r="E557" s="25">
        <v>0.49</v>
      </c>
      <c r="F557" s="23">
        <f t="shared" si="46"/>
        <v>1.9754399999999999</v>
      </c>
      <c r="G557" s="48" t="str">
        <f t="shared" si="47"/>
        <v>Ｂ</v>
      </c>
      <c r="H557" s="25">
        <v>0.22</v>
      </c>
      <c r="I557" s="23">
        <f t="shared" si="48"/>
        <v>0.55632000000000004</v>
      </c>
      <c r="J557" s="49" t="str">
        <f t="shared" si="49"/>
        <v>Ａ</v>
      </c>
      <c r="K557" s="19"/>
      <c r="L557" s="4"/>
    </row>
    <row r="558" spans="1:12" ht="18" customHeight="1">
      <c r="A558" s="1">
        <v>3</v>
      </c>
      <c r="B558" s="89">
        <v>17</v>
      </c>
      <c r="C558" s="44">
        <v>1</v>
      </c>
      <c r="D558" s="51" t="s">
        <v>15</v>
      </c>
      <c r="E558" s="25">
        <v>0.18</v>
      </c>
      <c r="F558" s="23">
        <f t="shared" si="46"/>
        <v>0.34608000000000005</v>
      </c>
      <c r="G558" s="24" t="str">
        <f t="shared" si="47"/>
        <v>Ａ</v>
      </c>
      <c r="H558" s="25">
        <v>0.2</v>
      </c>
      <c r="I558" s="23">
        <f t="shared" si="48"/>
        <v>0.4512000000000001</v>
      </c>
      <c r="J558" s="26" t="str">
        <f t="shared" si="49"/>
        <v>Ａ</v>
      </c>
      <c r="K558" s="19"/>
      <c r="L558" s="4"/>
    </row>
    <row r="559" spans="1:12" ht="18" customHeight="1">
      <c r="A559" s="1">
        <v>3</v>
      </c>
      <c r="B559" s="89">
        <v>17</v>
      </c>
      <c r="C559" s="44">
        <v>2</v>
      </c>
      <c r="D559" s="51" t="s">
        <v>15</v>
      </c>
      <c r="E559" s="25">
        <v>0.12</v>
      </c>
      <c r="F559" s="23">
        <f t="shared" si="46"/>
        <v>3.0720000000000011E-2</v>
      </c>
      <c r="G559" s="24" t="str">
        <f t="shared" si="47"/>
        <v>ＡＡ</v>
      </c>
      <c r="H559" s="25">
        <v>0.1</v>
      </c>
      <c r="I559" s="23">
        <f t="shared" si="48"/>
        <v>-7.4399999999999938E-2</v>
      </c>
      <c r="J559" s="26" t="str">
        <f t="shared" si="49"/>
        <v>ＡＡ</v>
      </c>
      <c r="K559" s="19"/>
      <c r="L559" s="4"/>
    </row>
    <row r="560" spans="1:12" ht="18" customHeight="1">
      <c r="A560" s="1">
        <v>3</v>
      </c>
      <c r="B560" s="89">
        <v>17</v>
      </c>
      <c r="C560" s="44">
        <v>3</v>
      </c>
      <c r="D560" s="51" t="s">
        <v>15</v>
      </c>
      <c r="E560" s="25">
        <v>0.16</v>
      </c>
      <c r="F560" s="23">
        <f t="shared" si="46"/>
        <v>0.24096000000000006</v>
      </c>
      <c r="G560" s="24" t="str">
        <f t="shared" si="47"/>
        <v>Ａ</v>
      </c>
      <c r="H560" s="25">
        <v>0.11</v>
      </c>
      <c r="I560" s="23">
        <f t="shared" si="48"/>
        <v>-2.1839999999999964E-2</v>
      </c>
      <c r="J560" s="26" t="str">
        <f t="shared" si="49"/>
        <v>ＡＡ</v>
      </c>
      <c r="K560" s="19"/>
      <c r="L560" s="4"/>
    </row>
    <row r="561" spans="1:12" ht="18" customHeight="1">
      <c r="A561" s="1">
        <v>3</v>
      </c>
      <c r="B561" s="89">
        <v>17</v>
      </c>
      <c r="C561" s="44">
        <v>4</v>
      </c>
      <c r="D561" s="51" t="s">
        <v>15</v>
      </c>
      <c r="E561" s="25">
        <v>0.15</v>
      </c>
      <c r="F561" s="23">
        <f t="shared" si="46"/>
        <v>0.18840000000000001</v>
      </c>
      <c r="G561" s="24" t="str">
        <f t="shared" si="47"/>
        <v>ＡＡ</v>
      </c>
      <c r="H561" s="25">
        <v>0.11</v>
      </c>
      <c r="I561" s="23">
        <f t="shared" si="48"/>
        <v>-2.1839999999999964E-2</v>
      </c>
      <c r="J561" s="26" t="str">
        <f t="shared" si="49"/>
        <v>ＡＡ</v>
      </c>
      <c r="K561" s="19"/>
      <c r="L561" s="4"/>
    </row>
    <row r="562" spans="1:12" ht="18" customHeight="1">
      <c r="A562" s="1">
        <v>3</v>
      </c>
      <c r="B562" s="89">
        <v>17</v>
      </c>
      <c r="C562" s="44">
        <v>5</v>
      </c>
      <c r="D562" s="51" t="s">
        <v>15</v>
      </c>
      <c r="E562" s="25">
        <v>0.11</v>
      </c>
      <c r="F562" s="23">
        <f t="shared" si="46"/>
        <v>-2.1839999999999964E-2</v>
      </c>
      <c r="G562" s="24" t="str">
        <f t="shared" si="47"/>
        <v>ＡＡ</v>
      </c>
      <c r="H562" s="25">
        <v>0.1</v>
      </c>
      <c r="I562" s="23">
        <f t="shared" si="48"/>
        <v>-7.4399999999999938E-2</v>
      </c>
      <c r="J562" s="26" t="str">
        <f t="shared" si="49"/>
        <v>ＡＡ</v>
      </c>
      <c r="K562" s="19"/>
      <c r="L562" s="4"/>
    </row>
    <row r="563" spans="1:12" ht="18" customHeight="1">
      <c r="A563" s="1">
        <v>4</v>
      </c>
      <c r="B563" s="89">
        <v>17</v>
      </c>
      <c r="C563" s="44">
        <v>6</v>
      </c>
      <c r="D563" s="51" t="s">
        <v>15</v>
      </c>
      <c r="E563" s="25">
        <v>0.09</v>
      </c>
      <c r="F563" s="23">
        <f t="shared" si="46"/>
        <v>-0.12695999999999999</v>
      </c>
      <c r="G563" s="24" t="str">
        <f t="shared" si="47"/>
        <v>ＡＡ</v>
      </c>
      <c r="H563" s="25">
        <v>0.09</v>
      </c>
      <c r="I563" s="23">
        <f t="shared" si="48"/>
        <v>-0.12695999999999999</v>
      </c>
      <c r="J563" s="26" t="str">
        <f t="shared" si="49"/>
        <v>ＡＡ</v>
      </c>
      <c r="K563" s="19"/>
      <c r="L563" s="4"/>
    </row>
    <row r="564" spans="1:12" ht="18" customHeight="1">
      <c r="A564" s="1">
        <v>4</v>
      </c>
      <c r="B564" s="89">
        <v>17</v>
      </c>
      <c r="C564" s="44">
        <v>7</v>
      </c>
      <c r="D564" s="51" t="s">
        <v>15</v>
      </c>
      <c r="E564" s="25">
        <v>0.17</v>
      </c>
      <c r="F564" s="23">
        <f t="shared" si="46"/>
        <v>0.29352000000000011</v>
      </c>
      <c r="G564" s="24" t="str">
        <f t="shared" si="47"/>
        <v>Ａ</v>
      </c>
      <c r="H564" s="25">
        <v>0.16</v>
      </c>
      <c r="I564" s="23">
        <f t="shared" si="48"/>
        <v>0.24096000000000006</v>
      </c>
      <c r="J564" s="26" t="str">
        <f t="shared" si="49"/>
        <v>Ａ</v>
      </c>
      <c r="K564" s="19"/>
      <c r="L564" s="4"/>
    </row>
    <row r="565" spans="1:12" ht="18" customHeight="1">
      <c r="A565" s="1">
        <v>4</v>
      </c>
      <c r="B565" s="89">
        <v>17</v>
      </c>
      <c r="C565" s="44">
        <v>8</v>
      </c>
      <c r="D565" s="51" t="s">
        <v>15</v>
      </c>
      <c r="E565" s="25">
        <v>0.13</v>
      </c>
      <c r="F565" s="23">
        <f t="shared" si="46"/>
        <v>8.3280000000000062E-2</v>
      </c>
      <c r="G565" s="24" t="str">
        <f t="shared" si="47"/>
        <v>ＡＡ</v>
      </c>
      <c r="H565" s="25">
        <v>0.1</v>
      </c>
      <c r="I565" s="23">
        <f t="shared" si="48"/>
        <v>-7.4399999999999938E-2</v>
      </c>
      <c r="J565" s="26" t="str">
        <f t="shared" si="49"/>
        <v>ＡＡ</v>
      </c>
      <c r="K565" s="19"/>
      <c r="L565" s="4"/>
    </row>
    <row r="566" spans="1:12" ht="18" customHeight="1">
      <c r="A566" s="1">
        <v>4</v>
      </c>
      <c r="B566" s="89">
        <v>17</v>
      </c>
      <c r="C566" s="44">
        <v>9</v>
      </c>
      <c r="D566" s="51" t="s">
        <v>15</v>
      </c>
      <c r="E566" s="25">
        <v>0.08</v>
      </c>
      <c r="F566" s="23">
        <f t="shared" si="46"/>
        <v>-0.17951999999999996</v>
      </c>
      <c r="G566" s="24" t="str">
        <f t="shared" si="47"/>
        <v>ＡＡ</v>
      </c>
      <c r="H566" s="25">
        <v>0.1</v>
      </c>
      <c r="I566" s="23">
        <f t="shared" si="48"/>
        <v>-7.4399999999999938E-2</v>
      </c>
      <c r="J566" s="26" t="str">
        <f t="shared" si="49"/>
        <v>ＡＡ</v>
      </c>
      <c r="K566" s="19"/>
      <c r="L566" s="4"/>
    </row>
    <row r="567" spans="1:12" ht="18" customHeight="1">
      <c r="A567" s="1">
        <v>8</v>
      </c>
      <c r="B567" s="89">
        <v>17</v>
      </c>
      <c r="C567" s="44">
        <v>10</v>
      </c>
      <c r="D567" s="51" t="s">
        <v>15</v>
      </c>
      <c r="E567" s="25">
        <v>0.16</v>
      </c>
      <c r="F567" s="23">
        <f t="shared" si="46"/>
        <v>0.24096000000000006</v>
      </c>
      <c r="G567" s="24" t="str">
        <f t="shared" si="47"/>
        <v>Ａ</v>
      </c>
      <c r="H567" s="25">
        <v>0.12</v>
      </c>
      <c r="I567" s="23">
        <f t="shared" si="48"/>
        <v>3.0720000000000011E-2</v>
      </c>
      <c r="J567" s="26" t="str">
        <f t="shared" si="49"/>
        <v>ＡＡ</v>
      </c>
      <c r="K567" s="19"/>
      <c r="L567" s="4"/>
    </row>
    <row r="568" spans="1:12" ht="18" customHeight="1">
      <c r="A568" s="143">
        <v>8</v>
      </c>
      <c r="B568" s="89">
        <v>17</v>
      </c>
      <c r="C568" s="44">
        <v>11</v>
      </c>
      <c r="D568" s="45" t="s">
        <v>15</v>
      </c>
      <c r="E568" s="25">
        <v>0.18</v>
      </c>
      <c r="F568" s="23">
        <f t="shared" si="46"/>
        <v>0.34608000000000005</v>
      </c>
      <c r="G568" s="24" t="str">
        <f t="shared" si="47"/>
        <v>Ａ</v>
      </c>
      <c r="H568" s="25">
        <v>0.12</v>
      </c>
      <c r="I568" s="23">
        <f t="shared" si="48"/>
        <v>3.0720000000000011E-2</v>
      </c>
      <c r="J568" s="26" t="str">
        <f t="shared" si="49"/>
        <v>ＡＡ</v>
      </c>
      <c r="L568" s="4"/>
    </row>
    <row r="569" spans="1:12" ht="18" customHeight="1">
      <c r="A569" s="143">
        <v>8</v>
      </c>
      <c r="B569" s="89">
        <v>17</v>
      </c>
      <c r="C569" s="44">
        <v>12</v>
      </c>
      <c r="D569" s="45" t="s">
        <v>15</v>
      </c>
      <c r="E569" s="25">
        <v>0.14000000000000001</v>
      </c>
      <c r="F569" s="23">
        <f t="shared" si="46"/>
        <v>0.1358400000000001</v>
      </c>
      <c r="G569" s="24" t="str">
        <f t="shared" si="47"/>
        <v>ＡＡ</v>
      </c>
      <c r="H569" s="25">
        <v>0.1</v>
      </c>
      <c r="I569" s="23">
        <f t="shared" si="48"/>
        <v>-7.4399999999999938E-2</v>
      </c>
      <c r="J569" s="26" t="str">
        <f t="shared" si="49"/>
        <v>ＡＡ</v>
      </c>
      <c r="K569" s="19"/>
      <c r="L569" s="4"/>
    </row>
    <row r="570" spans="1:12" ht="18" customHeight="1">
      <c r="A570" s="143">
        <v>8</v>
      </c>
      <c r="B570" s="89">
        <v>17</v>
      </c>
      <c r="C570" s="44">
        <v>13</v>
      </c>
      <c r="D570" s="45" t="s">
        <v>15</v>
      </c>
      <c r="E570" s="25">
        <v>0.15</v>
      </c>
      <c r="F570" s="23">
        <f t="shared" si="46"/>
        <v>0.18840000000000001</v>
      </c>
      <c r="G570" s="24" t="str">
        <f t="shared" si="47"/>
        <v>ＡＡ</v>
      </c>
      <c r="H570" s="25">
        <v>0.11</v>
      </c>
      <c r="I570" s="23">
        <f t="shared" si="48"/>
        <v>-2.1839999999999964E-2</v>
      </c>
      <c r="J570" s="26" t="str">
        <f t="shared" si="49"/>
        <v>ＡＡ</v>
      </c>
      <c r="K570" s="19"/>
      <c r="L570" s="4"/>
    </row>
    <row r="571" spans="1:12" ht="18" customHeight="1">
      <c r="A571" s="143">
        <v>8</v>
      </c>
      <c r="B571" s="89">
        <v>17</v>
      </c>
      <c r="C571" s="44">
        <v>14</v>
      </c>
      <c r="D571" s="45" t="s">
        <v>15</v>
      </c>
      <c r="E571" s="25">
        <v>0.17</v>
      </c>
      <c r="F571" s="23">
        <f t="shared" si="46"/>
        <v>0.29352000000000011</v>
      </c>
      <c r="G571" s="24" t="str">
        <f t="shared" si="47"/>
        <v>Ａ</v>
      </c>
      <c r="H571" s="25">
        <v>0.14000000000000001</v>
      </c>
      <c r="I571" s="23">
        <f t="shared" si="48"/>
        <v>0.1358400000000001</v>
      </c>
      <c r="J571" s="26" t="str">
        <f t="shared" si="49"/>
        <v>ＡＡ</v>
      </c>
      <c r="K571" s="19"/>
      <c r="L571" s="4"/>
    </row>
    <row r="572" spans="1:12" ht="18" customHeight="1">
      <c r="A572" s="1">
        <v>3</v>
      </c>
      <c r="B572" s="89">
        <v>17</v>
      </c>
      <c r="C572" s="44">
        <v>15</v>
      </c>
      <c r="D572" s="45" t="s">
        <v>15</v>
      </c>
      <c r="E572" s="25">
        <v>0.71</v>
      </c>
      <c r="F572" s="47">
        <f t="shared" si="46"/>
        <v>3.1317600000000003</v>
      </c>
      <c r="G572" s="48" t="str">
        <f t="shared" si="47"/>
        <v>Ｃ</v>
      </c>
      <c r="H572" s="25">
        <v>0.79</v>
      </c>
      <c r="I572" s="47">
        <f t="shared" si="48"/>
        <v>3.5522400000000007</v>
      </c>
      <c r="J572" s="49" t="str">
        <f t="shared" si="49"/>
        <v>Ｄ</v>
      </c>
      <c r="K572" s="19"/>
      <c r="L572" s="4"/>
    </row>
    <row r="573" spans="1:12" ht="18" customHeight="1">
      <c r="A573" s="1">
        <v>3</v>
      </c>
      <c r="B573" s="89">
        <v>17</v>
      </c>
      <c r="C573" s="44">
        <v>17</v>
      </c>
      <c r="D573" s="45" t="s">
        <v>15</v>
      </c>
      <c r="E573" s="25">
        <v>0.19</v>
      </c>
      <c r="F573" s="47">
        <f t="shared" si="46"/>
        <v>0.39864000000000005</v>
      </c>
      <c r="G573" s="48" t="str">
        <f t="shared" si="47"/>
        <v>Ａ</v>
      </c>
      <c r="H573" s="25">
        <v>0.22</v>
      </c>
      <c r="I573" s="23">
        <f t="shared" si="48"/>
        <v>0.55632000000000004</v>
      </c>
      <c r="J573" s="26" t="str">
        <f t="shared" si="49"/>
        <v>Ａ</v>
      </c>
      <c r="K573" s="19"/>
      <c r="L573" s="4"/>
    </row>
    <row r="574" spans="1:12" ht="18" customHeight="1">
      <c r="A574" s="1">
        <v>3</v>
      </c>
      <c r="B574" s="89">
        <v>17</v>
      </c>
      <c r="C574" s="44">
        <v>18</v>
      </c>
      <c r="D574" s="45" t="s">
        <v>58</v>
      </c>
      <c r="E574" s="25">
        <v>0.11</v>
      </c>
      <c r="F574" s="23">
        <f t="shared" si="46"/>
        <v>-2.1839999999999964E-2</v>
      </c>
      <c r="G574" s="48" t="str">
        <f t="shared" si="47"/>
        <v>ＡＡ</v>
      </c>
      <c r="H574" s="25">
        <v>0.09</v>
      </c>
      <c r="I574" s="23">
        <f t="shared" si="48"/>
        <v>-0.12695999999999999</v>
      </c>
      <c r="J574" s="49" t="str">
        <f t="shared" si="49"/>
        <v>ＡＡ</v>
      </c>
      <c r="K574" s="19"/>
      <c r="L574" s="4"/>
    </row>
    <row r="575" spans="1:12" ht="18" customHeight="1">
      <c r="A575" s="1">
        <v>5</v>
      </c>
      <c r="B575" s="89">
        <v>17</v>
      </c>
      <c r="C575" s="44">
        <v>19</v>
      </c>
      <c r="D575" s="45" t="s">
        <v>58</v>
      </c>
      <c r="E575" s="25">
        <v>0.17</v>
      </c>
      <c r="F575" s="23">
        <f t="shared" si="46"/>
        <v>0.29352000000000011</v>
      </c>
      <c r="G575" s="48" t="str">
        <f t="shared" si="47"/>
        <v>Ａ</v>
      </c>
      <c r="H575" s="25">
        <v>0.2</v>
      </c>
      <c r="I575" s="23">
        <f t="shared" si="48"/>
        <v>0.4512000000000001</v>
      </c>
      <c r="J575" s="49" t="str">
        <f t="shared" si="49"/>
        <v>Ａ</v>
      </c>
      <c r="K575" s="19"/>
      <c r="L575" s="4"/>
    </row>
    <row r="576" spans="1:12" ht="18" customHeight="1">
      <c r="A576" s="1">
        <v>5</v>
      </c>
      <c r="B576" s="89">
        <v>17</v>
      </c>
      <c r="C576" s="44">
        <v>20</v>
      </c>
      <c r="D576" s="45" t="s">
        <v>58</v>
      </c>
      <c r="E576" s="25">
        <v>0.22</v>
      </c>
      <c r="F576" s="23">
        <f t="shared" si="46"/>
        <v>0.55632000000000004</v>
      </c>
      <c r="G576" s="48" t="str">
        <f t="shared" si="47"/>
        <v>Ａ</v>
      </c>
      <c r="H576" s="25">
        <v>0.18</v>
      </c>
      <c r="I576" s="23">
        <f t="shared" si="48"/>
        <v>0.34608000000000005</v>
      </c>
      <c r="J576" s="49" t="str">
        <f t="shared" si="49"/>
        <v>Ａ</v>
      </c>
      <c r="K576" s="19"/>
      <c r="L576" s="4"/>
    </row>
    <row r="577" spans="1:12" ht="18" customHeight="1">
      <c r="A577" s="87">
        <v>5</v>
      </c>
      <c r="B577" s="89">
        <v>17</v>
      </c>
      <c r="C577" s="44">
        <v>21</v>
      </c>
      <c r="D577" s="45" t="s">
        <v>58</v>
      </c>
      <c r="E577" s="25">
        <v>0.16</v>
      </c>
      <c r="F577" s="23">
        <f t="shared" si="46"/>
        <v>0.24096000000000006</v>
      </c>
      <c r="G577" s="48" t="str">
        <f t="shared" si="47"/>
        <v>Ａ</v>
      </c>
      <c r="H577" s="25">
        <v>0.15</v>
      </c>
      <c r="I577" s="23">
        <f t="shared" si="48"/>
        <v>0.18840000000000001</v>
      </c>
      <c r="J577" s="26" t="str">
        <f t="shared" si="49"/>
        <v>ＡＡ</v>
      </c>
      <c r="K577" s="19"/>
      <c r="L577" s="4"/>
    </row>
    <row r="578" spans="1:12" ht="18" customHeight="1">
      <c r="A578" s="1">
        <v>5</v>
      </c>
      <c r="B578" s="89">
        <v>17</v>
      </c>
      <c r="C578" s="44">
        <v>22</v>
      </c>
      <c r="D578" s="45" t="s">
        <v>58</v>
      </c>
      <c r="E578" s="25">
        <v>0.13</v>
      </c>
      <c r="F578" s="47">
        <f t="shared" si="46"/>
        <v>8.3280000000000062E-2</v>
      </c>
      <c r="G578" s="48" t="str">
        <f t="shared" si="47"/>
        <v>ＡＡ</v>
      </c>
      <c r="H578" s="25">
        <v>0.12</v>
      </c>
      <c r="I578" s="47">
        <f t="shared" si="48"/>
        <v>3.0720000000000011E-2</v>
      </c>
      <c r="J578" s="49" t="str">
        <f t="shared" si="49"/>
        <v>ＡＡ</v>
      </c>
      <c r="K578" s="19"/>
      <c r="L578" s="4"/>
    </row>
    <row r="579" spans="1:12" ht="18" customHeight="1">
      <c r="A579" s="1">
        <v>5</v>
      </c>
      <c r="B579" s="89">
        <v>17</v>
      </c>
      <c r="C579" s="44">
        <v>23</v>
      </c>
      <c r="D579" s="45" t="s">
        <v>58</v>
      </c>
      <c r="E579" s="25">
        <v>0.14000000000000001</v>
      </c>
      <c r="F579" s="23">
        <f t="shared" si="46"/>
        <v>0.1358400000000001</v>
      </c>
      <c r="G579" s="48" t="str">
        <f t="shared" si="47"/>
        <v>ＡＡ</v>
      </c>
      <c r="H579" s="25">
        <v>0.16</v>
      </c>
      <c r="I579" s="23">
        <f t="shared" si="48"/>
        <v>0.24096000000000006</v>
      </c>
      <c r="J579" s="49" t="str">
        <f t="shared" si="49"/>
        <v>Ａ</v>
      </c>
      <c r="L579" s="4"/>
    </row>
    <row r="580" spans="1:12" ht="18" customHeight="1">
      <c r="A580" s="1">
        <v>5</v>
      </c>
      <c r="B580" s="89">
        <v>17</v>
      </c>
      <c r="C580" s="44">
        <v>24</v>
      </c>
      <c r="D580" s="45" t="s">
        <v>58</v>
      </c>
      <c r="E580" s="25">
        <v>0.23</v>
      </c>
      <c r="F580" s="23">
        <f t="shared" si="46"/>
        <v>0.60888000000000009</v>
      </c>
      <c r="G580" s="48" t="str">
        <f t="shared" si="47"/>
        <v>Ａ</v>
      </c>
      <c r="H580" s="25">
        <v>0.16</v>
      </c>
      <c r="I580" s="23">
        <f t="shared" si="48"/>
        <v>0.24096000000000006</v>
      </c>
      <c r="J580" s="49" t="str">
        <f t="shared" si="49"/>
        <v>Ａ</v>
      </c>
      <c r="K580" s="19"/>
      <c r="L580" s="4"/>
    </row>
    <row r="581" spans="1:12" ht="18" customHeight="1">
      <c r="A581" s="1">
        <v>5</v>
      </c>
      <c r="B581" s="89">
        <v>17</v>
      </c>
      <c r="C581" s="44">
        <v>25</v>
      </c>
      <c r="D581" s="45" t="s">
        <v>58</v>
      </c>
      <c r="E581" s="25">
        <v>0.15</v>
      </c>
      <c r="F581" s="23">
        <f t="shared" si="46"/>
        <v>0.18840000000000001</v>
      </c>
      <c r="G581" s="48" t="str">
        <f t="shared" si="47"/>
        <v>ＡＡ</v>
      </c>
      <c r="H581" s="25">
        <v>0.11</v>
      </c>
      <c r="I581" s="23">
        <f t="shared" si="48"/>
        <v>-2.1839999999999964E-2</v>
      </c>
      <c r="J581" s="49" t="str">
        <f t="shared" si="49"/>
        <v>ＡＡ</v>
      </c>
      <c r="K581" s="19"/>
      <c r="L581" s="4"/>
    </row>
    <row r="582" spans="1:12" ht="18" customHeight="1">
      <c r="A582" s="1">
        <v>10</v>
      </c>
      <c r="B582" s="89">
        <v>17</v>
      </c>
      <c r="C582" s="44">
        <v>26</v>
      </c>
      <c r="D582" s="45" t="s">
        <v>58</v>
      </c>
      <c r="E582" s="25">
        <v>0.11</v>
      </c>
      <c r="F582" s="23">
        <f t="shared" si="46"/>
        <v>-2.1839999999999964E-2</v>
      </c>
      <c r="G582" s="24" t="str">
        <f t="shared" si="47"/>
        <v>ＡＡ</v>
      </c>
      <c r="H582" s="25">
        <v>0.13</v>
      </c>
      <c r="I582" s="23">
        <f t="shared" si="48"/>
        <v>8.3280000000000062E-2</v>
      </c>
      <c r="J582" s="26" t="str">
        <f t="shared" si="49"/>
        <v>ＡＡ</v>
      </c>
      <c r="K582" s="19"/>
      <c r="L582" s="4"/>
    </row>
    <row r="583" spans="1:12" ht="18" customHeight="1">
      <c r="A583" s="1">
        <v>10</v>
      </c>
      <c r="B583" s="89">
        <v>17</v>
      </c>
      <c r="C583" s="44">
        <v>27</v>
      </c>
      <c r="D583" s="45" t="s">
        <v>58</v>
      </c>
      <c r="E583" s="25">
        <v>0.11</v>
      </c>
      <c r="F583" s="23">
        <f t="shared" si="46"/>
        <v>-2.1839999999999964E-2</v>
      </c>
      <c r="G583" s="24" t="str">
        <f t="shared" si="47"/>
        <v>ＡＡ</v>
      </c>
      <c r="H583" s="25">
        <v>0.12</v>
      </c>
      <c r="I583" s="23">
        <f t="shared" si="48"/>
        <v>3.0720000000000011E-2</v>
      </c>
      <c r="J583" s="26" t="str">
        <f t="shared" si="49"/>
        <v>ＡＡ</v>
      </c>
      <c r="K583" s="19"/>
      <c r="L583" s="4"/>
    </row>
    <row r="584" spans="1:12" ht="18" customHeight="1">
      <c r="A584" s="1">
        <v>10</v>
      </c>
      <c r="B584" s="89">
        <v>17</v>
      </c>
      <c r="C584" s="44">
        <v>28</v>
      </c>
      <c r="D584" s="45" t="s">
        <v>58</v>
      </c>
      <c r="E584" s="25">
        <v>0.11</v>
      </c>
      <c r="F584" s="23">
        <f t="shared" si="46"/>
        <v>-2.1839999999999964E-2</v>
      </c>
      <c r="G584" s="24" t="str">
        <f t="shared" si="47"/>
        <v>ＡＡ</v>
      </c>
      <c r="H584" s="25">
        <v>0.12</v>
      </c>
      <c r="I584" s="23">
        <f t="shared" si="48"/>
        <v>3.0720000000000011E-2</v>
      </c>
      <c r="J584" s="26" t="str">
        <f t="shared" si="49"/>
        <v>ＡＡ</v>
      </c>
      <c r="K584" s="19"/>
      <c r="L584" s="4"/>
    </row>
    <row r="585" spans="1:12" ht="18" customHeight="1">
      <c r="A585" s="1">
        <v>10</v>
      </c>
      <c r="B585" s="89">
        <v>17</v>
      </c>
      <c r="C585" s="44">
        <v>29</v>
      </c>
      <c r="D585" s="45" t="s">
        <v>58</v>
      </c>
      <c r="E585" s="25">
        <v>0.11</v>
      </c>
      <c r="F585" s="23">
        <f t="shared" si="46"/>
        <v>-2.1839999999999964E-2</v>
      </c>
      <c r="G585" s="24" t="str">
        <f t="shared" si="47"/>
        <v>ＡＡ</v>
      </c>
      <c r="H585" s="25">
        <v>0.09</v>
      </c>
      <c r="I585" s="23">
        <f t="shared" si="48"/>
        <v>-0.12695999999999999</v>
      </c>
      <c r="J585" s="26" t="str">
        <f t="shared" si="49"/>
        <v>ＡＡ</v>
      </c>
      <c r="K585" s="19"/>
      <c r="L585" s="4"/>
    </row>
    <row r="586" spans="1:12" ht="18" customHeight="1">
      <c r="A586" s="1">
        <v>10</v>
      </c>
      <c r="B586" s="89">
        <v>17</v>
      </c>
      <c r="C586" s="44">
        <v>30</v>
      </c>
      <c r="D586" s="45" t="s">
        <v>58</v>
      </c>
      <c r="E586" s="25">
        <v>0.11</v>
      </c>
      <c r="F586" s="23">
        <f t="shared" si="46"/>
        <v>-2.1839999999999964E-2</v>
      </c>
      <c r="G586" s="24" t="str">
        <f t="shared" si="47"/>
        <v>ＡＡ</v>
      </c>
      <c r="H586" s="25">
        <v>0.11</v>
      </c>
      <c r="I586" s="23">
        <f t="shared" si="48"/>
        <v>-2.1839999999999964E-2</v>
      </c>
      <c r="J586" s="26" t="str">
        <f t="shared" si="49"/>
        <v>ＡＡ</v>
      </c>
      <c r="K586" s="19"/>
      <c r="L586" s="4"/>
    </row>
    <row r="587" spans="1:12" ht="18" customHeight="1">
      <c r="A587" s="1">
        <v>14</v>
      </c>
      <c r="B587" s="89">
        <v>17</v>
      </c>
      <c r="C587" s="44">
        <v>31</v>
      </c>
      <c r="D587" s="45" t="s">
        <v>58</v>
      </c>
      <c r="E587" s="25">
        <v>0.17</v>
      </c>
      <c r="F587" s="23">
        <f t="shared" si="46"/>
        <v>0.29352000000000011</v>
      </c>
      <c r="G587" s="24" t="str">
        <f t="shared" si="47"/>
        <v>Ａ</v>
      </c>
      <c r="H587" s="25">
        <v>0.13</v>
      </c>
      <c r="I587" s="23">
        <f t="shared" si="48"/>
        <v>8.3280000000000062E-2</v>
      </c>
      <c r="J587" s="26" t="str">
        <f t="shared" si="49"/>
        <v>ＡＡ</v>
      </c>
      <c r="K587" s="19"/>
      <c r="L587" s="4"/>
    </row>
    <row r="588" spans="1:12" ht="18" customHeight="1">
      <c r="A588" s="1">
        <v>14</v>
      </c>
      <c r="B588" s="89">
        <v>17</v>
      </c>
      <c r="C588" s="44">
        <v>32</v>
      </c>
      <c r="D588" s="45" t="s">
        <v>58</v>
      </c>
      <c r="E588" s="25">
        <v>0.09</v>
      </c>
      <c r="F588" s="23">
        <f t="shared" si="46"/>
        <v>-0.12695999999999999</v>
      </c>
      <c r="G588" s="24" t="str">
        <f t="shared" si="47"/>
        <v>ＡＡ</v>
      </c>
      <c r="H588" s="25">
        <v>0.11</v>
      </c>
      <c r="I588" s="23">
        <f t="shared" si="48"/>
        <v>-2.1839999999999964E-2</v>
      </c>
      <c r="J588" s="26" t="str">
        <f t="shared" si="49"/>
        <v>ＡＡ</v>
      </c>
      <c r="K588" s="19"/>
      <c r="L588" s="4"/>
    </row>
    <row r="589" spans="1:12" ht="18" customHeight="1">
      <c r="A589" s="1">
        <v>14</v>
      </c>
      <c r="B589" s="89">
        <v>17</v>
      </c>
      <c r="C589" s="44">
        <v>33</v>
      </c>
      <c r="D589" s="45" t="s">
        <v>58</v>
      </c>
      <c r="E589" s="25">
        <v>0.13</v>
      </c>
      <c r="F589" s="23">
        <f t="shared" si="46"/>
        <v>8.3280000000000062E-2</v>
      </c>
      <c r="G589" s="24" t="str">
        <f t="shared" si="47"/>
        <v>ＡＡ</v>
      </c>
      <c r="H589" s="25">
        <v>0.13</v>
      </c>
      <c r="I589" s="23">
        <f t="shared" si="48"/>
        <v>8.3280000000000062E-2</v>
      </c>
      <c r="J589" s="26" t="str">
        <f t="shared" si="49"/>
        <v>ＡＡ</v>
      </c>
      <c r="K589" s="19"/>
      <c r="L589" s="4"/>
    </row>
    <row r="590" spans="1:12" ht="18" customHeight="1">
      <c r="A590" s="1">
        <v>14</v>
      </c>
      <c r="B590" s="89">
        <v>17</v>
      </c>
      <c r="C590" s="44">
        <v>34</v>
      </c>
      <c r="D590" s="51" t="s">
        <v>59</v>
      </c>
      <c r="E590" s="25">
        <v>0.15</v>
      </c>
      <c r="F590" s="23">
        <f t="shared" si="46"/>
        <v>0.18840000000000001</v>
      </c>
      <c r="G590" s="24" t="str">
        <f t="shared" si="47"/>
        <v>ＡＡ</v>
      </c>
      <c r="H590" s="25">
        <v>0.14000000000000001</v>
      </c>
      <c r="I590" s="23">
        <f t="shared" si="48"/>
        <v>0.1358400000000001</v>
      </c>
      <c r="J590" s="26" t="str">
        <f t="shared" si="49"/>
        <v>ＡＡ</v>
      </c>
      <c r="K590" s="19"/>
      <c r="L590" s="4"/>
    </row>
    <row r="591" spans="1:12" ht="18" customHeight="1">
      <c r="A591" s="1">
        <v>14</v>
      </c>
      <c r="B591" s="89">
        <v>17</v>
      </c>
      <c r="C591" s="44">
        <v>35</v>
      </c>
      <c r="D591" s="51" t="s">
        <v>59</v>
      </c>
      <c r="E591" s="25">
        <v>0.13</v>
      </c>
      <c r="F591" s="23">
        <f t="shared" si="46"/>
        <v>8.3280000000000062E-2</v>
      </c>
      <c r="G591" s="24" t="str">
        <f t="shared" si="47"/>
        <v>ＡＡ</v>
      </c>
      <c r="H591" s="25">
        <v>0.19</v>
      </c>
      <c r="I591" s="23">
        <f t="shared" si="48"/>
        <v>0.39864000000000005</v>
      </c>
      <c r="J591" s="26" t="str">
        <f t="shared" si="49"/>
        <v>Ａ</v>
      </c>
      <c r="K591" s="19"/>
      <c r="L591" s="4"/>
    </row>
    <row r="592" spans="1:12" ht="18" customHeight="1">
      <c r="A592" s="1">
        <v>16</v>
      </c>
      <c r="B592" s="89">
        <v>17</v>
      </c>
      <c r="C592" s="44">
        <v>37</v>
      </c>
      <c r="D592" s="51" t="s">
        <v>59</v>
      </c>
      <c r="E592" s="25">
        <v>0.13</v>
      </c>
      <c r="F592" s="23">
        <f t="shared" si="46"/>
        <v>8.3280000000000062E-2</v>
      </c>
      <c r="G592" s="24" t="str">
        <f t="shared" si="47"/>
        <v>ＡＡ</v>
      </c>
      <c r="H592" s="25">
        <v>0.13</v>
      </c>
      <c r="I592" s="23">
        <f t="shared" si="48"/>
        <v>8.3280000000000062E-2</v>
      </c>
      <c r="J592" s="26" t="str">
        <f t="shared" si="49"/>
        <v>ＡＡ</v>
      </c>
      <c r="K592" s="19"/>
      <c r="L592" s="4"/>
    </row>
    <row r="593" spans="1:12" ht="18" customHeight="1">
      <c r="A593" s="1">
        <v>2</v>
      </c>
      <c r="B593" s="89">
        <v>17</v>
      </c>
      <c r="C593" s="44">
        <v>38</v>
      </c>
      <c r="D593" s="51" t="s">
        <v>64</v>
      </c>
      <c r="E593" s="25">
        <v>0.14000000000000001</v>
      </c>
      <c r="F593" s="23">
        <f t="shared" si="46"/>
        <v>0.1358400000000001</v>
      </c>
      <c r="G593" s="48" t="str">
        <f t="shared" si="47"/>
        <v>ＡＡ</v>
      </c>
      <c r="H593" s="25">
        <v>0.17</v>
      </c>
      <c r="I593" s="23">
        <f t="shared" si="48"/>
        <v>0.29352000000000011</v>
      </c>
      <c r="J593" s="49" t="str">
        <f t="shared" si="49"/>
        <v>Ａ</v>
      </c>
      <c r="K593" s="19"/>
      <c r="L593" s="4"/>
    </row>
    <row r="594" spans="1:12" ht="18" customHeight="1">
      <c r="A594" s="1">
        <v>2</v>
      </c>
      <c r="B594" s="89">
        <v>17</v>
      </c>
      <c r="C594" s="44">
        <v>39</v>
      </c>
      <c r="D594" s="51" t="s">
        <v>64</v>
      </c>
      <c r="E594" s="25">
        <v>0.16</v>
      </c>
      <c r="F594" s="23">
        <f t="shared" si="46"/>
        <v>0.24096000000000006</v>
      </c>
      <c r="G594" s="48" t="str">
        <f t="shared" si="47"/>
        <v>Ａ</v>
      </c>
      <c r="H594" s="25">
        <v>0.15</v>
      </c>
      <c r="I594" s="23">
        <f t="shared" si="48"/>
        <v>0.18840000000000001</v>
      </c>
      <c r="J594" s="49" t="str">
        <f t="shared" si="49"/>
        <v>ＡＡ</v>
      </c>
      <c r="K594" s="19"/>
      <c r="L594" s="4"/>
    </row>
    <row r="595" spans="1:12" ht="18" customHeight="1">
      <c r="A595" s="1">
        <v>2</v>
      </c>
      <c r="B595" s="89">
        <v>17</v>
      </c>
      <c r="C595" s="44">
        <v>40</v>
      </c>
      <c r="D595" s="51" t="s">
        <v>64</v>
      </c>
      <c r="E595" s="25">
        <v>0.22</v>
      </c>
      <c r="F595" s="23">
        <f t="shared" si="46"/>
        <v>0.55632000000000004</v>
      </c>
      <c r="G595" s="48" t="str">
        <f t="shared" si="47"/>
        <v>Ａ</v>
      </c>
      <c r="H595" s="25">
        <v>0.23</v>
      </c>
      <c r="I595" s="23">
        <f t="shared" si="48"/>
        <v>0.60888000000000009</v>
      </c>
      <c r="J595" s="49" t="str">
        <f t="shared" si="49"/>
        <v>Ａ</v>
      </c>
      <c r="K595" s="19"/>
      <c r="L595" s="4"/>
    </row>
    <row r="596" spans="1:12" ht="18" customHeight="1">
      <c r="A596" s="1">
        <v>2</v>
      </c>
      <c r="B596" s="89">
        <v>17</v>
      </c>
      <c r="C596" s="44">
        <v>41</v>
      </c>
      <c r="D596" s="51" t="s">
        <v>64</v>
      </c>
      <c r="E596" s="25">
        <v>0.14000000000000001</v>
      </c>
      <c r="F596" s="23">
        <f t="shared" si="46"/>
        <v>0.1358400000000001</v>
      </c>
      <c r="G596" s="48" t="str">
        <f t="shared" si="47"/>
        <v>ＡＡ</v>
      </c>
      <c r="H596" s="25">
        <v>0.19</v>
      </c>
      <c r="I596" s="23">
        <f t="shared" si="48"/>
        <v>0.39864000000000005</v>
      </c>
      <c r="J596" s="49" t="str">
        <f t="shared" si="49"/>
        <v>Ａ</v>
      </c>
      <c r="K596" s="19"/>
      <c r="L596" s="4"/>
    </row>
    <row r="597" spans="1:12" ht="18" customHeight="1">
      <c r="A597" s="1">
        <v>2</v>
      </c>
      <c r="B597" s="89">
        <v>17</v>
      </c>
      <c r="C597" s="44">
        <v>42</v>
      </c>
      <c r="D597" s="51" t="s">
        <v>64</v>
      </c>
      <c r="E597" s="25">
        <v>0.16</v>
      </c>
      <c r="F597" s="23">
        <f t="shared" si="46"/>
        <v>0.24096000000000006</v>
      </c>
      <c r="G597" s="48" t="str">
        <f t="shared" si="47"/>
        <v>Ａ</v>
      </c>
      <c r="H597" s="25">
        <v>0.19</v>
      </c>
      <c r="I597" s="23">
        <f t="shared" si="48"/>
        <v>0.39864000000000005</v>
      </c>
      <c r="J597" s="49" t="str">
        <f t="shared" si="49"/>
        <v>Ａ</v>
      </c>
      <c r="K597" s="19"/>
      <c r="L597" s="4"/>
    </row>
    <row r="598" spans="1:12" ht="18" customHeight="1">
      <c r="A598" s="1">
        <v>2</v>
      </c>
      <c r="B598" s="89">
        <v>17</v>
      </c>
      <c r="C598" s="44">
        <v>43</v>
      </c>
      <c r="D598" s="51" t="s">
        <v>64</v>
      </c>
      <c r="E598" s="25">
        <v>0.33</v>
      </c>
      <c r="F598" s="23">
        <f t="shared" si="46"/>
        <v>1.1344799999999999</v>
      </c>
      <c r="G598" s="48" t="str">
        <f t="shared" si="47"/>
        <v>Ｂ</v>
      </c>
      <c r="H598" s="25">
        <v>0.24</v>
      </c>
      <c r="I598" s="23">
        <f t="shared" si="48"/>
        <v>0.66144000000000003</v>
      </c>
      <c r="J598" s="49" t="str">
        <f t="shared" si="49"/>
        <v>Ａ</v>
      </c>
      <c r="K598" s="19"/>
      <c r="L598" s="4"/>
    </row>
    <row r="599" spans="1:12" ht="18" customHeight="1">
      <c r="A599" s="87">
        <v>6</v>
      </c>
      <c r="B599" s="89">
        <v>17</v>
      </c>
      <c r="C599" s="44">
        <v>44</v>
      </c>
      <c r="D599" s="51" t="s">
        <v>64</v>
      </c>
      <c r="E599" s="25">
        <v>0.19</v>
      </c>
      <c r="F599" s="23">
        <f t="shared" si="46"/>
        <v>0.39864000000000005</v>
      </c>
      <c r="G599" s="48" t="str">
        <f t="shared" si="47"/>
        <v>Ａ</v>
      </c>
      <c r="H599" s="25">
        <v>0.23</v>
      </c>
      <c r="I599" s="23">
        <f t="shared" si="48"/>
        <v>0.60888000000000009</v>
      </c>
      <c r="J599" s="49" t="str">
        <f t="shared" si="49"/>
        <v>Ａ</v>
      </c>
      <c r="K599" s="19"/>
      <c r="L599" s="4"/>
    </row>
    <row r="600" spans="1:12" ht="18" customHeight="1">
      <c r="A600" s="1">
        <v>6</v>
      </c>
      <c r="B600" s="89">
        <v>17</v>
      </c>
      <c r="C600" s="44">
        <v>45</v>
      </c>
      <c r="D600" s="51" t="s">
        <v>64</v>
      </c>
      <c r="E600" s="25">
        <v>0.15</v>
      </c>
      <c r="F600" s="23">
        <f t="shared" si="46"/>
        <v>0.18840000000000001</v>
      </c>
      <c r="G600" s="48" t="str">
        <f t="shared" si="47"/>
        <v>ＡＡ</v>
      </c>
      <c r="H600" s="25">
        <v>0.17</v>
      </c>
      <c r="I600" s="23">
        <f t="shared" si="48"/>
        <v>0.29352000000000011</v>
      </c>
      <c r="J600" s="49" t="str">
        <f t="shared" si="49"/>
        <v>Ａ</v>
      </c>
      <c r="K600" s="19"/>
      <c r="L600" s="4"/>
    </row>
    <row r="601" spans="1:12" ht="18" customHeight="1">
      <c r="A601" s="1">
        <v>6</v>
      </c>
      <c r="B601" s="89">
        <v>17</v>
      </c>
      <c r="C601" s="44">
        <v>46</v>
      </c>
      <c r="D601" s="51" t="s">
        <v>64</v>
      </c>
      <c r="E601" s="25">
        <v>0.25</v>
      </c>
      <c r="F601" s="23">
        <f t="shared" si="46"/>
        <v>0.71400000000000008</v>
      </c>
      <c r="G601" s="48" t="str">
        <f t="shared" si="47"/>
        <v>Ａ</v>
      </c>
      <c r="H601" s="25">
        <v>0.37</v>
      </c>
      <c r="I601" s="23">
        <f t="shared" si="48"/>
        <v>1.3447200000000001</v>
      </c>
      <c r="J601" s="49" t="str">
        <f t="shared" si="49"/>
        <v>Ｂ</v>
      </c>
      <c r="K601" s="19"/>
      <c r="L601" s="4"/>
    </row>
    <row r="602" spans="1:12" ht="18" customHeight="1">
      <c r="A602" s="1">
        <v>5</v>
      </c>
      <c r="B602" s="89">
        <v>17</v>
      </c>
      <c r="C602" s="44">
        <v>47</v>
      </c>
      <c r="D602" s="51" t="s">
        <v>64</v>
      </c>
      <c r="E602" s="25">
        <v>0.28000000000000003</v>
      </c>
      <c r="F602" s="23">
        <f t="shared" si="46"/>
        <v>0.87168000000000023</v>
      </c>
      <c r="G602" s="48" t="str">
        <f t="shared" si="47"/>
        <v>Ａ</v>
      </c>
      <c r="H602" s="25">
        <v>0.38</v>
      </c>
      <c r="I602" s="23">
        <f t="shared" si="48"/>
        <v>1.3972800000000001</v>
      </c>
      <c r="J602" s="49" t="str">
        <f t="shared" si="49"/>
        <v>Ｂ</v>
      </c>
      <c r="K602" s="19"/>
      <c r="L602" s="4"/>
    </row>
    <row r="603" spans="1:12" ht="18" customHeight="1">
      <c r="A603" s="1">
        <v>5</v>
      </c>
      <c r="B603" s="89">
        <v>17</v>
      </c>
      <c r="C603" s="44">
        <v>48</v>
      </c>
      <c r="D603" s="51" t="s">
        <v>64</v>
      </c>
      <c r="E603" s="25">
        <v>0.21</v>
      </c>
      <c r="F603" s="23">
        <f t="shared" si="46"/>
        <v>0.5037600000000001</v>
      </c>
      <c r="G603" s="24" t="str">
        <f t="shared" si="47"/>
        <v>Ａ</v>
      </c>
      <c r="H603" s="25">
        <v>0.54</v>
      </c>
      <c r="I603" s="23">
        <f t="shared" si="48"/>
        <v>2.2382400000000002</v>
      </c>
      <c r="J603" s="26" t="str">
        <f t="shared" si="49"/>
        <v>Ｃ</v>
      </c>
      <c r="K603" s="19"/>
      <c r="L603" s="4"/>
    </row>
    <row r="604" spans="1:12" ht="18" customHeight="1">
      <c r="A604" s="1">
        <v>5</v>
      </c>
      <c r="B604" s="89">
        <v>17</v>
      </c>
      <c r="C604" s="44">
        <v>49</v>
      </c>
      <c r="D604" s="51" t="s">
        <v>64</v>
      </c>
      <c r="E604" s="25">
        <v>0.34</v>
      </c>
      <c r="F604" s="23">
        <f t="shared" si="46"/>
        <v>1.1870400000000001</v>
      </c>
      <c r="G604" s="48" t="str">
        <f t="shared" si="47"/>
        <v>Ｂ</v>
      </c>
      <c r="H604" s="25">
        <v>0.4</v>
      </c>
      <c r="I604" s="23">
        <f t="shared" si="48"/>
        <v>1.5024000000000002</v>
      </c>
      <c r="J604" s="49" t="str">
        <f t="shared" si="49"/>
        <v>Ｂ</v>
      </c>
      <c r="K604" s="19"/>
      <c r="L604" s="4"/>
    </row>
    <row r="605" spans="1:12" ht="18" customHeight="1">
      <c r="A605" s="1">
        <v>2</v>
      </c>
      <c r="B605" s="89">
        <v>18</v>
      </c>
      <c r="C605" s="44">
        <v>1</v>
      </c>
      <c r="D605" s="51" t="s">
        <v>15</v>
      </c>
      <c r="E605" s="25">
        <v>0.11</v>
      </c>
      <c r="F605" s="23">
        <f t="shared" si="46"/>
        <v>-2.1839999999999964E-2</v>
      </c>
      <c r="G605" s="24" t="str">
        <f t="shared" si="47"/>
        <v>ＡＡ</v>
      </c>
      <c r="H605" s="25">
        <v>0.11</v>
      </c>
      <c r="I605" s="23">
        <f t="shared" si="48"/>
        <v>-2.1839999999999964E-2</v>
      </c>
      <c r="J605" s="26" t="str">
        <f t="shared" si="49"/>
        <v>ＡＡ</v>
      </c>
      <c r="K605" s="19"/>
      <c r="L605" s="4"/>
    </row>
    <row r="606" spans="1:12" ht="18" customHeight="1">
      <c r="A606" s="1">
        <v>2</v>
      </c>
      <c r="B606" s="89">
        <v>18</v>
      </c>
      <c r="C606" s="44">
        <v>2</v>
      </c>
      <c r="D606" s="51" t="s">
        <v>15</v>
      </c>
      <c r="E606" s="25">
        <v>0.2</v>
      </c>
      <c r="F606" s="23">
        <f t="shared" si="46"/>
        <v>0.4512000000000001</v>
      </c>
      <c r="G606" s="24" t="str">
        <f t="shared" si="47"/>
        <v>Ａ</v>
      </c>
      <c r="H606" s="25">
        <v>0.12</v>
      </c>
      <c r="I606" s="23">
        <f t="shared" si="48"/>
        <v>3.0720000000000011E-2</v>
      </c>
      <c r="J606" s="26" t="str">
        <f t="shared" si="49"/>
        <v>ＡＡ</v>
      </c>
      <c r="K606" s="19"/>
      <c r="L606" s="4"/>
    </row>
    <row r="607" spans="1:12" ht="18" customHeight="1">
      <c r="A607" s="1">
        <v>2</v>
      </c>
      <c r="B607" s="89">
        <v>18</v>
      </c>
      <c r="C607" s="44">
        <v>3</v>
      </c>
      <c r="D607" s="51" t="s">
        <v>15</v>
      </c>
      <c r="E607" s="25">
        <v>0.15</v>
      </c>
      <c r="F607" s="23">
        <f t="shared" ref="F607:F669" si="50">(E607-1000/(365*24))*(8+0.4*16)*365/1000</f>
        <v>0.18840000000000001</v>
      </c>
      <c r="G607" s="24" t="str">
        <f t="shared" si="47"/>
        <v>ＡＡ</v>
      </c>
      <c r="H607" s="25">
        <v>0.14000000000000001</v>
      </c>
      <c r="I607" s="23">
        <f t="shared" si="48"/>
        <v>0.1358400000000001</v>
      </c>
      <c r="J607" s="26" t="str">
        <f t="shared" si="49"/>
        <v>ＡＡ</v>
      </c>
      <c r="K607" s="19"/>
      <c r="L607" s="4"/>
    </row>
    <row r="608" spans="1:12" ht="18" customHeight="1">
      <c r="A608" s="1">
        <v>2</v>
      </c>
      <c r="B608" s="89">
        <v>18</v>
      </c>
      <c r="C608" s="44">
        <v>4</v>
      </c>
      <c r="D608" s="51" t="s">
        <v>15</v>
      </c>
      <c r="E608" s="25">
        <v>0.2</v>
      </c>
      <c r="F608" s="23">
        <f t="shared" si="50"/>
        <v>0.4512000000000001</v>
      </c>
      <c r="G608" s="24" t="str">
        <f t="shared" si="47"/>
        <v>Ａ</v>
      </c>
      <c r="H608" s="25">
        <v>0.18</v>
      </c>
      <c r="I608" s="23">
        <f t="shared" si="48"/>
        <v>0.34608000000000005</v>
      </c>
      <c r="J608" s="26" t="str">
        <f t="shared" si="49"/>
        <v>Ａ</v>
      </c>
      <c r="L608" s="4"/>
    </row>
    <row r="609" spans="1:12" ht="18" customHeight="1">
      <c r="A609" s="1">
        <v>2</v>
      </c>
      <c r="B609" s="89">
        <v>18</v>
      </c>
      <c r="C609" s="44">
        <v>5</v>
      </c>
      <c r="D609" s="51" t="s">
        <v>15</v>
      </c>
      <c r="E609" s="25">
        <v>0.13</v>
      </c>
      <c r="F609" s="23">
        <f t="shared" si="50"/>
        <v>8.3280000000000062E-2</v>
      </c>
      <c r="G609" s="24" t="str">
        <f t="shared" si="47"/>
        <v>ＡＡ</v>
      </c>
      <c r="H609" s="25">
        <v>0.12</v>
      </c>
      <c r="I609" s="23">
        <f t="shared" si="48"/>
        <v>3.0720000000000011E-2</v>
      </c>
      <c r="J609" s="26" t="str">
        <f t="shared" si="49"/>
        <v>ＡＡ</v>
      </c>
      <c r="K609" s="19"/>
      <c r="L609" s="4"/>
    </row>
    <row r="610" spans="1:12" ht="18" customHeight="1">
      <c r="A610" s="1">
        <v>4</v>
      </c>
      <c r="B610" s="89">
        <v>18</v>
      </c>
      <c r="C610" s="44">
        <v>6</v>
      </c>
      <c r="D610" s="51" t="s">
        <v>15</v>
      </c>
      <c r="E610" s="25">
        <v>0.12</v>
      </c>
      <c r="F610" s="23">
        <f t="shared" si="50"/>
        <v>3.0720000000000011E-2</v>
      </c>
      <c r="G610" s="24" t="str">
        <f t="shared" si="47"/>
        <v>ＡＡ</v>
      </c>
      <c r="H610" s="25">
        <v>0.18</v>
      </c>
      <c r="I610" s="23">
        <f t="shared" si="48"/>
        <v>0.34608000000000005</v>
      </c>
      <c r="J610" s="26" t="str">
        <f t="shared" si="49"/>
        <v>Ａ</v>
      </c>
      <c r="K610" s="19"/>
      <c r="L610" s="4"/>
    </row>
    <row r="611" spans="1:12" ht="18" customHeight="1">
      <c r="A611" s="1">
        <v>4</v>
      </c>
      <c r="B611" s="89">
        <v>18</v>
      </c>
      <c r="C611" s="44">
        <v>7</v>
      </c>
      <c r="D611" s="51" t="s">
        <v>15</v>
      </c>
      <c r="E611" s="25">
        <v>0.21</v>
      </c>
      <c r="F611" s="23">
        <f t="shared" si="50"/>
        <v>0.5037600000000001</v>
      </c>
      <c r="G611" s="24" t="str">
        <f t="shared" si="47"/>
        <v>Ａ</v>
      </c>
      <c r="H611" s="25">
        <v>0.14000000000000001</v>
      </c>
      <c r="I611" s="23">
        <f t="shared" si="48"/>
        <v>0.1358400000000001</v>
      </c>
      <c r="J611" s="26" t="str">
        <f t="shared" si="49"/>
        <v>ＡＡ</v>
      </c>
      <c r="K611" s="19"/>
      <c r="L611" s="4"/>
    </row>
    <row r="612" spans="1:12" ht="18" customHeight="1">
      <c r="A612" s="1">
        <v>4</v>
      </c>
      <c r="B612" s="89">
        <v>18</v>
      </c>
      <c r="C612" s="44">
        <v>8</v>
      </c>
      <c r="D612" s="51" t="s">
        <v>15</v>
      </c>
      <c r="E612" s="25">
        <v>0.3</v>
      </c>
      <c r="F612" s="23">
        <f t="shared" si="50"/>
        <v>0.9768</v>
      </c>
      <c r="G612" s="24" t="str">
        <f t="shared" si="47"/>
        <v>Ａ</v>
      </c>
      <c r="H612" s="25">
        <v>0.19</v>
      </c>
      <c r="I612" s="23">
        <f t="shared" si="48"/>
        <v>0.39864000000000005</v>
      </c>
      <c r="J612" s="26" t="str">
        <f t="shared" si="49"/>
        <v>Ａ</v>
      </c>
      <c r="K612" s="19"/>
      <c r="L612" s="4"/>
    </row>
    <row r="613" spans="1:12" ht="18" customHeight="1">
      <c r="A613" s="1">
        <v>4</v>
      </c>
      <c r="B613" s="89">
        <v>18</v>
      </c>
      <c r="C613" s="44">
        <v>9</v>
      </c>
      <c r="D613" s="51" t="s">
        <v>15</v>
      </c>
      <c r="E613" s="25">
        <v>0.15</v>
      </c>
      <c r="F613" s="23">
        <f t="shared" si="50"/>
        <v>0.18840000000000001</v>
      </c>
      <c r="G613" s="24" t="str">
        <f t="shared" si="47"/>
        <v>ＡＡ</v>
      </c>
      <c r="H613" s="25">
        <v>0.16</v>
      </c>
      <c r="I613" s="23">
        <f t="shared" si="48"/>
        <v>0.24096000000000006</v>
      </c>
      <c r="J613" s="26" t="str">
        <f t="shared" si="49"/>
        <v>Ａ</v>
      </c>
      <c r="K613" s="19"/>
      <c r="L613" s="4"/>
    </row>
    <row r="614" spans="1:12" ht="18" customHeight="1">
      <c r="A614" s="1">
        <v>8</v>
      </c>
      <c r="B614" s="89">
        <v>18</v>
      </c>
      <c r="C614" s="44">
        <v>10</v>
      </c>
      <c r="D614" s="51" t="s">
        <v>15</v>
      </c>
      <c r="E614" s="25">
        <v>0.16</v>
      </c>
      <c r="F614" s="23">
        <f t="shared" si="50"/>
        <v>0.24096000000000006</v>
      </c>
      <c r="G614" s="24" t="str">
        <f t="shared" si="47"/>
        <v>Ａ</v>
      </c>
      <c r="H614" s="25">
        <v>0.15</v>
      </c>
      <c r="I614" s="23">
        <f t="shared" si="48"/>
        <v>0.18840000000000001</v>
      </c>
      <c r="J614" s="26" t="str">
        <f t="shared" si="49"/>
        <v>ＡＡ</v>
      </c>
      <c r="K614" s="19"/>
      <c r="L614" s="4"/>
    </row>
    <row r="615" spans="1:12" ht="18" customHeight="1">
      <c r="A615" s="143">
        <v>8</v>
      </c>
      <c r="B615" s="89">
        <v>18</v>
      </c>
      <c r="C615" s="44">
        <v>11</v>
      </c>
      <c r="D615" s="45" t="s">
        <v>15</v>
      </c>
      <c r="E615" s="25">
        <v>0.14000000000000001</v>
      </c>
      <c r="F615" s="23">
        <f t="shared" si="50"/>
        <v>0.1358400000000001</v>
      </c>
      <c r="G615" s="24" t="str">
        <f t="shared" si="47"/>
        <v>ＡＡ</v>
      </c>
      <c r="H615" s="25">
        <v>0.18</v>
      </c>
      <c r="I615" s="23">
        <f t="shared" si="48"/>
        <v>0.34608000000000005</v>
      </c>
      <c r="J615" s="26" t="str">
        <f t="shared" si="49"/>
        <v>Ａ</v>
      </c>
      <c r="K615" s="19"/>
      <c r="L615" s="4"/>
    </row>
    <row r="616" spans="1:12" ht="18" customHeight="1">
      <c r="A616" s="143">
        <v>8</v>
      </c>
      <c r="B616" s="89">
        <v>18</v>
      </c>
      <c r="C616" s="44">
        <v>12</v>
      </c>
      <c r="D616" s="45" t="s">
        <v>15</v>
      </c>
      <c r="E616" s="25">
        <v>0.15</v>
      </c>
      <c r="F616" s="23">
        <f t="shared" si="50"/>
        <v>0.18840000000000001</v>
      </c>
      <c r="G616" s="24" t="str">
        <f t="shared" si="47"/>
        <v>ＡＡ</v>
      </c>
      <c r="H616" s="25">
        <v>0.12</v>
      </c>
      <c r="I616" s="23">
        <f t="shared" si="48"/>
        <v>3.0720000000000011E-2</v>
      </c>
      <c r="J616" s="26" t="str">
        <f t="shared" si="49"/>
        <v>ＡＡ</v>
      </c>
      <c r="K616" s="19"/>
      <c r="L616" s="4"/>
    </row>
    <row r="617" spans="1:12" ht="18" customHeight="1">
      <c r="A617" s="143">
        <v>8</v>
      </c>
      <c r="B617" s="89">
        <v>18</v>
      </c>
      <c r="C617" s="44">
        <v>13</v>
      </c>
      <c r="D617" s="45" t="s">
        <v>15</v>
      </c>
      <c r="E617" s="25">
        <v>0.13</v>
      </c>
      <c r="F617" s="23">
        <f t="shared" si="50"/>
        <v>8.3280000000000062E-2</v>
      </c>
      <c r="G617" s="24" t="str">
        <f t="shared" si="47"/>
        <v>ＡＡ</v>
      </c>
      <c r="H617" s="25">
        <v>0.12</v>
      </c>
      <c r="I617" s="23">
        <f t="shared" si="48"/>
        <v>3.0720000000000011E-2</v>
      </c>
      <c r="J617" s="26" t="str">
        <f t="shared" si="49"/>
        <v>ＡＡ</v>
      </c>
      <c r="K617" s="19"/>
      <c r="L617" s="4"/>
    </row>
    <row r="618" spans="1:12" ht="18" customHeight="1">
      <c r="A618" s="143">
        <v>8</v>
      </c>
      <c r="B618" s="89">
        <v>18</v>
      </c>
      <c r="C618" s="44">
        <v>14</v>
      </c>
      <c r="D618" s="45" t="s">
        <v>15</v>
      </c>
      <c r="E618" s="25">
        <v>0.18</v>
      </c>
      <c r="F618" s="23">
        <f t="shared" si="50"/>
        <v>0.34608000000000005</v>
      </c>
      <c r="G618" s="24" t="str">
        <f t="shared" si="47"/>
        <v>Ａ</v>
      </c>
      <c r="H618" s="25">
        <v>0.14000000000000001</v>
      </c>
      <c r="I618" s="23">
        <f t="shared" si="48"/>
        <v>0.1358400000000001</v>
      </c>
      <c r="J618" s="26" t="str">
        <f t="shared" si="49"/>
        <v>ＡＡ</v>
      </c>
      <c r="K618" s="19"/>
      <c r="L618" s="4"/>
    </row>
    <row r="619" spans="1:12" ht="18" customHeight="1">
      <c r="A619" s="1">
        <v>2</v>
      </c>
      <c r="B619" s="89">
        <v>18</v>
      </c>
      <c r="C619" s="44">
        <v>15</v>
      </c>
      <c r="D619" s="45" t="s">
        <v>15</v>
      </c>
      <c r="E619" s="25">
        <v>0.12</v>
      </c>
      <c r="F619" s="47">
        <f t="shared" si="50"/>
        <v>3.0720000000000011E-2</v>
      </c>
      <c r="G619" s="48" t="str">
        <f t="shared" si="47"/>
        <v>ＡＡ</v>
      </c>
      <c r="H619" s="25">
        <v>0.13</v>
      </c>
      <c r="I619" s="47">
        <f t="shared" si="48"/>
        <v>8.3280000000000062E-2</v>
      </c>
      <c r="J619" s="49" t="str">
        <f t="shared" si="49"/>
        <v>ＡＡ</v>
      </c>
      <c r="K619" s="19"/>
      <c r="L619" s="4"/>
    </row>
    <row r="620" spans="1:12" ht="18" customHeight="1">
      <c r="A620" s="1">
        <v>2</v>
      </c>
      <c r="B620" s="89">
        <v>18</v>
      </c>
      <c r="C620" s="44">
        <v>16</v>
      </c>
      <c r="D620" s="45" t="s">
        <v>58</v>
      </c>
      <c r="E620" s="25">
        <v>0.08</v>
      </c>
      <c r="F620" s="47">
        <f t="shared" si="50"/>
        <v>-0.17951999999999996</v>
      </c>
      <c r="G620" s="48" t="str">
        <f t="shared" ref="G620:G682" si="51">LOOKUP(F620,$R$17:$R$28,$S$17:$S$28)</f>
        <v>ＡＡ</v>
      </c>
      <c r="H620" s="25">
        <v>0.14000000000000001</v>
      </c>
      <c r="I620" s="47">
        <f t="shared" ref="I620:I682" si="52">(H620-1000/(365*24))*(8+0.4*16)*365/1000</f>
        <v>0.1358400000000001</v>
      </c>
      <c r="J620" s="49" t="str">
        <f t="shared" ref="J620:J682" si="53">LOOKUP(I620,$R$17:$R$28,$S$17:$S$28)</f>
        <v>ＡＡ</v>
      </c>
      <c r="K620" s="19"/>
      <c r="L620" s="4"/>
    </row>
    <row r="621" spans="1:12" ht="18" customHeight="1">
      <c r="A621" s="1">
        <v>2</v>
      </c>
      <c r="B621" s="89">
        <v>18</v>
      </c>
      <c r="C621" s="44">
        <v>17</v>
      </c>
      <c r="D621" s="45" t="s">
        <v>58</v>
      </c>
      <c r="E621" s="25">
        <v>0.14000000000000001</v>
      </c>
      <c r="F621" s="47">
        <f t="shared" si="50"/>
        <v>0.1358400000000001</v>
      </c>
      <c r="G621" s="48" t="str">
        <f t="shared" si="51"/>
        <v>ＡＡ</v>
      </c>
      <c r="H621" s="25">
        <v>0.2</v>
      </c>
      <c r="I621" s="47">
        <f t="shared" si="52"/>
        <v>0.4512000000000001</v>
      </c>
      <c r="J621" s="49" t="str">
        <f t="shared" si="53"/>
        <v>Ａ</v>
      </c>
      <c r="K621" s="19"/>
      <c r="L621" s="4"/>
    </row>
    <row r="622" spans="1:12" ht="18" customHeight="1">
      <c r="A622" s="1">
        <v>2</v>
      </c>
      <c r="B622" s="89">
        <v>18</v>
      </c>
      <c r="C622" s="44">
        <v>18</v>
      </c>
      <c r="D622" s="45" t="s">
        <v>58</v>
      </c>
      <c r="E622" s="25">
        <v>0.14000000000000001</v>
      </c>
      <c r="F622" s="23">
        <f t="shared" si="50"/>
        <v>0.1358400000000001</v>
      </c>
      <c r="G622" s="48" t="str">
        <f t="shared" si="51"/>
        <v>ＡＡ</v>
      </c>
      <c r="H622" s="25">
        <v>0.11</v>
      </c>
      <c r="I622" s="23">
        <f t="shared" si="52"/>
        <v>-2.1839999999999964E-2</v>
      </c>
      <c r="J622" s="49" t="str">
        <f t="shared" si="53"/>
        <v>ＡＡ</v>
      </c>
      <c r="K622" s="19"/>
      <c r="L622" s="4"/>
    </row>
    <row r="623" spans="1:12" ht="18" customHeight="1">
      <c r="A623" s="1">
        <v>2</v>
      </c>
      <c r="B623" s="89">
        <v>18</v>
      </c>
      <c r="C623" s="44">
        <v>19</v>
      </c>
      <c r="D623" s="45" t="s">
        <v>58</v>
      </c>
      <c r="E623" s="25">
        <v>0.14000000000000001</v>
      </c>
      <c r="F623" s="23">
        <f t="shared" si="50"/>
        <v>0.1358400000000001</v>
      </c>
      <c r="G623" s="48" t="str">
        <f t="shared" si="51"/>
        <v>ＡＡ</v>
      </c>
      <c r="H623" s="25">
        <v>0.16</v>
      </c>
      <c r="I623" s="23">
        <f t="shared" si="52"/>
        <v>0.24096000000000006</v>
      </c>
      <c r="J623" s="49" t="str">
        <f t="shared" si="53"/>
        <v>Ａ</v>
      </c>
      <c r="K623" s="19"/>
      <c r="L623" s="4"/>
    </row>
    <row r="624" spans="1:12" ht="18" customHeight="1">
      <c r="A624" s="1">
        <v>5</v>
      </c>
      <c r="B624" s="89">
        <v>18</v>
      </c>
      <c r="C624" s="44">
        <v>20</v>
      </c>
      <c r="D624" s="45" t="s">
        <v>58</v>
      </c>
      <c r="E624" s="25">
        <v>0.2</v>
      </c>
      <c r="F624" s="23">
        <f t="shared" si="50"/>
        <v>0.4512000000000001</v>
      </c>
      <c r="G624" s="48" t="str">
        <f t="shared" si="51"/>
        <v>Ａ</v>
      </c>
      <c r="H624" s="25">
        <v>0.17</v>
      </c>
      <c r="I624" s="23">
        <f t="shared" si="52"/>
        <v>0.29352000000000011</v>
      </c>
      <c r="J624" s="49" t="str">
        <f t="shared" si="53"/>
        <v>Ａ</v>
      </c>
      <c r="K624" s="19"/>
      <c r="L624" s="4"/>
    </row>
    <row r="625" spans="1:12" ht="18" customHeight="1">
      <c r="A625" s="1">
        <v>5</v>
      </c>
      <c r="B625" s="89">
        <v>18</v>
      </c>
      <c r="C625" s="44">
        <v>21</v>
      </c>
      <c r="D625" s="45" t="s">
        <v>58</v>
      </c>
      <c r="E625" s="25">
        <v>0.14000000000000001</v>
      </c>
      <c r="F625" s="23">
        <f t="shared" si="50"/>
        <v>0.1358400000000001</v>
      </c>
      <c r="G625" s="48" t="str">
        <f t="shared" si="51"/>
        <v>ＡＡ</v>
      </c>
      <c r="H625" s="25">
        <v>0.19</v>
      </c>
      <c r="I625" s="23">
        <f t="shared" si="52"/>
        <v>0.39864000000000005</v>
      </c>
      <c r="J625" s="49" t="str">
        <f t="shared" si="53"/>
        <v>Ａ</v>
      </c>
      <c r="K625" s="19"/>
      <c r="L625" s="4"/>
    </row>
    <row r="626" spans="1:12" ht="18" customHeight="1">
      <c r="A626" s="1">
        <v>5</v>
      </c>
      <c r="B626" s="89">
        <v>18</v>
      </c>
      <c r="C626" s="44">
        <v>22</v>
      </c>
      <c r="D626" s="45" t="s">
        <v>58</v>
      </c>
      <c r="E626" s="25">
        <v>0.12</v>
      </c>
      <c r="F626" s="23">
        <f t="shared" si="50"/>
        <v>3.0720000000000011E-2</v>
      </c>
      <c r="G626" s="48" t="str">
        <f t="shared" si="51"/>
        <v>ＡＡ</v>
      </c>
      <c r="H626" s="25">
        <v>0.15</v>
      </c>
      <c r="I626" s="23">
        <f t="shared" si="52"/>
        <v>0.18840000000000001</v>
      </c>
      <c r="J626" s="49" t="str">
        <f t="shared" si="53"/>
        <v>ＡＡ</v>
      </c>
      <c r="K626" s="19"/>
      <c r="L626" s="4"/>
    </row>
    <row r="627" spans="1:12" ht="18" customHeight="1">
      <c r="A627" s="1">
        <v>5</v>
      </c>
      <c r="B627" s="89">
        <v>18</v>
      </c>
      <c r="C627" s="44">
        <v>23</v>
      </c>
      <c r="D627" s="45" t="s">
        <v>58</v>
      </c>
      <c r="E627" s="25">
        <v>0.28999999999999998</v>
      </c>
      <c r="F627" s="23">
        <f t="shared" si="50"/>
        <v>0.92423999999999995</v>
      </c>
      <c r="G627" s="48" t="str">
        <f t="shared" si="51"/>
        <v>Ａ</v>
      </c>
      <c r="H627" s="25">
        <v>0.21</v>
      </c>
      <c r="I627" s="23">
        <f t="shared" si="52"/>
        <v>0.5037600000000001</v>
      </c>
      <c r="J627" s="49" t="str">
        <f t="shared" si="53"/>
        <v>Ａ</v>
      </c>
      <c r="K627" s="19"/>
      <c r="L627" s="4"/>
    </row>
    <row r="628" spans="1:12" ht="18" customHeight="1">
      <c r="A628" s="1">
        <v>5</v>
      </c>
      <c r="B628" s="89">
        <v>18</v>
      </c>
      <c r="C628" s="44">
        <v>24</v>
      </c>
      <c r="D628" s="45" t="s">
        <v>58</v>
      </c>
      <c r="E628" s="25">
        <v>0.15</v>
      </c>
      <c r="F628" s="23">
        <f t="shared" si="50"/>
        <v>0.18840000000000001</v>
      </c>
      <c r="G628" s="48" t="str">
        <f t="shared" si="51"/>
        <v>ＡＡ</v>
      </c>
      <c r="H628" s="25">
        <v>0.12</v>
      </c>
      <c r="I628" s="23">
        <f t="shared" si="52"/>
        <v>3.0720000000000011E-2</v>
      </c>
      <c r="J628" s="49" t="str">
        <f t="shared" si="53"/>
        <v>ＡＡ</v>
      </c>
      <c r="K628" s="19"/>
      <c r="L628" s="4"/>
    </row>
    <row r="629" spans="1:12" ht="18" customHeight="1">
      <c r="A629" s="1">
        <v>5</v>
      </c>
      <c r="B629" s="89">
        <v>18</v>
      </c>
      <c r="C629" s="44">
        <v>25</v>
      </c>
      <c r="D629" s="45" t="s">
        <v>58</v>
      </c>
      <c r="E629" s="25">
        <v>0.15</v>
      </c>
      <c r="F629" s="23">
        <f t="shared" si="50"/>
        <v>0.18840000000000001</v>
      </c>
      <c r="G629" s="48" t="str">
        <f t="shared" si="51"/>
        <v>ＡＡ</v>
      </c>
      <c r="H629" s="25">
        <v>0.15</v>
      </c>
      <c r="I629" s="23">
        <f t="shared" si="52"/>
        <v>0.18840000000000001</v>
      </c>
      <c r="J629" s="49" t="str">
        <f t="shared" si="53"/>
        <v>ＡＡ</v>
      </c>
      <c r="K629" s="19"/>
      <c r="L629" s="4"/>
    </row>
    <row r="630" spans="1:12" ht="18" customHeight="1">
      <c r="A630" s="1">
        <v>10</v>
      </c>
      <c r="B630" s="89">
        <v>18</v>
      </c>
      <c r="C630" s="44">
        <v>26</v>
      </c>
      <c r="D630" s="45" t="s">
        <v>58</v>
      </c>
      <c r="E630" s="25">
        <v>0.14000000000000001</v>
      </c>
      <c r="F630" s="23">
        <f t="shared" si="50"/>
        <v>0.1358400000000001</v>
      </c>
      <c r="G630" s="24" t="str">
        <f t="shared" si="51"/>
        <v>ＡＡ</v>
      </c>
      <c r="H630" s="25">
        <v>0.13</v>
      </c>
      <c r="I630" s="23">
        <f t="shared" si="52"/>
        <v>8.3280000000000062E-2</v>
      </c>
      <c r="J630" s="26" t="str">
        <f t="shared" si="53"/>
        <v>ＡＡ</v>
      </c>
      <c r="K630" s="19"/>
      <c r="L630" s="4"/>
    </row>
    <row r="631" spans="1:12" ht="18" customHeight="1">
      <c r="A631" s="1">
        <v>10</v>
      </c>
      <c r="B631" s="89">
        <v>18</v>
      </c>
      <c r="C631" s="44">
        <v>27</v>
      </c>
      <c r="D631" s="45" t="s">
        <v>58</v>
      </c>
      <c r="E631" s="25">
        <v>0.1</v>
      </c>
      <c r="F631" s="23">
        <f t="shared" si="50"/>
        <v>-7.4399999999999938E-2</v>
      </c>
      <c r="G631" s="24" t="str">
        <f t="shared" si="51"/>
        <v>ＡＡ</v>
      </c>
      <c r="H631" s="25">
        <v>0.1</v>
      </c>
      <c r="I631" s="23">
        <f t="shared" si="52"/>
        <v>-7.4399999999999938E-2</v>
      </c>
      <c r="J631" s="26" t="str">
        <f t="shared" si="53"/>
        <v>ＡＡ</v>
      </c>
      <c r="K631" s="19"/>
      <c r="L631" s="4"/>
    </row>
    <row r="632" spans="1:12" ht="18" customHeight="1">
      <c r="A632" s="1">
        <v>10</v>
      </c>
      <c r="B632" s="89">
        <v>18</v>
      </c>
      <c r="C632" s="44">
        <v>28</v>
      </c>
      <c r="D632" s="45" t="s">
        <v>58</v>
      </c>
      <c r="E632" s="25">
        <v>0.12</v>
      </c>
      <c r="F632" s="23">
        <f t="shared" si="50"/>
        <v>3.0720000000000011E-2</v>
      </c>
      <c r="G632" s="24" t="str">
        <f t="shared" si="51"/>
        <v>ＡＡ</v>
      </c>
      <c r="H632" s="25">
        <v>0.12</v>
      </c>
      <c r="I632" s="23">
        <f t="shared" si="52"/>
        <v>3.0720000000000011E-2</v>
      </c>
      <c r="J632" s="26" t="str">
        <f t="shared" si="53"/>
        <v>ＡＡ</v>
      </c>
      <c r="K632" s="19"/>
      <c r="L632" s="4"/>
    </row>
    <row r="633" spans="1:12" ht="18" customHeight="1">
      <c r="A633" s="1">
        <v>10</v>
      </c>
      <c r="B633" s="89">
        <v>18</v>
      </c>
      <c r="C633" s="44">
        <v>29</v>
      </c>
      <c r="D633" s="45" t="s">
        <v>58</v>
      </c>
      <c r="E633" s="25">
        <v>0.1</v>
      </c>
      <c r="F633" s="23">
        <f t="shared" si="50"/>
        <v>-7.4399999999999938E-2</v>
      </c>
      <c r="G633" s="24" t="str">
        <f t="shared" si="51"/>
        <v>ＡＡ</v>
      </c>
      <c r="H633" s="25">
        <v>0.11</v>
      </c>
      <c r="I633" s="23">
        <f t="shared" si="52"/>
        <v>-2.1839999999999964E-2</v>
      </c>
      <c r="J633" s="26" t="str">
        <f t="shared" si="53"/>
        <v>ＡＡ</v>
      </c>
      <c r="K633" s="19"/>
      <c r="L633" s="4"/>
    </row>
    <row r="634" spans="1:12" ht="18" customHeight="1">
      <c r="A634" s="1">
        <v>10</v>
      </c>
      <c r="B634" s="89">
        <v>18</v>
      </c>
      <c r="C634" s="44">
        <v>30</v>
      </c>
      <c r="D634" s="45" t="s">
        <v>58</v>
      </c>
      <c r="E634" s="25">
        <v>0.12</v>
      </c>
      <c r="F634" s="23">
        <f t="shared" si="50"/>
        <v>3.0720000000000011E-2</v>
      </c>
      <c r="G634" s="24" t="str">
        <f t="shared" si="51"/>
        <v>ＡＡ</v>
      </c>
      <c r="H634" s="25">
        <v>0.18</v>
      </c>
      <c r="I634" s="23">
        <f t="shared" si="52"/>
        <v>0.34608000000000005</v>
      </c>
      <c r="J634" s="26" t="str">
        <f t="shared" si="53"/>
        <v>Ａ</v>
      </c>
      <c r="K634" s="19"/>
      <c r="L634" s="4"/>
    </row>
    <row r="635" spans="1:12" ht="18" customHeight="1">
      <c r="A635" s="1">
        <v>14</v>
      </c>
      <c r="B635" s="89">
        <v>18</v>
      </c>
      <c r="C635" s="44">
        <v>31</v>
      </c>
      <c r="D635" s="45" t="s">
        <v>58</v>
      </c>
      <c r="E635" s="25">
        <v>0.16</v>
      </c>
      <c r="F635" s="23">
        <f t="shared" si="50"/>
        <v>0.24096000000000006</v>
      </c>
      <c r="G635" s="24" t="str">
        <f t="shared" si="51"/>
        <v>Ａ</v>
      </c>
      <c r="H635" s="25">
        <v>0.21</v>
      </c>
      <c r="I635" s="23">
        <f t="shared" si="52"/>
        <v>0.5037600000000001</v>
      </c>
      <c r="J635" s="26" t="str">
        <f t="shared" si="53"/>
        <v>Ａ</v>
      </c>
      <c r="K635" s="19"/>
      <c r="L635" s="4"/>
    </row>
    <row r="636" spans="1:12" ht="18" customHeight="1">
      <c r="A636" s="1">
        <v>14</v>
      </c>
      <c r="B636" s="89">
        <v>18</v>
      </c>
      <c r="C636" s="44">
        <v>32</v>
      </c>
      <c r="D636" s="45" t="s">
        <v>58</v>
      </c>
      <c r="E636" s="25">
        <v>0.13</v>
      </c>
      <c r="F636" s="23">
        <f t="shared" si="50"/>
        <v>8.3280000000000062E-2</v>
      </c>
      <c r="G636" s="24" t="str">
        <f t="shared" si="51"/>
        <v>ＡＡ</v>
      </c>
      <c r="H636" s="25">
        <v>0.17</v>
      </c>
      <c r="I636" s="23">
        <f t="shared" si="52"/>
        <v>0.29352000000000011</v>
      </c>
      <c r="J636" s="26" t="str">
        <f t="shared" si="53"/>
        <v>Ａ</v>
      </c>
      <c r="K636" s="19"/>
      <c r="L636" s="4"/>
    </row>
    <row r="637" spans="1:12" ht="18" customHeight="1">
      <c r="A637" s="1">
        <v>14</v>
      </c>
      <c r="B637" s="89">
        <v>18</v>
      </c>
      <c r="C637" s="44">
        <v>33</v>
      </c>
      <c r="D637" s="45" t="s">
        <v>58</v>
      </c>
      <c r="E637" s="25">
        <v>0.13</v>
      </c>
      <c r="F637" s="23">
        <f t="shared" si="50"/>
        <v>8.3280000000000062E-2</v>
      </c>
      <c r="G637" s="24" t="str">
        <f t="shared" si="51"/>
        <v>ＡＡ</v>
      </c>
      <c r="H637" s="25">
        <v>0.13</v>
      </c>
      <c r="I637" s="23">
        <f t="shared" si="52"/>
        <v>8.3280000000000062E-2</v>
      </c>
      <c r="J637" s="26" t="str">
        <f t="shared" si="53"/>
        <v>ＡＡ</v>
      </c>
      <c r="K637" s="19"/>
      <c r="L637" s="4"/>
    </row>
    <row r="638" spans="1:12" ht="18" customHeight="1">
      <c r="A638" s="1">
        <v>14</v>
      </c>
      <c r="B638" s="89">
        <v>18</v>
      </c>
      <c r="C638" s="44">
        <v>34</v>
      </c>
      <c r="D638" s="51" t="s">
        <v>59</v>
      </c>
      <c r="E638" s="25">
        <v>0.12</v>
      </c>
      <c r="F638" s="23">
        <f t="shared" si="50"/>
        <v>3.0720000000000011E-2</v>
      </c>
      <c r="G638" s="24" t="str">
        <f t="shared" si="51"/>
        <v>ＡＡ</v>
      </c>
      <c r="H638" s="25">
        <v>0.13</v>
      </c>
      <c r="I638" s="23">
        <f t="shared" si="52"/>
        <v>8.3280000000000062E-2</v>
      </c>
      <c r="J638" s="26" t="str">
        <f t="shared" si="53"/>
        <v>ＡＡ</v>
      </c>
      <c r="K638" s="19"/>
      <c r="L638" s="4"/>
    </row>
    <row r="639" spans="1:12" ht="18" customHeight="1">
      <c r="A639" s="1">
        <v>14</v>
      </c>
      <c r="B639" s="89">
        <v>18</v>
      </c>
      <c r="C639" s="44">
        <v>35</v>
      </c>
      <c r="D639" s="51" t="s">
        <v>59</v>
      </c>
      <c r="E639" s="25">
        <v>0.22</v>
      </c>
      <c r="F639" s="23">
        <f t="shared" si="50"/>
        <v>0.55632000000000004</v>
      </c>
      <c r="G639" s="24" t="str">
        <f t="shared" si="51"/>
        <v>Ａ</v>
      </c>
      <c r="H639" s="25">
        <v>0.19</v>
      </c>
      <c r="I639" s="23">
        <f t="shared" si="52"/>
        <v>0.39864000000000005</v>
      </c>
      <c r="J639" s="26" t="str">
        <f t="shared" si="53"/>
        <v>Ａ</v>
      </c>
      <c r="K639" s="19"/>
      <c r="L639" s="4"/>
    </row>
    <row r="640" spans="1:12" ht="18" customHeight="1">
      <c r="A640" s="1">
        <v>16</v>
      </c>
      <c r="B640" s="89">
        <v>18</v>
      </c>
      <c r="C640" s="44">
        <v>36</v>
      </c>
      <c r="D640" s="45" t="s">
        <v>58</v>
      </c>
      <c r="E640" s="25">
        <v>0.13</v>
      </c>
      <c r="F640" s="23">
        <f t="shared" si="50"/>
        <v>8.3280000000000062E-2</v>
      </c>
      <c r="G640" s="24" t="str">
        <f t="shared" si="51"/>
        <v>ＡＡ</v>
      </c>
      <c r="H640" s="25">
        <v>0.16</v>
      </c>
      <c r="I640" s="23">
        <f t="shared" si="52"/>
        <v>0.24096000000000006</v>
      </c>
      <c r="J640" s="26" t="str">
        <f t="shared" si="53"/>
        <v>Ａ</v>
      </c>
      <c r="K640" s="19"/>
      <c r="L640" s="4"/>
    </row>
    <row r="641" spans="1:12" ht="18" customHeight="1">
      <c r="A641" s="1">
        <v>16</v>
      </c>
      <c r="B641" s="89">
        <v>18</v>
      </c>
      <c r="C641" s="44">
        <v>37</v>
      </c>
      <c r="D641" s="51" t="s">
        <v>59</v>
      </c>
      <c r="E641" s="25">
        <v>0.13</v>
      </c>
      <c r="F641" s="23">
        <f t="shared" si="50"/>
        <v>8.3280000000000062E-2</v>
      </c>
      <c r="G641" s="24" t="str">
        <f t="shared" si="51"/>
        <v>ＡＡ</v>
      </c>
      <c r="H641" s="25">
        <v>0.13</v>
      </c>
      <c r="I641" s="23">
        <f t="shared" si="52"/>
        <v>8.3280000000000062E-2</v>
      </c>
      <c r="J641" s="26" t="str">
        <f t="shared" si="53"/>
        <v>ＡＡ</v>
      </c>
      <c r="K641" s="19"/>
      <c r="L641" s="4"/>
    </row>
    <row r="642" spans="1:12" ht="18" customHeight="1">
      <c r="A642" s="1">
        <v>1</v>
      </c>
      <c r="B642" s="89">
        <v>18</v>
      </c>
      <c r="C642" s="44">
        <v>38</v>
      </c>
      <c r="D642" s="51" t="s">
        <v>64</v>
      </c>
      <c r="E642" s="25">
        <v>0.21</v>
      </c>
      <c r="F642" s="23">
        <f t="shared" si="50"/>
        <v>0.5037600000000001</v>
      </c>
      <c r="G642" s="48" t="str">
        <f t="shared" si="51"/>
        <v>Ａ</v>
      </c>
      <c r="H642" s="25">
        <v>0.26</v>
      </c>
      <c r="I642" s="23">
        <f t="shared" si="52"/>
        <v>0.76656000000000002</v>
      </c>
      <c r="J642" s="49" t="str">
        <f t="shared" si="53"/>
        <v>Ａ</v>
      </c>
      <c r="K642" s="19"/>
      <c r="L642" s="4"/>
    </row>
    <row r="643" spans="1:12" ht="18" customHeight="1">
      <c r="A643" s="1">
        <v>1</v>
      </c>
      <c r="B643" s="89">
        <v>18</v>
      </c>
      <c r="C643" s="44">
        <v>39</v>
      </c>
      <c r="D643" s="51" t="s">
        <v>64</v>
      </c>
      <c r="E643" s="25">
        <v>0.2</v>
      </c>
      <c r="F643" s="23">
        <f t="shared" si="50"/>
        <v>0.4512000000000001</v>
      </c>
      <c r="G643" s="48" t="str">
        <f t="shared" si="51"/>
        <v>Ａ</v>
      </c>
      <c r="H643" s="25">
        <v>0.32</v>
      </c>
      <c r="I643" s="23">
        <f t="shared" si="52"/>
        <v>1.08192</v>
      </c>
      <c r="J643" s="49" t="str">
        <f t="shared" si="53"/>
        <v>Ｂ</v>
      </c>
      <c r="K643" s="19"/>
      <c r="L643" s="4"/>
    </row>
    <row r="644" spans="1:12" ht="18" customHeight="1">
      <c r="A644" s="1">
        <v>1</v>
      </c>
      <c r="B644" s="89">
        <v>18</v>
      </c>
      <c r="C644" s="44">
        <v>40</v>
      </c>
      <c r="D644" s="51" t="s">
        <v>64</v>
      </c>
      <c r="E644" s="25">
        <v>0.18</v>
      </c>
      <c r="F644" s="23">
        <f t="shared" si="50"/>
        <v>0.34608000000000005</v>
      </c>
      <c r="G644" s="48" t="str">
        <f t="shared" si="51"/>
        <v>Ａ</v>
      </c>
      <c r="H644" s="25">
        <v>0.2</v>
      </c>
      <c r="I644" s="23">
        <f t="shared" si="52"/>
        <v>0.4512000000000001</v>
      </c>
      <c r="J644" s="49" t="str">
        <f t="shared" si="53"/>
        <v>Ａ</v>
      </c>
      <c r="K644" s="19"/>
      <c r="L644" s="4"/>
    </row>
    <row r="645" spans="1:12" ht="18" customHeight="1">
      <c r="A645" s="1">
        <v>1</v>
      </c>
      <c r="B645" s="89">
        <v>18</v>
      </c>
      <c r="C645" s="44">
        <v>41</v>
      </c>
      <c r="D645" s="51" t="s">
        <v>64</v>
      </c>
      <c r="E645" s="25">
        <v>0.21</v>
      </c>
      <c r="F645" s="23">
        <f t="shared" si="50"/>
        <v>0.5037600000000001</v>
      </c>
      <c r="G645" s="48" t="str">
        <f t="shared" si="51"/>
        <v>Ａ</v>
      </c>
      <c r="H645" s="25">
        <v>0.28000000000000003</v>
      </c>
      <c r="I645" s="23">
        <f t="shared" si="52"/>
        <v>0.87168000000000023</v>
      </c>
      <c r="J645" s="49" t="str">
        <f t="shared" si="53"/>
        <v>Ａ</v>
      </c>
      <c r="K645" s="19"/>
      <c r="L645" s="4"/>
    </row>
    <row r="646" spans="1:12" ht="18" customHeight="1">
      <c r="A646" s="1">
        <v>1</v>
      </c>
      <c r="B646" s="89">
        <v>18</v>
      </c>
      <c r="C646" s="44">
        <v>42</v>
      </c>
      <c r="D646" s="51" t="s">
        <v>64</v>
      </c>
      <c r="E646" s="25">
        <v>0.25</v>
      </c>
      <c r="F646" s="23">
        <f t="shared" si="50"/>
        <v>0.71400000000000008</v>
      </c>
      <c r="G646" s="48" t="str">
        <f t="shared" si="51"/>
        <v>Ａ</v>
      </c>
      <c r="H646" s="25">
        <v>0.21</v>
      </c>
      <c r="I646" s="23">
        <f t="shared" si="52"/>
        <v>0.5037600000000001</v>
      </c>
      <c r="J646" s="49" t="str">
        <f t="shared" si="53"/>
        <v>Ａ</v>
      </c>
      <c r="K646" s="19"/>
      <c r="L646" s="4"/>
    </row>
    <row r="647" spans="1:12" ht="18" customHeight="1">
      <c r="A647" s="1">
        <v>2</v>
      </c>
      <c r="B647" s="89">
        <v>18</v>
      </c>
      <c r="C647" s="44">
        <v>43</v>
      </c>
      <c r="D647" s="51" t="s">
        <v>64</v>
      </c>
      <c r="E647" s="25">
        <v>0.12</v>
      </c>
      <c r="F647" s="23">
        <f t="shared" si="50"/>
        <v>3.0720000000000011E-2</v>
      </c>
      <c r="G647" s="48" t="str">
        <f t="shared" si="51"/>
        <v>ＡＡ</v>
      </c>
      <c r="H647" s="25">
        <v>0.15</v>
      </c>
      <c r="I647" s="23">
        <f t="shared" si="52"/>
        <v>0.18840000000000001</v>
      </c>
      <c r="J647" s="49" t="str">
        <f t="shared" si="53"/>
        <v>ＡＡ</v>
      </c>
      <c r="K647" s="19"/>
      <c r="L647" s="4"/>
    </row>
    <row r="648" spans="1:12" ht="18" customHeight="1">
      <c r="A648" s="1">
        <v>5</v>
      </c>
      <c r="B648" s="89">
        <v>18</v>
      </c>
      <c r="C648" s="44">
        <v>44</v>
      </c>
      <c r="D648" s="51" t="s">
        <v>64</v>
      </c>
      <c r="E648" s="25">
        <v>0.19</v>
      </c>
      <c r="F648" s="23">
        <f t="shared" si="50"/>
        <v>0.39864000000000005</v>
      </c>
      <c r="G648" s="48" t="str">
        <f t="shared" si="51"/>
        <v>Ａ</v>
      </c>
      <c r="H648" s="25">
        <v>0.15</v>
      </c>
      <c r="I648" s="23">
        <f t="shared" si="52"/>
        <v>0.18840000000000001</v>
      </c>
      <c r="J648" s="49" t="str">
        <f t="shared" si="53"/>
        <v>ＡＡ</v>
      </c>
      <c r="K648" s="19"/>
      <c r="L648" s="4"/>
    </row>
    <row r="649" spans="1:12" ht="18" customHeight="1">
      <c r="A649" s="1">
        <v>5</v>
      </c>
      <c r="B649" s="89">
        <v>18</v>
      </c>
      <c r="C649" s="44">
        <v>45</v>
      </c>
      <c r="D649" s="51" t="s">
        <v>64</v>
      </c>
      <c r="E649" s="25">
        <v>0.18</v>
      </c>
      <c r="F649" s="23">
        <f t="shared" si="50"/>
        <v>0.34608000000000005</v>
      </c>
      <c r="G649" s="48" t="str">
        <f t="shared" si="51"/>
        <v>Ａ</v>
      </c>
      <c r="H649" s="25">
        <v>0.12</v>
      </c>
      <c r="I649" s="23">
        <f t="shared" si="52"/>
        <v>3.0720000000000011E-2</v>
      </c>
      <c r="J649" s="49" t="str">
        <f t="shared" si="53"/>
        <v>ＡＡ</v>
      </c>
      <c r="K649" s="19"/>
      <c r="L649" s="4"/>
    </row>
    <row r="650" spans="1:12" ht="18" customHeight="1">
      <c r="A650" s="1">
        <v>5</v>
      </c>
      <c r="B650" s="89">
        <v>18</v>
      </c>
      <c r="C650" s="44">
        <v>46</v>
      </c>
      <c r="D650" s="51" t="s">
        <v>64</v>
      </c>
      <c r="E650" s="25">
        <v>0.15</v>
      </c>
      <c r="F650" s="23">
        <f t="shared" si="50"/>
        <v>0.18840000000000001</v>
      </c>
      <c r="G650" s="48" t="str">
        <f t="shared" si="51"/>
        <v>ＡＡ</v>
      </c>
      <c r="H650" s="25">
        <v>0.19</v>
      </c>
      <c r="I650" s="23">
        <f t="shared" si="52"/>
        <v>0.39864000000000005</v>
      </c>
      <c r="J650" s="49" t="str">
        <f t="shared" si="53"/>
        <v>Ａ</v>
      </c>
      <c r="K650" s="19"/>
      <c r="L650" s="4"/>
    </row>
    <row r="651" spans="1:12" ht="18" customHeight="1">
      <c r="A651" s="1">
        <v>5</v>
      </c>
      <c r="B651" s="89">
        <v>18</v>
      </c>
      <c r="C651" s="44">
        <v>47</v>
      </c>
      <c r="D651" s="51" t="s">
        <v>64</v>
      </c>
      <c r="E651" s="25">
        <v>0.18</v>
      </c>
      <c r="F651" s="23">
        <f t="shared" si="50"/>
        <v>0.34608000000000005</v>
      </c>
      <c r="G651" s="48" t="str">
        <f t="shared" si="51"/>
        <v>Ａ</v>
      </c>
      <c r="H651" s="25">
        <v>0.2</v>
      </c>
      <c r="I651" s="23">
        <f t="shared" si="52"/>
        <v>0.4512000000000001</v>
      </c>
      <c r="J651" s="49" t="str">
        <f t="shared" si="53"/>
        <v>Ａ</v>
      </c>
      <c r="K651" s="19"/>
      <c r="L651" s="4"/>
    </row>
    <row r="652" spans="1:12" ht="18" customHeight="1">
      <c r="A652" s="1">
        <v>5</v>
      </c>
      <c r="B652" s="89">
        <v>18</v>
      </c>
      <c r="C652" s="44">
        <v>48</v>
      </c>
      <c r="D652" s="51" t="s">
        <v>64</v>
      </c>
      <c r="E652" s="25">
        <v>0.24</v>
      </c>
      <c r="F652" s="23">
        <f t="shared" si="50"/>
        <v>0.66144000000000003</v>
      </c>
      <c r="G652" s="24" t="str">
        <f t="shared" si="51"/>
        <v>Ａ</v>
      </c>
      <c r="H652" s="25">
        <v>0.18</v>
      </c>
      <c r="I652" s="23">
        <f t="shared" si="52"/>
        <v>0.34608000000000005</v>
      </c>
      <c r="J652" s="26" t="str">
        <f t="shared" si="53"/>
        <v>Ａ</v>
      </c>
      <c r="K652" s="19"/>
      <c r="L652" s="4"/>
    </row>
    <row r="653" spans="1:12" ht="18" customHeight="1">
      <c r="A653" s="1">
        <v>5</v>
      </c>
      <c r="B653" s="89">
        <v>18</v>
      </c>
      <c r="C653" s="44">
        <v>49</v>
      </c>
      <c r="D653" s="51" t="s">
        <v>64</v>
      </c>
      <c r="E653" s="25">
        <v>0.34</v>
      </c>
      <c r="F653" s="23">
        <f t="shared" si="50"/>
        <v>1.1870400000000001</v>
      </c>
      <c r="G653" s="48" t="str">
        <f t="shared" si="51"/>
        <v>Ｂ</v>
      </c>
      <c r="H653" s="25">
        <v>0.38</v>
      </c>
      <c r="I653" s="23">
        <f t="shared" si="52"/>
        <v>1.3972800000000001</v>
      </c>
      <c r="J653" s="49" t="str">
        <f t="shared" si="53"/>
        <v>Ｂ</v>
      </c>
      <c r="K653" s="19"/>
      <c r="L653" s="4"/>
    </row>
    <row r="654" spans="1:12" ht="18" customHeight="1">
      <c r="A654" s="1">
        <v>2</v>
      </c>
      <c r="B654" s="89">
        <v>19</v>
      </c>
      <c r="C654" s="44">
        <v>1</v>
      </c>
      <c r="D654" s="51" t="s">
        <v>15</v>
      </c>
      <c r="E654" s="25">
        <v>0.11</v>
      </c>
      <c r="F654" s="23">
        <f t="shared" si="50"/>
        <v>-2.1839999999999964E-2</v>
      </c>
      <c r="G654" s="24" t="str">
        <f t="shared" si="51"/>
        <v>ＡＡ</v>
      </c>
      <c r="H654" s="25">
        <v>0.11</v>
      </c>
      <c r="I654" s="23">
        <f t="shared" si="52"/>
        <v>-2.1839999999999964E-2</v>
      </c>
      <c r="J654" s="26" t="str">
        <f t="shared" si="53"/>
        <v>ＡＡ</v>
      </c>
      <c r="K654" s="19"/>
      <c r="L654" s="4"/>
    </row>
    <row r="655" spans="1:12" ht="18" customHeight="1">
      <c r="A655" s="1">
        <v>2</v>
      </c>
      <c r="B655" s="89">
        <v>19</v>
      </c>
      <c r="C655" s="44">
        <v>2</v>
      </c>
      <c r="D655" s="51" t="s">
        <v>15</v>
      </c>
      <c r="E655" s="25">
        <v>0.14000000000000001</v>
      </c>
      <c r="F655" s="23">
        <f t="shared" si="50"/>
        <v>0.1358400000000001</v>
      </c>
      <c r="G655" s="24" t="str">
        <f t="shared" si="51"/>
        <v>ＡＡ</v>
      </c>
      <c r="H655" s="25">
        <v>0.15</v>
      </c>
      <c r="I655" s="23">
        <f t="shared" si="52"/>
        <v>0.18840000000000001</v>
      </c>
      <c r="J655" s="26" t="str">
        <f t="shared" si="53"/>
        <v>ＡＡ</v>
      </c>
      <c r="K655" s="19"/>
      <c r="L655" s="4"/>
    </row>
    <row r="656" spans="1:12" ht="18" customHeight="1">
      <c r="A656" s="1">
        <v>2</v>
      </c>
      <c r="B656" s="89">
        <v>19</v>
      </c>
      <c r="C656" s="44">
        <v>3</v>
      </c>
      <c r="D656" s="51" t="s">
        <v>15</v>
      </c>
      <c r="E656" s="25">
        <v>0.14000000000000001</v>
      </c>
      <c r="F656" s="23">
        <f t="shared" si="50"/>
        <v>0.1358400000000001</v>
      </c>
      <c r="G656" s="24" t="str">
        <f t="shared" si="51"/>
        <v>ＡＡ</v>
      </c>
      <c r="H656" s="25">
        <v>0.14000000000000001</v>
      </c>
      <c r="I656" s="23">
        <f t="shared" si="52"/>
        <v>0.1358400000000001</v>
      </c>
      <c r="J656" s="26" t="str">
        <f t="shared" si="53"/>
        <v>ＡＡ</v>
      </c>
      <c r="K656" s="19"/>
      <c r="L656" s="4"/>
    </row>
    <row r="657" spans="1:14" ht="18" customHeight="1">
      <c r="A657" s="1">
        <v>2</v>
      </c>
      <c r="B657" s="89">
        <v>19</v>
      </c>
      <c r="C657" s="44">
        <v>4</v>
      </c>
      <c r="D657" s="51" t="s">
        <v>15</v>
      </c>
      <c r="E657" s="25">
        <v>0.11</v>
      </c>
      <c r="F657" s="23">
        <f t="shared" si="50"/>
        <v>-2.1839999999999964E-2</v>
      </c>
      <c r="G657" s="24" t="str">
        <f t="shared" si="51"/>
        <v>ＡＡ</v>
      </c>
      <c r="H657" s="25">
        <v>0.12</v>
      </c>
      <c r="I657" s="23">
        <f t="shared" si="52"/>
        <v>3.0720000000000011E-2</v>
      </c>
      <c r="J657" s="26" t="str">
        <f t="shared" si="53"/>
        <v>ＡＡ</v>
      </c>
      <c r="K657" s="19"/>
      <c r="L657" s="4"/>
    </row>
    <row r="658" spans="1:14" ht="18" customHeight="1">
      <c r="A658" s="1">
        <v>2</v>
      </c>
      <c r="B658" s="89">
        <v>19</v>
      </c>
      <c r="C658" s="44">
        <v>5</v>
      </c>
      <c r="D658" s="51" t="s">
        <v>15</v>
      </c>
      <c r="E658" s="25">
        <v>0.12</v>
      </c>
      <c r="F658" s="23">
        <f t="shared" si="50"/>
        <v>3.0720000000000011E-2</v>
      </c>
      <c r="G658" s="24" t="str">
        <f t="shared" si="51"/>
        <v>ＡＡ</v>
      </c>
      <c r="H658" s="25">
        <v>0.14000000000000001</v>
      </c>
      <c r="I658" s="23">
        <f t="shared" si="52"/>
        <v>0.1358400000000001</v>
      </c>
      <c r="J658" s="26" t="str">
        <f t="shared" si="53"/>
        <v>ＡＡ</v>
      </c>
      <c r="K658" s="19"/>
      <c r="L658" s="4"/>
    </row>
    <row r="659" spans="1:14" ht="18" customHeight="1">
      <c r="A659" s="1">
        <v>4</v>
      </c>
      <c r="B659" s="89">
        <v>19</v>
      </c>
      <c r="C659" s="44">
        <v>6</v>
      </c>
      <c r="D659" s="51" t="s">
        <v>15</v>
      </c>
      <c r="E659" s="25">
        <v>0.17</v>
      </c>
      <c r="F659" s="23">
        <f t="shared" si="50"/>
        <v>0.29352000000000011</v>
      </c>
      <c r="G659" s="24" t="str">
        <f t="shared" si="51"/>
        <v>Ａ</v>
      </c>
      <c r="H659" s="25">
        <v>0.14000000000000001</v>
      </c>
      <c r="I659" s="23">
        <f t="shared" si="52"/>
        <v>0.1358400000000001</v>
      </c>
      <c r="J659" s="26" t="str">
        <f t="shared" si="53"/>
        <v>ＡＡ</v>
      </c>
      <c r="K659" s="19"/>
      <c r="L659" s="4"/>
    </row>
    <row r="660" spans="1:14" ht="18" customHeight="1">
      <c r="A660" s="1">
        <v>4</v>
      </c>
      <c r="B660" s="89">
        <v>19</v>
      </c>
      <c r="C660" s="44">
        <v>7</v>
      </c>
      <c r="D660" s="51" t="s">
        <v>15</v>
      </c>
      <c r="E660" s="25">
        <v>0.14000000000000001</v>
      </c>
      <c r="F660" s="23">
        <f t="shared" si="50"/>
        <v>0.1358400000000001</v>
      </c>
      <c r="G660" s="24" t="str">
        <f t="shared" si="51"/>
        <v>ＡＡ</v>
      </c>
      <c r="H660" s="25">
        <v>0.14000000000000001</v>
      </c>
      <c r="I660" s="23">
        <f t="shared" si="52"/>
        <v>0.1358400000000001</v>
      </c>
      <c r="J660" s="26" t="str">
        <f t="shared" si="53"/>
        <v>ＡＡ</v>
      </c>
      <c r="K660" s="19"/>
      <c r="L660" s="4"/>
    </row>
    <row r="661" spans="1:14" ht="18" customHeight="1">
      <c r="A661" s="1">
        <v>4</v>
      </c>
      <c r="B661" s="89">
        <v>19</v>
      </c>
      <c r="C661" s="44">
        <v>8</v>
      </c>
      <c r="D661" s="51" t="s">
        <v>15</v>
      </c>
      <c r="E661" s="25">
        <v>0.15</v>
      </c>
      <c r="F661" s="23">
        <f t="shared" si="50"/>
        <v>0.18840000000000001</v>
      </c>
      <c r="G661" s="24" t="str">
        <f t="shared" si="51"/>
        <v>ＡＡ</v>
      </c>
      <c r="H661" s="25">
        <v>0.15</v>
      </c>
      <c r="I661" s="23">
        <f t="shared" si="52"/>
        <v>0.18840000000000001</v>
      </c>
      <c r="J661" s="26" t="str">
        <f t="shared" si="53"/>
        <v>ＡＡ</v>
      </c>
      <c r="K661" s="19"/>
      <c r="L661" s="4"/>
    </row>
    <row r="662" spans="1:14" ht="18" customHeight="1">
      <c r="A662" s="1">
        <v>4</v>
      </c>
      <c r="B662" s="89">
        <v>19</v>
      </c>
      <c r="C662" s="44">
        <v>9</v>
      </c>
      <c r="D662" s="51" t="s">
        <v>15</v>
      </c>
      <c r="E662" s="25">
        <v>0.14000000000000001</v>
      </c>
      <c r="F662" s="23">
        <f t="shared" si="50"/>
        <v>0.1358400000000001</v>
      </c>
      <c r="G662" s="24" t="str">
        <f t="shared" si="51"/>
        <v>ＡＡ</v>
      </c>
      <c r="H662" s="25">
        <v>0.14000000000000001</v>
      </c>
      <c r="I662" s="23">
        <f t="shared" si="52"/>
        <v>0.1358400000000001</v>
      </c>
      <c r="J662" s="26" t="str">
        <f t="shared" si="53"/>
        <v>ＡＡ</v>
      </c>
      <c r="K662" s="19"/>
      <c r="L662" s="4"/>
    </row>
    <row r="663" spans="1:14" ht="18" customHeight="1">
      <c r="A663" s="1">
        <v>8</v>
      </c>
      <c r="B663" s="89">
        <v>19</v>
      </c>
      <c r="C663" s="44">
        <v>10</v>
      </c>
      <c r="D663" s="51" t="s">
        <v>15</v>
      </c>
      <c r="E663" s="25">
        <v>0.21</v>
      </c>
      <c r="F663" s="23">
        <f t="shared" si="50"/>
        <v>0.5037600000000001</v>
      </c>
      <c r="G663" s="24" t="str">
        <f t="shared" si="51"/>
        <v>Ａ</v>
      </c>
      <c r="H663" s="25">
        <v>0.16</v>
      </c>
      <c r="I663" s="23">
        <f t="shared" si="52"/>
        <v>0.24096000000000006</v>
      </c>
      <c r="J663" s="26" t="str">
        <f t="shared" si="53"/>
        <v>Ａ</v>
      </c>
      <c r="K663" s="19"/>
      <c r="L663" s="4"/>
    </row>
    <row r="664" spans="1:14" ht="18" customHeight="1">
      <c r="A664" s="143">
        <v>8</v>
      </c>
      <c r="B664" s="89">
        <v>19</v>
      </c>
      <c r="C664" s="44">
        <v>11</v>
      </c>
      <c r="D664" s="45" t="s">
        <v>15</v>
      </c>
      <c r="E664" s="25">
        <v>0.14000000000000001</v>
      </c>
      <c r="F664" s="23">
        <f t="shared" si="50"/>
        <v>0.1358400000000001</v>
      </c>
      <c r="G664" s="24" t="str">
        <f t="shared" si="51"/>
        <v>ＡＡ</v>
      </c>
      <c r="H664" s="25">
        <v>0.18</v>
      </c>
      <c r="I664" s="23">
        <f t="shared" si="52"/>
        <v>0.34608000000000005</v>
      </c>
      <c r="J664" s="26" t="str">
        <f t="shared" si="53"/>
        <v>Ａ</v>
      </c>
      <c r="K664" s="19"/>
      <c r="L664" s="4"/>
    </row>
    <row r="665" spans="1:14" ht="18" customHeight="1">
      <c r="A665" s="143">
        <v>8</v>
      </c>
      <c r="B665" s="89">
        <v>19</v>
      </c>
      <c r="C665" s="44">
        <v>12</v>
      </c>
      <c r="D665" s="45" t="s">
        <v>15</v>
      </c>
      <c r="E665" s="25">
        <v>0.14000000000000001</v>
      </c>
      <c r="F665" s="23">
        <f t="shared" si="50"/>
        <v>0.1358400000000001</v>
      </c>
      <c r="G665" s="24" t="str">
        <f t="shared" si="51"/>
        <v>ＡＡ</v>
      </c>
      <c r="H665" s="25">
        <v>0.1</v>
      </c>
      <c r="I665" s="23">
        <f t="shared" si="52"/>
        <v>-7.4399999999999938E-2</v>
      </c>
      <c r="J665" s="26" t="str">
        <f t="shared" si="53"/>
        <v>ＡＡ</v>
      </c>
      <c r="K665" s="19"/>
      <c r="L665" s="4"/>
    </row>
    <row r="666" spans="1:14" ht="18" customHeight="1">
      <c r="A666" s="143">
        <v>8</v>
      </c>
      <c r="B666" s="89">
        <v>19</v>
      </c>
      <c r="C666" s="44">
        <v>13</v>
      </c>
      <c r="D666" s="45" t="s">
        <v>15</v>
      </c>
      <c r="E666" s="25">
        <v>0.13</v>
      </c>
      <c r="F666" s="23">
        <f t="shared" si="50"/>
        <v>8.3280000000000062E-2</v>
      </c>
      <c r="G666" s="24" t="str">
        <f t="shared" si="51"/>
        <v>ＡＡ</v>
      </c>
      <c r="H666" s="25">
        <v>0.13</v>
      </c>
      <c r="I666" s="23">
        <f t="shared" si="52"/>
        <v>8.3280000000000062E-2</v>
      </c>
      <c r="J666" s="26" t="str">
        <f t="shared" si="53"/>
        <v>ＡＡ</v>
      </c>
      <c r="K666" s="19"/>
      <c r="L666" s="4"/>
    </row>
    <row r="667" spans="1:14" ht="18" customHeight="1">
      <c r="A667" s="143">
        <v>8</v>
      </c>
      <c r="B667" s="89">
        <v>19</v>
      </c>
      <c r="C667" s="44">
        <v>14</v>
      </c>
      <c r="D667" s="45" t="s">
        <v>15</v>
      </c>
      <c r="E667" s="25">
        <v>0.17</v>
      </c>
      <c r="F667" s="23">
        <f t="shared" si="50"/>
        <v>0.29352000000000011</v>
      </c>
      <c r="G667" s="24" t="str">
        <f t="shared" si="51"/>
        <v>Ａ</v>
      </c>
      <c r="H667" s="25">
        <v>0.13</v>
      </c>
      <c r="I667" s="23">
        <f t="shared" si="52"/>
        <v>8.3280000000000062E-2</v>
      </c>
      <c r="J667" s="26" t="str">
        <f t="shared" si="53"/>
        <v>ＡＡ</v>
      </c>
      <c r="K667" s="19"/>
      <c r="L667" s="4"/>
    </row>
    <row r="668" spans="1:14" ht="18" customHeight="1">
      <c r="A668" s="1">
        <v>2</v>
      </c>
      <c r="B668" s="89">
        <v>19</v>
      </c>
      <c r="C668" s="44">
        <v>15</v>
      </c>
      <c r="D668" s="46" t="s">
        <v>58</v>
      </c>
      <c r="E668" s="25">
        <v>0.15</v>
      </c>
      <c r="F668" s="47">
        <f t="shared" si="50"/>
        <v>0.18840000000000001</v>
      </c>
      <c r="G668" s="48" t="str">
        <f t="shared" si="51"/>
        <v>ＡＡ</v>
      </c>
      <c r="H668" s="25">
        <v>0.24</v>
      </c>
      <c r="I668" s="47">
        <f t="shared" si="52"/>
        <v>0.66144000000000003</v>
      </c>
      <c r="J668" s="49" t="str">
        <f t="shared" si="53"/>
        <v>Ａ</v>
      </c>
      <c r="K668" s="19"/>
      <c r="L668" s="4"/>
    </row>
    <row r="669" spans="1:14" ht="18" customHeight="1">
      <c r="A669" s="1">
        <v>2</v>
      </c>
      <c r="B669" s="89">
        <v>19</v>
      </c>
      <c r="C669" s="44">
        <v>16</v>
      </c>
      <c r="D669" s="46" t="s">
        <v>58</v>
      </c>
      <c r="E669" s="25">
        <v>0.2</v>
      </c>
      <c r="F669" s="47">
        <f t="shared" si="50"/>
        <v>0.4512000000000001</v>
      </c>
      <c r="G669" s="48" t="str">
        <f t="shared" si="51"/>
        <v>Ａ</v>
      </c>
      <c r="H669" s="25">
        <v>0.18</v>
      </c>
      <c r="I669" s="47">
        <f t="shared" si="52"/>
        <v>0.34608000000000005</v>
      </c>
      <c r="J669" s="49" t="str">
        <f t="shared" si="53"/>
        <v>Ａ</v>
      </c>
      <c r="K669" s="19"/>
      <c r="L669" s="4"/>
    </row>
    <row r="670" spans="1:14" ht="18" customHeight="1">
      <c r="A670" s="1">
        <v>2</v>
      </c>
      <c r="B670" s="89">
        <v>19</v>
      </c>
      <c r="C670" s="44">
        <v>17</v>
      </c>
      <c r="D670" s="46" t="s">
        <v>58</v>
      </c>
      <c r="E670" s="25">
        <v>0.15</v>
      </c>
      <c r="F670" s="47">
        <f t="shared" ref="F670:F732" si="54">(E670-1000/(365*24))*(8+0.4*16)*365/1000</f>
        <v>0.18840000000000001</v>
      </c>
      <c r="G670" s="48" t="str">
        <f t="shared" si="51"/>
        <v>ＡＡ</v>
      </c>
      <c r="H670" s="25">
        <v>0.18</v>
      </c>
      <c r="I670" s="47">
        <f t="shared" si="52"/>
        <v>0.34608000000000005</v>
      </c>
      <c r="J670" s="49" t="str">
        <f t="shared" si="53"/>
        <v>Ａ</v>
      </c>
      <c r="K670" s="19"/>
      <c r="L670" s="4"/>
    </row>
    <row r="671" spans="1:14" ht="18" customHeight="1">
      <c r="A671" s="1">
        <v>2</v>
      </c>
      <c r="B671" s="89">
        <v>19</v>
      </c>
      <c r="C671" s="44">
        <v>18</v>
      </c>
      <c r="D671" s="46" t="s">
        <v>58</v>
      </c>
      <c r="E671" s="25">
        <v>0.12</v>
      </c>
      <c r="F671" s="23">
        <f t="shared" si="54"/>
        <v>3.0720000000000011E-2</v>
      </c>
      <c r="G671" s="48" t="str">
        <f t="shared" si="51"/>
        <v>ＡＡ</v>
      </c>
      <c r="H671" s="25">
        <v>0.14000000000000001</v>
      </c>
      <c r="I671" s="23">
        <f t="shared" si="52"/>
        <v>0.1358400000000001</v>
      </c>
      <c r="J671" s="49" t="str">
        <f t="shared" si="53"/>
        <v>ＡＡ</v>
      </c>
      <c r="K671" s="19"/>
      <c r="L671" s="4"/>
    </row>
    <row r="672" spans="1:14" ht="18" customHeight="1">
      <c r="A672" s="1">
        <v>2</v>
      </c>
      <c r="B672" s="89">
        <v>19</v>
      </c>
      <c r="C672" s="44">
        <v>19</v>
      </c>
      <c r="D672" s="46" t="s">
        <v>58</v>
      </c>
      <c r="E672" s="25">
        <v>0.18</v>
      </c>
      <c r="F672" s="23">
        <f t="shared" si="54"/>
        <v>0.34608000000000005</v>
      </c>
      <c r="G672" s="48" t="str">
        <f t="shared" si="51"/>
        <v>Ａ</v>
      </c>
      <c r="H672" s="25">
        <v>0.09</v>
      </c>
      <c r="I672" s="23">
        <f t="shared" si="52"/>
        <v>-0.12695999999999999</v>
      </c>
      <c r="J672" s="49" t="str">
        <f t="shared" si="53"/>
        <v>ＡＡ</v>
      </c>
      <c r="K672" s="19"/>
      <c r="L672" s="4"/>
      <c r="M672" s="43"/>
      <c r="N672" s="43"/>
    </row>
    <row r="673" spans="1:14" ht="18" customHeight="1">
      <c r="A673" s="1">
        <v>5</v>
      </c>
      <c r="B673" s="89">
        <v>19</v>
      </c>
      <c r="C673" s="44">
        <v>20</v>
      </c>
      <c r="D673" s="46" t="s">
        <v>58</v>
      </c>
      <c r="E673" s="25">
        <v>0.21</v>
      </c>
      <c r="F673" s="23">
        <f t="shared" si="54"/>
        <v>0.5037600000000001</v>
      </c>
      <c r="G673" s="48" t="str">
        <f t="shared" si="51"/>
        <v>Ａ</v>
      </c>
      <c r="H673" s="25">
        <v>0.19</v>
      </c>
      <c r="I673" s="23">
        <f t="shared" si="52"/>
        <v>0.39864000000000005</v>
      </c>
      <c r="J673" s="49" t="str">
        <f t="shared" si="53"/>
        <v>Ａ</v>
      </c>
      <c r="K673" s="19"/>
      <c r="L673" s="4"/>
      <c r="M673" s="43"/>
      <c r="N673" s="43"/>
    </row>
    <row r="674" spans="1:14" ht="18" customHeight="1">
      <c r="A674" s="1">
        <v>5</v>
      </c>
      <c r="B674" s="89">
        <v>19</v>
      </c>
      <c r="C674" s="44">
        <v>21</v>
      </c>
      <c r="D674" s="46" t="s">
        <v>58</v>
      </c>
      <c r="E674" s="25">
        <v>0.19</v>
      </c>
      <c r="F674" s="23">
        <f t="shared" si="54"/>
        <v>0.39864000000000005</v>
      </c>
      <c r="G674" s="48" t="str">
        <f t="shared" si="51"/>
        <v>Ａ</v>
      </c>
      <c r="H674" s="25">
        <v>0.21</v>
      </c>
      <c r="I674" s="23">
        <f t="shared" si="52"/>
        <v>0.5037600000000001</v>
      </c>
      <c r="J674" s="49" t="str">
        <f t="shared" si="53"/>
        <v>Ａ</v>
      </c>
      <c r="K674" s="19"/>
      <c r="L674" s="4"/>
      <c r="M674" s="43"/>
      <c r="N674" s="43"/>
    </row>
    <row r="675" spans="1:14" ht="18" customHeight="1">
      <c r="A675" s="1">
        <v>5</v>
      </c>
      <c r="B675" s="89">
        <v>19</v>
      </c>
      <c r="C675" s="44">
        <v>22</v>
      </c>
      <c r="D675" s="46" t="s">
        <v>58</v>
      </c>
      <c r="E675" s="25">
        <v>0.14000000000000001</v>
      </c>
      <c r="F675" s="23">
        <f t="shared" si="54"/>
        <v>0.1358400000000001</v>
      </c>
      <c r="G675" s="48" t="str">
        <f t="shared" si="51"/>
        <v>ＡＡ</v>
      </c>
      <c r="H675" s="25">
        <v>0.18</v>
      </c>
      <c r="I675" s="23">
        <f t="shared" si="52"/>
        <v>0.34608000000000005</v>
      </c>
      <c r="J675" s="49" t="str">
        <f t="shared" si="53"/>
        <v>Ａ</v>
      </c>
      <c r="K675" s="19"/>
      <c r="L675" s="4"/>
      <c r="M675" s="43"/>
      <c r="N675" s="43"/>
    </row>
    <row r="676" spans="1:14" ht="18" customHeight="1">
      <c r="A676" s="1">
        <v>5</v>
      </c>
      <c r="B676" s="89">
        <v>19</v>
      </c>
      <c r="C676" s="44">
        <v>23</v>
      </c>
      <c r="D676" s="46" t="s">
        <v>58</v>
      </c>
      <c r="E676" s="25">
        <v>0.21</v>
      </c>
      <c r="F676" s="23">
        <f t="shared" si="54"/>
        <v>0.5037600000000001</v>
      </c>
      <c r="G676" s="24" t="str">
        <f t="shared" si="51"/>
        <v>Ａ</v>
      </c>
      <c r="H676" s="25">
        <v>0.2</v>
      </c>
      <c r="I676" s="23">
        <f t="shared" si="52"/>
        <v>0.4512000000000001</v>
      </c>
      <c r="J676" s="49" t="str">
        <f t="shared" si="53"/>
        <v>Ａ</v>
      </c>
      <c r="K676" s="19"/>
      <c r="L676" s="4"/>
      <c r="M676" s="43"/>
      <c r="N676" s="43"/>
    </row>
    <row r="677" spans="1:14" ht="18" customHeight="1">
      <c r="A677" s="1">
        <v>5</v>
      </c>
      <c r="B677" s="89">
        <v>19</v>
      </c>
      <c r="C677" s="44">
        <v>24</v>
      </c>
      <c r="D677" s="46" t="s">
        <v>58</v>
      </c>
      <c r="E677" s="25">
        <v>0.12</v>
      </c>
      <c r="F677" s="23">
        <f t="shared" si="54"/>
        <v>3.0720000000000011E-2</v>
      </c>
      <c r="G677" s="48" t="str">
        <f t="shared" si="51"/>
        <v>ＡＡ</v>
      </c>
      <c r="H677" s="25">
        <v>0.17</v>
      </c>
      <c r="I677" s="23">
        <f t="shared" si="52"/>
        <v>0.29352000000000011</v>
      </c>
      <c r="J677" s="49" t="str">
        <f t="shared" si="53"/>
        <v>Ａ</v>
      </c>
      <c r="K677" s="19"/>
      <c r="L677" s="4"/>
      <c r="M677" s="43"/>
      <c r="N677" s="43"/>
    </row>
    <row r="678" spans="1:14" ht="18" customHeight="1">
      <c r="A678" s="1">
        <v>5</v>
      </c>
      <c r="B678" s="89">
        <v>19</v>
      </c>
      <c r="C678" s="44">
        <v>25</v>
      </c>
      <c r="D678" s="46" t="s">
        <v>58</v>
      </c>
      <c r="E678" s="25">
        <v>0.14000000000000001</v>
      </c>
      <c r="F678" s="23">
        <f t="shared" si="54"/>
        <v>0.1358400000000001</v>
      </c>
      <c r="G678" s="48" t="str">
        <f t="shared" si="51"/>
        <v>ＡＡ</v>
      </c>
      <c r="H678" s="25">
        <v>0.12</v>
      </c>
      <c r="I678" s="23">
        <f t="shared" si="52"/>
        <v>3.0720000000000011E-2</v>
      </c>
      <c r="J678" s="49" t="str">
        <f t="shared" si="53"/>
        <v>ＡＡ</v>
      </c>
      <c r="K678" s="19"/>
      <c r="L678" s="4"/>
    </row>
    <row r="679" spans="1:14" ht="18" customHeight="1">
      <c r="A679" s="1">
        <v>10</v>
      </c>
      <c r="B679" s="89">
        <v>19</v>
      </c>
      <c r="C679" s="44">
        <v>26</v>
      </c>
      <c r="D679" s="46" t="s">
        <v>58</v>
      </c>
      <c r="E679" s="25">
        <v>0.12</v>
      </c>
      <c r="F679" s="23">
        <f t="shared" si="54"/>
        <v>3.0720000000000011E-2</v>
      </c>
      <c r="G679" s="24" t="str">
        <f t="shared" si="51"/>
        <v>ＡＡ</v>
      </c>
      <c r="H679" s="25">
        <v>0.09</v>
      </c>
      <c r="I679" s="23">
        <f t="shared" si="52"/>
        <v>-0.12695999999999999</v>
      </c>
      <c r="J679" s="26" t="str">
        <f t="shared" si="53"/>
        <v>ＡＡ</v>
      </c>
      <c r="K679" s="19"/>
      <c r="L679" s="4"/>
    </row>
    <row r="680" spans="1:14" ht="18" customHeight="1">
      <c r="A680" s="1">
        <v>10</v>
      </c>
      <c r="B680" s="89">
        <v>19</v>
      </c>
      <c r="C680" s="44">
        <v>27</v>
      </c>
      <c r="D680" s="46" t="s">
        <v>58</v>
      </c>
      <c r="E680" s="25">
        <v>0.38</v>
      </c>
      <c r="F680" s="23">
        <f t="shared" si="54"/>
        <v>1.3972800000000001</v>
      </c>
      <c r="G680" s="24" t="str">
        <f t="shared" si="51"/>
        <v>Ｂ</v>
      </c>
      <c r="H680" s="25">
        <v>0.11</v>
      </c>
      <c r="I680" s="23">
        <f t="shared" si="52"/>
        <v>-2.1839999999999964E-2</v>
      </c>
      <c r="J680" s="26" t="str">
        <f t="shared" si="53"/>
        <v>ＡＡ</v>
      </c>
      <c r="K680" s="19"/>
      <c r="L680" s="4"/>
    </row>
    <row r="681" spans="1:14" ht="18" customHeight="1">
      <c r="A681" s="1">
        <v>10</v>
      </c>
      <c r="B681" s="89">
        <v>19</v>
      </c>
      <c r="C681" s="44">
        <v>28</v>
      </c>
      <c r="D681" s="46" t="s">
        <v>58</v>
      </c>
      <c r="E681" s="25">
        <v>0.11</v>
      </c>
      <c r="F681" s="23">
        <f t="shared" si="54"/>
        <v>-2.1839999999999964E-2</v>
      </c>
      <c r="G681" s="24" t="str">
        <f t="shared" si="51"/>
        <v>ＡＡ</v>
      </c>
      <c r="H681" s="25">
        <v>0.12</v>
      </c>
      <c r="I681" s="23">
        <f t="shared" si="52"/>
        <v>3.0720000000000011E-2</v>
      </c>
      <c r="J681" s="26" t="str">
        <f t="shared" si="53"/>
        <v>ＡＡ</v>
      </c>
      <c r="K681" s="19"/>
      <c r="L681" s="4"/>
    </row>
    <row r="682" spans="1:14" ht="18" customHeight="1">
      <c r="A682" s="1">
        <v>10</v>
      </c>
      <c r="B682" s="89">
        <v>19</v>
      </c>
      <c r="C682" s="44">
        <v>29</v>
      </c>
      <c r="D682" s="46" t="s">
        <v>58</v>
      </c>
      <c r="E682" s="25">
        <v>0.12</v>
      </c>
      <c r="F682" s="23">
        <f t="shared" si="54"/>
        <v>3.0720000000000011E-2</v>
      </c>
      <c r="G682" s="24" t="str">
        <f t="shared" si="51"/>
        <v>ＡＡ</v>
      </c>
      <c r="H682" s="25">
        <v>0.1</v>
      </c>
      <c r="I682" s="23">
        <f t="shared" si="52"/>
        <v>-7.4399999999999938E-2</v>
      </c>
      <c r="J682" s="26" t="str">
        <f t="shared" si="53"/>
        <v>ＡＡ</v>
      </c>
      <c r="K682" s="19"/>
      <c r="L682" s="4"/>
    </row>
    <row r="683" spans="1:14" ht="18" customHeight="1">
      <c r="A683" s="1">
        <v>10</v>
      </c>
      <c r="B683" s="89">
        <v>19</v>
      </c>
      <c r="C683" s="44">
        <v>30</v>
      </c>
      <c r="D683" s="46" t="s">
        <v>58</v>
      </c>
      <c r="E683" s="25">
        <v>0.13</v>
      </c>
      <c r="F683" s="23">
        <f t="shared" si="54"/>
        <v>8.3280000000000062E-2</v>
      </c>
      <c r="G683" s="24" t="str">
        <f t="shared" ref="G683:G746" si="55">LOOKUP(F683,$R$17:$R$28,$S$17:$S$28)</f>
        <v>ＡＡ</v>
      </c>
      <c r="H683" s="25">
        <v>0.18</v>
      </c>
      <c r="I683" s="23">
        <f t="shared" ref="I683:I745" si="56">(H683-1000/(365*24))*(8+0.4*16)*365/1000</f>
        <v>0.34608000000000005</v>
      </c>
      <c r="J683" s="26" t="str">
        <f t="shared" ref="J683:J746" si="57">LOOKUP(I683,$R$17:$R$28,$S$17:$S$28)</f>
        <v>Ａ</v>
      </c>
      <c r="K683" s="19"/>
      <c r="L683" s="4"/>
    </row>
    <row r="684" spans="1:14" ht="18" customHeight="1">
      <c r="A684" s="1">
        <v>14</v>
      </c>
      <c r="B684" s="89">
        <v>19</v>
      </c>
      <c r="C684" s="44">
        <v>31</v>
      </c>
      <c r="D684" s="46" t="s">
        <v>58</v>
      </c>
      <c r="E684" s="25">
        <v>0.1</v>
      </c>
      <c r="F684" s="23">
        <f t="shared" si="54"/>
        <v>-7.4399999999999938E-2</v>
      </c>
      <c r="G684" s="24" t="str">
        <f t="shared" si="55"/>
        <v>ＡＡ</v>
      </c>
      <c r="H684" s="25">
        <v>0.18</v>
      </c>
      <c r="I684" s="23">
        <f t="shared" si="56"/>
        <v>0.34608000000000005</v>
      </c>
      <c r="J684" s="26" t="str">
        <f t="shared" si="57"/>
        <v>Ａ</v>
      </c>
      <c r="K684" s="19"/>
      <c r="L684" s="4"/>
    </row>
    <row r="685" spans="1:14" ht="18" customHeight="1">
      <c r="A685" s="1">
        <v>14</v>
      </c>
      <c r="B685" s="89">
        <v>19</v>
      </c>
      <c r="C685" s="44">
        <v>32</v>
      </c>
      <c r="D685" s="46" t="s">
        <v>58</v>
      </c>
      <c r="E685" s="25">
        <v>0.21</v>
      </c>
      <c r="F685" s="23">
        <f t="shared" si="54"/>
        <v>0.5037600000000001</v>
      </c>
      <c r="G685" s="24" t="str">
        <f t="shared" si="55"/>
        <v>Ａ</v>
      </c>
      <c r="H685" s="25">
        <v>0.11</v>
      </c>
      <c r="I685" s="23">
        <f t="shared" si="56"/>
        <v>-2.1839999999999964E-2</v>
      </c>
      <c r="J685" s="26" t="str">
        <f t="shared" si="57"/>
        <v>ＡＡ</v>
      </c>
      <c r="K685" s="19"/>
      <c r="L685" s="4"/>
    </row>
    <row r="686" spans="1:14" ht="18" customHeight="1">
      <c r="A686" s="1">
        <v>14</v>
      </c>
      <c r="B686" s="89">
        <v>19</v>
      </c>
      <c r="C686" s="44">
        <v>33</v>
      </c>
      <c r="D686" s="46" t="s">
        <v>58</v>
      </c>
      <c r="E686" s="25">
        <v>0.14000000000000001</v>
      </c>
      <c r="F686" s="23">
        <f t="shared" si="54"/>
        <v>0.1358400000000001</v>
      </c>
      <c r="G686" s="24" t="str">
        <f t="shared" si="55"/>
        <v>ＡＡ</v>
      </c>
      <c r="H686" s="25">
        <v>0.14000000000000001</v>
      </c>
      <c r="I686" s="23">
        <f t="shared" si="56"/>
        <v>0.1358400000000001</v>
      </c>
      <c r="J686" s="26" t="str">
        <f t="shared" si="57"/>
        <v>ＡＡ</v>
      </c>
      <c r="K686" s="19"/>
      <c r="L686" s="4"/>
    </row>
    <row r="687" spans="1:14" ht="18" customHeight="1">
      <c r="A687" s="1">
        <v>14</v>
      </c>
      <c r="B687" s="89">
        <v>19</v>
      </c>
      <c r="C687" s="44">
        <v>34</v>
      </c>
      <c r="D687" s="21" t="s">
        <v>59</v>
      </c>
      <c r="E687" s="52">
        <v>0.15</v>
      </c>
      <c r="F687" s="23">
        <f t="shared" si="54"/>
        <v>0.18840000000000001</v>
      </c>
      <c r="G687" s="24" t="str">
        <f t="shared" si="55"/>
        <v>ＡＡ</v>
      </c>
      <c r="H687" s="25">
        <v>0.18</v>
      </c>
      <c r="I687" s="23">
        <f t="shared" si="56"/>
        <v>0.34608000000000005</v>
      </c>
      <c r="J687" s="26" t="str">
        <f t="shared" si="57"/>
        <v>Ａ</v>
      </c>
      <c r="K687" s="19"/>
      <c r="L687" s="4"/>
    </row>
    <row r="688" spans="1:14" ht="18" customHeight="1">
      <c r="A688" s="142"/>
      <c r="B688" s="90">
        <v>19</v>
      </c>
      <c r="C688" s="50">
        <v>35</v>
      </c>
      <c r="D688" s="139" t="s">
        <v>58</v>
      </c>
      <c r="E688" s="25"/>
      <c r="F688" s="23">
        <f t="shared" si="54"/>
        <v>-0.6</v>
      </c>
      <c r="G688" s="24" t="e">
        <f t="shared" si="55"/>
        <v>#N/A</v>
      </c>
      <c r="H688" s="25"/>
      <c r="I688" s="23">
        <f t="shared" si="56"/>
        <v>-0.6</v>
      </c>
      <c r="J688" s="26" t="e">
        <f t="shared" si="57"/>
        <v>#N/A</v>
      </c>
      <c r="K688" s="19"/>
      <c r="L688" s="4"/>
    </row>
    <row r="689" spans="1:12" ht="18" customHeight="1">
      <c r="A689" s="1">
        <v>16</v>
      </c>
      <c r="B689" s="89">
        <v>19</v>
      </c>
      <c r="C689" s="44">
        <v>36</v>
      </c>
      <c r="D689" s="46" t="s">
        <v>58</v>
      </c>
      <c r="E689" s="25">
        <v>0.14000000000000001</v>
      </c>
      <c r="F689" s="23">
        <f t="shared" si="54"/>
        <v>0.1358400000000001</v>
      </c>
      <c r="G689" s="24" t="str">
        <f t="shared" si="55"/>
        <v>ＡＡ</v>
      </c>
      <c r="H689" s="25">
        <v>0.15</v>
      </c>
      <c r="I689" s="23">
        <f t="shared" si="56"/>
        <v>0.18840000000000001</v>
      </c>
      <c r="J689" s="26" t="str">
        <f t="shared" si="57"/>
        <v>ＡＡ</v>
      </c>
      <c r="K689" s="19"/>
      <c r="L689" s="4"/>
    </row>
    <row r="690" spans="1:12" ht="18" customHeight="1">
      <c r="A690" s="1">
        <v>16</v>
      </c>
      <c r="B690" s="89">
        <v>19</v>
      </c>
      <c r="C690" s="44">
        <v>37</v>
      </c>
      <c r="D690" s="21" t="s">
        <v>59</v>
      </c>
      <c r="E690" s="25">
        <v>0.16</v>
      </c>
      <c r="F690" s="23">
        <f t="shared" si="54"/>
        <v>0.24096000000000006</v>
      </c>
      <c r="G690" s="24" t="str">
        <f t="shared" si="55"/>
        <v>Ａ</v>
      </c>
      <c r="H690" s="25">
        <v>0.15</v>
      </c>
      <c r="I690" s="23">
        <f t="shared" si="56"/>
        <v>0.18840000000000001</v>
      </c>
      <c r="J690" s="26" t="str">
        <f t="shared" si="57"/>
        <v>ＡＡ</v>
      </c>
      <c r="K690" s="19"/>
      <c r="L690" s="4"/>
    </row>
    <row r="691" spans="1:12" ht="18" customHeight="1">
      <c r="A691" s="1">
        <v>1</v>
      </c>
      <c r="B691" s="89">
        <v>19</v>
      </c>
      <c r="C691" s="44">
        <v>38</v>
      </c>
      <c r="D691" s="21" t="s">
        <v>64</v>
      </c>
      <c r="E691" s="25">
        <v>0.18</v>
      </c>
      <c r="F691" s="23">
        <f t="shared" si="54"/>
        <v>0.34608000000000005</v>
      </c>
      <c r="G691" s="48" t="str">
        <f t="shared" si="55"/>
        <v>Ａ</v>
      </c>
      <c r="H691" s="25">
        <v>0.16</v>
      </c>
      <c r="I691" s="23">
        <f t="shared" si="56"/>
        <v>0.24096000000000006</v>
      </c>
      <c r="J691" s="49" t="str">
        <f t="shared" si="57"/>
        <v>Ａ</v>
      </c>
      <c r="K691" s="19"/>
      <c r="L691" s="4"/>
    </row>
    <row r="692" spans="1:12" ht="18" customHeight="1">
      <c r="A692" s="1">
        <v>1</v>
      </c>
      <c r="B692" s="89">
        <v>19</v>
      </c>
      <c r="C692" s="44">
        <v>39</v>
      </c>
      <c r="D692" s="21" t="s">
        <v>64</v>
      </c>
      <c r="E692" s="25">
        <v>0.23</v>
      </c>
      <c r="F692" s="23">
        <f t="shared" si="54"/>
        <v>0.60888000000000009</v>
      </c>
      <c r="G692" s="48" t="str">
        <f t="shared" si="55"/>
        <v>Ａ</v>
      </c>
      <c r="H692" s="25">
        <v>0.27</v>
      </c>
      <c r="I692" s="23">
        <f t="shared" si="56"/>
        <v>0.81912000000000007</v>
      </c>
      <c r="J692" s="49" t="str">
        <f t="shared" si="57"/>
        <v>Ａ</v>
      </c>
      <c r="K692" s="19"/>
      <c r="L692" s="4"/>
    </row>
    <row r="693" spans="1:12" ht="18" customHeight="1">
      <c r="A693" s="1">
        <v>1</v>
      </c>
      <c r="B693" s="89">
        <v>19</v>
      </c>
      <c r="C693" s="44">
        <v>40</v>
      </c>
      <c r="D693" s="21" t="s">
        <v>64</v>
      </c>
      <c r="E693" s="25">
        <v>0.23</v>
      </c>
      <c r="F693" s="23">
        <f t="shared" si="54"/>
        <v>0.60888000000000009</v>
      </c>
      <c r="G693" s="48" t="str">
        <f t="shared" si="55"/>
        <v>Ａ</v>
      </c>
      <c r="H693" s="25">
        <v>0.21</v>
      </c>
      <c r="I693" s="23">
        <f t="shared" si="56"/>
        <v>0.5037600000000001</v>
      </c>
      <c r="J693" s="49" t="str">
        <f t="shared" si="57"/>
        <v>Ａ</v>
      </c>
      <c r="K693" s="19"/>
      <c r="L693" s="4"/>
    </row>
    <row r="694" spans="1:12" ht="18" customHeight="1">
      <c r="A694" s="1">
        <v>1</v>
      </c>
      <c r="B694" s="89">
        <v>19</v>
      </c>
      <c r="C694" s="44">
        <v>41</v>
      </c>
      <c r="D694" s="21" t="s">
        <v>64</v>
      </c>
      <c r="E694" s="25">
        <v>0.18</v>
      </c>
      <c r="F694" s="23">
        <f t="shared" si="54"/>
        <v>0.34608000000000005</v>
      </c>
      <c r="G694" s="48" t="str">
        <f t="shared" si="55"/>
        <v>Ａ</v>
      </c>
      <c r="H694" s="25">
        <v>0.28000000000000003</v>
      </c>
      <c r="I694" s="23">
        <f t="shared" si="56"/>
        <v>0.87168000000000023</v>
      </c>
      <c r="J694" s="49" t="str">
        <f t="shared" si="57"/>
        <v>Ａ</v>
      </c>
      <c r="K694" s="19"/>
      <c r="L694" s="4"/>
    </row>
    <row r="695" spans="1:12" ht="18" customHeight="1">
      <c r="A695" s="1">
        <v>1</v>
      </c>
      <c r="B695" s="89">
        <v>19</v>
      </c>
      <c r="C695" s="44">
        <v>42</v>
      </c>
      <c r="D695" s="21" t="s">
        <v>64</v>
      </c>
      <c r="E695" s="25">
        <v>0.28000000000000003</v>
      </c>
      <c r="F695" s="23">
        <f t="shared" si="54"/>
        <v>0.87168000000000023</v>
      </c>
      <c r="G695" s="48" t="str">
        <f t="shared" si="55"/>
        <v>Ａ</v>
      </c>
      <c r="H695" s="25">
        <v>0.25</v>
      </c>
      <c r="I695" s="23">
        <f t="shared" si="56"/>
        <v>0.71400000000000008</v>
      </c>
      <c r="J695" s="49" t="str">
        <f t="shared" si="57"/>
        <v>Ａ</v>
      </c>
      <c r="K695" s="19"/>
      <c r="L695" s="4"/>
    </row>
    <row r="696" spans="1:12" ht="18" customHeight="1">
      <c r="A696" s="1">
        <v>2</v>
      </c>
      <c r="B696" s="89">
        <v>19</v>
      </c>
      <c r="C696" s="44">
        <v>43</v>
      </c>
      <c r="D696" s="21" t="s">
        <v>64</v>
      </c>
      <c r="E696" s="25">
        <v>0.13</v>
      </c>
      <c r="F696" s="23">
        <f t="shared" si="54"/>
        <v>8.3280000000000062E-2</v>
      </c>
      <c r="G696" s="48" t="str">
        <f t="shared" si="55"/>
        <v>ＡＡ</v>
      </c>
      <c r="H696" s="25">
        <v>0.14000000000000001</v>
      </c>
      <c r="I696" s="23">
        <f t="shared" si="56"/>
        <v>0.1358400000000001</v>
      </c>
      <c r="J696" s="49" t="str">
        <f t="shared" si="57"/>
        <v>ＡＡ</v>
      </c>
      <c r="K696" s="19"/>
      <c r="L696" s="4"/>
    </row>
    <row r="697" spans="1:12" ht="18" customHeight="1">
      <c r="A697" s="1">
        <v>5</v>
      </c>
      <c r="B697" s="89">
        <v>19</v>
      </c>
      <c r="C697" s="44">
        <v>44</v>
      </c>
      <c r="D697" s="21" t="s">
        <v>64</v>
      </c>
      <c r="E697" s="25">
        <v>0.13</v>
      </c>
      <c r="F697" s="23">
        <f t="shared" si="54"/>
        <v>8.3280000000000062E-2</v>
      </c>
      <c r="G697" s="48" t="str">
        <f t="shared" si="55"/>
        <v>ＡＡ</v>
      </c>
      <c r="H697" s="25">
        <v>0.23</v>
      </c>
      <c r="I697" s="23">
        <f t="shared" si="56"/>
        <v>0.60888000000000009</v>
      </c>
      <c r="J697" s="49" t="str">
        <f t="shared" si="57"/>
        <v>Ａ</v>
      </c>
      <c r="K697" s="19"/>
      <c r="L697" s="4"/>
    </row>
    <row r="698" spans="1:12" ht="18" customHeight="1">
      <c r="A698" s="1">
        <v>5</v>
      </c>
      <c r="B698" s="89">
        <v>19</v>
      </c>
      <c r="C698" s="44">
        <v>45</v>
      </c>
      <c r="D698" s="21" t="s">
        <v>64</v>
      </c>
      <c r="E698" s="25">
        <v>0.16</v>
      </c>
      <c r="F698" s="23">
        <f t="shared" si="54"/>
        <v>0.24096000000000006</v>
      </c>
      <c r="G698" s="48" t="str">
        <f t="shared" si="55"/>
        <v>Ａ</v>
      </c>
      <c r="H698" s="25">
        <v>0.21</v>
      </c>
      <c r="I698" s="23">
        <f t="shared" si="56"/>
        <v>0.5037600000000001</v>
      </c>
      <c r="J698" s="49" t="str">
        <f t="shared" si="57"/>
        <v>Ａ</v>
      </c>
      <c r="K698" s="19"/>
      <c r="L698" s="4"/>
    </row>
    <row r="699" spans="1:12" ht="18" customHeight="1">
      <c r="A699" s="1">
        <v>5</v>
      </c>
      <c r="B699" s="89">
        <v>19</v>
      </c>
      <c r="C699" s="44">
        <v>46</v>
      </c>
      <c r="D699" s="21" t="s">
        <v>64</v>
      </c>
      <c r="E699" s="25">
        <v>0.2</v>
      </c>
      <c r="F699" s="23">
        <f t="shared" si="54"/>
        <v>0.4512000000000001</v>
      </c>
      <c r="G699" s="48" t="str">
        <f t="shared" si="55"/>
        <v>Ａ</v>
      </c>
      <c r="H699" s="25">
        <v>0.21</v>
      </c>
      <c r="I699" s="23">
        <f t="shared" si="56"/>
        <v>0.5037600000000001</v>
      </c>
      <c r="J699" s="49" t="str">
        <f t="shared" si="57"/>
        <v>Ａ</v>
      </c>
      <c r="K699" s="19"/>
      <c r="L699" s="4"/>
    </row>
    <row r="700" spans="1:12" ht="18" customHeight="1">
      <c r="A700" s="1">
        <v>5</v>
      </c>
      <c r="B700" s="89">
        <v>19</v>
      </c>
      <c r="C700" s="44">
        <v>47</v>
      </c>
      <c r="D700" s="21" t="s">
        <v>64</v>
      </c>
      <c r="E700" s="25">
        <v>0.3</v>
      </c>
      <c r="F700" s="23">
        <f t="shared" si="54"/>
        <v>0.9768</v>
      </c>
      <c r="G700" s="48" t="str">
        <f t="shared" si="55"/>
        <v>Ａ</v>
      </c>
      <c r="H700" s="25">
        <v>0.25</v>
      </c>
      <c r="I700" s="23">
        <f t="shared" si="56"/>
        <v>0.71400000000000008</v>
      </c>
      <c r="J700" s="49" t="str">
        <f t="shared" si="57"/>
        <v>Ａ</v>
      </c>
      <c r="K700" s="19"/>
      <c r="L700" s="4"/>
    </row>
    <row r="701" spans="1:12" ht="18" customHeight="1">
      <c r="A701" s="1">
        <v>5</v>
      </c>
      <c r="B701" s="89">
        <v>19</v>
      </c>
      <c r="C701" s="44">
        <v>48</v>
      </c>
      <c r="D701" s="21" t="s">
        <v>64</v>
      </c>
      <c r="E701" s="25">
        <v>0.22</v>
      </c>
      <c r="F701" s="23">
        <f t="shared" si="54"/>
        <v>0.55632000000000004</v>
      </c>
      <c r="G701" s="24" t="str">
        <f t="shared" si="55"/>
        <v>Ａ</v>
      </c>
      <c r="H701" s="25">
        <v>0.33</v>
      </c>
      <c r="I701" s="23">
        <f t="shared" si="56"/>
        <v>1.1344799999999999</v>
      </c>
      <c r="J701" s="26" t="str">
        <f t="shared" si="57"/>
        <v>Ｂ</v>
      </c>
      <c r="K701" s="19"/>
      <c r="L701" s="4"/>
    </row>
    <row r="702" spans="1:12" ht="18" customHeight="1">
      <c r="A702" s="1">
        <v>5</v>
      </c>
      <c r="B702" s="89">
        <v>19</v>
      </c>
      <c r="C702" s="44">
        <v>49</v>
      </c>
      <c r="D702" s="21" t="s">
        <v>64</v>
      </c>
      <c r="E702" s="25">
        <v>0.41</v>
      </c>
      <c r="F702" s="23">
        <f t="shared" si="54"/>
        <v>1.5549599999999999</v>
      </c>
      <c r="G702" s="48" t="str">
        <f t="shared" si="55"/>
        <v>Ｂ</v>
      </c>
      <c r="H702" s="25">
        <v>0.31</v>
      </c>
      <c r="I702" s="23">
        <f t="shared" si="56"/>
        <v>1.0293600000000001</v>
      </c>
      <c r="J702" s="49" t="str">
        <f t="shared" si="57"/>
        <v>Ｂ</v>
      </c>
      <c r="K702" s="19"/>
      <c r="L702" s="4"/>
    </row>
    <row r="703" spans="1:12" ht="18" customHeight="1">
      <c r="A703" s="1">
        <v>2</v>
      </c>
      <c r="B703" s="89">
        <v>20</v>
      </c>
      <c r="C703" s="44">
        <v>1</v>
      </c>
      <c r="D703" s="21" t="s">
        <v>15</v>
      </c>
      <c r="E703" s="25">
        <v>0.14000000000000001</v>
      </c>
      <c r="F703" s="23">
        <f t="shared" si="54"/>
        <v>0.1358400000000001</v>
      </c>
      <c r="G703" s="24" t="str">
        <f t="shared" si="55"/>
        <v>ＡＡ</v>
      </c>
      <c r="H703" s="25">
        <v>0.11</v>
      </c>
      <c r="I703" s="23">
        <f t="shared" si="56"/>
        <v>-2.1839999999999964E-2</v>
      </c>
      <c r="J703" s="26" t="str">
        <f t="shared" si="57"/>
        <v>ＡＡ</v>
      </c>
      <c r="K703" s="19"/>
      <c r="L703" s="4"/>
    </row>
    <row r="704" spans="1:12" ht="18" customHeight="1">
      <c r="A704" s="1">
        <v>2</v>
      </c>
      <c r="B704" s="89">
        <v>20</v>
      </c>
      <c r="C704" s="44">
        <v>2</v>
      </c>
      <c r="D704" s="21" t="s">
        <v>15</v>
      </c>
      <c r="E704" s="25">
        <v>0.12</v>
      </c>
      <c r="F704" s="23">
        <f t="shared" si="54"/>
        <v>3.0720000000000011E-2</v>
      </c>
      <c r="G704" s="24" t="str">
        <f t="shared" si="55"/>
        <v>ＡＡ</v>
      </c>
      <c r="H704" s="25">
        <v>0.13</v>
      </c>
      <c r="I704" s="23">
        <f t="shared" si="56"/>
        <v>8.3280000000000062E-2</v>
      </c>
      <c r="J704" s="26" t="str">
        <f t="shared" si="57"/>
        <v>ＡＡ</v>
      </c>
      <c r="K704" s="19"/>
      <c r="L704" s="4"/>
    </row>
    <row r="705" spans="1:12" ht="18" customHeight="1">
      <c r="A705" s="1">
        <v>2</v>
      </c>
      <c r="B705" s="89">
        <v>20</v>
      </c>
      <c r="C705" s="44">
        <v>3</v>
      </c>
      <c r="D705" s="21" t="s">
        <v>15</v>
      </c>
      <c r="E705" s="25">
        <v>0.31</v>
      </c>
      <c r="F705" s="23">
        <f t="shared" si="54"/>
        <v>1.0293600000000001</v>
      </c>
      <c r="G705" s="24" t="str">
        <f t="shared" si="55"/>
        <v>Ｂ</v>
      </c>
      <c r="H705" s="25">
        <v>0.17</v>
      </c>
      <c r="I705" s="23">
        <f t="shared" si="56"/>
        <v>0.29352000000000011</v>
      </c>
      <c r="J705" s="26" t="str">
        <f t="shared" si="57"/>
        <v>Ａ</v>
      </c>
      <c r="K705" s="19"/>
      <c r="L705" s="4"/>
    </row>
    <row r="706" spans="1:12" ht="18" customHeight="1">
      <c r="A706" s="1">
        <v>2</v>
      </c>
      <c r="B706" s="89">
        <v>20</v>
      </c>
      <c r="C706" s="44">
        <v>4</v>
      </c>
      <c r="D706" s="21" t="s">
        <v>15</v>
      </c>
      <c r="E706" s="25">
        <v>0.14000000000000001</v>
      </c>
      <c r="F706" s="23">
        <f t="shared" si="54"/>
        <v>0.1358400000000001</v>
      </c>
      <c r="G706" s="24" t="str">
        <f t="shared" si="55"/>
        <v>ＡＡ</v>
      </c>
      <c r="H706" s="25">
        <v>0.13</v>
      </c>
      <c r="I706" s="23">
        <f t="shared" si="56"/>
        <v>8.3280000000000062E-2</v>
      </c>
      <c r="J706" s="26" t="str">
        <f t="shared" si="57"/>
        <v>ＡＡ</v>
      </c>
      <c r="K706" s="19"/>
      <c r="L706" s="4"/>
    </row>
    <row r="707" spans="1:12" ht="18" customHeight="1">
      <c r="A707" s="1">
        <v>2</v>
      </c>
      <c r="B707" s="89">
        <v>20</v>
      </c>
      <c r="C707" s="44">
        <v>5</v>
      </c>
      <c r="D707" s="21" t="s">
        <v>15</v>
      </c>
      <c r="E707" s="25">
        <v>0.14000000000000001</v>
      </c>
      <c r="F707" s="23">
        <f t="shared" si="54"/>
        <v>0.1358400000000001</v>
      </c>
      <c r="G707" s="24" t="str">
        <f t="shared" si="55"/>
        <v>ＡＡ</v>
      </c>
      <c r="H707" s="25">
        <v>0.11</v>
      </c>
      <c r="I707" s="23">
        <f t="shared" si="56"/>
        <v>-2.1839999999999964E-2</v>
      </c>
      <c r="J707" s="26" t="str">
        <f t="shared" si="57"/>
        <v>ＡＡ</v>
      </c>
      <c r="K707" s="19"/>
      <c r="L707" s="4"/>
    </row>
    <row r="708" spans="1:12" ht="18" customHeight="1">
      <c r="A708" s="1">
        <v>4</v>
      </c>
      <c r="B708" s="89">
        <v>20</v>
      </c>
      <c r="C708" s="44">
        <v>6</v>
      </c>
      <c r="D708" s="21" t="s">
        <v>15</v>
      </c>
      <c r="E708" s="25">
        <v>0.19</v>
      </c>
      <c r="F708" s="23">
        <f t="shared" si="54"/>
        <v>0.39864000000000005</v>
      </c>
      <c r="G708" s="24" t="str">
        <f t="shared" si="55"/>
        <v>Ａ</v>
      </c>
      <c r="H708" s="25">
        <v>0.22</v>
      </c>
      <c r="I708" s="23">
        <f t="shared" si="56"/>
        <v>0.55632000000000004</v>
      </c>
      <c r="J708" s="26" t="str">
        <f t="shared" si="57"/>
        <v>Ａ</v>
      </c>
      <c r="K708" s="19"/>
      <c r="L708" s="4"/>
    </row>
    <row r="709" spans="1:12" ht="18" customHeight="1">
      <c r="A709" s="1">
        <v>4</v>
      </c>
      <c r="B709" s="89">
        <v>20</v>
      </c>
      <c r="C709" s="44">
        <v>7</v>
      </c>
      <c r="D709" s="21" t="s">
        <v>15</v>
      </c>
      <c r="E709" s="25">
        <v>0.16</v>
      </c>
      <c r="F709" s="23">
        <f t="shared" si="54"/>
        <v>0.24096000000000006</v>
      </c>
      <c r="G709" s="24" t="str">
        <f t="shared" si="55"/>
        <v>Ａ</v>
      </c>
      <c r="H709" s="25">
        <v>0.14000000000000001</v>
      </c>
      <c r="I709" s="23">
        <f t="shared" si="56"/>
        <v>0.1358400000000001</v>
      </c>
      <c r="J709" s="26" t="str">
        <f t="shared" si="57"/>
        <v>ＡＡ</v>
      </c>
      <c r="K709" s="19"/>
      <c r="L709" s="4"/>
    </row>
    <row r="710" spans="1:12" ht="18" customHeight="1">
      <c r="A710" s="1">
        <v>4</v>
      </c>
      <c r="B710" s="89">
        <v>20</v>
      </c>
      <c r="C710" s="44">
        <v>8</v>
      </c>
      <c r="D710" s="21" t="s">
        <v>15</v>
      </c>
      <c r="E710" s="25">
        <v>0.16</v>
      </c>
      <c r="F710" s="23">
        <f t="shared" si="54"/>
        <v>0.24096000000000006</v>
      </c>
      <c r="G710" s="24" t="str">
        <f t="shared" si="55"/>
        <v>Ａ</v>
      </c>
      <c r="H710" s="25">
        <v>0.18</v>
      </c>
      <c r="I710" s="23">
        <f t="shared" si="56"/>
        <v>0.34608000000000005</v>
      </c>
      <c r="J710" s="26" t="str">
        <f t="shared" si="57"/>
        <v>Ａ</v>
      </c>
      <c r="K710" s="19"/>
      <c r="L710" s="4"/>
    </row>
    <row r="711" spans="1:12" ht="18" customHeight="1">
      <c r="A711" s="1">
        <v>4</v>
      </c>
      <c r="B711" s="89">
        <v>20</v>
      </c>
      <c r="C711" s="44">
        <v>9</v>
      </c>
      <c r="D711" s="21" t="s">
        <v>15</v>
      </c>
      <c r="E711" s="25">
        <v>0.13</v>
      </c>
      <c r="F711" s="23">
        <f t="shared" si="54"/>
        <v>8.3280000000000062E-2</v>
      </c>
      <c r="G711" s="24" t="str">
        <f t="shared" si="55"/>
        <v>ＡＡ</v>
      </c>
      <c r="H711" s="25">
        <v>0.16</v>
      </c>
      <c r="I711" s="23">
        <f t="shared" si="56"/>
        <v>0.24096000000000006</v>
      </c>
      <c r="J711" s="26" t="str">
        <f t="shared" si="57"/>
        <v>Ａ</v>
      </c>
      <c r="K711" s="19"/>
      <c r="L711" s="4"/>
    </row>
    <row r="712" spans="1:12" ht="18" customHeight="1">
      <c r="A712" s="1">
        <v>8</v>
      </c>
      <c r="B712" s="89">
        <v>20</v>
      </c>
      <c r="C712" s="44">
        <v>10</v>
      </c>
      <c r="D712" s="21" t="s">
        <v>15</v>
      </c>
      <c r="E712" s="25">
        <v>0.1</v>
      </c>
      <c r="F712" s="23">
        <f t="shared" si="54"/>
        <v>-7.4399999999999938E-2</v>
      </c>
      <c r="G712" s="24" t="str">
        <f t="shared" si="55"/>
        <v>ＡＡ</v>
      </c>
      <c r="H712" s="25">
        <v>0.13</v>
      </c>
      <c r="I712" s="23">
        <f t="shared" si="56"/>
        <v>8.3280000000000062E-2</v>
      </c>
      <c r="J712" s="26" t="str">
        <f t="shared" si="57"/>
        <v>ＡＡ</v>
      </c>
      <c r="K712" s="19"/>
      <c r="L712" s="4"/>
    </row>
    <row r="713" spans="1:12" ht="18" customHeight="1">
      <c r="A713" s="143">
        <v>8</v>
      </c>
      <c r="B713" s="89">
        <v>20</v>
      </c>
      <c r="C713" s="44">
        <v>11</v>
      </c>
      <c r="D713" s="46" t="s">
        <v>15</v>
      </c>
      <c r="E713" s="25">
        <v>0.13</v>
      </c>
      <c r="F713" s="23">
        <f t="shared" si="54"/>
        <v>8.3280000000000062E-2</v>
      </c>
      <c r="G713" s="24" t="str">
        <f t="shared" si="55"/>
        <v>ＡＡ</v>
      </c>
      <c r="H713" s="25">
        <v>0.14000000000000001</v>
      </c>
      <c r="I713" s="23">
        <f t="shared" si="56"/>
        <v>0.1358400000000001</v>
      </c>
      <c r="J713" s="26" t="str">
        <f t="shared" si="57"/>
        <v>ＡＡ</v>
      </c>
      <c r="K713" s="19"/>
      <c r="L713" s="4"/>
    </row>
    <row r="714" spans="1:12" ht="18" customHeight="1">
      <c r="A714" s="143">
        <v>8</v>
      </c>
      <c r="B714" s="89">
        <v>20</v>
      </c>
      <c r="C714" s="44">
        <v>12</v>
      </c>
      <c r="D714" s="46" t="s">
        <v>15</v>
      </c>
      <c r="E714" s="25">
        <v>0.12</v>
      </c>
      <c r="F714" s="23">
        <f t="shared" si="54"/>
        <v>3.0720000000000011E-2</v>
      </c>
      <c r="G714" s="24" t="str">
        <f t="shared" si="55"/>
        <v>ＡＡ</v>
      </c>
      <c r="H714" s="25">
        <v>0.16</v>
      </c>
      <c r="I714" s="23">
        <f t="shared" si="56"/>
        <v>0.24096000000000006</v>
      </c>
      <c r="J714" s="26" t="str">
        <f t="shared" si="57"/>
        <v>Ａ</v>
      </c>
      <c r="K714" s="19"/>
      <c r="L714" s="4"/>
    </row>
    <row r="715" spans="1:12" ht="18" customHeight="1">
      <c r="A715" s="143">
        <v>8</v>
      </c>
      <c r="B715" s="89">
        <v>20</v>
      </c>
      <c r="C715" s="44">
        <v>13</v>
      </c>
      <c r="D715" s="46" t="s">
        <v>15</v>
      </c>
      <c r="E715" s="25">
        <v>0.15</v>
      </c>
      <c r="F715" s="23">
        <f t="shared" si="54"/>
        <v>0.18840000000000001</v>
      </c>
      <c r="G715" s="24" t="str">
        <f t="shared" si="55"/>
        <v>ＡＡ</v>
      </c>
      <c r="H715" s="25">
        <v>0.12</v>
      </c>
      <c r="I715" s="23">
        <f t="shared" si="56"/>
        <v>3.0720000000000011E-2</v>
      </c>
      <c r="J715" s="26" t="str">
        <f t="shared" si="57"/>
        <v>ＡＡ</v>
      </c>
      <c r="K715" s="19"/>
      <c r="L715" s="4"/>
    </row>
    <row r="716" spans="1:12" ht="18" customHeight="1">
      <c r="A716" s="143">
        <v>8</v>
      </c>
      <c r="B716" s="89">
        <v>20</v>
      </c>
      <c r="C716" s="44">
        <v>14</v>
      </c>
      <c r="D716" s="46" t="s">
        <v>15</v>
      </c>
      <c r="E716" s="25">
        <v>0.15</v>
      </c>
      <c r="F716" s="23">
        <f t="shared" si="54"/>
        <v>0.18840000000000001</v>
      </c>
      <c r="G716" s="24" t="str">
        <f t="shared" si="55"/>
        <v>ＡＡ</v>
      </c>
      <c r="H716" s="25">
        <v>0.18</v>
      </c>
      <c r="I716" s="23">
        <f t="shared" si="56"/>
        <v>0.34608000000000005</v>
      </c>
      <c r="J716" s="26" t="str">
        <f t="shared" si="57"/>
        <v>Ａ</v>
      </c>
      <c r="K716" s="19"/>
      <c r="L716" s="4"/>
    </row>
    <row r="717" spans="1:12" ht="18" customHeight="1">
      <c r="A717" s="1">
        <v>2</v>
      </c>
      <c r="B717" s="89">
        <v>20</v>
      </c>
      <c r="C717" s="44">
        <v>15</v>
      </c>
      <c r="D717" s="46" t="s">
        <v>58</v>
      </c>
      <c r="E717" s="25">
        <v>0.11</v>
      </c>
      <c r="F717" s="47">
        <f t="shared" si="54"/>
        <v>-2.1839999999999964E-2</v>
      </c>
      <c r="G717" s="48" t="str">
        <f t="shared" si="55"/>
        <v>ＡＡ</v>
      </c>
      <c r="H717" s="25">
        <v>0.16</v>
      </c>
      <c r="I717" s="47">
        <f t="shared" si="56"/>
        <v>0.24096000000000006</v>
      </c>
      <c r="J717" s="49" t="str">
        <f t="shared" si="57"/>
        <v>Ａ</v>
      </c>
      <c r="K717" s="19"/>
      <c r="L717" s="4"/>
    </row>
    <row r="718" spans="1:12" ht="18" customHeight="1">
      <c r="A718" s="1">
        <v>2</v>
      </c>
      <c r="B718" s="89">
        <v>20</v>
      </c>
      <c r="C718" s="44">
        <v>16</v>
      </c>
      <c r="D718" s="46" t="s">
        <v>58</v>
      </c>
      <c r="E718" s="25">
        <v>0.21</v>
      </c>
      <c r="F718" s="47">
        <f t="shared" si="54"/>
        <v>0.5037600000000001</v>
      </c>
      <c r="G718" s="48" t="str">
        <f t="shared" si="55"/>
        <v>Ａ</v>
      </c>
      <c r="H718" s="25">
        <v>0.19</v>
      </c>
      <c r="I718" s="47">
        <f t="shared" si="56"/>
        <v>0.39864000000000005</v>
      </c>
      <c r="J718" s="49" t="str">
        <f t="shared" si="57"/>
        <v>Ａ</v>
      </c>
      <c r="K718" s="19"/>
      <c r="L718" s="4"/>
    </row>
    <row r="719" spans="1:12" ht="18" customHeight="1">
      <c r="A719" s="1">
        <v>2</v>
      </c>
      <c r="B719" s="89">
        <v>20</v>
      </c>
      <c r="C719" s="44">
        <v>17</v>
      </c>
      <c r="D719" s="46" t="s">
        <v>58</v>
      </c>
      <c r="E719" s="25">
        <v>0.14000000000000001</v>
      </c>
      <c r="F719" s="47">
        <f t="shared" si="54"/>
        <v>0.1358400000000001</v>
      </c>
      <c r="G719" s="48" t="str">
        <f t="shared" si="55"/>
        <v>ＡＡ</v>
      </c>
      <c r="H719" s="25">
        <v>0.14000000000000001</v>
      </c>
      <c r="I719" s="47">
        <f t="shared" si="56"/>
        <v>0.1358400000000001</v>
      </c>
      <c r="J719" s="49" t="str">
        <f t="shared" si="57"/>
        <v>ＡＡ</v>
      </c>
      <c r="K719" s="19"/>
      <c r="L719" s="4"/>
    </row>
    <row r="720" spans="1:12" ht="18" customHeight="1">
      <c r="A720" s="1">
        <v>2</v>
      </c>
      <c r="B720" s="89">
        <v>20</v>
      </c>
      <c r="C720" s="44">
        <v>18</v>
      </c>
      <c r="D720" s="46" t="s">
        <v>58</v>
      </c>
      <c r="E720" s="25">
        <v>0.16</v>
      </c>
      <c r="F720" s="47">
        <f t="shared" si="54"/>
        <v>0.24096000000000006</v>
      </c>
      <c r="G720" s="48" t="str">
        <f t="shared" si="55"/>
        <v>Ａ</v>
      </c>
      <c r="H720" s="25">
        <v>0.15</v>
      </c>
      <c r="I720" s="47">
        <f t="shared" si="56"/>
        <v>0.18840000000000001</v>
      </c>
      <c r="J720" s="49" t="str">
        <f t="shared" si="57"/>
        <v>ＡＡ</v>
      </c>
      <c r="K720" s="19"/>
      <c r="L720" s="4"/>
    </row>
    <row r="721" spans="1:12" ht="18" customHeight="1">
      <c r="A721" s="1">
        <v>2</v>
      </c>
      <c r="B721" s="89">
        <v>20</v>
      </c>
      <c r="C721" s="44">
        <v>19</v>
      </c>
      <c r="D721" s="46" t="s">
        <v>58</v>
      </c>
      <c r="E721" s="25">
        <v>0.14000000000000001</v>
      </c>
      <c r="F721" s="47">
        <f t="shared" si="54"/>
        <v>0.1358400000000001</v>
      </c>
      <c r="G721" s="48" t="str">
        <f t="shared" si="55"/>
        <v>ＡＡ</v>
      </c>
      <c r="H721" s="25">
        <v>0.19</v>
      </c>
      <c r="I721" s="47">
        <f t="shared" si="56"/>
        <v>0.39864000000000005</v>
      </c>
      <c r="J721" s="49" t="str">
        <f t="shared" si="57"/>
        <v>Ａ</v>
      </c>
      <c r="K721" s="19"/>
      <c r="L721" s="4"/>
    </row>
    <row r="722" spans="1:12" ht="18" customHeight="1">
      <c r="A722" s="1">
        <v>4</v>
      </c>
      <c r="B722" s="89">
        <v>20</v>
      </c>
      <c r="C722" s="44">
        <v>20</v>
      </c>
      <c r="D722" s="46" t="s">
        <v>58</v>
      </c>
      <c r="E722" s="25">
        <v>0.1</v>
      </c>
      <c r="F722" s="23">
        <f t="shared" si="54"/>
        <v>-7.4399999999999938E-2</v>
      </c>
      <c r="G722" s="48" t="str">
        <f t="shared" si="55"/>
        <v>ＡＡ</v>
      </c>
      <c r="H722" s="25">
        <v>0.12</v>
      </c>
      <c r="I722" s="23">
        <f t="shared" si="56"/>
        <v>3.0720000000000011E-2</v>
      </c>
      <c r="J722" s="49" t="str">
        <f t="shared" si="57"/>
        <v>ＡＡ</v>
      </c>
      <c r="K722" s="19"/>
      <c r="L722" s="4"/>
    </row>
    <row r="723" spans="1:12" ht="18" customHeight="1">
      <c r="A723" s="1">
        <v>4</v>
      </c>
      <c r="B723" s="89">
        <v>20</v>
      </c>
      <c r="C723" s="44">
        <v>21</v>
      </c>
      <c r="D723" s="46" t="s">
        <v>58</v>
      </c>
      <c r="E723" s="25">
        <v>0.2</v>
      </c>
      <c r="F723" s="23">
        <f t="shared" si="54"/>
        <v>0.4512000000000001</v>
      </c>
      <c r="G723" s="48" t="str">
        <f t="shared" si="55"/>
        <v>Ａ</v>
      </c>
      <c r="H723" s="25">
        <v>0.19</v>
      </c>
      <c r="I723" s="23">
        <f t="shared" si="56"/>
        <v>0.39864000000000005</v>
      </c>
      <c r="J723" s="49" t="str">
        <f t="shared" si="57"/>
        <v>Ａ</v>
      </c>
      <c r="K723" s="19"/>
      <c r="L723" s="4"/>
    </row>
    <row r="724" spans="1:12" ht="18" customHeight="1">
      <c r="A724" s="1">
        <v>4</v>
      </c>
      <c r="B724" s="89">
        <v>20</v>
      </c>
      <c r="C724" s="44">
        <v>22</v>
      </c>
      <c r="D724" s="46" t="s">
        <v>58</v>
      </c>
      <c r="E724" s="25">
        <v>0.1</v>
      </c>
      <c r="F724" s="23">
        <f t="shared" si="54"/>
        <v>-7.4399999999999938E-2</v>
      </c>
      <c r="G724" s="48" t="str">
        <f t="shared" si="55"/>
        <v>ＡＡ</v>
      </c>
      <c r="H724" s="25">
        <v>0.19</v>
      </c>
      <c r="I724" s="23">
        <f t="shared" si="56"/>
        <v>0.39864000000000005</v>
      </c>
      <c r="J724" s="49" t="str">
        <f t="shared" si="57"/>
        <v>Ａ</v>
      </c>
      <c r="K724" s="19"/>
      <c r="L724" s="4"/>
    </row>
    <row r="725" spans="1:12" ht="18" customHeight="1">
      <c r="A725" s="1">
        <v>4</v>
      </c>
      <c r="B725" s="89">
        <v>20</v>
      </c>
      <c r="C725" s="44">
        <v>23</v>
      </c>
      <c r="D725" s="46" t="s">
        <v>58</v>
      </c>
      <c r="E725" s="25">
        <v>0.16</v>
      </c>
      <c r="F725" s="23">
        <f t="shared" si="54"/>
        <v>0.24096000000000006</v>
      </c>
      <c r="G725" s="48" t="str">
        <f t="shared" si="55"/>
        <v>Ａ</v>
      </c>
      <c r="H725" s="25">
        <v>0.15</v>
      </c>
      <c r="I725" s="23">
        <f t="shared" si="56"/>
        <v>0.18840000000000001</v>
      </c>
      <c r="J725" s="49" t="str">
        <f t="shared" si="57"/>
        <v>ＡＡ</v>
      </c>
      <c r="K725" s="19"/>
      <c r="L725" s="4"/>
    </row>
    <row r="726" spans="1:12" ht="18" customHeight="1">
      <c r="A726" s="1">
        <v>4</v>
      </c>
      <c r="B726" s="89">
        <v>20</v>
      </c>
      <c r="C726" s="44">
        <v>24</v>
      </c>
      <c r="D726" s="46" t="s">
        <v>58</v>
      </c>
      <c r="E726" s="25">
        <v>0.15</v>
      </c>
      <c r="F726" s="23">
        <f t="shared" si="54"/>
        <v>0.18840000000000001</v>
      </c>
      <c r="G726" s="48" t="str">
        <f t="shared" si="55"/>
        <v>ＡＡ</v>
      </c>
      <c r="H726" s="25">
        <v>0.23</v>
      </c>
      <c r="I726" s="23">
        <f t="shared" si="56"/>
        <v>0.60888000000000009</v>
      </c>
      <c r="J726" s="49" t="str">
        <f t="shared" si="57"/>
        <v>Ａ</v>
      </c>
      <c r="K726" s="19"/>
      <c r="L726" s="4"/>
    </row>
    <row r="727" spans="1:12" ht="18" customHeight="1">
      <c r="A727" s="1">
        <v>4</v>
      </c>
      <c r="B727" s="89">
        <v>20</v>
      </c>
      <c r="C727" s="44">
        <v>25</v>
      </c>
      <c r="D727" s="46" t="s">
        <v>58</v>
      </c>
      <c r="E727" s="25">
        <v>0.15</v>
      </c>
      <c r="F727" s="23">
        <f t="shared" si="54"/>
        <v>0.18840000000000001</v>
      </c>
      <c r="G727" s="48" t="str">
        <f t="shared" si="55"/>
        <v>ＡＡ</v>
      </c>
      <c r="H727" s="25">
        <v>0.13</v>
      </c>
      <c r="I727" s="23">
        <f t="shared" si="56"/>
        <v>8.3280000000000062E-2</v>
      </c>
      <c r="J727" s="49" t="str">
        <f t="shared" si="57"/>
        <v>ＡＡ</v>
      </c>
      <c r="K727" s="19"/>
      <c r="L727" s="4"/>
    </row>
    <row r="728" spans="1:12" ht="18" customHeight="1">
      <c r="A728" s="1">
        <v>9</v>
      </c>
      <c r="B728" s="89">
        <v>20</v>
      </c>
      <c r="C728" s="44">
        <v>26</v>
      </c>
      <c r="D728" s="46" t="s">
        <v>58</v>
      </c>
      <c r="E728" s="25">
        <v>0.16</v>
      </c>
      <c r="F728" s="23">
        <f t="shared" si="54"/>
        <v>0.24096000000000006</v>
      </c>
      <c r="G728" s="24" t="str">
        <f t="shared" si="55"/>
        <v>Ａ</v>
      </c>
      <c r="H728" s="25">
        <v>0.14000000000000001</v>
      </c>
      <c r="I728" s="23">
        <f t="shared" si="56"/>
        <v>0.1358400000000001</v>
      </c>
      <c r="J728" s="26" t="str">
        <f t="shared" si="57"/>
        <v>ＡＡ</v>
      </c>
      <c r="K728" s="19"/>
      <c r="L728" s="4"/>
    </row>
    <row r="729" spans="1:12" ht="18" customHeight="1">
      <c r="A729" s="87">
        <v>9</v>
      </c>
      <c r="B729" s="89">
        <v>20</v>
      </c>
      <c r="C729" s="44">
        <v>27</v>
      </c>
      <c r="D729" s="46" t="s">
        <v>58</v>
      </c>
      <c r="E729" s="25">
        <v>0.14000000000000001</v>
      </c>
      <c r="F729" s="23">
        <f t="shared" si="54"/>
        <v>0.1358400000000001</v>
      </c>
      <c r="G729" s="24" t="str">
        <f t="shared" si="55"/>
        <v>ＡＡ</v>
      </c>
      <c r="H729" s="25">
        <v>0.13</v>
      </c>
      <c r="I729" s="23">
        <f t="shared" si="56"/>
        <v>8.3280000000000062E-2</v>
      </c>
      <c r="J729" s="26" t="str">
        <f t="shared" si="57"/>
        <v>ＡＡ</v>
      </c>
      <c r="K729" s="19"/>
      <c r="L729" s="4"/>
    </row>
    <row r="730" spans="1:12" ht="18" customHeight="1">
      <c r="A730" s="1">
        <v>9</v>
      </c>
      <c r="B730" s="89">
        <v>20</v>
      </c>
      <c r="C730" s="44">
        <v>28</v>
      </c>
      <c r="D730" s="46" t="s">
        <v>58</v>
      </c>
      <c r="E730" s="25">
        <v>0.15</v>
      </c>
      <c r="F730" s="23">
        <f t="shared" si="54"/>
        <v>0.18840000000000001</v>
      </c>
      <c r="G730" s="24" t="str">
        <f t="shared" si="55"/>
        <v>ＡＡ</v>
      </c>
      <c r="H730" s="25">
        <v>0.15</v>
      </c>
      <c r="I730" s="23">
        <f t="shared" si="56"/>
        <v>0.18840000000000001</v>
      </c>
      <c r="J730" s="26" t="str">
        <f t="shared" si="57"/>
        <v>ＡＡ</v>
      </c>
      <c r="K730" s="19"/>
      <c r="L730" s="4"/>
    </row>
    <row r="731" spans="1:12" ht="18" customHeight="1">
      <c r="A731" s="1">
        <v>9</v>
      </c>
      <c r="B731" s="89">
        <v>20</v>
      </c>
      <c r="C731" s="44">
        <v>29</v>
      </c>
      <c r="D731" s="46" t="s">
        <v>58</v>
      </c>
      <c r="E731" s="25">
        <v>0.17</v>
      </c>
      <c r="F731" s="23">
        <f t="shared" si="54"/>
        <v>0.29352000000000011</v>
      </c>
      <c r="G731" s="24" t="str">
        <f t="shared" si="55"/>
        <v>Ａ</v>
      </c>
      <c r="H731" s="25">
        <v>0.13</v>
      </c>
      <c r="I731" s="23">
        <f t="shared" si="56"/>
        <v>8.3280000000000062E-2</v>
      </c>
      <c r="J731" s="26" t="str">
        <f t="shared" si="57"/>
        <v>ＡＡ</v>
      </c>
      <c r="K731" s="19"/>
      <c r="L731" s="4"/>
    </row>
    <row r="732" spans="1:12" ht="18" customHeight="1">
      <c r="A732" s="1">
        <v>9</v>
      </c>
      <c r="B732" s="89">
        <v>20</v>
      </c>
      <c r="C732" s="44">
        <v>30</v>
      </c>
      <c r="D732" s="46" t="s">
        <v>58</v>
      </c>
      <c r="E732" s="25">
        <v>0.16</v>
      </c>
      <c r="F732" s="23">
        <f t="shared" si="54"/>
        <v>0.24096000000000006</v>
      </c>
      <c r="G732" s="24" t="str">
        <f t="shared" si="55"/>
        <v>Ａ</v>
      </c>
      <c r="H732" s="25">
        <v>0.16</v>
      </c>
      <c r="I732" s="23">
        <f t="shared" si="56"/>
        <v>0.24096000000000006</v>
      </c>
      <c r="J732" s="26" t="str">
        <f t="shared" si="57"/>
        <v>Ａ</v>
      </c>
      <c r="K732" s="19"/>
      <c r="L732" s="4"/>
    </row>
    <row r="733" spans="1:12" ht="18" customHeight="1">
      <c r="A733" s="1">
        <v>14</v>
      </c>
      <c r="B733" s="89">
        <v>20</v>
      </c>
      <c r="C733" s="44">
        <v>31</v>
      </c>
      <c r="D733" s="46" t="s">
        <v>58</v>
      </c>
      <c r="E733" s="25">
        <v>0.13</v>
      </c>
      <c r="F733" s="23">
        <f t="shared" ref="F733:F796" si="58">(E733-1000/(365*24))*(8+0.4*16)*365/1000</f>
        <v>8.3280000000000062E-2</v>
      </c>
      <c r="G733" s="24" t="str">
        <f t="shared" si="55"/>
        <v>ＡＡ</v>
      </c>
      <c r="H733" s="25">
        <v>0.15</v>
      </c>
      <c r="I733" s="23">
        <f t="shared" si="56"/>
        <v>0.18840000000000001</v>
      </c>
      <c r="J733" s="26" t="str">
        <f t="shared" si="57"/>
        <v>ＡＡ</v>
      </c>
      <c r="K733" s="19"/>
      <c r="L733" s="4"/>
    </row>
    <row r="734" spans="1:12" ht="18" customHeight="1">
      <c r="A734" s="1">
        <v>14</v>
      </c>
      <c r="B734" s="89">
        <v>20</v>
      </c>
      <c r="C734" s="44">
        <v>32</v>
      </c>
      <c r="D734" s="46" t="s">
        <v>58</v>
      </c>
      <c r="E734" s="25">
        <v>0.13</v>
      </c>
      <c r="F734" s="23">
        <f t="shared" si="58"/>
        <v>8.3280000000000062E-2</v>
      </c>
      <c r="G734" s="24" t="str">
        <f t="shared" si="55"/>
        <v>ＡＡ</v>
      </c>
      <c r="H734" s="25">
        <v>0.14000000000000001</v>
      </c>
      <c r="I734" s="23">
        <f t="shared" si="56"/>
        <v>0.1358400000000001</v>
      </c>
      <c r="J734" s="26" t="str">
        <f t="shared" si="57"/>
        <v>ＡＡ</v>
      </c>
      <c r="K734" s="19"/>
      <c r="L734" s="4"/>
    </row>
    <row r="735" spans="1:12" ht="18" customHeight="1">
      <c r="A735" s="1">
        <v>14</v>
      </c>
      <c r="B735" s="89">
        <v>20</v>
      </c>
      <c r="C735" s="44">
        <v>33</v>
      </c>
      <c r="D735" s="46" t="s">
        <v>58</v>
      </c>
      <c r="E735" s="25">
        <v>0.15</v>
      </c>
      <c r="F735" s="23">
        <f t="shared" si="58"/>
        <v>0.18840000000000001</v>
      </c>
      <c r="G735" s="24" t="str">
        <f t="shared" si="55"/>
        <v>ＡＡ</v>
      </c>
      <c r="H735" s="25">
        <v>0.12</v>
      </c>
      <c r="I735" s="23">
        <f t="shared" si="56"/>
        <v>3.0720000000000011E-2</v>
      </c>
      <c r="J735" s="26" t="str">
        <f t="shared" si="57"/>
        <v>ＡＡ</v>
      </c>
      <c r="K735" s="19"/>
      <c r="L735" s="4"/>
    </row>
    <row r="736" spans="1:12" ht="18" customHeight="1">
      <c r="A736" s="1">
        <v>14</v>
      </c>
      <c r="B736" s="89">
        <v>20</v>
      </c>
      <c r="C736" s="44">
        <v>34</v>
      </c>
      <c r="D736" s="46" t="s">
        <v>58</v>
      </c>
      <c r="E736" s="22">
        <v>0.14000000000000001</v>
      </c>
      <c r="F736" s="23">
        <f t="shared" si="58"/>
        <v>0.1358400000000001</v>
      </c>
      <c r="G736" s="24" t="str">
        <f t="shared" si="55"/>
        <v>ＡＡ</v>
      </c>
      <c r="H736" s="25">
        <v>0.13</v>
      </c>
      <c r="I736" s="23">
        <f t="shared" si="56"/>
        <v>8.3280000000000062E-2</v>
      </c>
      <c r="J736" s="26" t="str">
        <f t="shared" si="57"/>
        <v>ＡＡ</v>
      </c>
      <c r="K736" s="19"/>
      <c r="L736" s="4"/>
    </row>
    <row r="737" spans="1:15" ht="18" customHeight="1">
      <c r="A737" s="1">
        <v>14</v>
      </c>
      <c r="B737" s="89">
        <v>20</v>
      </c>
      <c r="C737" s="44">
        <v>35</v>
      </c>
      <c r="D737" s="46" t="s">
        <v>58</v>
      </c>
      <c r="E737" s="25">
        <v>0.2</v>
      </c>
      <c r="F737" s="23">
        <f t="shared" si="58"/>
        <v>0.4512000000000001</v>
      </c>
      <c r="G737" s="24" t="str">
        <f t="shared" si="55"/>
        <v>Ａ</v>
      </c>
      <c r="H737" s="25">
        <v>0.18</v>
      </c>
      <c r="I737" s="23">
        <f t="shared" si="56"/>
        <v>0.34608000000000005</v>
      </c>
      <c r="J737" s="26" t="str">
        <f t="shared" si="57"/>
        <v>Ａ</v>
      </c>
      <c r="K737" s="19"/>
      <c r="L737" s="4"/>
    </row>
    <row r="738" spans="1:15" ht="18" customHeight="1">
      <c r="A738" s="1">
        <v>16</v>
      </c>
      <c r="B738" s="89">
        <v>20</v>
      </c>
      <c r="C738" s="44">
        <v>36</v>
      </c>
      <c r="D738" s="46" t="s">
        <v>58</v>
      </c>
      <c r="E738" s="25">
        <v>0.16</v>
      </c>
      <c r="F738" s="23">
        <f t="shared" si="58"/>
        <v>0.24096000000000006</v>
      </c>
      <c r="G738" s="24" t="str">
        <f t="shared" si="55"/>
        <v>Ａ</v>
      </c>
      <c r="H738" s="25">
        <v>0.18</v>
      </c>
      <c r="I738" s="23">
        <f t="shared" si="56"/>
        <v>0.34608000000000005</v>
      </c>
      <c r="J738" s="26" t="str">
        <f t="shared" si="57"/>
        <v>Ａ</v>
      </c>
      <c r="K738" s="19"/>
      <c r="L738" s="4"/>
    </row>
    <row r="739" spans="1:15" ht="18" customHeight="1">
      <c r="A739" s="87">
        <v>16</v>
      </c>
      <c r="B739" s="89">
        <v>20</v>
      </c>
      <c r="C739" s="44">
        <v>37</v>
      </c>
      <c r="D739" s="21" t="s">
        <v>59</v>
      </c>
      <c r="E739" s="25">
        <v>0.12</v>
      </c>
      <c r="F739" s="23">
        <f t="shared" si="58"/>
        <v>3.0720000000000011E-2</v>
      </c>
      <c r="G739" s="24" t="str">
        <f t="shared" si="55"/>
        <v>ＡＡ</v>
      </c>
      <c r="H739" s="25">
        <v>0.16</v>
      </c>
      <c r="I739" s="23">
        <f t="shared" si="56"/>
        <v>0.24096000000000006</v>
      </c>
      <c r="J739" s="26" t="str">
        <f t="shared" si="57"/>
        <v>Ａ</v>
      </c>
      <c r="K739" s="19"/>
      <c r="L739" s="4"/>
    </row>
    <row r="740" spans="1:15" ht="18" customHeight="1">
      <c r="A740" s="1">
        <v>1</v>
      </c>
      <c r="B740" s="89">
        <v>20</v>
      </c>
      <c r="C740" s="44">
        <v>38</v>
      </c>
      <c r="D740" s="21" t="s">
        <v>64</v>
      </c>
      <c r="E740" s="25">
        <v>0.18</v>
      </c>
      <c r="F740" s="23">
        <f t="shared" si="58"/>
        <v>0.34608000000000005</v>
      </c>
      <c r="G740" s="48" t="str">
        <f t="shared" si="55"/>
        <v>Ａ</v>
      </c>
      <c r="H740" s="25">
        <v>0.23</v>
      </c>
      <c r="I740" s="23">
        <f t="shared" si="56"/>
        <v>0.60888000000000009</v>
      </c>
      <c r="J740" s="49" t="str">
        <f t="shared" si="57"/>
        <v>Ａ</v>
      </c>
      <c r="K740" s="19"/>
      <c r="L740" s="4"/>
    </row>
    <row r="741" spans="1:15" ht="18" customHeight="1">
      <c r="A741" s="1">
        <v>1</v>
      </c>
      <c r="B741" s="89">
        <v>20</v>
      </c>
      <c r="C741" s="44">
        <v>39</v>
      </c>
      <c r="D741" s="21" t="s">
        <v>64</v>
      </c>
      <c r="E741" s="25">
        <v>0.19</v>
      </c>
      <c r="F741" s="23">
        <f t="shared" si="58"/>
        <v>0.39864000000000005</v>
      </c>
      <c r="G741" s="48" t="str">
        <f t="shared" si="55"/>
        <v>Ａ</v>
      </c>
      <c r="H741" s="25">
        <v>0.28999999999999998</v>
      </c>
      <c r="I741" s="23">
        <f t="shared" si="56"/>
        <v>0.92423999999999995</v>
      </c>
      <c r="J741" s="49" t="str">
        <f t="shared" si="57"/>
        <v>Ａ</v>
      </c>
      <c r="K741" s="19"/>
      <c r="L741" s="4"/>
    </row>
    <row r="742" spans="1:15" ht="18" customHeight="1">
      <c r="A742" s="1">
        <v>1</v>
      </c>
      <c r="B742" s="89">
        <v>20</v>
      </c>
      <c r="C742" s="44">
        <v>40</v>
      </c>
      <c r="D742" s="21" t="s">
        <v>64</v>
      </c>
      <c r="E742" s="25">
        <v>0.21</v>
      </c>
      <c r="F742" s="23">
        <f t="shared" si="58"/>
        <v>0.5037600000000001</v>
      </c>
      <c r="G742" s="48" t="str">
        <f t="shared" si="55"/>
        <v>Ａ</v>
      </c>
      <c r="H742" s="25">
        <v>0.22</v>
      </c>
      <c r="I742" s="23">
        <f t="shared" si="56"/>
        <v>0.55632000000000004</v>
      </c>
      <c r="J742" s="49" t="str">
        <f t="shared" si="57"/>
        <v>Ａ</v>
      </c>
      <c r="K742" s="19"/>
      <c r="L742" s="4"/>
    </row>
    <row r="743" spans="1:15" ht="18" customHeight="1">
      <c r="A743" s="1">
        <v>1</v>
      </c>
      <c r="B743" s="89">
        <v>20</v>
      </c>
      <c r="C743" s="44">
        <v>41</v>
      </c>
      <c r="D743" s="21" t="s">
        <v>64</v>
      </c>
      <c r="E743" s="25">
        <v>0.18</v>
      </c>
      <c r="F743" s="23">
        <f t="shared" si="58"/>
        <v>0.34608000000000005</v>
      </c>
      <c r="G743" s="48" t="str">
        <f t="shared" si="55"/>
        <v>Ａ</v>
      </c>
      <c r="H743" s="25">
        <v>0.17</v>
      </c>
      <c r="I743" s="23">
        <f t="shared" si="56"/>
        <v>0.29352000000000011</v>
      </c>
      <c r="J743" s="49" t="str">
        <f t="shared" si="57"/>
        <v>Ａ</v>
      </c>
      <c r="K743" s="19"/>
      <c r="L743" s="4"/>
    </row>
    <row r="744" spans="1:15" ht="18" customHeight="1">
      <c r="A744" s="1">
        <v>1</v>
      </c>
      <c r="B744" s="89">
        <v>20</v>
      </c>
      <c r="C744" s="44">
        <v>42</v>
      </c>
      <c r="D744" s="21" t="s">
        <v>64</v>
      </c>
      <c r="E744" s="25">
        <v>0.39</v>
      </c>
      <c r="F744" s="23">
        <f t="shared" si="58"/>
        <v>1.4498400000000002</v>
      </c>
      <c r="G744" s="48" t="str">
        <f t="shared" si="55"/>
        <v>Ｂ</v>
      </c>
      <c r="H744" s="25">
        <v>0.35</v>
      </c>
      <c r="I744" s="23">
        <f t="shared" si="56"/>
        <v>1.2395999999999998</v>
      </c>
      <c r="J744" s="49" t="str">
        <f t="shared" si="57"/>
        <v>Ｂ</v>
      </c>
      <c r="K744" s="19"/>
      <c r="L744" s="4"/>
    </row>
    <row r="745" spans="1:15" ht="18" customHeight="1">
      <c r="A745" s="1">
        <v>2</v>
      </c>
      <c r="B745" s="89">
        <v>20</v>
      </c>
      <c r="C745" s="44">
        <v>43</v>
      </c>
      <c r="D745" s="21" t="s">
        <v>64</v>
      </c>
      <c r="E745" s="25">
        <v>0.54</v>
      </c>
      <c r="F745" s="23">
        <f t="shared" si="58"/>
        <v>2.2382400000000002</v>
      </c>
      <c r="G745" s="48" t="str">
        <f t="shared" si="55"/>
        <v>Ｃ</v>
      </c>
      <c r="H745" s="25">
        <v>0.45</v>
      </c>
      <c r="I745" s="23">
        <f t="shared" si="56"/>
        <v>1.7652000000000001</v>
      </c>
      <c r="J745" s="49" t="str">
        <f t="shared" si="57"/>
        <v>Ｂ</v>
      </c>
      <c r="K745" s="19"/>
      <c r="L745" s="4"/>
    </row>
    <row r="746" spans="1:15" ht="18" customHeight="1">
      <c r="A746" s="1">
        <v>5</v>
      </c>
      <c r="B746" s="89">
        <v>20</v>
      </c>
      <c r="C746" s="44">
        <v>44</v>
      </c>
      <c r="D746" s="21" t="s">
        <v>64</v>
      </c>
      <c r="E746" s="25">
        <v>0.25</v>
      </c>
      <c r="F746" s="23">
        <f t="shared" si="58"/>
        <v>0.71400000000000008</v>
      </c>
      <c r="G746" s="48" t="str">
        <f t="shared" si="55"/>
        <v>Ａ</v>
      </c>
      <c r="H746" s="25">
        <v>0.2</v>
      </c>
      <c r="I746" s="23">
        <f t="shared" ref="I746:I809" si="59">(H746-1000/(365*24))*(8+0.4*16)*365/1000</f>
        <v>0.4512000000000001</v>
      </c>
      <c r="J746" s="49" t="str">
        <f t="shared" si="57"/>
        <v>Ａ</v>
      </c>
      <c r="K746" s="19"/>
      <c r="L746" s="4"/>
    </row>
    <row r="747" spans="1:15" ht="18" customHeight="1">
      <c r="A747" s="1">
        <v>5</v>
      </c>
      <c r="B747" s="89">
        <v>20</v>
      </c>
      <c r="C747" s="44">
        <v>45</v>
      </c>
      <c r="D747" s="21" t="s">
        <v>64</v>
      </c>
      <c r="E747" s="25">
        <v>0.21</v>
      </c>
      <c r="F747" s="23">
        <f t="shared" si="58"/>
        <v>0.5037600000000001</v>
      </c>
      <c r="G747" s="48" t="str">
        <f t="shared" ref="G747:G810" si="60">LOOKUP(F747,$R$17:$R$28,$S$17:$S$28)</f>
        <v>Ａ</v>
      </c>
      <c r="H747" s="25">
        <v>0.2</v>
      </c>
      <c r="I747" s="23">
        <f t="shared" si="59"/>
        <v>0.4512000000000001</v>
      </c>
      <c r="J747" s="49" t="str">
        <f t="shared" ref="J747:J810" si="61">LOOKUP(I747,$R$17:$R$28,$S$17:$S$28)</f>
        <v>Ａ</v>
      </c>
      <c r="K747" s="19"/>
      <c r="L747" s="4"/>
      <c r="O747" s="43"/>
    </row>
    <row r="748" spans="1:15" ht="18" customHeight="1">
      <c r="A748" s="1">
        <v>5</v>
      </c>
      <c r="B748" s="89">
        <v>20</v>
      </c>
      <c r="C748" s="44">
        <v>46</v>
      </c>
      <c r="D748" s="21" t="s">
        <v>64</v>
      </c>
      <c r="E748" s="25">
        <v>0.22</v>
      </c>
      <c r="F748" s="23">
        <f t="shared" si="58"/>
        <v>0.55632000000000004</v>
      </c>
      <c r="G748" s="48" t="str">
        <f t="shared" si="60"/>
        <v>Ａ</v>
      </c>
      <c r="H748" s="25">
        <v>0.23</v>
      </c>
      <c r="I748" s="23">
        <f t="shared" si="59"/>
        <v>0.60888000000000009</v>
      </c>
      <c r="J748" s="49" t="str">
        <f t="shared" si="61"/>
        <v>Ａ</v>
      </c>
      <c r="K748" s="19"/>
      <c r="L748" s="4"/>
    </row>
    <row r="749" spans="1:15" ht="18" customHeight="1">
      <c r="A749" s="1">
        <v>5</v>
      </c>
      <c r="B749" s="89">
        <v>20</v>
      </c>
      <c r="C749" s="44">
        <v>47</v>
      </c>
      <c r="D749" s="21" t="s">
        <v>64</v>
      </c>
      <c r="E749" s="25">
        <v>0.39</v>
      </c>
      <c r="F749" s="23">
        <f t="shared" si="58"/>
        <v>1.4498400000000002</v>
      </c>
      <c r="G749" s="48" t="str">
        <f t="shared" si="60"/>
        <v>Ｂ</v>
      </c>
      <c r="H749" s="25">
        <v>0.36</v>
      </c>
      <c r="I749" s="23">
        <f t="shared" si="59"/>
        <v>1.2921599999999998</v>
      </c>
      <c r="J749" s="49" t="str">
        <f t="shared" si="61"/>
        <v>Ｂ</v>
      </c>
      <c r="K749" s="19"/>
      <c r="L749" s="4"/>
    </row>
    <row r="750" spans="1:15" ht="18" customHeight="1">
      <c r="A750" s="1">
        <v>5</v>
      </c>
      <c r="B750" s="89">
        <v>20</v>
      </c>
      <c r="C750" s="44">
        <v>48</v>
      </c>
      <c r="D750" s="21" t="s">
        <v>64</v>
      </c>
      <c r="E750" s="25">
        <v>0.59</v>
      </c>
      <c r="F750" s="23">
        <f t="shared" si="58"/>
        <v>2.5010400000000002</v>
      </c>
      <c r="G750" s="24" t="str">
        <f t="shared" si="60"/>
        <v>Ｃ</v>
      </c>
      <c r="H750" s="25">
        <v>0.77</v>
      </c>
      <c r="I750" s="23">
        <f t="shared" si="59"/>
        <v>3.4471200000000004</v>
      </c>
      <c r="J750" s="26" t="str">
        <f t="shared" si="61"/>
        <v>Ｃ</v>
      </c>
      <c r="K750" s="19"/>
      <c r="L750" s="4"/>
    </row>
    <row r="751" spans="1:15" ht="18" customHeight="1">
      <c r="A751" s="1">
        <v>5</v>
      </c>
      <c r="B751" s="89">
        <v>20</v>
      </c>
      <c r="C751" s="44">
        <v>49</v>
      </c>
      <c r="D751" s="21" t="s">
        <v>64</v>
      </c>
      <c r="E751" s="25">
        <v>0.32</v>
      </c>
      <c r="F751" s="23">
        <f t="shared" si="58"/>
        <v>1.08192</v>
      </c>
      <c r="G751" s="48" t="str">
        <f t="shared" si="60"/>
        <v>Ｂ</v>
      </c>
      <c r="H751" s="25">
        <v>0.25</v>
      </c>
      <c r="I751" s="23">
        <f t="shared" si="59"/>
        <v>0.71400000000000008</v>
      </c>
      <c r="J751" s="49" t="str">
        <f t="shared" si="61"/>
        <v>Ａ</v>
      </c>
      <c r="K751" s="19"/>
      <c r="L751" s="4"/>
    </row>
    <row r="752" spans="1:15" ht="18" customHeight="1">
      <c r="A752" s="1">
        <v>2</v>
      </c>
      <c r="B752" s="89">
        <v>21</v>
      </c>
      <c r="C752" s="44">
        <v>1</v>
      </c>
      <c r="D752" s="21" t="s">
        <v>15</v>
      </c>
      <c r="E752" s="25">
        <v>0.15</v>
      </c>
      <c r="F752" s="23">
        <f t="shared" si="58"/>
        <v>0.18840000000000001</v>
      </c>
      <c r="G752" s="24" t="str">
        <f t="shared" si="60"/>
        <v>ＡＡ</v>
      </c>
      <c r="H752" s="25">
        <v>0.14000000000000001</v>
      </c>
      <c r="I752" s="23">
        <f t="shared" si="59"/>
        <v>0.1358400000000001</v>
      </c>
      <c r="J752" s="26" t="str">
        <f t="shared" si="61"/>
        <v>ＡＡ</v>
      </c>
      <c r="K752" s="19"/>
      <c r="L752" s="4"/>
    </row>
    <row r="753" spans="1:14" ht="18" customHeight="1">
      <c r="A753" s="1">
        <v>2</v>
      </c>
      <c r="B753" s="89">
        <v>21</v>
      </c>
      <c r="C753" s="44">
        <v>2</v>
      </c>
      <c r="D753" s="21" t="s">
        <v>15</v>
      </c>
      <c r="E753" s="25">
        <v>0.13</v>
      </c>
      <c r="F753" s="23">
        <f t="shared" si="58"/>
        <v>8.3280000000000062E-2</v>
      </c>
      <c r="G753" s="24" t="str">
        <f t="shared" si="60"/>
        <v>ＡＡ</v>
      </c>
      <c r="H753" s="25">
        <v>0.1</v>
      </c>
      <c r="I753" s="23">
        <f t="shared" si="59"/>
        <v>-7.4399999999999938E-2</v>
      </c>
      <c r="J753" s="26" t="str">
        <f t="shared" si="61"/>
        <v>ＡＡ</v>
      </c>
      <c r="K753" s="19"/>
      <c r="L753" s="4"/>
    </row>
    <row r="754" spans="1:14" ht="18" customHeight="1">
      <c r="A754" s="1">
        <v>2</v>
      </c>
      <c r="B754" s="89">
        <v>21</v>
      </c>
      <c r="C754" s="44">
        <v>3</v>
      </c>
      <c r="D754" s="21" t="s">
        <v>15</v>
      </c>
      <c r="E754" s="25">
        <v>0.1</v>
      </c>
      <c r="F754" s="23">
        <f t="shared" si="58"/>
        <v>-7.4399999999999938E-2</v>
      </c>
      <c r="G754" s="24" t="str">
        <f t="shared" si="60"/>
        <v>ＡＡ</v>
      </c>
      <c r="H754" s="25">
        <v>0.13</v>
      </c>
      <c r="I754" s="23">
        <f t="shared" si="59"/>
        <v>8.3280000000000062E-2</v>
      </c>
      <c r="J754" s="26" t="str">
        <f t="shared" si="61"/>
        <v>ＡＡ</v>
      </c>
      <c r="K754" s="19"/>
      <c r="L754" s="4"/>
    </row>
    <row r="755" spans="1:14" ht="18" customHeight="1">
      <c r="A755" s="1">
        <v>2</v>
      </c>
      <c r="B755" s="89">
        <v>21</v>
      </c>
      <c r="C755" s="44">
        <v>4</v>
      </c>
      <c r="D755" s="21" t="s">
        <v>15</v>
      </c>
      <c r="E755" s="25">
        <v>0.11</v>
      </c>
      <c r="F755" s="23">
        <f t="shared" si="58"/>
        <v>-2.1839999999999964E-2</v>
      </c>
      <c r="G755" s="24" t="str">
        <f t="shared" si="60"/>
        <v>ＡＡ</v>
      </c>
      <c r="H755" s="25">
        <v>0.12</v>
      </c>
      <c r="I755" s="23">
        <f t="shared" si="59"/>
        <v>3.0720000000000011E-2</v>
      </c>
      <c r="J755" s="26" t="str">
        <f t="shared" si="61"/>
        <v>ＡＡ</v>
      </c>
      <c r="K755" s="19"/>
      <c r="L755" s="4"/>
    </row>
    <row r="756" spans="1:14" ht="18" customHeight="1">
      <c r="A756" s="1">
        <v>2</v>
      </c>
      <c r="B756" s="89">
        <v>21</v>
      </c>
      <c r="C756" s="44">
        <v>5</v>
      </c>
      <c r="D756" s="21" t="s">
        <v>15</v>
      </c>
      <c r="E756" s="25">
        <v>0.12</v>
      </c>
      <c r="F756" s="23">
        <f t="shared" si="58"/>
        <v>3.0720000000000011E-2</v>
      </c>
      <c r="G756" s="24" t="str">
        <f t="shared" si="60"/>
        <v>ＡＡ</v>
      </c>
      <c r="H756" s="25">
        <v>0.13</v>
      </c>
      <c r="I756" s="23">
        <f t="shared" si="59"/>
        <v>8.3280000000000062E-2</v>
      </c>
      <c r="J756" s="26" t="str">
        <f t="shared" si="61"/>
        <v>ＡＡ</v>
      </c>
      <c r="K756" s="19"/>
      <c r="L756" s="4"/>
    </row>
    <row r="757" spans="1:14" ht="18" customHeight="1">
      <c r="A757" s="1">
        <v>4</v>
      </c>
      <c r="B757" s="89">
        <v>21</v>
      </c>
      <c r="C757" s="44">
        <v>6</v>
      </c>
      <c r="D757" s="21" t="s">
        <v>15</v>
      </c>
      <c r="E757" s="25">
        <v>0.12</v>
      </c>
      <c r="F757" s="23">
        <f t="shared" si="58"/>
        <v>3.0720000000000011E-2</v>
      </c>
      <c r="G757" s="24" t="str">
        <f t="shared" si="60"/>
        <v>ＡＡ</v>
      </c>
      <c r="H757" s="25">
        <v>0.12</v>
      </c>
      <c r="I757" s="23">
        <f t="shared" si="59"/>
        <v>3.0720000000000011E-2</v>
      </c>
      <c r="J757" s="26" t="str">
        <f t="shared" si="61"/>
        <v>ＡＡ</v>
      </c>
      <c r="K757" s="19"/>
      <c r="L757" s="4"/>
    </row>
    <row r="758" spans="1:14" ht="18" customHeight="1">
      <c r="A758" s="1">
        <v>4</v>
      </c>
      <c r="B758" s="89">
        <v>21</v>
      </c>
      <c r="C758" s="44">
        <v>7</v>
      </c>
      <c r="D758" s="21" t="s">
        <v>15</v>
      </c>
      <c r="E758" s="25">
        <v>0.13</v>
      </c>
      <c r="F758" s="23">
        <f t="shared" si="58"/>
        <v>8.3280000000000062E-2</v>
      </c>
      <c r="G758" s="24" t="str">
        <f t="shared" si="60"/>
        <v>ＡＡ</v>
      </c>
      <c r="H758" s="25">
        <v>0.12</v>
      </c>
      <c r="I758" s="23">
        <f t="shared" si="59"/>
        <v>3.0720000000000011E-2</v>
      </c>
      <c r="J758" s="26" t="str">
        <f t="shared" si="61"/>
        <v>ＡＡ</v>
      </c>
      <c r="K758" s="19"/>
      <c r="L758" s="4"/>
      <c r="M758" s="43"/>
      <c r="N758" s="43"/>
    </row>
    <row r="759" spans="1:14" ht="18" customHeight="1">
      <c r="A759" s="1">
        <v>4</v>
      </c>
      <c r="B759" s="89">
        <v>21</v>
      </c>
      <c r="C759" s="44">
        <v>8</v>
      </c>
      <c r="D759" s="21" t="s">
        <v>15</v>
      </c>
      <c r="E759" s="25">
        <v>0.13</v>
      </c>
      <c r="F759" s="23">
        <f t="shared" si="58"/>
        <v>8.3280000000000062E-2</v>
      </c>
      <c r="G759" s="24" t="str">
        <f t="shared" si="60"/>
        <v>ＡＡ</v>
      </c>
      <c r="H759" s="25">
        <v>0.13</v>
      </c>
      <c r="I759" s="23">
        <f t="shared" si="59"/>
        <v>8.3280000000000062E-2</v>
      </c>
      <c r="J759" s="26" t="str">
        <f t="shared" si="61"/>
        <v>ＡＡ</v>
      </c>
      <c r="K759" s="19"/>
      <c r="L759" s="4"/>
    </row>
    <row r="760" spans="1:14" ht="18" customHeight="1">
      <c r="A760" s="1">
        <v>4</v>
      </c>
      <c r="B760" s="89">
        <v>21</v>
      </c>
      <c r="C760" s="44">
        <v>9</v>
      </c>
      <c r="D760" s="21" t="s">
        <v>15</v>
      </c>
      <c r="E760" s="25">
        <v>0.13</v>
      </c>
      <c r="F760" s="23">
        <f t="shared" si="58"/>
        <v>8.3280000000000062E-2</v>
      </c>
      <c r="G760" s="24" t="str">
        <f t="shared" si="60"/>
        <v>ＡＡ</v>
      </c>
      <c r="H760" s="25">
        <v>0.15</v>
      </c>
      <c r="I760" s="23">
        <f t="shared" si="59"/>
        <v>0.18840000000000001</v>
      </c>
      <c r="J760" s="26" t="str">
        <f t="shared" si="61"/>
        <v>ＡＡ</v>
      </c>
      <c r="K760" s="19"/>
      <c r="L760" s="4"/>
    </row>
    <row r="761" spans="1:14" ht="18" customHeight="1">
      <c r="A761" s="1">
        <v>8</v>
      </c>
      <c r="B761" s="89">
        <v>21</v>
      </c>
      <c r="C761" s="44">
        <v>10</v>
      </c>
      <c r="D761" s="21" t="s">
        <v>15</v>
      </c>
      <c r="E761" s="25">
        <v>0.16</v>
      </c>
      <c r="F761" s="23">
        <f t="shared" si="58"/>
        <v>0.24096000000000006</v>
      </c>
      <c r="G761" s="24" t="str">
        <f t="shared" si="60"/>
        <v>Ａ</v>
      </c>
      <c r="H761" s="25">
        <v>0.17</v>
      </c>
      <c r="I761" s="23">
        <f t="shared" si="59"/>
        <v>0.29352000000000011</v>
      </c>
      <c r="J761" s="26" t="str">
        <f t="shared" si="61"/>
        <v>Ａ</v>
      </c>
      <c r="K761" s="19"/>
      <c r="L761" s="4"/>
    </row>
    <row r="762" spans="1:14" ht="18" customHeight="1">
      <c r="A762" s="143">
        <v>8</v>
      </c>
      <c r="B762" s="89">
        <v>21</v>
      </c>
      <c r="C762" s="44">
        <v>11</v>
      </c>
      <c r="D762" s="46" t="s">
        <v>15</v>
      </c>
      <c r="E762" s="25">
        <v>0.15</v>
      </c>
      <c r="F762" s="23">
        <f t="shared" si="58"/>
        <v>0.18840000000000001</v>
      </c>
      <c r="G762" s="24" t="str">
        <f t="shared" si="60"/>
        <v>ＡＡ</v>
      </c>
      <c r="H762" s="25">
        <v>0.2</v>
      </c>
      <c r="I762" s="23">
        <f t="shared" si="59"/>
        <v>0.4512000000000001</v>
      </c>
      <c r="J762" s="26" t="str">
        <f t="shared" si="61"/>
        <v>Ａ</v>
      </c>
      <c r="K762" s="19"/>
      <c r="L762" s="4"/>
    </row>
    <row r="763" spans="1:14" ht="18" customHeight="1">
      <c r="A763" s="143">
        <v>8</v>
      </c>
      <c r="B763" s="89">
        <v>21</v>
      </c>
      <c r="C763" s="44">
        <v>12</v>
      </c>
      <c r="D763" s="46" t="s">
        <v>15</v>
      </c>
      <c r="E763" s="25">
        <v>0.18</v>
      </c>
      <c r="F763" s="23">
        <f t="shared" si="58"/>
        <v>0.34608000000000005</v>
      </c>
      <c r="G763" s="24" t="str">
        <f t="shared" si="60"/>
        <v>Ａ</v>
      </c>
      <c r="H763" s="25">
        <v>0.13</v>
      </c>
      <c r="I763" s="23">
        <f t="shared" si="59"/>
        <v>8.3280000000000062E-2</v>
      </c>
      <c r="J763" s="26" t="str">
        <f t="shared" si="61"/>
        <v>ＡＡ</v>
      </c>
      <c r="K763" s="19"/>
      <c r="L763" s="4"/>
    </row>
    <row r="764" spans="1:14" ht="18" customHeight="1">
      <c r="A764" s="143">
        <v>8</v>
      </c>
      <c r="B764" s="89">
        <v>21</v>
      </c>
      <c r="C764" s="44">
        <v>13</v>
      </c>
      <c r="D764" s="46" t="s">
        <v>15</v>
      </c>
      <c r="E764" s="25">
        <v>0.14000000000000001</v>
      </c>
      <c r="F764" s="23">
        <f t="shared" si="58"/>
        <v>0.1358400000000001</v>
      </c>
      <c r="G764" s="24" t="str">
        <f t="shared" si="60"/>
        <v>ＡＡ</v>
      </c>
      <c r="H764" s="25">
        <v>0.15</v>
      </c>
      <c r="I764" s="23">
        <f t="shared" si="59"/>
        <v>0.18840000000000001</v>
      </c>
      <c r="J764" s="26" t="str">
        <f t="shared" si="61"/>
        <v>ＡＡ</v>
      </c>
      <c r="K764" s="19"/>
      <c r="L764" s="4"/>
    </row>
    <row r="765" spans="1:14" ht="18" customHeight="1">
      <c r="A765" s="143">
        <v>8</v>
      </c>
      <c r="B765" s="89">
        <v>21</v>
      </c>
      <c r="C765" s="44">
        <v>14</v>
      </c>
      <c r="D765" s="46" t="s">
        <v>15</v>
      </c>
      <c r="E765" s="25">
        <v>0.18</v>
      </c>
      <c r="F765" s="23">
        <f t="shared" si="58"/>
        <v>0.34608000000000005</v>
      </c>
      <c r="G765" s="24" t="str">
        <f t="shared" si="60"/>
        <v>Ａ</v>
      </c>
      <c r="H765" s="25">
        <v>0.19</v>
      </c>
      <c r="I765" s="23">
        <f t="shared" si="59"/>
        <v>0.39864000000000005</v>
      </c>
      <c r="J765" s="26" t="str">
        <f t="shared" si="61"/>
        <v>Ａ</v>
      </c>
      <c r="K765" s="19"/>
      <c r="L765" s="4"/>
    </row>
    <row r="766" spans="1:14" ht="18" customHeight="1">
      <c r="A766" s="1">
        <v>2</v>
      </c>
      <c r="B766" s="89">
        <v>21</v>
      </c>
      <c r="C766" s="44">
        <v>15</v>
      </c>
      <c r="D766" s="46" t="s">
        <v>58</v>
      </c>
      <c r="E766" s="25">
        <v>0.16</v>
      </c>
      <c r="F766" s="47">
        <f t="shared" si="58"/>
        <v>0.24096000000000006</v>
      </c>
      <c r="G766" s="48" t="str">
        <f t="shared" si="60"/>
        <v>Ａ</v>
      </c>
      <c r="H766" s="25">
        <v>0.11</v>
      </c>
      <c r="I766" s="47">
        <f t="shared" si="59"/>
        <v>-2.1839999999999964E-2</v>
      </c>
      <c r="J766" s="49" t="str">
        <f t="shared" si="61"/>
        <v>ＡＡ</v>
      </c>
      <c r="K766" s="19"/>
      <c r="L766" s="4"/>
    </row>
    <row r="767" spans="1:14" ht="18" customHeight="1">
      <c r="A767" s="1">
        <v>2</v>
      </c>
      <c r="B767" s="89">
        <v>21</v>
      </c>
      <c r="C767" s="44">
        <v>16</v>
      </c>
      <c r="D767" s="46" t="s">
        <v>58</v>
      </c>
      <c r="E767" s="25">
        <v>0.16</v>
      </c>
      <c r="F767" s="47">
        <f t="shared" si="58"/>
        <v>0.24096000000000006</v>
      </c>
      <c r="G767" s="48" t="str">
        <f t="shared" si="60"/>
        <v>Ａ</v>
      </c>
      <c r="H767" s="25">
        <v>0.19</v>
      </c>
      <c r="I767" s="47">
        <f t="shared" si="59"/>
        <v>0.39864000000000005</v>
      </c>
      <c r="J767" s="49" t="str">
        <f t="shared" si="61"/>
        <v>Ａ</v>
      </c>
      <c r="K767" s="19"/>
      <c r="L767" s="4"/>
    </row>
    <row r="768" spans="1:14" ht="18" customHeight="1">
      <c r="A768" s="87">
        <v>2</v>
      </c>
      <c r="B768" s="89">
        <v>21</v>
      </c>
      <c r="C768" s="44">
        <v>17</v>
      </c>
      <c r="D768" s="46" t="s">
        <v>58</v>
      </c>
      <c r="E768" s="25">
        <v>0.18</v>
      </c>
      <c r="F768" s="47">
        <f t="shared" si="58"/>
        <v>0.34608000000000005</v>
      </c>
      <c r="G768" s="48" t="str">
        <f t="shared" si="60"/>
        <v>Ａ</v>
      </c>
      <c r="H768" s="25">
        <v>0.08</v>
      </c>
      <c r="I768" s="47">
        <f t="shared" si="59"/>
        <v>-0.17951999999999996</v>
      </c>
      <c r="J768" s="26" t="str">
        <f t="shared" si="61"/>
        <v>ＡＡ</v>
      </c>
      <c r="K768" s="19"/>
      <c r="L768" s="4"/>
    </row>
    <row r="769" spans="1:12" ht="18" customHeight="1">
      <c r="A769" s="1">
        <v>2</v>
      </c>
      <c r="B769" s="89">
        <v>21</v>
      </c>
      <c r="C769" s="44">
        <v>18</v>
      </c>
      <c r="D769" s="46" t="s">
        <v>58</v>
      </c>
      <c r="E769" s="25">
        <v>0.12</v>
      </c>
      <c r="F769" s="47">
        <f t="shared" si="58"/>
        <v>3.0720000000000011E-2</v>
      </c>
      <c r="G769" s="48" t="str">
        <f t="shared" si="60"/>
        <v>ＡＡ</v>
      </c>
      <c r="H769" s="25">
        <v>0.25</v>
      </c>
      <c r="I769" s="47">
        <f t="shared" si="59"/>
        <v>0.71400000000000008</v>
      </c>
      <c r="J769" s="49" t="str">
        <f t="shared" si="61"/>
        <v>Ａ</v>
      </c>
      <c r="K769" s="19"/>
      <c r="L769" s="4"/>
    </row>
    <row r="770" spans="1:12" ht="18" customHeight="1">
      <c r="A770" s="1">
        <v>2</v>
      </c>
      <c r="B770" s="89">
        <v>21</v>
      </c>
      <c r="C770" s="44">
        <v>19</v>
      </c>
      <c r="D770" s="46" t="s">
        <v>58</v>
      </c>
      <c r="E770" s="25">
        <v>0.1</v>
      </c>
      <c r="F770" s="47">
        <f t="shared" si="58"/>
        <v>-7.4399999999999938E-2</v>
      </c>
      <c r="G770" s="48" t="str">
        <f t="shared" si="60"/>
        <v>ＡＡ</v>
      </c>
      <c r="H770" s="25">
        <v>0.18</v>
      </c>
      <c r="I770" s="47">
        <f t="shared" si="59"/>
        <v>0.34608000000000005</v>
      </c>
      <c r="J770" s="49" t="str">
        <f t="shared" si="61"/>
        <v>Ａ</v>
      </c>
      <c r="K770" s="19"/>
      <c r="L770" s="4"/>
    </row>
    <row r="771" spans="1:12" ht="18" customHeight="1">
      <c r="A771" s="1">
        <v>4</v>
      </c>
      <c r="B771" s="89">
        <v>21</v>
      </c>
      <c r="C771" s="44">
        <v>20</v>
      </c>
      <c r="D771" s="46" t="s">
        <v>58</v>
      </c>
      <c r="E771" s="25">
        <v>0.1</v>
      </c>
      <c r="F771" s="23">
        <f t="shared" si="58"/>
        <v>-7.4399999999999938E-2</v>
      </c>
      <c r="G771" s="48" t="str">
        <f t="shared" si="60"/>
        <v>ＡＡ</v>
      </c>
      <c r="H771" s="25">
        <v>0.18</v>
      </c>
      <c r="I771" s="23">
        <f t="shared" si="59"/>
        <v>0.34608000000000005</v>
      </c>
      <c r="J771" s="49" t="str">
        <f t="shared" si="61"/>
        <v>Ａ</v>
      </c>
      <c r="K771" s="19"/>
      <c r="L771" s="4"/>
    </row>
    <row r="772" spans="1:12" ht="18" customHeight="1">
      <c r="A772" s="1">
        <v>4</v>
      </c>
      <c r="B772" s="89">
        <v>21</v>
      </c>
      <c r="C772" s="44">
        <v>21</v>
      </c>
      <c r="D772" s="46" t="s">
        <v>58</v>
      </c>
      <c r="E772" s="25">
        <v>0.2</v>
      </c>
      <c r="F772" s="23">
        <f t="shared" si="58"/>
        <v>0.4512000000000001</v>
      </c>
      <c r="G772" s="48" t="str">
        <f t="shared" si="60"/>
        <v>Ａ</v>
      </c>
      <c r="H772" s="25">
        <v>0.23</v>
      </c>
      <c r="I772" s="23">
        <f t="shared" si="59"/>
        <v>0.60888000000000009</v>
      </c>
      <c r="J772" s="49" t="str">
        <f t="shared" si="61"/>
        <v>Ａ</v>
      </c>
      <c r="K772" s="19"/>
      <c r="L772" s="4"/>
    </row>
    <row r="773" spans="1:12" ht="18" customHeight="1">
      <c r="A773" s="1">
        <v>4</v>
      </c>
      <c r="B773" s="89">
        <v>21</v>
      </c>
      <c r="C773" s="44">
        <v>22</v>
      </c>
      <c r="D773" s="46" t="s">
        <v>58</v>
      </c>
      <c r="E773" s="25">
        <v>0.14000000000000001</v>
      </c>
      <c r="F773" s="23">
        <f t="shared" si="58"/>
        <v>0.1358400000000001</v>
      </c>
      <c r="G773" s="48" t="str">
        <f t="shared" si="60"/>
        <v>ＡＡ</v>
      </c>
      <c r="H773" s="25">
        <v>0.13</v>
      </c>
      <c r="I773" s="23">
        <f t="shared" si="59"/>
        <v>8.3280000000000062E-2</v>
      </c>
      <c r="J773" s="49" t="str">
        <f t="shared" si="61"/>
        <v>ＡＡ</v>
      </c>
      <c r="K773" s="19"/>
      <c r="L773" s="4"/>
    </row>
    <row r="774" spans="1:12" ht="18" customHeight="1">
      <c r="A774" s="1">
        <v>4</v>
      </c>
      <c r="B774" s="89">
        <v>21</v>
      </c>
      <c r="C774" s="44">
        <v>23</v>
      </c>
      <c r="D774" s="46" t="s">
        <v>58</v>
      </c>
      <c r="E774" s="25">
        <v>0.15</v>
      </c>
      <c r="F774" s="23">
        <f t="shared" si="58"/>
        <v>0.18840000000000001</v>
      </c>
      <c r="G774" s="48" t="str">
        <f t="shared" si="60"/>
        <v>ＡＡ</v>
      </c>
      <c r="H774" s="25">
        <v>0.2</v>
      </c>
      <c r="I774" s="23">
        <f t="shared" si="59"/>
        <v>0.4512000000000001</v>
      </c>
      <c r="J774" s="49" t="str">
        <f t="shared" si="61"/>
        <v>Ａ</v>
      </c>
      <c r="K774" s="19"/>
      <c r="L774" s="4"/>
    </row>
    <row r="775" spans="1:12" ht="18" customHeight="1">
      <c r="A775" s="1">
        <v>4</v>
      </c>
      <c r="B775" s="89">
        <v>21</v>
      </c>
      <c r="C775" s="44">
        <v>24</v>
      </c>
      <c r="D775" s="46" t="s">
        <v>58</v>
      </c>
      <c r="E775" s="25">
        <v>0.12</v>
      </c>
      <c r="F775" s="47">
        <f t="shared" si="58"/>
        <v>3.0720000000000011E-2</v>
      </c>
      <c r="G775" s="48" t="str">
        <f t="shared" si="60"/>
        <v>ＡＡ</v>
      </c>
      <c r="H775" s="25">
        <v>0.17</v>
      </c>
      <c r="I775" s="47">
        <f t="shared" si="59"/>
        <v>0.29352000000000011</v>
      </c>
      <c r="J775" s="49" t="str">
        <f t="shared" si="61"/>
        <v>Ａ</v>
      </c>
      <c r="K775" s="19"/>
      <c r="L775" s="4"/>
    </row>
    <row r="776" spans="1:12" ht="18" customHeight="1">
      <c r="A776" s="1">
        <v>4</v>
      </c>
      <c r="B776" s="89">
        <v>21</v>
      </c>
      <c r="C776" s="44">
        <v>25</v>
      </c>
      <c r="D776" s="46" t="s">
        <v>58</v>
      </c>
      <c r="E776" s="25">
        <v>0.16</v>
      </c>
      <c r="F776" s="47">
        <f t="shared" si="58"/>
        <v>0.24096000000000006</v>
      </c>
      <c r="G776" s="48" t="str">
        <f t="shared" si="60"/>
        <v>Ａ</v>
      </c>
      <c r="H776" s="25">
        <v>0.16</v>
      </c>
      <c r="I776" s="47">
        <f t="shared" si="59"/>
        <v>0.24096000000000006</v>
      </c>
      <c r="J776" s="49" t="str">
        <f t="shared" si="61"/>
        <v>Ａ</v>
      </c>
      <c r="K776" s="19"/>
      <c r="L776" s="4"/>
    </row>
    <row r="777" spans="1:12" ht="18" customHeight="1">
      <c r="A777" s="1">
        <v>9</v>
      </c>
      <c r="B777" s="89">
        <v>21</v>
      </c>
      <c r="C777" s="44">
        <v>26</v>
      </c>
      <c r="D777" s="46" t="s">
        <v>58</v>
      </c>
      <c r="E777" s="25">
        <v>0.14000000000000001</v>
      </c>
      <c r="F777" s="23">
        <f t="shared" si="58"/>
        <v>0.1358400000000001</v>
      </c>
      <c r="G777" s="24" t="str">
        <f t="shared" si="60"/>
        <v>ＡＡ</v>
      </c>
      <c r="H777" s="25">
        <v>0.13</v>
      </c>
      <c r="I777" s="23">
        <f t="shared" si="59"/>
        <v>8.3280000000000062E-2</v>
      </c>
      <c r="J777" s="26" t="str">
        <f t="shared" si="61"/>
        <v>ＡＡ</v>
      </c>
      <c r="K777" s="19"/>
      <c r="L777" s="4"/>
    </row>
    <row r="778" spans="1:12" ht="18" customHeight="1">
      <c r="A778" s="1">
        <v>9</v>
      </c>
      <c r="B778" s="89">
        <v>21</v>
      </c>
      <c r="C778" s="44">
        <v>27</v>
      </c>
      <c r="D778" s="46" t="s">
        <v>58</v>
      </c>
      <c r="E778" s="25">
        <v>0.13</v>
      </c>
      <c r="F778" s="23">
        <f t="shared" si="58"/>
        <v>8.3280000000000062E-2</v>
      </c>
      <c r="G778" s="24" t="str">
        <f t="shared" si="60"/>
        <v>ＡＡ</v>
      </c>
      <c r="H778" s="25">
        <v>0.15</v>
      </c>
      <c r="I778" s="23">
        <f t="shared" si="59"/>
        <v>0.18840000000000001</v>
      </c>
      <c r="J778" s="26" t="str">
        <f t="shared" si="61"/>
        <v>ＡＡ</v>
      </c>
      <c r="K778" s="19"/>
      <c r="L778" s="4"/>
    </row>
    <row r="779" spans="1:12" ht="18" customHeight="1">
      <c r="A779" s="1">
        <v>9</v>
      </c>
      <c r="B779" s="89">
        <v>21</v>
      </c>
      <c r="C779" s="44">
        <v>28</v>
      </c>
      <c r="D779" s="46" t="s">
        <v>58</v>
      </c>
      <c r="E779" s="25">
        <v>0.13</v>
      </c>
      <c r="F779" s="23">
        <f t="shared" si="58"/>
        <v>8.3280000000000062E-2</v>
      </c>
      <c r="G779" s="24" t="str">
        <f t="shared" si="60"/>
        <v>ＡＡ</v>
      </c>
      <c r="H779" s="25">
        <v>0.11</v>
      </c>
      <c r="I779" s="23">
        <f t="shared" si="59"/>
        <v>-2.1839999999999964E-2</v>
      </c>
      <c r="J779" s="26" t="str">
        <f t="shared" si="61"/>
        <v>ＡＡ</v>
      </c>
      <c r="K779" s="19"/>
      <c r="L779" s="4"/>
    </row>
    <row r="780" spans="1:12" ht="18" customHeight="1">
      <c r="A780" s="1">
        <v>9</v>
      </c>
      <c r="B780" s="89">
        <v>21</v>
      </c>
      <c r="C780" s="44">
        <v>29</v>
      </c>
      <c r="D780" s="46" t="s">
        <v>58</v>
      </c>
      <c r="E780" s="25">
        <v>0.11</v>
      </c>
      <c r="F780" s="23">
        <f t="shared" si="58"/>
        <v>-2.1839999999999964E-2</v>
      </c>
      <c r="G780" s="24" t="str">
        <f t="shared" si="60"/>
        <v>ＡＡ</v>
      </c>
      <c r="H780" s="25">
        <v>0.12</v>
      </c>
      <c r="I780" s="23">
        <f t="shared" si="59"/>
        <v>3.0720000000000011E-2</v>
      </c>
      <c r="J780" s="26" t="str">
        <f t="shared" si="61"/>
        <v>ＡＡ</v>
      </c>
      <c r="K780" s="19"/>
      <c r="L780" s="4"/>
    </row>
    <row r="781" spans="1:12" ht="18" customHeight="1">
      <c r="A781" s="1">
        <v>9</v>
      </c>
      <c r="B781" s="89">
        <v>21</v>
      </c>
      <c r="C781" s="44">
        <v>30</v>
      </c>
      <c r="D781" s="46" t="s">
        <v>58</v>
      </c>
      <c r="E781" s="25">
        <v>0.16</v>
      </c>
      <c r="F781" s="23">
        <f t="shared" si="58"/>
        <v>0.24096000000000006</v>
      </c>
      <c r="G781" s="24" t="str">
        <f t="shared" si="60"/>
        <v>Ａ</v>
      </c>
      <c r="H781" s="25">
        <v>0.19</v>
      </c>
      <c r="I781" s="23">
        <f t="shared" si="59"/>
        <v>0.39864000000000005</v>
      </c>
      <c r="J781" s="26" t="str">
        <f t="shared" si="61"/>
        <v>Ａ</v>
      </c>
      <c r="K781" s="19"/>
      <c r="L781" s="4"/>
    </row>
    <row r="782" spans="1:12" ht="18" customHeight="1">
      <c r="A782" s="1">
        <v>13</v>
      </c>
      <c r="B782" s="89">
        <v>21</v>
      </c>
      <c r="C782" s="44">
        <v>31</v>
      </c>
      <c r="D782" s="46" t="s">
        <v>58</v>
      </c>
      <c r="E782" s="25">
        <v>0.13</v>
      </c>
      <c r="F782" s="23">
        <f t="shared" si="58"/>
        <v>8.3280000000000062E-2</v>
      </c>
      <c r="G782" s="24" t="str">
        <f t="shared" si="60"/>
        <v>ＡＡ</v>
      </c>
      <c r="H782" s="25">
        <v>0.2</v>
      </c>
      <c r="I782" s="23">
        <f t="shared" si="59"/>
        <v>0.4512000000000001</v>
      </c>
      <c r="J782" s="26" t="str">
        <f t="shared" si="61"/>
        <v>Ａ</v>
      </c>
      <c r="K782" s="19"/>
      <c r="L782" s="4"/>
    </row>
    <row r="783" spans="1:12" ht="18" customHeight="1">
      <c r="A783" s="1">
        <v>13</v>
      </c>
      <c r="B783" s="89">
        <v>21</v>
      </c>
      <c r="C783" s="44">
        <v>32</v>
      </c>
      <c r="D783" s="46" t="s">
        <v>58</v>
      </c>
      <c r="E783" s="25">
        <v>0.19</v>
      </c>
      <c r="F783" s="23">
        <f t="shared" si="58"/>
        <v>0.39864000000000005</v>
      </c>
      <c r="G783" s="24" t="str">
        <f t="shared" si="60"/>
        <v>Ａ</v>
      </c>
      <c r="H783" s="25">
        <v>0.21</v>
      </c>
      <c r="I783" s="23">
        <f t="shared" si="59"/>
        <v>0.5037600000000001</v>
      </c>
      <c r="J783" s="26" t="str">
        <f t="shared" si="61"/>
        <v>Ａ</v>
      </c>
      <c r="K783" s="19"/>
      <c r="L783" s="4"/>
    </row>
    <row r="784" spans="1:12" ht="18" customHeight="1">
      <c r="A784" s="1">
        <v>13</v>
      </c>
      <c r="B784" s="89">
        <v>21</v>
      </c>
      <c r="C784" s="44">
        <v>33</v>
      </c>
      <c r="D784" s="46" t="s">
        <v>58</v>
      </c>
      <c r="E784" s="25">
        <v>0.19</v>
      </c>
      <c r="F784" s="23">
        <f t="shared" si="58"/>
        <v>0.39864000000000005</v>
      </c>
      <c r="G784" s="24" t="str">
        <f t="shared" si="60"/>
        <v>Ａ</v>
      </c>
      <c r="H784" s="25">
        <v>0.2</v>
      </c>
      <c r="I784" s="23">
        <f t="shared" si="59"/>
        <v>0.4512000000000001</v>
      </c>
      <c r="J784" s="26" t="str">
        <f t="shared" si="61"/>
        <v>Ａ</v>
      </c>
      <c r="K784" s="19"/>
      <c r="L784" s="4"/>
    </row>
    <row r="785" spans="1:12" ht="18" customHeight="1">
      <c r="A785" s="1">
        <v>13</v>
      </c>
      <c r="B785" s="89">
        <v>21</v>
      </c>
      <c r="C785" s="44">
        <v>34</v>
      </c>
      <c r="D785" s="46" t="s">
        <v>58</v>
      </c>
      <c r="E785" s="25">
        <v>0.27</v>
      </c>
      <c r="F785" s="23">
        <f t="shared" si="58"/>
        <v>0.81912000000000007</v>
      </c>
      <c r="G785" s="24" t="str">
        <f t="shared" si="60"/>
        <v>Ａ</v>
      </c>
      <c r="H785" s="25">
        <v>0.31</v>
      </c>
      <c r="I785" s="23">
        <f t="shared" si="59"/>
        <v>1.0293600000000001</v>
      </c>
      <c r="J785" s="26" t="str">
        <f t="shared" si="61"/>
        <v>Ｂ</v>
      </c>
      <c r="K785" s="19"/>
      <c r="L785" s="4"/>
    </row>
    <row r="786" spans="1:12" ht="18" customHeight="1">
      <c r="A786" s="1">
        <v>13</v>
      </c>
      <c r="B786" s="89">
        <v>21</v>
      </c>
      <c r="C786" s="44">
        <v>35</v>
      </c>
      <c r="D786" s="46" t="s">
        <v>58</v>
      </c>
      <c r="E786" s="25">
        <v>0.19</v>
      </c>
      <c r="F786" s="23">
        <f t="shared" si="58"/>
        <v>0.39864000000000005</v>
      </c>
      <c r="G786" s="24" t="str">
        <f t="shared" si="60"/>
        <v>Ａ</v>
      </c>
      <c r="H786" s="25">
        <v>0.17</v>
      </c>
      <c r="I786" s="23">
        <f t="shared" si="59"/>
        <v>0.29352000000000011</v>
      </c>
      <c r="J786" s="26" t="str">
        <f t="shared" si="61"/>
        <v>Ａ</v>
      </c>
      <c r="K786" s="19"/>
      <c r="L786" s="4"/>
    </row>
    <row r="787" spans="1:12" ht="18" customHeight="1">
      <c r="A787" s="1">
        <v>16</v>
      </c>
      <c r="B787" s="89">
        <v>21</v>
      </c>
      <c r="C787" s="44">
        <v>36</v>
      </c>
      <c r="D787" s="46" t="s">
        <v>58</v>
      </c>
      <c r="E787" s="25">
        <v>0.16</v>
      </c>
      <c r="F787" s="23">
        <f t="shared" si="58"/>
        <v>0.24096000000000006</v>
      </c>
      <c r="G787" s="24" t="str">
        <f t="shared" si="60"/>
        <v>Ａ</v>
      </c>
      <c r="H787" s="25">
        <v>0.2</v>
      </c>
      <c r="I787" s="23">
        <f t="shared" si="59"/>
        <v>0.4512000000000001</v>
      </c>
      <c r="J787" s="26" t="str">
        <f t="shared" si="61"/>
        <v>Ａ</v>
      </c>
      <c r="K787" s="19"/>
      <c r="L787" s="4"/>
    </row>
    <row r="788" spans="1:12" ht="18" customHeight="1">
      <c r="A788" s="1">
        <v>16</v>
      </c>
      <c r="B788" s="89">
        <v>21</v>
      </c>
      <c r="C788" s="44">
        <v>37</v>
      </c>
      <c r="D788" s="21" t="s">
        <v>59</v>
      </c>
      <c r="E788" s="25">
        <v>0.14000000000000001</v>
      </c>
      <c r="F788" s="23">
        <f>(E788-1000/(365*24))*(8+0.4*16)*365/1000</f>
        <v>0.1358400000000001</v>
      </c>
      <c r="G788" s="24" t="str">
        <f t="shared" si="60"/>
        <v>ＡＡ</v>
      </c>
      <c r="H788" s="25">
        <v>0.2</v>
      </c>
      <c r="I788" s="23">
        <f t="shared" si="59"/>
        <v>0.4512000000000001</v>
      </c>
      <c r="J788" s="26" t="str">
        <f t="shared" si="61"/>
        <v>Ａ</v>
      </c>
      <c r="K788" s="19"/>
      <c r="L788" s="4"/>
    </row>
    <row r="789" spans="1:12" ht="18" customHeight="1">
      <c r="A789" s="1">
        <v>1</v>
      </c>
      <c r="B789" s="89">
        <v>21</v>
      </c>
      <c r="C789" s="44">
        <v>38</v>
      </c>
      <c r="D789" s="21" t="s">
        <v>64</v>
      </c>
      <c r="E789" s="25">
        <v>0.19</v>
      </c>
      <c r="F789" s="23">
        <f t="shared" si="58"/>
        <v>0.39864000000000005</v>
      </c>
      <c r="G789" s="48" t="str">
        <f t="shared" si="60"/>
        <v>Ａ</v>
      </c>
      <c r="H789" s="25">
        <v>0.24</v>
      </c>
      <c r="I789" s="23">
        <f t="shared" si="59"/>
        <v>0.66144000000000003</v>
      </c>
      <c r="J789" s="49" t="str">
        <f t="shared" si="61"/>
        <v>Ａ</v>
      </c>
      <c r="K789" s="19"/>
      <c r="L789" s="4"/>
    </row>
    <row r="790" spans="1:12" ht="18" customHeight="1">
      <c r="A790" s="1">
        <v>1</v>
      </c>
      <c r="B790" s="89">
        <v>21</v>
      </c>
      <c r="C790" s="44">
        <v>39</v>
      </c>
      <c r="D790" s="21" t="s">
        <v>64</v>
      </c>
      <c r="E790" s="25">
        <v>0.17</v>
      </c>
      <c r="F790" s="23">
        <f t="shared" si="58"/>
        <v>0.29352000000000011</v>
      </c>
      <c r="G790" s="48" t="str">
        <f t="shared" si="60"/>
        <v>Ａ</v>
      </c>
      <c r="H790" s="25">
        <v>0.2</v>
      </c>
      <c r="I790" s="23">
        <f t="shared" si="59"/>
        <v>0.4512000000000001</v>
      </c>
      <c r="J790" s="49" t="str">
        <f t="shared" si="61"/>
        <v>Ａ</v>
      </c>
      <c r="K790" s="19"/>
      <c r="L790" s="4"/>
    </row>
    <row r="791" spans="1:12" ht="18" customHeight="1">
      <c r="A791" s="1">
        <v>1</v>
      </c>
      <c r="B791" s="89">
        <v>21</v>
      </c>
      <c r="C791" s="44">
        <v>40</v>
      </c>
      <c r="D791" s="21" t="s">
        <v>64</v>
      </c>
      <c r="E791" s="25">
        <v>0.19</v>
      </c>
      <c r="F791" s="23">
        <f t="shared" si="58"/>
        <v>0.39864000000000005</v>
      </c>
      <c r="G791" s="48" t="str">
        <f t="shared" si="60"/>
        <v>Ａ</v>
      </c>
      <c r="H791" s="25">
        <v>0.23</v>
      </c>
      <c r="I791" s="23">
        <f t="shared" si="59"/>
        <v>0.60888000000000009</v>
      </c>
      <c r="J791" s="49" t="str">
        <f t="shared" si="61"/>
        <v>Ａ</v>
      </c>
      <c r="K791" s="19"/>
      <c r="L791" s="4"/>
    </row>
    <row r="792" spans="1:12" ht="18" customHeight="1">
      <c r="A792" s="1">
        <v>1</v>
      </c>
      <c r="B792" s="89">
        <v>21</v>
      </c>
      <c r="C792" s="44">
        <v>41</v>
      </c>
      <c r="D792" s="21" t="s">
        <v>64</v>
      </c>
      <c r="E792" s="25">
        <v>0.23</v>
      </c>
      <c r="F792" s="23">
        <f t="shared" si="58"/>
        <v>0.60888000000000009</v>
      </c>
      <c r="G792" s="48" t="str">
        <f t="shared" si="60"/>
        <v>Ａ</v>
      </c>
      <c r="H792" s="25">
        <v>0.28999999999999998</v>
      </c>
      <c r="I792" s="23">
        <f t="shared" si="59"/>
        <v>0.92423999999999995</v>
      </c>
      <c r="J792" s="49" t="str">
        <f t="shared" si="61"/>
        <v>Ａ</v>
      </c>
      <c r="K792" s="19"/>
      <c r="L792" s="4"/>
    </row>
    <row r="793" spans="1:12" ht="18" customHeight="1">
      <c r="A793" s="1">
        <v>1</v>
      </c>
      <c r="B793" s="89">
        <v>21</v>
      </c>
      <c r="C793" s="44">
        <v>42</v>
      </c>
      <c r="D793" s="21" t="s">
        <v>64</v>
      </c>
      <c r="E793" s="25">
        <v>0.85</v>
      </c>
      <c r="F793" s="23">
        <f t="shared" si="58"/>
        <v>3.8675999999999995</v>
      </c>
      <c r="G793" s="48" t="str">
        <f t="shared" si="60"/>
        <v>Ｄ</v>
      </c>
      <c r="H793" s="25">
        <v>0.51</v>
      </c>
      <c r="I793" s="23">
        <f t="shared" si="59"/>
        <v>2.0805599999999997</v>
      </c>
      <c r="J793" s="49" t="str">
        <f t="shared" si="61"/>
        <v>Ｃ</v>
      </c>
      <c r="K793" s="19"/>
      <c r="L793" s="4"/>
    </row>
    <row r="794" spans="1:12" ht="18" customHeight="1">
      <c r="A794" s="1">
        <v>1</v>
      </c>
      <c r="B794" s="89">
        <v>21</v>
      </c>
      <c r="C794" s="44">
        <v>43</v>
      </c>
      <c r="D794" s="21" t="s">
        <v>64</v>
      </c>
      <c r="E794" s="25">
        <v>0.26</v>
      </c>
      <c r="F794" s="23">
        <f t="shared" si="58"/>
        <v>0.76656000000000002</v>
      </c>
      <c r="G794" s="48" t="str">
        <f t="shared" si="60"/>
        <v>Ａ</v>
      </c>
      <c r="H794" s="25">
        <v>0.44</v>
      </c>
      <c r="I794" s="23">
        <f t="shared" si="59"/>
        <v>1.7126399999999999</v>
      </c>
      <c r="J794" s="49" t="str">
        <f t="shared" si="61"/>
        <v>Ｂ</v>
      </c>
      <c r="K794" s="19"/>
      <c r="L794" s="4"/>
    </row>
    <row r="795" spans="1:12" ht="18" customHeight="1">
      <c r="A795" s="1">
        <v>5</v>
      </c>
      <c r="B795" s="89">
        <v>21</v>
      </c>
      <c r="C795" s="44">
        <v>44</v>
      </c>
      <c r="D795" s="21" t="s">
        <v>64</v>
      </c>
      <c r="E795" s="25">
        <v>0.18</v>
      </c>
      <c r="F795" s="23">
        <f t="shared" si="58"/>
        <v>0.34608000000000005</v>
      </c>
      <c r="G795" s="48" t="str">
        <f t="shared" si="60"/>
        <v>Ａ</v>
      </c>
      <c r="H795" s="25">
        <v>0.25</v>
      </c>
      <c r="I795" s="23">
        <f t="shared" si="59"/>
        <v>0.71400000000000008</v>
      </c>
      <c r="J795" s="49" t="str">
        <f t="shared" si="61"/>
        <v>Ａ</v>
      </c>
      <c r="K795" s="19"/>
      <c r="L795" s="4"/>
    </row>
    <row r="796" spans="1:12" ht="18" customHeight="1">
      <c r="A796" s="1">
        <v>5</v>
      </c>
      <c r="B796" s="89">
        <v>21</v>
      </c>
      <c r="C796" s="44">
        <v>45</v>
      </c>
      <c r="D796" s="21" t="s">
        <v>64</v>
      </c>
      <c r="E796" s="25">
        <v>0.46</v>
      </c>
      <c r="F796" s="23">
        <f t="shared" si="58"/>
        <v>1.81776</v>
      </c>
      <c r="G796" s="48" t="str">
        <f t="shared" si="60"/>
        <v>Ｂ</v>
      </c>
      <c r="H796" s="25">
        <v>0.3</v>
      </c>
      <c r="I796" s="23">
        <f t="shared" si="59"/>
        <v>0.9768</v>
      </c>
      <c r="J796" s="49" t="str">
        <f t="shared" si="61"/>
        <v>Ａ</v>
      </c>
      <c r="K796" s="19"/>
      <c r="L796" s="4"/>
    </row>
    <row r="797" spans="1:12" ht="18" customHeight="1">
      <c r="A797" s="1">
        <v>5</v>
      </c>
      <c r="B797" s="89">
        <v>21</v>
      </c>
      <c r="C797" s="44">
        <v>46</v>
      </c>
      <c r="D797" s="21" t="s">
        <v>64</v>
      </c>
      <c r="E797" s="25">
        <v>0.33</v>
      </c>
      <c r="F797" s="23">
        <f t="shared" ref="F797:F860" si="62">(E797-1000/(365*24))*(8+0.4*16)*365/1000</f>
        <v>1.1344799999999999</v>
      </c>
      <c r="G797" s="48" t="str">
        <f t="shared" si="60"/>
        <v>Ｂ</v>
      </c>
      <c r="H797" s="25">
        <v>0.42</v>
      </c>
      <c r="I797" s="23">
        <f t="shared" si="59"/>
        <v>1.6075200000000001</v>
      </c>
      <c r="J797" s="49" t="str">
        <f t="shared" si="61"/>
        <v>Ｂ</v>
      </c>
      <c r="K797" s="19"/>
      <c r="L797" s="4"/>
    </row>
    <row r="798" spans="1:12" ht="18" customHeight="1">
      <c r="A798" s="1">
        <v>5</v>
      </c>
      <c r="B798" s="89">
        <v>21</v>
      </c>
      <c r="C798" s="44">
        <v>47</v>
      </c>
      <c r="D798" s="21" t="s">
        <v>64</v>
      </c>
      <c r="E798" s="25">
        <v>0.2</v>
      </c>
      <c r="F798" s="23">
        <f t="shared" si="62"/>
        <v>0.4512000000000001</v>
      </c>
      <c r="G798" s="48" t="str">
        <f t="shared" si="60"/>
        <v>Ａ</v>
      </c>
      <c r="H798" s="25">
        <v>0.24</v>
      </c>
      <c r="I798" s="23">
        <f t="shared" si="59"/>
        <v>0.66144000000000003</v>
      </c>
      <c r="J798" s="49" t="str">
        <f t="shared" si="61"/>
        <v>Ａ</v>
      </c>
      <c r="K798" s="19"/>
      <c r="L798" s="4"/>
    </row>
    <row r="799" spans="1:12" ht="18" customHeight="1">
      <c r="A799" s="1">
        <v>5</v>
      </c>
      <c r="B799" s="89">
        <v>21</v>
      </c>
      <c r="C799" s="44">
        <v>48</v>
      </c>
      <c r="D799" s="21" t="s">
        <v>64</v>
      </c>
      <c r="E799" s="25">
        <v>0.51</v>
      </c>
      <c r="F799" s="23">
        <f t="shared" si="62"/>
        <v>2.0805599999999997</v>
      </c>
      <c r="G799" s="24" t="str">
        <f t="shared" si="60"/>
        <v>Ｃ</v>
      </c>
      <c r="H799" s="25">
        <v>0.56999999999999995</v>
      </c>
      <c r="I799" s="23">
        <f t="shared" si="59"/>
        <v>2.3959200000000003</v>
      </c>
      <c r="J799" s="26" t="str">
        <f t="shared" si="61"/>
        <v>Ｃ</v>
      </c>
      <c r="K799" s="19"/>
      <c r="L799" s="4"/>
    </row>
    <row r="800" spans="1:12" ht="18" customHeight="1">
      <c r="A800" s="1">
        <v>2</v>
      </c>
      <c r="B800" s="89">
        <v>22</v>
      </c>
      <c r="C800" s="44">
        <v>2</v>
      </c>
      <c r="D800" s="21" t="s">
        <v>15</v>
      </c>
      <c r="E800" s="25">
        <v>0.14000000000000001</v>
      </c>
      <c r="F800" s="23">
        <f t="shared" si="62"/>
        <v>0.1358400000000001</v>
      </c>
      <c r="G800" s="24" t="str">
        <f t="shared" si="60"/>
        <v>ＡＡ</v>
      </c>
      <c r="H800" s="25">
        <v>0.14000000000000001</v>
      </c>
      <c r="I800" s="23">
        <f t="shared" si="59"/>
        <v>0.1358400000000001</v>
      </c>
      <c r="J800" s="26" t="str">
        <f t="shared" si="61"/>
        <v>ＡＡ</v>
      </c>
      <c r="K800" s="19"/>
      <c r="L800" s="4"/>
    </row>
    <row r="801" spans="1:12" ht="18" customHeight="1">
      <c r="A801" s="1">
        <v>2</v>
      </c>
      <c r="B801" s="89">
        <v>22</v>
      </c>
      <c r="C801" s="44">
        <v>3</v>
      </c>
      <c r="D801" s="21" t="s">
        <v>15</v>
      </c>
      <c r="E801" s="25">
        <v>0.14000000000000001</v>
      </c>
      <c r="F801" s="23">
        <f t="shared" si="62"/>
        <v>0.1358400000000001</v>
      </c>
      <c r="G801" s="24" t="str">
        <f t="shared" si="60"/>
        <v>ＡＡ</v>
      </c>
      <c r="H801" s="25">
        <v>0.12</v>
      </c>
      <c r="I801" s="23">
        <f t="shared" si="59"/>
        <v>3.0720000000000011E-2</v>
      </c>
      <c r="J801" s="26" t="str">
        <f t="shared" si="61"/>
        <v>ＡＡ</v>
      </c>
      <c r="K801" s="19"/>
      <c r="L801" s="4"/>
    </row>
    <row r="802" spans="1:12" ht="18" customHeight="1">
      <c r="A802" s="1">
        <v>2</v>
      </c>
      <c r="B802" s="89">
        <v>22</v>
      </c>
      <c r="C802" s="44">
        <v>4</v>
      </c>
      <c r="D802" s="21" t="s">
        <v>15</v>
      </c>
      <c r="E802" s="25">
        <v>0.13</v>
      </c>
      <c r="F802" s="23">
        <f t="shared" si="62"/>
        <v>8.3280000000000062E-2</v>
      </c>
      <c r="G802" s="24" t="str">
        <f t="shared" si="60"/>
        <v>ＡＡ</v>
      </c>
      <c r="H802" s="25">
        <v>0.17</v>
      </c>
      <c r="I802" s="23">
        <f t="shared" si="59"/>
        <v>0.29352000000000011</v>
      </c>
      <c r="J802" s="26" t="str">
        <f t="shared" si="61"/>
        <v>Ａ</v>
      </c>
      <c r="K802" s="19"/>
      <c r="L802" s="4"/>
    </row>
    <row r="803" spans="1:12" ht="18" customHeight="1">
      <c r="A803" s="1">
        <v>2</v>
      </c>
      <c r="B803" s="89">
        <v>22</v>
      </c>
      <c r="C803" s="44">
        <v>5</v>
      </c>
      <c r="D803" s="21" t="s">
        <v>15</v>
      </c>
      <c r="E803" s="25">
        <v>0.13</v>
      </c>
      <c r="F803" s="23">
        <f t="shared" si="62"/>
        <v>8.3280000000000062E-2</v>
      </c>
      <c r="G803" s="24" t="str">
        <f t="shared" si="60"/>
        <v>ＡＡ</v>
      </c>
      <c r="H803" s="25">
        <v>0.14000000000000001</v>
      </c>
      <c r="I803" s="23">
        <f t="shared" si="59"/>
        <v>0.1358400000000001</v>
      </c>
      <c r="J803" s="26" t="str">
        <f t="shared" si="61"/>
        <v>ＡＡ</v>
      </c>
      <c r="K803" s="19"/>
      <c r="L803" s="4"/>
    </row>
    <row r="804" spans="1:12" ht="18" customHeight="1">
      <c r="A804" s="1">
        <v>4</v>
      </c>
      <c r="B804" s="89">
        <v>22</v>
      </c>
      <c r="C804" s="44">
        <v>6</v>
      </c>
      <c r="D804" s="21" t="s">
        <v>15</v>
      </c>
      <c r="E804" s="25">
        <v>0.12</v>
      </c>
      <c r="F804" s="23">
        <f t="shared" si="62"/>
        <v>3.0720000000000011E-2</v>
      </c>
      <c r="G804" s="24" t="str">
        <f t="shared" si="60"/>
        <v>ＡＡ</v>
      </c>
      <c r="H804" s="25">
        <v>0.11</v>
      </c>
      <c r="I804" s="23">
        <f t="shared" si="59"/>
        <v>-2.1839999999999964E-2</v>
      </c>
      <c r="J804" s="26" t="str">
        <f t="shared" si="61"/>
        <v>ＡＡ</v>
      </c>
      <c r="K804" s="19"/>
      <c r="L804" s="4"/>
    </row>
    <row r="805" spans="1:12" ht="18" customHeight="1">
      <c r="A805" s="1">
        <v>4</v>
      </c>
      <c r="B805" s="89">
        <v>22</v>
      </c>
      <c r="C805" s="44">
        <v>7</v>
      </c>
      <c r="D805" s="21" t="s">
        <v>15</v>
      </c>
      <c r="E805" s="25">
        <v>0.16</v>
      </c>
      <c r="F805" s="23">
        <f t="shared" si="62"/>
        <v>0.24096000000000006</v>
      </c>
      <c r="G805" s="24" t="str">
        <f t="shared" si="60"/>
        <v>Ａ</v>
      </c>
      <c r="H805" s="25">
        <v>7.0000000000000007E-2</v>
      </c>
      <c r="I805" s="23">
        <f t="shared" si="59"/>
        <v>-0.23207999999999993</v>
      </c>
      <c r="J805" s="26" t="str">
        <f t="shared" si="61"/>
        <v>ＡＡ</v>
      </c>
      <c r="K805" s="19"/>
      <c r="L805" s="4"/>
    </row>
    <row r="806" spans="1:12" ht="18" customHeight="1">
      <c r="A806" s="1">
        <v>4</v>
      </c>
      <c r="B806" s="89">
        <v>22</v>
      </c>
      <c r="C806" s="44">
        <v>8</v>
      </c>
      <c r="D806" s="21" t="s">
        <v>15</v>
      </c>
      <c r="E806" s="25">
        <v>0.14000000000000001</v>
      </c>
      <c r="F806" s="23">
        <f t="shared" si="62"/>
        <v>0.1358400000000001</v>
      </c>
      <c r="G806" s="24" t="str">
        <f t="shared" si="60"/>
        <v>ＡＡ</v>
      </c>
      <c r="H806" s="25">
        <v>0.1</v>
      </c>
      <c r="I806" s="23">
        <f t="shared" si="59"/>
        <v>-7.4399999999999938E-2</v>
      </c>
      <c r="J806" s="26" t="str">
        <f t="shared" si="61"/>
        <v>ＡＡ</v>
      </c>
      <c r="K806" s="19"/>
      <c r="L806" s="4"/>
    </row>
    <row r="807" spans="1:12" ht="18" customHeight="1">
      <c r="A807" s="1">
        <v>4</v>
      </c>
      <c r="B807" s="89">
        <v>22</v>
      </c>
      <c r="C807" s="44">
        <v>9</v>
      </c>
      <c r="D807" s="21" t="s">
        <v>15</v>
      </c>
      <c r="E807" s="25">
        <v>0.08</v>
      </c>
      <c r="F807" s="23">
        <f t="shared" si="62"/>
        <v>-0.17951999999999996</v>
      </c>
      <c r="G807" s="24" t="str">
        <f t="shared" si="60"/>
        <v>ＡＡ</v>
      </c>
      <c r="H807" s="25">
        <v>0.06</v>
      </c>
      <c r="I807" s="23">
        <f t="shared" si="59"/>
        <v>-0.28464</v>
      </c>
      <c r="J807" s="26" t="str">
        <f t="shared" si="61"/>
        <v>ＡＡ</v>
      </c>
      <c r="K807" s="19"/>
      <c r="L807" s="4"/>
    </row>
    <row r="808" spans="1:12" ht="18" customHeight="1">
      <c r="A808" s="1">
        <v>4</v>
      </c>
      <c r="B808" s="89">
        <v>22</v>
      </c>
      <c r="C808" s="44">
        <v>10</v>
      </c>
      <c r="D808" s="21" t="s">
        <v>15</v>
      </c>
      <c r="E808" s="25">
        <v>0.23</v>
      </c>
      <c r="F808" s="23">
        <f t="shared" si="62"/>
        <v>0.60888000000000009</v>
      </c>
      <c r="G808" s="24" t="str">
        <f t="shared" si="60"/>
        <v>Ａ</v>
      </c>
      <c r="H808" s="25">
        <v>0.1</v>
      </c>
      <c r="I808" s="23">
        <f t="shared" si="59"/>
        <v>-7.4399999999999938E-2</v>
      </c>
      <c r="J808" s="26" t="str">
        <f t="shared" si="61"/>
        <v>ＡＡ</v>
      </c>
      <c r="K808" s="19"/>
      <c r="L808" s="4"/>
    </row>
    <row r="809" spans="1:12" ht="18" customHeight="1">
      <c r="A809" s="1">
        <v>7</v>
      </c>
      <c r="B809" s="89">
        <v>22</v>
      </c>
      <c r="C809" s="44">
        <v>11</v>
      </c>
      <c r="D809" s="46" t="s">
        <v>15</v>
      </c>
      <c r="E809" s="25">
        <v>0.11</v>
      </c>
      <c r="F809" s="23">
        <f t="shared" si="62"/>
        <v>-2.1839999999999964E-2</v>
      </c>
      <c r="G809" s="24" t="str">
        <f t="shared" si="60"/>
        <v>ＡＡ</v>
      </c>
      <c r="H809" s="25">
        <v>0.19</v>
      </c>
      <c r="I809" s="23">
        <f t="shared" si="59"/>
        <v>0.39864000000000005</v>
      </c>
      <c r="J809" s="26" t="str">
        <f t="shared" si="61"/>
        <v>Ａ</v>
      </c>
      <c r="K809" s="19"/>
      <c r="L809" s="4"/>
    </row>
    <row r="810" spans="1:12" ht="18" customHeight="1">
      <c r="A810" s="1">
        <v>7</v>
      </c>
      <c r="B810" s="89">
        <v>22</v>
      </c>
      <c r="C810" s="44">
        <v>12</v>
      </c>
      <c r="D810" s="46" t="s">
        <v>15</v>
      </c>
      <c r="E810" s="25">
        <v>0.14000000000000001</v>
      </c>
      <c r="F810" s="23">
        <f t="shared" si="62"/>
        <v>0.1358400000000001</v>
      </c>
      <c r="G810" s="24" t="str">
        <f t="shared" si="60"/>
        <v>ＡＡ</v>
      </c>
      <c r="H810" s="25">
        <v>0.17</v>
      </c>
      <c r="I810" s="23">
        <f t="shared" ref="I810:I873" si="63">(H810-1000/(365*24))*(8+0.4*16)*365/1000</f>
        <v>0.29352000000000011</v>
      </c>
      <c r="J810" s="26" t="str">
        <f t="shared" si="61"/>
        <v>Ａ</v>
      </c>
      <c r="K810" s="19"/>
      <c r="L810" s="4"/>
    </row>
    <row r="811" spans="1:12" ht="18" customHeight="1">
      <c r="A811" s="1">
        <v>7</v>
      </c>
      <c r="B811" s="89">
        <v>22</v>
      </c>
      <c r="C811" s="44">
        <v>13</v>
      </c>
      <c r="D811" s="46" t="s">
        <v>15</v>
      </c>
      <c r="E811" s="25">
        <v>0.23</v>
      </c>
      <c r="F811" s="23">
        <f t="shared" si="62"/>
        <v>0.60888000000000009</v>
      </c>
      <c r="G811" s="24" t="str">
        <f t="shared" ref="G811:G874" si="64">LOOKUP(F811,$R$17:$R$28,$S$17:$S$28)</f>
        <v>Ａ</v>
      </c>
      <c r="H811" s="25">
        <v>0.18</v>
      </c>
      <c r="I811" s="23">
        <f t="shared" si="63"/>
        <v>0.34608000000000005</v>
      </c>
      <c r="J811" s="26" t="str">
        <f t="shared" ref="J811:J874" si="65">LOOKUP(I811,$R$17:$R$28,$S$17:$S$28)</f>
        <v>Ａ</v>
      </c>
      <c r="K811" s="19"/>
      <c r="L811" s="4"/>
    </row>
    <row r="812" spans="1:12" ht="18" customHeight="1">
      <c r="A812" s="1">
        <v>7</v>
      </c>
      <c r="B812" s="89">
        <v>22</v>
      </c>
      <c r="C812" s="44">
        <v>14</v>
      </c>
      <c r="D812" s="45" t="s">
        <v>15</v>
      </c>
      <c r="E812" s="25">
        <v>0.19</v>
      </c>
      <c r="F812" s="23">
        <f t="shared" si="62"/>
        <v>0.39864000000000005</v>
      </c>
      <c r="G812" s="24" t="str">
        <f t="shared" si="64"/>
        <v>Ａ</v>
      </c>
      <c r="H812" s="25">
        <v>0.18</v>
      </c>
      <c r="I812" s="23">
        <f t="shared" si="63"/>
        <v>0.34608000000000005</v>
      </c>
      <c r="J812" s="26" t="str">
        <f t="shared" si="65"/>
        <v>Ａ</v>
      </c>
      <c r="K812" s="19"/>
      <c r="L812" s="4"/>
    </row>
    <row r="813" spans="1:12" ht="18" customHeight="1">
      <c r="A813" s="142">
        <v>2</v>
      </c>
      <c r="B813" s="90">
        <v>22</v>
      </c>
      <c r="C813" s="50">
        <v>15</v>
      </c>
      <c r="D813" s="139" t="s">
        <v>59</v>
      </c>
      <c r="E813" s="25"/>
      <c r="F813" s="47">
        <f t="shared" si="62"/>
        <v>-0.6</v>
      </c>
      <c r="G813" s="48" t="e">
        <f t="shared" si="64"/>
        <v>#N/A</v>
      </c>
      <c r="H813" s="25"/>
      <c r="I813" s="47">
        <f t="shared" si="63"/>
        <v>-0.6</v>
      </c>
      <c r="J813" s="49" t="e">
        <f t="shared" si="65"/>
        <v>#N/A</v>
      </c>
      <c r="K813" s="19" t="s">
        <v>75</v>
      </c>
      <c r="L813" s="4"/>
    </row>
    <row r="814" spans="1:12" ht="18" customHeight="1">
      <c r="A814" s="1">
        <v>2</v>
      </c>
      <c r="B814" s="89">
        <v>22</v>
      </c>
      <c r="C814" s="44">
        <v>16</v>
      </c>
      <c r="D814" s="46" t="s">
        <v>58</v>
      </c>
      <c r="E814" s="25">
        <v>0.65</v>
      </c>
      <c r="F814" s="47">
        <f t="shared" si="62"/>
        <v>2.8164000000000002</v>
      </c>
      <c r="G814" s="48" t="str">
        <f t="shared" si="64"/>
        <v>Ｃ</v>
      </c>
      <c r="H814" s="25">
        <v>0.28000000000000003</v>
      </c>
      <c r="I814" s="47">
        <f t="shared" si="63"/>
        <v>0.87168000000000023</v>
      </c>
      <c r="J814" s="49" t="str">
        <f t="shared" si="65"/>
        <v>Ａ</v>
      </c>
      <c r="K814" s="19"/>
      <c r="L814" s="4"/>
    </row>
    <row r="815" spans="1:12" ht="18" customHeight="1">
      <c r="A815" s="1">
        <v>2</v>
      </c>
      <c r="B815" s="89">
        <v>22</v>
      </c>
      <c r="C815" s="44">
        <v>17</v>
      </c>
      <c r="D815" s="46" t="s">
        <v>58</v>
      </c>
      <c r="E815" s="25">
        <v>0.11</v>
      </c>
      <c r="F815" s="47">
        <f t="shared" si="62"/>
        <v>-2.1839999999999964E-2</v>
      </c>
      <c r="G815" s="48" t="str">
        <f t="shared" si="64"/>
        <v>ＡＡ</v>
      </c>
      <c r="H815" s="25">
        <v>0.15</v>
      </c>
      <c r="I815" s="47">
        <f t="shared" si="63"/>
        <v>0.18840000000000001</v>
      </c>
      <c r="J815" s="49" t="str">
        <f t="shared" si="65"/>
        <v>ＡＡ</v>
      </c>
      <c r="K815" s="19"/>
      <c r="L815" s="4"/>
    </row>
    <row r="816" spans="1:12" ht="18" customHeight="1">
      <c r="A816" s="1">
        <v>2</v>
      </c>
      <c r="B816" s="89">
        <v>22</v>
      </c>
      <c r="C816" s="44">
        <v>18</v>
      </c>
      <c r="D816" s="46" t="s">
        <v>58</v>
      </c>
      <c r="E816" s="25">
        <v>0.08</v>
      </c>
      <c r="F816" s="47">
        <f t="shared" si="62"/>
        <v>-0.17951999999999996</v>
      </c>
      <c r="G816" s="48" t="str">
        <f t="shared" si="64"/>
        <v>ＡＡ</v>
      </c>
      <c r="H816" s="25">
        <v>0.17</v>
      </c>
      <c r="I816" s="47">
        <f t="shared" si="63"/>
        <v>0.29352000000000011</v>
      </c>
      <c r="J816" s="49" t="str">
        <f t="shared" si="65"/>
        <v>Ａ</v>
      </c>
      <c r="K816" s="19"/>
      <c r="L816" s="4"/>
    </row>
    <row r="817" spans="1:12" ht="18" customHeight="1">
      <c r="A817" s="1">
        <v>2</v>
      </c>
      <c r="B817" s="89">
        <v>22</v>
      </c>
      <c r="C817" s="44">
        <v>19</v>
      </c>
      <c r="D817" s="46" t="s">
        <v>58</v>
      </c>
      <c r="E817" s="25">
        <v>0.3</v>
      </c>
      <c r="F817" s="47">
        <f t="shared" si="62"/>
        <v>0.9768</v>
      </c>
      <c r="G817" s="48" t="str">
        <f t="shared" si="64"/>
        <v>Ａ</v>
      </c>
      <c r="H817" s="25">
        <v>0.55000000000000004</v>
      </c>
      <c r="I817" s="47">
        <f t="shared" si="63"/>
        <v>2.2908000000000004</v>
      </c>
      <c r="J817" s="49" t="str">
        <f t="shared" si="65"/>
        <v>Ｃ</v>
      </c>
      <c r="K817" s="19"/>
      <c r="L817" s="4"/>
    </row>
    <row r="818" spans="1:12" ht="18" customHeight="1">
      <c r="A818" s="1">
        <v>4</v>
      </c>
      <c r="B818" s="89">
        <v>22</v>
      </c>
      <c r="C818" s="44">
        <v>20</v>
      </c>
      <c r="D818" s="46" t="s">
        <v>58</v>
      </c>
      <c r="E818" s="25">
        <v>0.23</v>
      </c>
      <c r="F818" s="47">
        <f t="shared" si="62"/>
        <v>0.60888000000000009</v>
      </c>
      <c r="G818" s="48" t="str">
        <f t="shared" si="64"/>
        <v>Ａ</v>
      </c>
      <c r="H818" s="25">
        <v>0.28000000000000003</v>
      </c>
      <c r="I818" s="47">
        <f t="shared" si="63"/>
        <v>0.87168000000000023</v>
      </c>
      <c r="J818" s="49" t="str">
        <f t="shared" si="65"/>
        <v>Ａ</v>
      </c>
      <c r="K818" s="19"/>
      <c r="L818" s="4"/>
    </row>
    <row r="819" spans="1:12" ht="18" customHeight="1">
      <c r="A819" s="1">
        <v>4</v>
      </c>
      <c r="B819" s="89">
        <v>22</v>
      </c>
      <c r="C819" s="44">
        <v>21</v>
      </c>
      <c r="D819" s="46" t="s">
        <v>58</v>
      </c>
      <c r="E819" s="25">
        <v>0.1</v>
      </c>
      <c r="F819" s="47">
        <f t="shared" si="62"/>
        <v>-7.4399999999999938E-2</v>
      </c>
      <c r="G819" s="48" t="str">
        <f t="shared" si="64"/>
        <v>ＡＡ</v>
      </c>
      <c r="H819" s="25">
        <v>0.19</v>
      </c>
      <c r="I819" s="47">
        <f t="shared" si="63"/>
        <v>0.39864000000000005</v>
      </c>
      <c r="J819" s="49" t="str">
        <f t="shared" si="65"/>
        <v>Ａ</v>
      </c>
      <c r="K819" s="19"/>
      <c r="L819" s="4"/>
    </row>
    <row r="820" spans="1:12" ht="18" customHeight="1">
      <c r="A820" s="1">
        <v>4</v>
      </c>
      <c r="B820" s="89">
        <v>22</v>
      </c>
      <c r="C820" s="44">
        <v>22</v>
      </c>
      <c r="D820" s="46" t="s">
        <v>58</v>
      </c>
      <c r="E820" s="25">
        <v>0.15</v>
      </c>
      <c r="F820" s="47">
        <f t="shared" si="62"/>
        <v>0.18840000000000001</v>
      </c>
      <c r="G820" s="48" t="str">
        <f t="shared" si="64"/>
        <v>ＡＡ</v>
      </c>
      <c r="H820" s="25">
        <v>0.15</v>
      </c>
      <c r="I820" s="47">
        <f t="shared" si="63"/>
        <v>0.18840000000000001</v>
      </c>
      <c r="J820" s="49" t="str">
        <f t="shared" si="65"/>
        <v>ＡＡ</v>
      </c>
      <c r="K820" s="19"/>
      <c r="L820" s="4"/>
    </row>
    <row r="821" spans="1:12" ht="18" customHeight="1">
      <c r="A821" s="1">
        <v>4</v>
      </c>
      <c r="B821" s="89">
        <v>22</v>
      </c>
      <c r="C821" s="44">
        <v>23</v>
      </c>
      <c r="D821" s="46" t="s">
        <v>58</v>
      </c>
      <c r="E821" s="25">
        <v>0.22</v>
      </c>
      <c r="F821" s="47">
        <f t="shared" si="62"/>
        <v>0.55632000000000004</v>
      </c>
      <c r="G821" s="48" t="str">
        <f t="shared" si="64"/>
        <v>Ａ</v>
      </c>
      <c r="H821" s="25">
        <v>0.24</v>
      </c>
      <c r="I821" s="47">
        <f t="shared" si="63"/>
        <v>0.66144000000000003</v>
      </c>
      <c r="J821" s="49" t="str">
        <f t="shared" si="65"/>
        <v>Ａ</v>
      </c>
      <c r="K821" s="19"/>
      <c r="L821" s="4"/>
    </row>
    <row r="822" spans="1:12" ht="18" customHeight="1">
      <c r="A822" s="1">
        <v>4</v>
      </c>
      <c r="B822" s="89">
        <v>22</v>
      </c>
      <c r="C822" s="44">
        <v>24</v>
      </c>
      <c r="D822" s="46" t="s">
        <v>58</v>
      </c>
      <c r="E822" s="25">
        <v>0.15</v>
      </c>
      <c r="F822" s="47">
        <f t="shared" si="62"/>
        <v>0.18840000000000001</v>
      </c>
      <c r="G822" s="48" t="str">
        <f t="shared" si="64"/>
        <v>ＡＡ</v>
      </c>
      <c r="H822" s="25">
        <v>0.16</v>
      </c>
      <c r="I822" s="47">
        <f t="shared" si="63"/>
        <v>0.24096000000000006</v>
      </c>
      <c r="J822" s="49" t="str">
        <f t="shared" si="65"/>
        <v>Ａ</v>
      </c>
      <c r="K822" s="19"/>
      <c r="L822" s="4"/>
    </row>
    <row r="823" spans="1:12" ht="18" customHeight="1">
      <c r="A823" s="1">
        <v>4</v>
      </c>
      <c r="B823" s="89">
        <v>22</v>
      </c>
      <c r="C823" s="44">
        <v>25</v>
      </c>
      <c r="D823" s="46" t="s">
        <v>58</v>
      </c>
      <c r="E823" s="25">
        <v>0.2</v>
      </c>
      <c r="F823" s="47">
        <f t="shared" si="62"/>
        <v>0.4512000000000001</v>
      </c>
      <c r="G823" s="48" t="str">
        <f t="shared" si="64"/>
        <v>Ａ</v>
      </c>
      <c r="H823" s="25">
        <v>0.28000000000000003</v>
      </c>
      <c r="I823" s="47">
        <f t="shared" si="63"/>
        <v>0.87168000000000023</v>
      </c>
      <c r="J823" s="49" t="str">
        <f t="shared" si="65"/>
        <v>Ａ</v>
      </c>
      <c r="K823" s="19"/>
      <c r="L823" s="4"/>
    </row>
    <row r="824" spans="1:12" ht="18" customHeight="1">
      <c r="A824" s="1">
        <v>9</v>
      </c>
      <c r="B824" s="89">
        <v>22</v>
      </c>
      <c r="C824" s="44">
        <v>26</v>
      </c>
      <c r="D824" s="46" t="s">
        <v>58</v>
      </c>
      <c r="E824" s="25">
        <v>0.16</v>
      </c>
      <c r="F824" s="23">
        <f t="shared" si="62"/>
        <v>0.24096000000000006</v>
      </c>
      <c r="G824" s="24" t="str">
        <f t="shared" si="64"/>
        <v>Ａ</v>
      </c>
      <c r="H824" s="25">
        <v>0.13</v>
      </c>
      <c r="I824" s="23">
        <f t="shared" si="63"/>
        <v>8.3280000000000062E-2</v>
      </c>
      <c r="J824" s="26" t="str">
        <f t="shared" si="65"/>
        <v>ＡＡ</v>
      </c>
      <c r="K824" s="19"/>
      <c r="L824" s="4"/>
    </row>
    <row r="825" spans="1:12" ht="18" customHeight="1">
      <c r="A825" s="1">
        <v>9</v>
      </c>
      <c r="B825" s="89">
        <v>22</v>
      </c>
      <c r="C825" s="44">
        <v>27</v>
      </c>
      <c r="D825" s="46" t="s">
        <v>58</v>
      </c>
      <c r="E825" s="25">
        <v>0.13</v>
      </c>
      <c r="F825" s="23">
        <f t="shared" si="62"/>
        <v>8.3280000000000062E-2</v>
      </c>
      <c r="G825" s="24" t="str">
        <f t="shared" si="64"/>
        <v>ＡＡ</v>
      </c>
      <c r="H825" s="25">
        <v>0.13</v>
      </c>
      <c r="I825" s="23">
        <f t="shared" si="63"/>
        <v>8.3280000000000062E-2</v>
      </c>
      <c r="J825" s="26" t="str">
        <f t="shared" si="65"/>
        <v>ＡＡ</v>
      </c>
      <c r="K825" s="19"/>
      <c r="L825" s="4"/>
    </row>
    <row r="826" spans="1:12" ht="18" customHeight="1">
      <c r="A826" s="1">
        <v>9</v>
      </c>
      <c r="B826" s="89">
        <v>22</v>
      </c>
      <c r="C826" s="44">
        <v>28</v>
      </c>
      <c r="D826" s="46" t="s">
        <v>58</v>
      </c>
      <c r="E826" s="25">
        <v>0.14000000000000001</v>
      </c>
      <c r="F826" s="23">
        <f t="shared" si="62"/>
        <v>0.1358400000000001</v>
      </c>
      <c r="G826" s="24" t="str">
        <f t="shared" si="64"/>
        <v>ＡＡ</v>
      </c>
      <c r="H826" s="25">
        <v>0.11</v>
      </c>
      <c r="I826" s="23">
        <f t="shared" si="63"/>
        <v>-2.1839999999999964E-2</v>
      </c>
      <c r="J826" s="26" t="str">
        <f t="shared" si="65"/>
        <v>ＡＡ</v>
      </c>
      <c r="K826" s="19"/>
      <c r="L826" s="4"/>
    </row>
    <row r="827" spans="1:12" ht="18" customHeight="1">
      <c r="A827" s="1">
        <v>9</v>
      </c>
      <c r="B827" s="89">
        <v>22</v>
      </c>
      <c r="C827" s="44">
        <v>29</v>
      </c>
      <c r="D827" s="46" t="s">
        <v>58</v>
      </c>
      <c r="E827" s="25">
        <v>0.16</v>
      </c>
      <c r="F827" s="23">
        <f t="shared" si="62"/>
        <v>0.24096000000000006</v>
      </c>
      <c r="G827" s="24" t="str">
        <f t="shared" si="64"/>
        <v>Ａ</v>
      </c>
      <c r="H827" s="25">
        <v>0.12</v>
      </c>
      <c r="I827" s="23">
        <f t="shared" si="63"/>
        <v>3.0720000000000011E-2</v>
      </c>
      <c r="J827" s="26" t="str">
        <f t="shared" si="65"/>
        <v>ＡＡ</v>
      </c>
      <c r="K827" s="19"/>
      <c r="L827" s="4"/>
    </row>
    <row r="828" spans="1:12" ht="18" customHeight="1">
      <c r="A828" s="1">
        <v>9</v>
      </c>
      <c r="B828" s="89">
        <v>22</v>
      </c>
      <c r="C828" s="44">
        <v>30</v>
      </c>
      <c r="D828" s="46" t="s">
        <v>58</v>
      </c>
      <c r="E828" s="25">
        <v>0.17</v>
      </c>
      <c r="F828" s="23">
        <f t="shared" si="62"/>
        <v>0.29352000000000011</v>
      </c>
      <c r="G828" s="24" t="str">
        <f t="shared" si="64"/>
        <v>Ａ</v>
      </c>
      <c r="H828" s="25">
        <v>0.17</v>
      </c>
      <c r="I828" s="23">
        <f t="shared" si="63"/>
        <v>0.29352000000000011</v>
      </c>
      <c r="J828" s="26" t="str">
        <f t="shared" si="65"/>
        <v>Ａ</v>
      </c>
      <c r="K828" s="19"/>
      <c r="L828" s="4"/>
    </row>
    <row r="829" spans="1:12" ht="18" customHeight="1">
      <c r="A829" s="1">
        <v>13</v>
      </c>
      <c r="B829" s="89">
        <v>22</v>
      </c>
      <c r="C829" s="44">
        <v>31</v>
      </c>
      <c r="D829" s="46" t="s">
        <v>58</v>
      </c>
      <c r="E829" s="25">
        <v>0.15</v>
      </c>
      <c r="F829" s="23">
        <f t="shared" si="62"/>
        <v>0.18840000000000001</v>
      </c>
      <c r="G829" s="24" t="str">
        <f t="shared" si="64"/>
        <v>ＡＡ</v>
      </c>
      <c r="H829" s="25">
        <v>0.17</v>
      </c>
      <c r="I829" s="23">
        <f t="shared" si="63"/>
        <v>0.29352000000000011</v>
      </c>
      <c r="J829" s="26" t="str">
        <f t="shared" si="65"/>
        <v>Ａ</v>
      </c>
      <c r="K829" s="19"/>
      <c r="L829" s="4"/>
    </row>
    <row r="830" spans="1:12" ht="18" customHeight="1">
      <c r="A830" s="1">
        <v>13</v>
      </c>
      <c r="B830" s="89">
        <v>22</v>
      </c>
      <c r="C830" s="44">
        <v>32</v>
      </c>
      <c r="D830" s="46" t="s">
        <v>58</v>
      </c>
      <c r="E830" s="25">
        <v>0.18</v>
      </c>
      <c r="F830" s="23">
        <f t="shared" si="62"/>
        <v>0.34608000000000005</v>
      </c>
      <c r="G830" s="24" t="str">
        <f t="shared" si="64"/>
        <v>Ａ</v>
      </c>
      <c r="H830" s="25">
        <v>0.22</v>
      </c>
      <c r="I830" s="23">
        <f t="shared" si="63"/>
        <v>0.55632000000000004</v>
      </c>
      <c r="J830" s="26" t="str">
        <f t="shared" si="65"/>
        <v>Ａ</v>
      </c>
      <c r="K830" s="19"/>
      <c r="L830" s="4"/>
    </row>
    <row r="831" spans="1:12" ht="18" customHeight="1">
      <c r="A831" s="1">
        <v>13</v>
      </c>
      <c r="B831" s="89">
        <v>22</v>
      </c>
      <c r="C831" s="44">
        <v>33</v>
      </c>
      <c r="D831" s="46" t="s">
        <v>58</v>
      </c>
      <c r="E831" s="25">
        <v>0.23</v>
      </c>
      <c r="F831" s="23">
        <f t="shared" si="62"/>
        <v>0.60888000000000009</v>
      </c>
      <c r="G831" s="24" t="str">
        <f t="shared" si="64"/>
        <v>Ａ</v>
      </c>
      <c r="H831" s="25">
        <v>0.25</v>
      </c>
      <c r="I831" s="23">
        <f t="shared" si="63"/>
        <v>0.71400000000000008</v>
      </c>
      <c r="J831" s="26" t="str">
        <f t="shared" si="65"/>
        <v>Ａ</v>
      </c>
      <c r="K831" s="19"/>
      <c r="L831" s="4"/>
    </row>
    <row r="832" spans="1:12" ht="18" customHeight="1">
      <c r="A832" s="1">
        <v>13</v>
      </c>
      <c r="B832" s="89">
        <v>22</v>
      </c>
      <c r="C832" s="44">
        <v>34</v>
      </c>
      <c r="D832" s="46" t="s">
        <v>58</v>
      </c>
      <c r="E832" s="25">
        <v>0.24</v>
      </c>
      <c r="F832" s="23">
        <f t="shared" si="62"/>
        <v>0.66144000000000003</v>
      </c>
      <c r="G832" s="24" t="str">
        <f t="shared" si="64"/>
        <v>Ａ</v>
      </c>
      <c r="H832" s="25">
        <v>0.22</v>
      </c>
      <c r="I832" s="23">
        <f t="shared" si="63"/>
        <v>0.55632000000000004</v>
      </c>
      <c r="J832" s="26" t="str">
        <f t="shared" si="65"/>
        <v>Ａ</v>
      </c>
      <c r="K832" s="19"/>
      <c r="L832" s="4"/>
    </row>
    <row r="833" spans="1:12" ht="18" customHeight="1">
      <c r="A833" s="1">
        <v>13</v>
      </c>
      <c r="B833" s="89">
        <v>22</v>
      </c>
      <c r="C833" s="44">
        <v>35</v>
      </c>
      <c r="D833" s="46" t="s">
        <v>58</v>
      </c>
      <c r="E833" s="25">
        <v>0.15</v>
      </c>
      <c r="F833" s="23">
        <f t="shared" si="62"/>
        <v>0.18840000000000001</v>
      </c>
      <c r="G833" s="24" t="str">
        <f t="shared" si="64"/>
        <v>ＡＡ</v>
      </c>
      <c r="H833" s="25">
        <v>0.16</v>
      </c>
      <c r="I833" s="23">
        <f t="shared" si="63"/>
        <v>0.24096000000000006</v>
      </c>
      <c r="J833" s="26" t="str">
        <f t="shared" si="65"/>
        <v>Ａ</v>
      </c>
      <c r="K833" s="19"/>
      <c r="L833" s="4"/>
    </row>
    <row r="834" spans="1:12" ht="18" customHeight="1">
      <c r="A834" s="1">
        <v>16</v>
      </c>
      <c r="B834" s="89">
        <v>22</v>
      </c>
      <c r="C834" s="44">
        <v>36</v>
      </c>
      <c r="D834" s="46" t="s">
        <v>58</v>
      </c>
      <c r="E834" s="25">
        <v>0.15</v>
      </c>
      <c r="F834" s="23">
        <f t="shared" si="62"/>
        <v>0.18840000000000001</v>
      </c>
      <c r="G834" s="24" t="str">
        <f t="shared" si="64"/>
        <v>ＡＡ</v>
      </c>
      <c r="H834" s="25">
        <v>0.18</v>
      </c>
      <c r="I834" s="23">
        <f t="shared" si="63"/>
        <v>0.34608000000000005</v>
      </c>
      <c r="J834" s="26" t="str">
        <f t="shared" si="65"/>
        <v>Ａ</v>
      </c>
      <c r="K834" s="19"/>
      <c r="L834" s="4"/>
    </row>
    <row r="835" spans="1:12" ht="18" customHeight="1">
      <c r="A835" s="1">
        <v>16</v>
      </c>
      <c r="B835" s="89">
        <v>22</v>
      </c>
      <c r="C835" s="44">
        <v>37</v>
      </c>
      <c r="D835" s="21" t="s">
        <v>59</v>
      </c>
      <c r="E835" s="25">
        <v>0.17</v>
      </c>
      <c r="F835" s="23">
        <f t="shared" si="62"/>
        <v>0.29352000000000011</v>
      </c>
      <c r="G835" s="24" t="str">
        <f t="shared" si="64"/>
        <v>Ａ</v>
      </c>
      <c r="H835" s="25">
        <v>0.23</v>
      </c>
      <c r="I835" s="23">
        <f t="shared" si="63"/>
        <v>0.60888000000000009</v>
      </c>
      <c r="J835" s="26" t="str">
        <f t="shared" si="65"/>
        <v>Ａ</v>
      </c>
      <c r="K835" s="19"/>
      <c r="L835" s="4"/>
    </row>
    <row r="836" spans="1:12" ht="18" customHeight="1">
      <c r="A836" s="1">
        <v>1</v>
      </c>
      <c r="B836" s="89">
        <v>22</v>
      </c>
      <c r="C836" s="44">
        <v>38</v>
      </c>
      <c r="D836" s="21" t="s">
        <v>64</v>
      </c>
      <c r="E836" s="25">
        <v>0.24</v>
      </c>
      <c r="F836" s="23">
        <f t="shared" si="62"/>
        <v>0.66144000000000003</v>
      </c>
      <c r="G836" s="48" t="str">
        <f t="shared" si="64"/>
        <v>Ａ</v>
      </c>
      <c r="H836" s="25">
        <v>0.43</v>
      </c>
      <c r="I836" s="23">
        <f t="shared" si="63"/>
        <v>1.66008</v>
      </c>
      <c r="J836" s="49" t="str">
        <f t="shared" si="65"/>
        <v>Ｂ</v>
      </c>
      <c r="K836" s="19"/>
      <c r="L836" s="4"/>
    </row>
    <row r="837" spans="1:12" ht="18" customHeight="1">
      <c r="A837" s="1">
        <v>1</v>
      </c>
      <c r="B837" s="89">
        <v>22</v>
      </c>
      <c r="C837" s="44">
        <v>40</v>
      </c>
      <c r="D837" s="21" t="s">
        <v>64</v>
      </c>
      <c r="E837" s="25">
        <v>0.4</v>
      </c>
      <c r="F837" s="23">
        <f t="shared" si="62"/>
        <v>1.5024000000000002</v>
      </c>
      <c r="G837" s="48" t="str">
        <f t="shared" si="64"/>
        <v>Ｂ</v>
      </c>
      <c r="H837" s="25">
        <v>0.32</v>
      </c>
      <c r="I837" s="23">
        <f t="shared" si="63"/>
        <v>1.08192</v>
      </c>
      <c r="J837" s="49" t="str">
        <f t="shared" si="65"/>
        <v>Ｂ</v>
      </c>
      <c r="K837" s="19"/>
      <c r="L837" s="4"/>
    </row>
    <row r="838" spans="1:12" ht="18" customHeight="1">
      <c r="A838" s="1">
        <v>1</v>
      </c>
      <c r="B838" s="89">
        <v>22</v>
      </c>
      <c r="C838" s="44">
        <v>41</v>
      </c>
      <c r="D838" s="21" t="s">
        <v>64</v>
      </c>
      <c r="E838" s="25">
        <v>0.23</v>
      </c>
      <c r="F838" s="23">
        <f t="shared" si="62"/>
        <v>0.60888000000000009</v>
      </c>
      <c r="G838" s="48" t="str">
        <f t="shared" si="64"/>
        <v>Ａ</v>
      </c>
      <c r="H838" s="25">
        <v>0.28999999999999998</v>
      </c>
      <c r="I838" s="23">
        <f t="shared" si="63"/>
        <v>0.92423999999999995</v>
      </c>
      <c r="J838" s="49" t="str">
        <f t="shared" si="65"/>
        <v>Ａ</v>
      </c>
      <c r="K838" s="19"/>
      <c r="L838" s="4"/>
    </row>
    <row r="839" spans="1:12" ht="18" customHeight="1">
      <c r="A839" s="1">
        <v>1</v>
      </c>
      <c r="B839" s="89">
        <v>22</v>
      </c>
      <c r="C839" s="44">
        <v>42</v>
      </c>
      <c r="D839" s="21" t="s">
        <v>64</v>
      </c>
      <c r="E839" s="25">
        <v>0.18</v>
      </c>
      <c r="F839" s="23">
        <f t="shared" si="62"/>
        <v>0.34608000000000005</v>
      </c>
      <c r="G839" s="48" t="str">
        <f t="shared" si="64"/>
        <v>Ａ</v>
      </c>
      <c r="H839" s="25">
        <v>0.22</v>
      </c>
      <c r="I839" s="23">
        <f t="shared" si="63"/>
        <v>0.55632000000000004</v>
      </c>
      <c r="J839" s="49" t="str">
        <f t="shared" si="65"/>
        <v>Ａ</v>
      </c>
      <c r="K839" s="19"/>
      <c r="L839" s="4"/>
    </row>
    <row r="840" spans="1:12" ht="18" customHeight="1">
      <c r="A840" s="1">
        <v>1</v>
      </c>
      <c r="B840" s="89">
        <v>22</v>
      </c>
      <c r="C840" s="44">
        <v>43</v>
      </c>
      <c r="D840" s="21" t="s">
        <v>64</v>
      </c>
      <c r="E840" s="25">
        <v>0.2</v>
      </c>
      <c r="F840" s="23">
        <f t="shared" si="62"/>
        <v>0.4512000000000001</v>
      </c>
      <c r="G840" s="48" t="str">
        <f t="shared" si="64"/>
        <v>Ａ</v>
      </c>
      <c r="H840" s="25">
        <v>0.28000000000000003</v>
      </c>
      <c r="I840" s="23">
        <f t="shared" si="63"/>
        <v>0.87168000000000023</v>
      </c>
      <c r="J840" s="49" t="str">
        <f t="shared" si="65"/>
        <v>Ａ</v>
      </c>
      <c r="K840" s="19"/>
      <c r="L840" s="4"/>
    </row>
    <row r="841" spans="1:12" ht="18" customHeight="1">
      <c r="A841" s="1">
        <v>5</v>
      </c>
      <c r="B841" s="89">
        <v>22</v>
      </c>
      <c r="C841" s="44">
        <v>44</v>
      </c>
      <c r="D841" s="21" t="s">
        <v>64</v>
      </c>
      <c r="E841" s="25">
        <v>0.25</v>
      </c>
      <c r="F841" s="23">
        <f t="shared" si="62"/>
        <v>0.71400000000000008</v>
      </c>
      <c r="G841" s="48" t="str">
        <f t="shared" si="64"/>
        <v>Ａ</v>
      </c>
      <c r="H841" s="25">
        <v>0.27</v>
      </c>
      <c r="I841" s="23">
        <f t="shared" si="63"/>
        <v>0.81912000000000007</v>
      </c>
      <c r="J841" s="49" t="str">
        <f t="shared" si="65"/>
        <v>Ａ</v>
      </c>
      <c r="K841" s="19"/>
      <c r="L841" s="4"/>
    </row>
    <row r="842" spans="1:12" ht="18" customHeight="1">
      <c r="A842" s="1">
        <v>5</v>
      </c>
      <c r="B842" s="89">
        <v>22</v>
      </c>
      <c r="C842" s="44">
        <v>45</v>
      </c>
      <c r="D842" s="21" t="s">
        <v>64</v>
      </c>
      <c r="E842" s="25">
        <v>0.32</v>
      </c>
      <c r="F842" s="23">
        <f t="shared" si="62"/>
        <v>1.08192</v>
      </c>
      <c r="G842" s="48" t="str">
        <f t="shared" si="64"/>
        <v>Ｂ</v>
      </c>
      <c r="H842" s="25">
        <v>0.42</v>
      </c>
      <c r="I842" s="23">
        <f t="shared" si="63"/>
        <v>1.6075200000000001</v>
      </c>
      <c r="J842" s="49" t="str">
        <f t="shared" si="65"/>
        <v>Ｂ</v>
      </c>
      <c r="K842" s="19"/>
      <c r="L842" s="4"/>
    </row>
    <row r="843" spans="1:12" ht="18" customHeight="1">
      <c r="A843" s="1">
        <v>5</v>
      </c>
      <c r="B843" s="89">
        <v>22</v>
      </c>
      <c r="C843" s="44">
        <v>48</v>
      </c>
      <c r="D843" s="21" t="s">
        <v>64</v>
      </c>
      <c r="E843" s="25">
        <v>0.23</v>
      </c>
      <c r="F843" s="23">
        <f t="shared" si="62"/>
        <v>0.60888000000000009</v>
      </c>
      <c r="G843" s="24" t="str">
        <f t="shared" si="64"/>
        <v>Ａ</v>
      </c>
      <c r="H843" s="25">
        <v>0.35</v>
      </c>
      <c r="I843" s="23">
        <f t="shared" si="63"/>
        <v>1.2395999999999998</v>
      </c>
      <c r="J843" s="26" t="str">
        <f t="shared" si="65"/>
        <v>Ｂ</v>
      </c>
      <c r="K843" s="19"/>
      <c r="L843" s="4"/>
    </row>
    <row r="844" spans="1:12" ht="18" customHeight="1">
      <c r="A844" s="1">
        <v>2</v>
      </c>
      <c r="B844" s="89">
        <v>23</v>
      </c>
      <c r="C844" s="44">
        <v>2</v>
      </c>
      <c r="D844" s="21" t="s">
        <v>15</v>
      </c>
      <c r="E844" s="25">
        <v>0.12</v>
      </c>
      <c r="F844" s="23">
        <f t="shared" si="62"/>
        <v>3.0720000000000011E-2</v>
      </c>
      <c r="G844" s="24" t="str">
        <f t="shared" si="64"/>
        <v>ＡＡ</v>
      </c>
      <c r="H844" s="25">
        <v>0.12</v>
      </c>
      <c r="I844" s="23">
        <f t="shared" si="63"/>
        <v>3.0720000000000011E-2</v>
      </c>
      <c r="J844" s="26" t="str">
        <f t="shared" si="65"/>
        <v>ＡＡ</v>
      </c>
      <c r="K844" s="19"/>
      <c r="L844" s="4"/>
    </row>
    <row r="845" spans="1:12" ht="18" customHeight="1">
      <c r="A845" s="1">
        <v>2</v>
      </c>
      <c r="B845" s="89">
        <v>23</v>
      </c>
      <c r="C845" s="44">
        <v>3</v>
      </c>
      <c r="D845" s="21" t="s">
        <v>15</v>
      </c>
      <c r="E845" s="25">
        <v>0.2</v>
      </c>
      <c r="F845" s="23">
        <f t="shared" si="62"/>
        <v>0.4512000000000001</v>
      </c>
      <c r="G845" s="24" t="str">
        <f t="shared" si="64"/>
        <v>Ａ</v>
      </c>
      <c r="H845" s="25">
        <v>0.15</v>
      </c>
      <c r="I845" s="23">
        <f t="shared" si="63"/>
        <v>0.18840000000000001</v>
      </c>
      <c r="J845" s="26" t="str">
        <f t="shared" si="65"/>
        <v>ＡＡ</v>
      </c>
      <c r="K845" s="19"/>
      <c r="L845" s="4"/>
    </row>
    <row r="846" spans="1:12" ht="18" customHeight="1">
      <c r="A846" s="1">
        <v>2</v>
      </c>
      <c r="B846" s="89">
        <v>23</v>
      </c>
      <c r="C846" s="44">
        <v>4</v>
      </c>
      <c r="D846" s="21" t="s">
        <v>15</v>
      </c>
      <c r="E846" s="25">
        <v>0.11</v>
      </c>
      <c r="F846" s="23">
        <f t="shared" si="62"/>
        <v>-2.1839999999999964E-2</v>
      </c>
      <c r="G846" s="24" t="str">
        <f t="shared" si="64"/>
        <v>ＡＡ</v>
      </c>
      <c r="H846" s="25">
        <v>0.14000000000000001</v>
      </c>
      <c r="I846" s="23">
        <f t="shared" si="63"/>
        <v>0.1358400000000001</v>
      </c>
      <c r="J846" s="26" t="str">
        <f t="shared" si="65"/>
        <v>ＡＡ</v>
      </c>
      <c r="K846" s="19"/>
      <c r="L846" s="4"/>
    </row>
    <row r="847" spans="1:12" ht="18" customHeight="1">
      <c r="A847" s="1">
        <v>2</v>
      </c>
      <c r="B847" s="89">
        <v>23</v>
      </c>
      <c r="C847" s="44">
        <v>5</v>
      </c>
      <c r="D847" s="21" t="s">
        <v>15</v>
      </c>
      <c r="E847" s="25">
        <v>0.15</v>
      </c>
      <c r="F847" s="23">
        <f t="shared" si="62"/>
        <v>0.18840000000000001</v>
      </c>
      <c r="G847" s="24" t="str">
        <f t="shared" si="64"/>
        <v>ＡＡ</v>
      </c>
      <c r="H847" s="25">
        <v>0.14000000000000001</v>
      </c>
      <c r="I847" s="23">
        <f t="shared" si="63"/>
        <v>0.1358400000000001</v>
      </c>
      <c r="J847" s="26" t="str">
        <f t="shared" si="65"/>
        <v>ＡＡ</v>
      </c>
      <c r="K847" s="19"/>
      <c r="L847" s="4"/>
    </row>
    <row r="848" spans="1:12" ht="18" customHeight="1">
      <c r="A848" s="1">
        <v>4</v>
      </c>
      <c r="B848" s="89">
        <v>23</v>
      </c>
      <c r="C848" s="44">
        <v>6</v>
      </c>
      <c r="D848" s="21" t="s">
        <v>15</v>
      </c>
      <c r="E848" s="25">
        <v>0.2</v>
      </c>
      <c r="F848" s="23">
        <f t="shared" si="62"/>
        <v>0.4512000000000001</v>
      </c>
      <c r="G848" s="24" t="str">
        <f t="shared" si="64"/>
        <v>Ａ</v>
      </c>
      <c r="H848" s="25">
        <v>0.17</v>
      </c>
      <c r="I848" s="23">
        <f t="shared" si="63"/>
        <v>0.29352000000000011</v>
      </c>
      <c r="J848" s="26" t="str">
        <f t="shared" si="65"/>
        <v>Ａ</v>
      </c>
      <c r="K848" s="19"/>
      <c r="L848" s="4"/>
    </row>
    <row r="849" spans="1:12" ht="18" customHeight="1">
      <c r="A849" s="1">
        <v>4</v>
      </c>
      <c r="B849" s="89">
        <v>23</v>
      </c>
      <c r="C849" s="44">
        <v>7</v>
      </c>
      <c r="D849" s="21" t="s">
        <v>15</v>
      </c>
      <c r="E849" s="25">
        <v>0.17</v>
      </c>
      <c r="F849" s="23">
        <f t="shared" si="62"/>
        <v>0.29352000000000011</v>
      </c>
      <c r="G849" s="24" t="str">
        <f t="shared" si="64"/>
        <v>Ａ</v>
      </c>
      <c r="H849" s="25">
        <v>0.12</v>
      </c>
      <c r="I849" s="23">
        <f t="shared" si="63"/>
        <v>3.0720000000000011E-2</v>
      </c>
      <c r="J849" s="26" t="str">
        <f t="shared" si="65"/>
        <v>ＡＡ</v>
      </c>
      <c r="K849" s="19"/>
      <c r="L849" s="4"/>
    </row>
    <row r="850" spans="1:12" ht="18" customHeight="1">
      <c r="A850" s="1">
        <v>4</v>
      </c>
      <c r="B850" s="89">
        <v>23</v>
      </c>
      <c r="C850" s="44">
        <v>8</v>
      </c>
      <c r="D850" s="21" t="s">
        <v>15</v>
      </c>
      <c r="E850" s="25">
        <v>0.19</v>
      </c>
      <c r="F850" s="23">
        <f t="shared" si="62"/>
        <v>0.39864000000000005</v>
      </c>
      <c r="G850" s="24" t="str">
        <f t="shared" si="64"/>
        <v>Ａ</v>
      </c>
      <c r="H850" s="25">
        <v>0.18</v>
      </c>
      <c r="I850" s="23">
        <f t="shared" si="63"/>
        <v>0.34608000000000005</v>
      </c>
      <c r="J850" s="26" t="str">
        <f t="shared" si="65"/>
        <v>Ａ</v>
      </c>
      <c r="K850" s="19"/>
      <c r="L850" s="4"/>
    </row>
    <row r="851" spans="1:12" ht="18" customHeight="1">
      <c r="A851" s="1">
        <v>4</v>
      </c>
      <c r="B851" s="89">
        <v>23</v>
      </c>
      <c r="C851" s="44">
        <v>9</v>
      </c>
      <c r="D851" s="21" t="s">
        <v>15</v>
      </c>
      <c r="E851" s="25">
        <v>0.13</v>
      </c>
      <c r="F851" s="23">
        <f t="shared" si="62"/>
        <v>8.3280000000000062E-2</v>
      </c>
      <c r="G851" s="24" t="str">
        <f t="shared" si="64"/>
        <v>ＡＡ</v>
      </c>
      <c r="H851" s="25">
        <v>0.2</v>
      </c>
      <c r="I851" s="23">
        <f t="shared" si="63"/>
        <v>0.4512000000000001</v>
      </c>
      <c r="J851" s="26" t="str">
        <f t="shared" si="65"/>
        <v>Ａ</v>
      </c>
      <c r="K851" s="19"/>
      <c r="L851" s="4"/>
    </row>
    <row r="852" spans="1:12" ht="18" customHeight="1">
      <c r="A852" s="1">
        <v>4</v>
      </c>
      <c r="B852" s="89">
        <v>23</v>
      </c>
      <c r="C852" s="44">
        <v>10</v>
      </c>
      <c r="D852" s="21" t="s">
        <v>15</v>
      </c>
      <c r="E852" s="25">
        <v>0.21</v>
      </c>
      <c r="F852" s="23">
        <f t="shared" si="62"/>
        <v>0.5037600000000001</v>
      </c>
      <c r="G852" s="24" t="str">
        <f t="shared" si="64"/>
        <v>Ａ</v>
      </c>
      <c r="H852" s="25">
        <v>0.19</v>
      </c>
      <c r="I852" s="23">
        <f t="shared" si="63"/>
        <v>0.39864000000000005</v>
      </c>
      <c r="J852" s="26" t="str">
        <f t="shared" si="65"/>
        <v>Ａ</v>
      </c>
      <c r="K852" s="19"/>
      <c r="L852" s="4"/>
    </row>
    <row r="853" spans="1:12" ht="18" customHeight="1">
      <c r="A853" s="1">
        <v>7</v>
      </c>
      <c r="B853" s="89">
        <v>23</v>
      </c>
      <c r="C853" s="44">
        <v>13</v>
      </c>
      <c r="D853" s="46" t="s">
        <v>15</v>
      </c>
      <c r="E853" s="25">
        <v>0.17</v>
      </c>
      <c r="F853" s="23">
        <f t="shared" si="62"/>
        <v>0.29352000000000011</v>
      </c>
      <c r="G853" s="24" t="str">
        <f t="shared" si="64"/>
        <v>Ａ</v>
      </c>
      <c r="H853" s="25">
        <v>0.2</v>
      </c>
      <c r="I853" s="23">
        <f t="shared" si="63"/>
        <v>0.4512000000000001</v>
      </c>
      <c r="J853" s="26" t="str">
        <f t="shared" si="65"/>
        <v>Ａ</v>
      </c>
      <c r="K853" s="19"/>
      <c r="L853" s="4"/>
    </row>
    <row r="854" spans="1:12" ht="18" customHeight="1">
      <c r="A854" s="1">
        <v>7</v>
      </c>
      <c r="B854" s="89">
        <v>23</v>
      </c>
      <c r="C854" s="44">
        <v>14</v>
      </c>
      <c r="D854" s="46" t="s">
        <v>15</v>
      </c>
      <c r="E854" s="25">
        <v>0.19</v>
      </c>
      <c r="F854" s="23">
        <f t="shared" si="62"/>
        <v>0.39864000000000005</v>
      </c>
      <c r="G854" s="24" t="str">
        <f t="shared" si="64"/>
        <v>Ａ</v>
      </c>
      <c r="H854" s="25">
        <v>0.21</v>
      </c>
      <c r="I854" s="23">
        <f t="shared" si="63"/>
        <v>0.5037600000000001</v>
      </c>
      <c r="J854" s="26" t="str">
        <f t="shared" si="65"/>
        <v>Ａ</v>
      </c>
      <c r="K854" s="19"/>
      <c r="L854" s="4"/>
    </row>
    <row r="855" spans="1:12" ht="18" customHeight="1">
      <c r="A855" s="1">
        <v>2</v>
      </c>
      <c r="B855" s="89">
        <v>23</v>
      </c>
      <c r="C855" s="44">
        <v>15</v>
      </c>
      <c r="D855" s="46" t="s">
        <v>58</v>
      </c>
      <c r="E855" s="25">
        <v>0.14000000000000001</v>
      </c>
      <c r="F855" s="47">
        <f t="shared" si="62"/>
        <v>0.1358400000000001</v>
      </c>
      <c r="G855" s="48" t="str">
        <f t="shared" si="64"/>
        <v>ＡＡ</v>
      </c>
      <c r="H855" s="25">
        <v>0.1</v>
      </c>
      <c r="I855" s="47">
        <f t="shared" si="63"/>
        <v>-7.4399999999999938E-2</v>
      </c>
      <c r="J855" s="49" t="str">
        <f t="shared" si="65"/>
        <v>ＡＡ</v>
      </c>
      <c r="K855" s="19"/>
      <c r="L855" s="4"/>
    </row>
    <row r="856" spans="1:12" ht="18" customHeight="1">
      <c r="A856" s="1">
        <v>2</v>
      </c>
      <c r="B856" s="89">
        <v>23</v>
      </c>
      <c r="C856" s="44">
        <v>16</v>
      </c>
      <c r="D856" s="46" t="s">
        <v>58</v>
      </c>
      <c r="E856" s="25">
        <v>0.21</v>
      </c>
      <c r="F856" s="47">
        <f t="shared" si="62"/>
        <v>0.5037600000000001</v>
      </c>
      <c r="G856" s="48" t="str">
        <f t="shared" si="64"/>
        <v>Ａ</v>
      </c>
      <c r="H856" s="25">
        <v>0.21</v>
      </c>
      <c r="I856" s="47">
        <f t="shared" si="63"/>
        <v>0.5037600000000001</v>
      </c>
      <c r="J856" s="49" t="str">
        <f t="shared" si="65"/>
        <v>Ａ</v>
      </c>
      <c r="K856" s="19"/>
      <c r="L856" s="4"/>
    </row>
    <row r="857" spans="1:12" ht="18" customHeight="1">
      <c r="A857" s="1">
        <v>2</v>
      </c>
      <c r="B857" s="89">
        <v>23</v>
      </c>
      <c r="C857" s="44">
        <v>17</v>
      </c>
      <c r="D857" s="46" t="s">
        <v>58</v>
      </c>
      <c r="E857" s="25">
        <v>0.33</v>
      </c>
      <c r="F857" s="47">
        <f t="shared" si="62"/>
        <v>1.1344799999999999</v>
      </c>
      <c r="G857" s="48" t="str">
        <f t="shared" si="64"/>
        <v>Ｂ</v>
      </c>
      <c r="H857" s="25">
        <v>0.36</v>
      </c>
      <c r="I857" s="47">
        <f t="shared" si="63"/>
        <v>1.2921599999999998</v>
      </c>
      <c r="J857" s="49" t="str">
        <f t="shared" si="65"/>
        <v>Ｂ</v>
      </c>
      <c r="K857" s="19"/>
      <c r="L857" s="4"/>
    </row>
    <row r="858" spans="1:12" ht="18" customHeight="1">
      <c r="A858" s="1">
        <v>2</v>
      </c>
      <c r="B858" s="89">
        <v>23</v>
      </c>
      <c r="C858" s="44">
        <v>18</v>
      </c>
      <c r="D858" s="46" t="s">
        <v>58</v>
      </c>
      <c r="E858" s="25">
        <v>0.4</v>
      </c>
      <c r="F858" s="47">
        <f t="shared" si="62"/>
        <v>1.5024000000000002</v>
      </c>
      <c r="G858" s="48" t="str">
        <f t="shared" si="64"/>
        <v>Ｂ</v>
      </c>
      <c r="H858" s="25">
        <v>0.28000000000000003</v>
      </c>
      <c r="I858" s="47">
        <f t="shared" si="63"/>
        <v>0.87168000000000023</v>
      </c>
      <c r="J858" s="49" t="str">
        <f t="shared" si="65"/>
        <v>Ａ</v>
      </c>
      <c r="K858" s="19"/>
      <c r="L858" s="4"/>
    </row>
    <row r="859" spans="1:12" ht="18" customHeight="1">
      <c r="A859" s="1">
        <v>2</v>
      </c>
      <c r="B859" s="89">
        <v>23</v>
      </c>
      <c r="C859" s="44">
        <v>19</v>
      </c>
      <c r="D859" s="46" t="s">
        <v>58</v>
      </c>
      <c r="E859" s="25">
        <v>0.11</v>
      </c>
      <c r="F859" s="47">
        <f t="shared" si="62"/>
        <v>-2.1839999999999964E-2</v>
      </c>
      <c r="G859" s="48" t="str">
        <f t="shared" si="64"/>
        <v>ＡＡ</v>
      </c>
      <c r="H859" s="25">
        <v>0.11</v>
      </c>
      <c r="I859" s="47">
        <f t="shared" si="63"/>
        <v>-2.1839999999999964E-2</v>
      </c>
      <c r="J859" s="49" t="str">
        <f t="shared" si="65"/>
        <v>ＡＡ</v>
      </c>
      <c r="K859" s="19"/>
      <c r="L859" s="4"/>
    </row>
    <row r="860" spans="1:12" ht="18" customHeight="1">
      <c r="A860" s="1">
        <v>4</v>
      </c>
      <c r="B860" s="89">
        <v>23</v>
      </c>
      <c r="C860" s="44">
        <v>20</v>
      </c>
      <c r="D860" s="46" t="s">
        <v>58</v>
      </c>
      <c r="E860" s="25">
        <v>0.18</v>
      </c>
      <c r="F860" s="47">
        <f t="shared" si="62"/>
        <v>0.34608000000000005</v>
      </c>
      <c r="G860" s="48" t="str">
        <f t="shared" si="64"/>
        <v>Ａ</v>
      </c>
      <c r="H860" s="25">
        <v>0.22</v>
      </c>
      <c r="I860" s="47">
        <f t="shared" si="63"/>
        <v>0.55632000000000004</v>
      </c>
      <c r="J860" s="49" t="str">
        <f t="shared" si="65"/>
        <v>Ａ</v>
      </c>
      <c r="K860" s="19"/>
      <c r="L860" s="4"/>
    </row>
    <row r="861" spans="1:12" ht="18" customHeight="1">
      <c r="A861" s="1">
        <v>4</v>
      </c>
      <c r="B861" s="89">
        <v>23</v>
      </c>
      <c r="C861" s="44">
        <v>21</v>
      </c>
      <c r="D861" s="46" t="s">
        <v>58</v>
      </c>
      <c r="E861" s="25">
        <v>0.24</v>
      </c>
      <c r="F861" s="47">
        <f t="shared" ref="F861:F926" si="66">(E861-1000/(365*24))*(8+0.4*16)*365/1000</f>
        <v>0.66144000000000003</v>
      </c>
      <c r="G861" s="48" t="str">
        <f t="shared" si="64"/>
        <v>Ａ</v>
      </c>
      <c r="H861" s="25">
        <v>0.26</v>
      </c>
      <c r="I861" s="47">
        <f t="shared" si="63"/>
        <v>0.76656000000000002</v>
      </c>
      <c r="J861" s="49" t="str">
        <f t="shared" si="65"/>
        <v>Ａ</v>
      </c>
      <c r="K861" s="19"/>
      <c r="L861" s="4"/>
    </row>
    <row r="862" spans="1:12" ht="18" customHeight="1">
      <c r="A862" s="1">
        <v>4</v>
      </c>
      <c r="B862" s="89">
        <v>23</v>
      </c>
      <c r="C862" s="44">
        <v>22</v>
      </c>
      <c r="D862" s="46" t="s">
        <v>58</v>
      </c>
      <c r="E862" s="25">
        <v>0.19</v>
      </c>
      <c r="F862" s="47">
        <f t="shared" si="66"/>
        <v>0.39864000000000005</v>
      </c>
      <c r="G862" s="48" t="str">
        <f t="shared" si="64"/>
        <v>Ａ</v>
      </c>
      <c r="H862" s="25">
        <v>0.31</v>
      </c>
      <c r="I862" s="47">
        <f t="shared" si="63"/>
        <v>1.0293600000000001</v>
      </c>
      <c r="J862" s="49" t="str">
        <f t="shared" si="65"/>
        <v>Ｂ</v>
      </c>
      <c r="K862" s="19"/>
      <c r="L862" s="4"/>
    </row>
    <row r="863" spans="1:12" ht="18" customHeight="1">
      <c r="A863" s="1">
        <v>4</v>
      </c>
      <c r="B863" s="89">
        <v>23</v>
      </c>
      <c r="C863" s="44">
        <v>23</v>
      </c>
      <c r="D863" s="46" t="s">
        <v>58</v>
      </c>
      <c r="E863" s="25">
        <v>0.31</v>
      </c>
      <c r="F863" s="47">
        <f t="shared" si="66"/>
        <v>1.0293600000000001</v>
      </c>
      <c r="G863" s="48" t="str">
        <f t="shared" si="64"/>
        <v>Ｂ</v>
      </c>
      <c r="H863" s="25">
        <v>0.4</v>
      </c>
      <c r="I863" s="47">
        <f t="shared" si="63"/>
        <v>1.5024000000000002</v>
      </c>
      <c r="J863" s="49" t="str">
        <f t="shared" si="65"/>
        <v>Ｂ</v>
      </c>
      <c r="K863" s="19"/>
      <c r="L863" s="4"/>
    </row>
    <row r="864" spans="1:12" ht="18" customHeight="1">
      <c r="A864" s="1">
        <v>4</v>
      </c>
      <c r="B864" s="89">
        <v>23</v>
      </c>
      <c r="C864" s="44">
        <v>24</v>
      </c>
      <c r="D864" s="46" t="s">
        <v>58</v>
      </c>
      <c r="E864" s="25">
        <v>0.23</v>
      </c>
      <c r="F864" s="47">
        <f t="shared" si="66"/>
        <v>0.60888000000000009</v>
      </c>
      <c r="G864" s="48" t="str">
        <f t="shared" si="64"/>
        <v>Ａ</v>
      </c>
      <c r="H864" s="25">
        <v>0.21</v>
      </c>
      <c r="I864" s="47">
        <f t="shared" si="63"/>
        <v>0.5037600000000001</v>
      </c>
      <c r="J864" s="49" t="str">
        <f t="shared" si="65"/>
        <v>Ａ</v>
      </c>
      <c r="K864" s="19"/>
      <c r="L864" s="4"/>
    </row>
    <row r="865" spans="1:12" ht="18" customHeight="1">
      <c r="A865" s="1">
        <v>4</v>
      </c>
      <c r="B865" s="89">
        <v>23</v>
      </c>
      <c r="C865" s="44">
        <v>25</v>
      </c>
      <c r="D865" s="46" t="s">
        <v>58</v>
      </c>
      <c r="E865" s="25">
        <v>0.22</v>
      </c>
      <c r="F865" s="47">
        <f t="shared" si="66"/>
        <v>0.55632000000000004</v>
      </c>
      <c r="G865" s="48" t="str">
        <f t="shared" si="64"/>
        <v>Ａ</v>
      </c>
      <c r="H865" s="25">
        <v>0.19</v>
      </c>
      <c r="I865" s="47">
        <f t="shared" si="63"/>
        <v>0.39864000000000005</v>
      </c>
      <c r="J865" s="49" t="str">
        <f t="shared" si="65"/>
        <v>Ａ</v>
      </c>
      <c r="K865" s="19"/>
      <c r="L865" s="4"/>
    </row>
    <row r="866" spans="1:12" ht="18" customHeight="1">
      <c r="A866" s="1">
        <v>9</v>
      </c>
      <c r="B866" s="89">
        <v>23</v>
      </c>
      <c r="C866" s="44">
        <v>26</v>
      </c>
      <c r="D866" s="46" t="s">
        <v>58</v>
      </c>
      <c r="E866" s="25">
        <v>0.14000000000000001</v>
      </c>
      <c r="F866" s="23">
        <f t="shared" si="66"/>
        <v>0.1358400000000001</v>
      </c>
      <c r="G866" s="24" t="str">
        <f t="shared" si="64"/>
        <v>ＡＡ</v>
      </c>
      <c r="H866" s="25">
        <v>0.13</v>
      </c>
      <c r="I866" s="23">
        <f t="shared" si="63"/>
        <v>8.3280000000000062E-2</v>
      </c>
      <c r="J866" s="26" t="str">
        <f t="shared" si="65"/>
        <v>ＡＡ</v>
      </c>
      <c r="K866" s="19"/>
      <c r="L866" s="4"/>
    </row>
    <row r="867" spans="1:12" ht="18" customHeight="1">
      <c r="A867" s="1">
        <v>9</v>
      </c>
      <c r="B867" s="89">
        <v>23</v>
      </c>
      <c r="C867" s="44">
        <v>27</v>
      </c>
      <c r="D867" s="46" t="s">
        <v>58</v>
      </c>
      <c r="E867" s="25">
        <v>0.14000000000000001</v>
      </c>
      <c r="F867" s="23">
        <f t="shared" si="66"/>
        <v>0.1358400000000001</v>
      </c>
      <c r="G867" s="24" t="str">
        <f t="shared" si="64"/>
        <v>ＡＡ</v>
      </c>
      <c r="H867" s="25">
        <v>0.17</v>
      </c>
      <c r="I867" s="23">
        <f t="shared" si="63"/>
        <v>0.29352000000000011</v>
      </c>
      <c r="J867" s="26" t="str">
        <f t="shared" si="65"/>
        <v>Ａ</v>
      </c>
      <c r="K867" s="19"/>
      <c r="L867" s="4"/>
    </row>
    <row r="868" spans="1:12" ht="18" customHeight="1">
      <c r="A868" s="1">
        <v>9</v>
      </c>
      <c r="B868" s="89">
        <v>23</v>
      </c>
      <c r="C868" s="44">
        <v>28</v>
      </c>
      <c r="D868" s="46" t="s">
        <v>58</v>
      </c>
      <c r="E868" s="25">
        <v>0.16</v>
      </c>
      <c r="F868" s="23">
        <f t="shared" si="66"/>
        <v>0.24096000000000006</v>
      </c>
      <c r="G868" s="24" t="str">
        <f t="shared" si="64"/>
        <v>Ａ</v>
      </c>
      <c r="H868" s="25">
        <v>0.14000000000000001</v>
      </c>
      <c r="I868" s="23">
        <f t="shared" si="63"/>
        <v>0.1358400000000001</v>
      </c>
      <c r="J868" s="26" t="str">
        <f t="shared" si="65"/>
        <v>ＡＡ</v>
      </c>
      <c r="K868" s="19"/>
      <c r="L868" s="4"/>
    </row>
    <row r="869" spans="1:12" ht="18" customHeight="1">
      <c r="A869" s="1">
        <v>9</v>
      </c>
      <c r="B869" s="89">
        <v>23</v>
      </c>
      <c r="C869" s="44">
        <v>29</v>
      </c>
      <c r="D869" s="46" t="s">
        <v>58</v>
      </c>
      <c r="E869" s="25">
        <v>0.15</v>
      </c>
      <c r="F869" s="23">
        <f t="shared" si="66"/>
        <v>0.18840000000000001</v>
      </c>
      <c r="G869" s="24" t="str">
        <f t="shared" si="64"/>
        <v>ＡＡ</v>
      </c>
      <c r="H869" s="25">
        <v>0.13</v>
      </c>
      <c r="I869" s="23">
        <f t="shared" si="63"/>
        <v>8.3280000000000062E-2</v>
      </c>
      <c r="J869" s="26" t="str">
        <f t="shared" si="65"/>
        <v>ＡＡ</v>
      </c>
      <c r="K869" s="19"/>
      <c r="L869" s="4"/>
    </row>
    <row r="870" spans="1:12" ht="18" customHeight="1">
      <c r="A870" s="1">
        <v>9</v>
      </c>
      <c r="B870" s="89">
        <v>23</v>
      </c>
      <c r="C870" s="44">
        <v>30</v>
      </c>
      <c r="D870" s="46" t="s">
        <v>58</v>
      </c>
      <c r="E870" s="25">
        <v>0.19</v>
      </c>
      <c r="F870" s="23">
        <f t="shared" si="66"/>
        <v>0.39864000000000005</v>
      </c>
      <c r="G870" s="24" t="str">
        <f t="shared" si="64"/>
        <v>Ａ</v>
      </c>
      <c r="H870" s="25">
        <v>0.21</v>
      </c>
      <c r="I870" s="23">
        <f t="shared" si="63"/>
        <v>0.5037600000000001</v>
      </c>
      <c r="J870" s="26" t="str">
        <f t="shared" si="65"/>
        <v>Ａ</v>
      </c>
      <c r="K870" s="19"/>
      <c r="L870" s="4"/>
    </row>
    <row r="871" spans="1:12" ht="18" customHeight="1">
      <c r="A871" s="1">
        <v>13</v>
      </c>
      <c r="B871" s="89">
        <v>23</v>
      </c>
      <c r="C871" s="44">
        <v>31</v>
      </c>
      <c r="D871" s="46" t="s">
        <v>58</v>
      </c>
      <c r="E871" s="25">
        <v>0.16</v>
      </c>
      <c r="F871" s="23">
        <f t="shared" si="66"/>
        <v>0.24096000000000006</v>
      </c>
      <c r="G871" s="24" t="str">
        <f t="shared" si="64"/>
        <v>Ａ</v>
      </c>
      <c r="H871" s="25">
        <v>0.14000000000000001</v>
      </c>
      <c r="I871" s="23">
        <f t="shared" si="63"/>
        <v>0.1358400000000001</v>
      </c>
      <c r="J871" s="26" t="str">
        <f t="shared" si="65"/>
        <v>ＡＡ</v>
      </c>
      <c r="K871" s="19"/>
      <c r="L871" s="4"/>
    </row>
    <row r="872" spans="1:12" ht="18" customHeight="1">
      <c r="A872" s="1">
        <v>13</v>
      </c>
      <c r="B872" s="89">
        <v>23</v>
      </c>
      <c r="C872" s="44">
        <v>32</v>
      </c>
      <c r="D872" s="46" t="s">
        <v>58</v>
      </c>
      <c r="E872" s="25">
        <v>0.17</v>
      </c>
      <c r="F872" s="23">
        <f t="shared" si="66"/>
        <v>0.29352000000000011</v>
      </c>
      <c r="G872" s="24" t="str">
        <f t="shared" si="64"/>
        <v>Ａ</v>
      </c>
      <c r="H872" s="25">
        <v>0.2</v>
      </c>
      <c r="I872" s="23">
        <f t="shared" si="63"/>
        <v>0.4512000000000001</v>
      </c>
      <c r="J872" s="26" t="str">
        <f t="shared" si="65"/>
        <v>Ａ</v>
      </c>
      <c r="K872" s="19"/>
      <c r="L872" s="4"/>
    </row>
    <row r="873" spans="1:12" ht="18" customHeight="1">
      <c r="A873" s="1">
        <v>13</v>
      </c>
      <c r="B873" s="89">
        <v>23</v>
      </c>
      <c r="C873" s="44">
        <v>33</v>
      </c>
      <c r="D873" s="46" t="s">
        <v>58</v>
      </c>
      <c r="E873" s="25">
        <v>0.15</v>
      </c>
      <c r="F873" s="23">
        <f t="shared" si="66"/>
        <v>0.18840000000000001</v>
      </c>
      <c r="G873" s="24" t="str">
        <f t="shared" si="64"/>
        <v>ＡＡ</v>
      </c>
      <c r="H873" s="25">
        <v>0.25</v>
      </c>
      <c r="I873" s="23">
        <f t="shared" si="63"/>
        <v>0.71400000000000008</v>
      </c>
      <c r="J873" s="26" t="str">
        <f t="shared" si="65"/>
        <v>Ａ</v>
      </c>
      <c r="K873" s="19"/>
      <c r="L873" s="4"/>
    </row>
    <row r="874" spans="1:12" ht="18" customHeight="1">
      <c r="A874" s="1">
        <v>13</v>
      </c>
      <c r="B874" s="89">
        <v>23</v>
      </c>
      <c r="C874" s="44">
        <v>34</v>
      </c>
      <c r="D874" s="46" t="s">
        <v>58</v>
      </c>
      <c r="E874" s="25">
        <v>0.22</v>
      </c>
      <c r="F874" s="23">
        <f t="shared" si="66"/>
        <v>0.55632000000000004</v>
      </c>
      <c r="G874" s="24" t="str">
        <f t="shared" si="64"/>
        <v>Ａ</v>
      </c>
      <c r="H874" s="25">
        <v>0.23</v>
      </c>
      <c r="I874" s="23">
        <f t="shared" ref="I874:I939" si="67">(H874-1000/(365*24))*(8+0.4*16)*365/1000</f>
        <v>0.60888000000000009</v>
      </c>
      <c r="J874" s="26" t="str">
        <f t="shared" si="65"/>
        <v>Ａ</v>
      </c>
      <c r="K874" s="19"/>
      <c r="L874" s="4"/>
    </row>
    <row r="875" spans="1:12" ht="18" customHeight="1">
      <c r="A875" s="1">
        <v>13</v>
      </c>
      <c r="B875" s="89">
        <v>23</v>
      </c>
      <c r="C875" s="44">
        <v>35</v>
      </c>
      <c r="D875" s="46" t="s">
        <v>58</v>
      </c>
      <c r="E875" s="25">
        <v>0.21</v>
      </c>
      <c r="F875" s="23">
        <f t="shared" si="66"/>
        <v>0.5037600000000001</v>
      </c>
      <c r="G875" s="24" t="str">
        <f t="shared" ref="G875:G938" si="68">LOOKUP(F875,$R$17:$R$28,$S$17:$S$28)</f>
        <v>Ａ</v>
      </c>
      <c r="H875" s="25">
        <v>0.25</v>
      </c>
      <c r="I875" s="23">
        <f t="shared" si="67"/>
        <v>0.71400000000000008</v>
      </c>
      <c r="J875" s="26" t="str">
        <f t="shared" ref="J875:J938" si="69">LOOKUP(I875,$R$17:$R$28,$S$17:$S$28)</f>
        <v>Ａ</v>
      </c>
      <c r="K875" s="19"/>
      <c r="L875" s="4"/>
    </row>
    <row r="876" spans="1:12" ht="18" customHeight="1">
      <c r="A876" s="1">
        <v>16</v>
      </c>
      <c r="B876" s="89">
        <v>23</v>
      </c>
      <c r="C876" s="44">
        <v>36</v>
      </c>
      <c r="D876" s="46" t="s">
        <v>58</v>
      </c>
      <c r="E876" s="25">
        <v>0.16</v>
      </c>
      <c r="F876" s="23">
        <f t="shared" si="66"/>
        <v>0.24096000000000006</v>
      </c>
      <c r="G876" s="24" t="str">
        <f t="shared" si="68"/>
        <v>Ａ</v>
      </c>
      <c r="H876" s="25">
        <v>0.19</v>
      </c>
      <c r="I876" s="23">
        <f t="shared" si="67"/>
        <v>0.39864000000000005</v>
      </c>
      <c r="J876" s="26" t="str">
        <f t="shared" si="69"/>
        <v>Ａ</v>
      </c>
      <c r="K876" s="19"/>
      <c r="L876" s="4"/>
    </row>
    <row r="877" spans="1:12" ht="18" customHeight="1">
      <c r="A877" s="1">
        <v>1</v>
      </c>
      <c r="B877" s="89">
        <v>23</v>
      </c>
      <c r="C877" s="44">
        <v>38</v>
      </c>
      <c r="D877" s="21" t="s">
        <v>64</v>
      </c>
      <c r="E877" s="25">
        <v>0.16</v>
      </c>
      <c r="F877" s="23">
        <f t="shared" si="66"/>
        <v>0.24096000000000006</v>
      </c>
      <c r="G877" s="48" t="str">
        <f t="shared" si="68"/>
        <v>Ａ</v>
      </c>
      <c r="H877" s="25">
        <v>0.19</v>
      </c>
      <c r="I877" s="23">
        <f t="shared" si="67"/>
        <v>0.39864000000000005</v>
      </c>
      <c r="J877" s="49" t="str">
        <f t="shared" si="69"/>
        <v>Ａ</v>
      </c>
      <c r="K877" s="19"/>
      <c r="L877" s="4"/>
    </row>
    <row r="878" spans="1:12" ht="18" customHeight="1">
      <c r="A878" s="1">
        <v>1</v>
      </c>
      <c r="B878" s="89">
        <v>23</v>
      </c>
      <c r="C878" s="44">
        <v>41</v>
      </c>
      <c r="D878" s="21" t="s">
        <v>64</v>
      </c>
      <c r="E878" s="25">
        <v>0.83</v>
      </c>
      <c r="F878" s="23">
        <f t="shared" si="66"/>
        <v>3.7624799999999996</v>
      </c>
      <c r="G878" s="48" t="str">
        <f t="shared" si="68"/>
        <v>Ｄ</v>
      </c>
      <c r="H878" s="25">
        <v>0.59</v>
      </c>
      <c r="I878" s="23">
        <f t="shared" si="67"/>
        <v>2.5010400000000002</v>
      </c>
      <c r="J878" s="49" t="str">
        <f t="shared" si="69"/>
        <v>Ｃ</v>
      </c>
      <c r="K878" s="19"/>
      <c r="L878" s="4"/>
    </row>
    <row r="879" spans="1:12" ht="18" customHeight="1">
      <c r="A879" s="1">
        <v>1</v>
      </c>
      <c r="B879" s="89">
        <v>23</v>
      </c>
      <c r="C879" s="44">
        <v>42</v>
      </c>
      <c r="D879" s="21" t="s">
        <v>64</v>
      </c>
      <c r="E879" s="25">
        <v>0.68</v>
      </c>
      <c r="F879" s="23">
        <f t="shared" si="66"/>
        <v>2.9740799999999998</v>
      </c>
      <c r="G879" s="48" t="str">
        <f t="shared" si="68"/>
        <v>Ｃ</v>
      </c>
      <c r="H879" s="25">
        <v>0.65</v>
      </c>
      <c r="I879" s="23">
        <f t="shared" si="67"/>
        <v>2.8164000000000002</v>
      </c>
      <c r="J879" s="49" t="str">
        <f t="shared" si="69"/>
        <v>Ｃ</v>
      </c>
      <c r="K879" s="19"/>
      <c r="L879" s="4"/>
    </row>
    <row r="880" spans="1:12" ht="18" customHeight="1">
      <c r="A880" s="1">
        <v>1</v>
      </c>
      <c r="B880" s="89">
        <v>23</v>
      </c>
      <c r="C880" s="44">
        <v>43</v>
      </c>
      <c r="D880" s="21" t="s">
        <v>64</v>
      </c>
      <c r="E880" s="25">
        <v>0.33</v>
      </c>
      <c r="F880" s="23">
        <f t="shared" si="66"/>
        <v>1.1344799999999999</v>
      </c>
      <c r="G880" s="48" t="str">
        <f t="shared" si="68"/>
        <v>Ｂ</v>
      </c>
      <c r="H880" s="25">
        <v>0.4</v>
      </c>
      <c r="I880" s="23">
        <f t="shared" si="67"/>
        <v>1.5024000000000002</v>
      </c>
      <c r="J880" s="49" t="str">
        <f t="shared" si="69"/>
        <v>Ｂ</v>
      </c>
      <c r="K880" s="19"/>
      <c r="L880" s="4"/>
    </row>
    <row r="881" spans="1:12" ht="18" customHeight="1">
      <c r="A881" s="1">
        <v>5</v>
      </c>
      <c r="B881" s="89">
        <v>23</v>
      </c>
      <c r="C881" s="44">
        <v>44</v>
      </c>
      <c r="D881" s="21" t="s">
        <v>64</v>
      </c>
      <c r="E881" s="25">
        <v>0.25</v>
      </c>
      <c r="F881" s="23">
        <f t="shared" si="66"/>
        <v>0.71400000000000008</v>
      </c>
      <c r="G881" s="48" t="str">
        <f t="shared" si="68"/>
        <v>Ａ</v>
      </c>
      <c r="H881" s="25">
        <v>0.27</v>
      </c>
      <c r="I881" s="23">
        <f t="shared" si="67"/>
        <v>0.81912000000000007</v>
      </c>
      <c r="J881" s="49" t="str">
        <f t="shared" si="69"/>
        <v>Ａ</v>
      </c>
      <c r="K881" s="19"/>
      <c r="L881" s="4"/>
    </row>
    <row r="882" spans="1:12" ht="18" customHeight="1">
      <c r="A882" s="1">
        <v>5</v>
      </c>
      <c r="B882" s="89">
        <v>23</v>
      </c>
      <c r="C882" s="44">
        <v>48</v>
      </c>
      <c r="D882" s="21" t="s">
        <v>64</v>
      </c>
      <c r="E882" s="25">
        <v>0.42</v>
      </c>
      <c r="F882" s="23">
        <f t="shared" si="66"/>
        <v>1.6075200000000001</v>
      </c>
      <c r="G882" s="24" t="str">
        <f t="shared" si="68"/>
        <v>Ｂ</v>
      </c>
      <c r="H882" s="25">
        <v>0.47</v>
      </c>
      <c r="I882" s="23">
        <f t="shared" si="67"/>
        <v>1.8703199999999998</v>
      </c>
      <c r="J882" s="26" t="str">
        <f t="shared" si="69"/>
        <v>Ｂ</v>
      </c>
      <c r="K882" s="19"/>
      <c r="L882" s="4"/>
    </row>
    <row r="883" spans="1:12" ht="18" customHeight="1">
      <c r="A883" s="1">
        <v>1</v>
      </c>
      <c r="B883" s="89">
        <v>24</v>
      </c>
      <c r="C883" s="44">
        <v>1</v>
      </c>
      <c r="D883" s="21" t="s">
        <v>15</v>
      </c>
      <c r="E883" s="25">
        <v>0.16</v>
      </c>
      <c r="F883" s="23">
        <f t="shared" si="66"/>
        <v>0.24096000000000006</v>
      </c>
      <c r="G883" s="24" t="str">
        <f t="shared" si="68"/>
        <v>Ａ</v>
      </c>
      <c r="H883" s="25">
        <v>0.18</v>
      </c>
      <c r="I883" s="23">
        <f t="shared" si="67"/>
        <v>0.34608000000000005</v>
      </c>
      <c r="J883" s="26" t="str">
        <f t="shared" si="69"/>
        <v>Ａ</v>
      </c>
      <c r="K883" s="19"/>
      <c r="L883" s="4"/>
    </row>
    <row r="884" spans="1:12" ht="18" customHeight="1">
      <c r="A884" s="142">
        <v>1</v>
      </c>
      <c r="B884" s="90">
        <v>24</v>
      </c>
      <c r="C884" s="50">
        <v>2</v>
      </c>
      <c r="D884" s="37" t="s">
        <v>15</v>
      </c>
      <c r="E884" s="25"/>
      <c r="F884" s="23">
        <f t="shared" si="66"/>
        <v>-0.6</v>
      </c>
      <c r="G884" s="24" t="e">
        <f t="shared" si="68"/>
        <v>#N/A</v>
      </c>
      <c r="H884" s="25"/>
      <c r="I884" s="23">
        <f t="shared" si="67"/>
        <v>-0.6</v>
      </c>
      <c r="J884" s="26" t="e">
        <f t="shared" si="69"/>
        <v>#N/A</v>
      </c>
      <c r="K884" s="19" t="s">
        <v>81</v>
      </c>
      <c r="L884" s="4"/>
    </row>
    <row r="885" spans="1:12" ht="18" customHeight="1">
      <c r="A885" s="1">
        <v>1</v>
      </c>
      <c r="B885" s="89">
        <v>24</v>
      </c>
      <c r="C885" s="44">
        <v>3</v>
      </c>
      <c r="D885" s="21" t="s">
        <v>15</v>
      </c>
      <c r="E885" s="25">
        <v>0.17</v>
      </c>
      <c r="F885" s="23">
        <f t="shared" si="66"/>
        <v>0.29352000000000011</v>
      </c>
      <c r="G885" s="24" t="str">
        <f t="shared" si="68"/>
        <v>Ａ</v>
      </c>
      <c r="H885" s="25">
        <v>0.13</v>
      </c>
      <c r="I885" s="23">
        <f t="shared" si="67"/>
        <v>8.3280000000000062E-2</v>
      </c>
      <c r="J885" s="26" t="str">
        <f t="shared" si="69"/>
        <v>ＡＡ</v>
      </c>
      <c r="K885" s="19"/>
      <c r="L885" s="4"/>
    </row>
    <row r="886" spans="1:12" ht="18" customHeight="1">
      <c r="A886" s="1">
        <v>1</v>
      </c>
      <c r="B886" s="89">
        <v>24</v>
      </c>
      <c r="C886" s="44">
        <v>4</v>
      </c>
      <c r="D886" s="21" t="s">
        <v>15</v>
      </c>
      <c r="E886" s="25">
        <v>0.16</v>
      </c>
      <c r="F886" s="23">
        <f t="shared" si="66"/>
        <v>0.24096000000000006</v>
      </c>
      <c r="G886" s="24" t="str">
        <f t="shared" si="68"/>
        <v>Ａ</v>
      </c>
      <c r="H886" s="25">
        <v>0.16</v>
      </c>
      <c r="I886" s="23">
        <f t="shared" si="67"/>
        <v>0.24096000000000006</v>
      </c>
      <c r="J886" s="26" t="str">
        <f t="shared" si="69"/>
        <v>Ａ</v>
      </c>
      <c r="K886" s="19"/>
      <c r="L886" s="4"/>
    </row>
    <row r="887" spans="1:12" ht="18" customHeight="1">
      <c r="A887" s="143">
        <v>1</v>
      </c>
      <c r="B887" s="89">
        <v>24</v>
      </c>
      <c r="C887" s="44">
        <v>5</v>
      </c>
      <c r="D887" s="145" t="s">
        <v>15</v>
      </c>
      <c r="E887" s="25">
        <v>0.35</v>
      </c>
      <c r="F887" s="23">
        <f t="shared" si="66"/>
        <v>1.2395999999999998</v>
      </c>
      <c r="G887" s="24" t="str">
        <f t="shared" si="68"/>
        <v>Ｂ</v>
      </c>
      <c r="H887" s="25">
        <v>0.28999999999999998</v>
      </c>
      <c r="I887" s="23">
        <f t="shared" si="67"/>
        <v>0.92423999999999995</v>
      </c>
      <c r="J887" s="26" t="str">
        <f t="shared" si="69"/>
        <v>Ａ</v>
      </c>
      <c r="K887" s="19"/>
      <c r="L887" s="4"/>
    </row>
    <row r="888" spans="1:12" ht="18" customHeight="1">
      <c r="A888" s="1">
        <v>7</v>
      </c>
      <c r="B888" s="89">
        <v>24</v>
      </c>
      <c r="C888" s="44">
        <v>13</v>
      </c>
      <c r="D888" s="46" t="s">
        <v>15</v>
      </c>
      <c r="E888" s="25">
        <v>0.19</v>
      </c>
      <c r="F888" s="23">
        <f t="shared" si="66"/>
        <v>0.39864000000000005</v>
      </c>
      <c r="G888" s="24" t="str">
        <f t="shared" si="68"/>
        <v>Ａ</v>
      </c>
      <c r="H888" s="25">
        <v>0.27</v>
      </c>
      <c r="I888" s="23">
        <f t="shared" si="67"/>
        <v>0.81912000000000007</v>
      </c>
      <c r="J888" s="26" t="str">
        <f t="shared" si="69"/>
        <v>Ａ</v>
      </c>
      <c r="K888" s="19"/>
      <c r="L888" s="4"/>
    </row>
    <row r="889" spans="1:12" ht="18" customHeight="1">
      <c r="A889" s="142">
        <v>7</v>
      </c>
      <c r="B889" s="90">
        <v>24</v>
      </c>
      <c r="C889" s="50">
        <v>14</v>
      </c>
      <c r="D889" s="139" t="s">
        <v>15</v>
      </c>
      <c r="E889" s="25"/>
      <c r="F889" s="23">
        <f t="shared" si="66"/>
        <v>-0.6</v>
      </c>
      <c r="G889" s="24" t="e">
        <f t="shared" si="68"/>
        <v>#N/A</v>
      </c>
      <c r="H889" s="25"/>
      <c r="I889" s="23">
        <f t="shared" si="67"/>
        <v>-0.6</v>
      </c>
      <c r="J889" s="26" t="e">
        <f t="shared" si="69"/>
        <v>#N/A</v>
      </c>
      <c r="K889" s="19" t="s">
        <v>83</v>
      </c>
      <c r="L889" s="4"/>
    </row>
    <row r="890" spans="1:12" ht="18" customHeight="1">
      <c r="A890" s="1">
        <v>1</v>
      </c>
      <c r="B890" s="89">
        <v>24</v>
      </c>
      <c r="C890" s="44">
        <v>18</v>
      </c>
      <c r="D890" s="46" t="s">
        <v>58</v>
      </c>
      <c r="E890" s="25">
        <v>0.25</v>
      </c>
      <c r="F890" s="47">
        <f t="shared" si="66"/>
        <v>0.71400000000000008</v>
      </c>
      <c r="G890" s="48" t="str">
        <f t="shared" si="68"/>
        <v>Ａ</v>
      </c>
      <c r="H890" s="25">
        <v>0.23</v>
      </c>
      <c r="I890" s="47">
        <f t="shared" si="67"/>
        <v>0.60888000000000009</v>
      </c>
      <c r="J890" s="49" t="str">
        <f t="shared" si="69"/>
        <v>Ａ</v>
      </c>
      <c r="K890" s="19"/>
      <c r="L890" s="4"/>
    </row>
    <row r="891" spans="1:12" ht="18" customHeight="1">
      <c r="A891" s="1">
        <v>1</v>
      </c>
      <c r="B891" s="89">
        <v>24</v>
      </c>
      <c r="C891" s="44">
        <v>19</v>
      </c>
      <c r="D891" s="46" t="s">
        <v>58</v>
      </c>
      <c r="E891" s="25">
        <v>0.18</v>
      </c>
      <c r="F891" s="47">
        <f t="shared" si="66"/>
        <v>0.34608000000000005</v>
      </c>
      <c r="G891" s="48" t="str">
        <f t="shared" si="68"/>
        <v>Ａ</v>
      </c>
      <c r="H891" s="25">
        <v>0.14000000000000001</v>
      </c>
      <c r="I891" s="47">
        <f t="shared" si="67"/>
        <v>0.1358400000000001</v>
      </c>
      <c r="J891" s="49" t="str">
        <f t="shared" si="69"/>
        <v>ＡＡ</v>
      </c>
      <c r="K891" s="19"/>
      <c r="L891" s="4"/>
    </row>
    <row r="892" spans="1:12" ht="18" customHeight="1">
      <c r="A892" s="1">
        <v>1</v>
      </c>
      <c r="B892" s="89">
        <v>24</v>
      </c>
      <c r="C892" s="44">
        <v>20</v>
      </c>
      <c r="D892" s="46" t="s">
        <v>58</v>
      </c>
      <c r="E892" s="25">
        <v>0.17</v>
      </c>
      <c r="F892" s="47">
        <f t="shared" si="66"/>
        <v>0.29352000000000011</v>
      </c>
      <c r="G892" s="48" t="str">
        <f t="shared" si="68"/>
        <v>Ａ</v>
      </c>
      <c r="H892" s="25">
        <v>0.15</v>
      </c>
      <c r="I892" s="47">
        <f t="shared" si="67"/>
        <v>0.18840000000000001</v>
      </c>
      <c r="J892" s="49" t="str">
        <f t="shared" si="69"/>
        <v>ＡＡ</v>
      </c>
      <c r="K892" s="19"/>
      <c r="L892" s="4"/>
    </row>
    <row r="893" spans="1:12" ht="18" customHeight="1">
      <c r="A893" s="1">
        <v>4</v>
      </c>
      <c r="B893" s="89">
        <v>24</v>
      </c>
      <c r="C893" s="44">
        <v>23</v>
      </c>
      <c r="D893" s="46" t="s">
        <v>58</v>
      </c>
      <c r="E893" s="25">
        <v>0.3</v>
      </c>
      <c r="F893" s="47">
        <f t="shared" si="66"/>
        <v>0.9768</v>
      </c>
      <c r="G893" s="48" t="str">
        <f t="shared" si="68"/>
        <v>Ａ</v>
      </c>
      <c r="H893" s="25">
        <v>0.44</v>
      </c>
      <c r="I893" s="47">
        <f t="shared" si="67"/>
        <v>1.7126399999999999</v>
      </c>
      <c r="J893" s="49" t="str">
        <f t="shared" si="69"/>
        <v>Ｂ</v>
      </c>
      <c r="K893" s="19"/>
      <c r="L893" s="4"/>
    </row>
    <row r="894" spans="1:12" ht="18" customHeight="1">
      <c r="A894" s="1">
        <v>4</v>
      </c>
      <c r="B894" s="89">
        <v>24</v>
      </c>
      <c r="C894" s="44">
        <v>24</v>
      </c>
      <c r="D894" s="46" t="s">
        <v>58</v>
      </c>
      <c r="E894" s="25">
        <v>0.5</v>
      </c>
      <c r="F894" s="47">
        <f t="shared" si="66"/>
        <v>2.028</v>
      </c>
      <c r="G894" s="48" t="str">
        <f t="shared" si="68"/>
        <v>Ｃ</v>
      </c>
      <c r="H894" s="25">
        <v>0.5</v>
      </c>
      <c r="I894" s="47">
        <f t="shared" si="67"/>
        <v>2.028</v>
      </c>
      <c r="J894" s="49" t="str">
        <f t="shared" si="69"/>
        <v>Ｃ</v>
      </c>
      <c r="K894" s="19"/>
      <c r="L894" s="4"/>
    </row>
    <row r="895" spans="1:12" ht="18" customHeight="1">
      <c r="A895" s="1">
        <v>4</v>
      </c>
      <c r="B895" s="89">
        <v>24</v>
      </c>
      <c r="C895" s="44">
        <v>25</v>
      </c>
      <c r="D895" s="46" t="s">
        <v>58</v>
      </c>
      <c r="E895" s="25">
        <v>0.27</v>
      </c>
      <c r="F895" s="47">
        <f t="shared" si="66"/>
        <v>0.81912000000000007</v>
      </c>
      <c r="G895" s="48" t="str">
        <f t="shared" si="68"/>
        <v>Ａ</v>
      </c>
      <c r="H895" s="25">
        <v>0.27</v>
      </c>
      <c r="I895" s="47">
        <f t="shared" si="67"/>
        <v>0.81912000000000007</v>
      </c>
      <c r="J895" s="49" t="str">
        <f t="shared" si="69"/>
        <v>Ａ</v>
      </c>
      <c r="K895" s="19"/>
      <c r="L895" s="4"/>
    </row>
    <row r="896" spans="1:12" ht="18" customHeight="1">
      <c r="A896" s="1">
        <v>4</v>
      </c>
      <c r="B896" s="89">
        <v>24</v>
      </c>
      <c r="C896" s="44">
        <v>26</v>
      </c>
      <c r="D896" s="46" t="s">
        <v>58</v>
      </c>
      <c r="E896" s="25">
        <v>0.25</v>
      </c>
      <c r="F896" s="23">
        <f t="shared" si="66"/>
        <v>0.71400000000000008</v>
      </c>
      <c r="G896" s="48" t="str">
        <f t="shared" si="68"/>
        <v>Ａ</v>
      </c>
      <c r="H896" s="25">
        <v>0.22</v>
      </c>
      <c r="I896" s="23">
        <f t="shared" si="67"/>
        <v>0.55632000000000004</v>
      </c>
      <c r="J896" s="49" t="str">
        <f t="shared" si="69"/>
        <v>Ａ</v>
      </c>
      <c r="K896" s="19"/>
      <c r="L896" s="4"/>
    </row>
    <row r="897" spans="1:12" ht="18" customHeight="1">
      <c r="A897" s="1">
        <v>9</v>
      </c>
      <c r="B897" s="89">
        <v>24</v>
      </c>
      <c r="C897" s="44">
        <v>27</v>
      </c>
      <c r="D897" s="46" t="s">
        <v>58</v>
      </c>
      <c r="E897" s="25">
        <v>0.15</v>
      </c>
      <c r="F897" s="23">
        <f t="shared" si="66"/>
        <v>0.18840000000000001</v>
      </c>
      <c r="G897" s="24" t="str">
        <f t="shared" si="68"/>
        <v>ＡＡ</v>
      </c>
      <c r="H897" s="25">
        <v>0.18</v>
      </c>
      <c r="I897" s="23">
        <f t="shared" si="67"/>
        <v>0.34608000000000005</v>
      </c>
      <c r="J897" s="26" t="str">
        <f t="shared" si="69"/>
        <v>Ａ</v>
      </c>
      <c r="K897" s="19"/>
      <c r="L897" s="4"/>
    </row>
    <row r="898" spans="1:12" ht="18" customHeight="1">
      <c r="A898" s="1">
        <v>9</v>
      </c>
      <c r="B898" s="89">
        <v>24</v>
      </c>
      <c r="C898" s="44">
        <v>28</v>
      </c>
      <c r="D898" s="46" t="s">
        <v>58</v>
      </c>
      <c r="E898" s="25">
        <v>0.25</v>
      </c>
      <c r="F898" s="23">
        <f t="shared" si="66"/>
        <v>0.71400000000000008</v>
      </c>
      <c r="G898" s="24" t="str">
        <f t="shared" si="68"/>
        <v>Ａ</v>
      </c>
      <c r="H898" s="25">
        <v>0.27</v>
      </c>
      <c r="I898" s="23">
        <f t="shared" si="67"/>
        <v>0.81912000000000007</v>
      </c>
      <c r="J898" s="26" t="str">
        <f t="shared" si="69"/>
        <v>Ａ</v>
      </c>
      <c r="K898" s="19"/>
      <c r="L898" s="4"/>
    </row>
    <row r="899" spans="1:12" ht="18" customHeight="1">
      <c r="A899" s="1">
        <v>9</v>
      </c>
      <c r="B899" s="89">
        <v>24</v>
      </c>
      <c r="C899" s="44">
        <v>30</v>
      </c>
      <c r="D899" s="46" t="s">
        <v>58</v>
      </c>
      <c r="E899" s="25">
        <v>0.19</v>
      </c>
      <c r="F899" s="23">
        <f t="shared" si="66"/>
        <v>0.39864000000000005</v>
      </c>
      <c r="G899" s="24" t="str">
        <f t="shared" si="68"/>
        <v>Ａ</v>
      </c>
      <c r="H899" s="25">
        <v>0.19</v>
      </c>
      <c r="I899" s="23">
        <f t="shared" si="67"/>
        <v>0.39864000000000005</v>
      </c>
      <c r="J899" s="26" t="str">
        <f t="shared" si="69"/>
        <v>Ａ</v>
      </c>
      <c r="K899" s="19"/>
      <c r="L899" s="4"/>
    </row>
    <row r="900" spans="1:12" ht="18" customHeight="1">
      <c r="A900" s="1">
        <v>13</v>
      </c>
      <c r="B900" s="89">
        <v>24</v>
      </c>
      <c r="C900" s="44">
        <v>31</v>
      </c>
      <c r="D900" s="46" t="s">
        <v>58</v>
      </c>
      <c r="E900" s="25">
        <v>0.38</v>
      </c>
      <c r="F900" s="23">
        <f t="shared" si="66"/>
        <v>1.3972800000000001</v>
      </c>
      <c r="G900" s="24" t="str">
        <f t="shared" si="68"/>
        <v>Ｂ</v>
      </c>
      <c r="H900" s="25">
        <v>0.33</v>
      </c>
      <c r="I900" s="23">
        <f t="shared" si="67"/>
        <v>1.1344799999999999</v>
      </c>
      <c r="J900" s="26" t="str">
        <f t="shared" si="69"/>
        <v>Ｂ</v>
      </c>
      <c r="K900" s="19"/>
      <c r="L900" s="4"/>
    </row>
    <row r="901" spans="1:12" ht="18" customHeight="1">
      <c r="A901" s="1">
        <v>13</v>
      </c>
      <c r="B901" s="89">
        <v>24</v>
      </c>
      <c r="C901" s="44">
        <v>32</v>
      </c>
      <c r="D901" s="46" t="s">
        <v>58</v>
      </c>
      <c r="E901" s="25">
        <v>0.21</v>
      </c>
      <c r="F901" s="23">
        <f t="shared" si="66"/>
        <v>0.5037600000000001</v>
      </c>
      <c r="G901" s="24" t="str">
        <f t="shared" si="68"/>
        <v>Ａ</v>
      </c>
      <c r="H901" s="25">
        <v>0.19</v>
      </c>
      <c r="I901" s="23">
        <f t="shared" si="67"/>
        <v>0.39864000000000005</v>
      </c>
      <c r="J901" s="26" t="str">
        <f t="shared" si="69"/>
        <v>Ａ</v>
      </c>
      <c r="K901" s="19"/>
      <c r="L901" s="4"/>
    </row>
    <row r="902" spans="1:12" ht="18" customHeight="1">
      <c r="A902" s="1">
        <v>13</v>
      </c>
      <c r="B902" s="89">
        <v>24</v>
      </c>
      <c r="C902" s="44">
        <v>33</v>
      </c>
      <c r="D902" s="46" t="s">
        <v>58</v>
      </c>
      <c r="E902" s="25">
        <v>0.28999999999999998</v>
      </c>
      <c r="F902" s="23">
        <f t="shared" si="66"/>
        <v>0.92423999999999995</v>
      </c>
      <c r="G902" s="24" t="str">
        <f t="shared" si="68"/>
        <v>Ａ</v>
      </c>
      <c r="H902" s="25">
        <v>0.28000000000000003</v>
      </c>
      <c r="I902" s="23">
        <f t="shared" si="67"/>
        <v>0.87168000000000023</v>
      </c>
      <c r="J902" s="26" t="str">
        <f t="shared" si="69"/>
        <v>Ａ</v>
      </c>
      <c r="K902" s="19"/>
      <c r="L902" s="4"/>
    </row>
    <row r="903" spans="1:12" ht="18" customHeight="1">
      <c r="A903" s="1">
        <v>13</v>
      </c>
      <c r="B903" s="89">
        <v>24</v>
      </c>
      <c r="C903" s="44">
        <v>34</v>
      </c>
      <c r="D903" s="46" t="s">
        <v>58</v>
      </c>
      <c r="E903" s="25">
        <v>0.32</v>
      </c>
      <c r="F903" s="23">
        <f t="shared" si="66"/>
        <v>1.08192</v>
      </c>
      <c r="G903" s="24" t="str">
        <f t="shared" si="68"/>
        <v>Ｂ</v>
      </c>
      <c r="H903" s="25">
        <v>0.32</v>
      </c>
      <c r="I903" s="23">
        <f t="shared" si="67"/>
        <v>1.08192</v>
      </c>
      <c r="J903" s="26" t="str">
        <f t="shared" si="69"/>
        <v>Ｂ</v>
      </c>
      <c r="K903" s="19"/>
      <c r="L903" s="4"/>
    </row>
    <row r="904" spans="1:12" ht="18" customHeight="1">
      <c r="A904" s="1">
        <v>13</v>
      </c>
      <c r="B904" s="89">
        <v>24</v>
      </c>
      <c r="C904" s="44">
        <v>35</v>
      </c>
      <c r="D904" s="46" t="s">
        <v>58</v>
      </c>
      <c r="E904" s="25">
        <v>0.19</v>
      </c>
      <c r="F904" s="23">
        <f t="shared" si="66"/>
        <v>0.39864000000000005</v>
      </c>
      <c r="G904" s="24" t="str">
        <f t="shared" si="68"/>
        <v>Ａ</v>
      </c>
      <c r="H904" s="25">
        <v>0.24</v>
      </c>
      <c r="I904" s="23">
        <f t="shared" si="67"/>
        <v>0.66144000000000003</v>
      </c>
      <c r="J904" s="26" t="str">
        <f t="shared" si="69"/>
        <v>Ａ</v>
      </c>
      <c r="K904" s="19"/>
      <c r="L904" s="4"/>
    </row>
    <row r="905" spans="1:12" ht="18" customHeight="1">
      <c r="A905" s="1">
        <v>1</v>
      </c>
      <c r="B905" s="89">
        <v>24</v>
      </c>
      <c r="C905" s="44">
        <v>38</v>
      </c>
      <c r="D905" s="21" t="s">
        <v>64</v>
      </c>
      <c r="E905" s="25">
        <v>0.25</v>
      </c>
      <c r="F905" s="23">
        <f t="shared" si="66"/>
        <v>0.71400000000000008</v>
      </c>
      <c r="G905" s="48" t="str">
        <f t="shared" si="68"/>
        <v>Ａ</v>
      </c>
      <c r="H905" s="25">
        <v>0.36</v>
      </c>
      <c r="I905" s="23">
        <f t="shared" si="67"/>
        <v>1.2921599999999998</v>
      </c>
      <c r="J905" s="49" t="str">
        <f t="shared" si="69"/>
        <v>Ｂ</v>
      </c>
      <c r="K905" s="19"/>
      <c r="L905" s="4"/>
    </row>
    <row r="906" spans="1:12" ht="18" customHeight="1">
      <c r="A906" s="1">
        <v>1</v>
      </c>
      <c r="B906" s="89">
        <v>25</v>
      </c>
      <c r="C906" s="44">
        <v>2</v>
      </c>
      <c r="D906" s="21" t="s">
        <v>15</v>
      </c>
      <c r="E906" s="25">
        <v>0.16</v>
      </c>
      <c r="F906" s="23">
        <f t="shared" si="66"/>
        <v>0.24096000000000006</v>
      </c>
      <c r="G906" s="24" t="str">
        <f t="shared" si="68"/>
        <v>Ａ</v>
      </c>
      <c r="H906" s="25">
        <v>0.17</v>
      </c>
      <c r="I906" s="23">
        <f t="shared" si="67"/>
        <v>0.29352000000000011</v>
      </c>
      <c r="J906" s="26" t="str">
        <f t="shared" si="69"/>
        <v>Ａ</v>
      </c>
      <c r="K906" s="19"/>
      <c r="L906" s="4"/>
    </row>
    <row r="907" spans="1:12" ht="18" customHeight="1">
      <c r="A907" s="1">
        <v>1</v>
      </c>
      <c r="B907" s="89">
        <v>25</v>
      </c>
      <c r="C907" s="44">
        <v>3</v>
      </c>
      <c r="D907" s="21" t="s">
        <v>15</v>
      </c>
      <c r="E907" s="25">
        <v>0.18</v>
      </c>
      <c r="F907" s="23">
        <f t="shared" si="66"/>
        <v>0.34608000000000005</v>
      </c>
      <c r="G907" s="24" t="str">
        <f t="shared" si="68"/>
        <v>Ａ</v>
      </c>
      <c r="H907" s="25">
        <v>0.18</v>
      </c>
      <c r="I907" s="23">
        <f t="shared" si="67"/>
        <v>0.34608000000000005</v>
      </c>
      <c r="J907" s="26" t="str">
        <f t="shared" si="69"/>
        <v>Ａ</v>
      </c>
      <c r="K907" s="19"/>
      <c r="L907" s="4"/>
    </row>
    <row r="908" spans="1:12" ht="18" customHeight="1">
      <c r="A908" s="1">
        <v>1</v>
      </c>
      <c r="B908" s="89">
        <v>25</v>
      </c>
      <c r="C908" s="44">
        <v>4</v>
      </c>
      <c r="D908" s="21" t="s">
        <v>15</v>
      </c>
      <c r="E908" s="25">
        <v>0.12</v>
      </c>
      <c r="F908" s="23">
        <f t="shared" si="66"/>
        <v>3.0720000000000011E-2</v>
      </c>
      <c r="G908" s="24" t="str">
        <f t="shared" si="68"/>
        <v>ＡＡ</v>
      </c>
      <c r="H908" s="25">
        <v>0.17</v>
      </c>
      <c r="I908" s="23">
        <f t="shared" si="67"/>
        <v>0.29352000000000011</v>
      </c>
      <c r="J908" s="26" t="str">
        <f t="shared" si="69"/>
        <v>Ａ</v>
      </c>
      <c r="K908" s="19"/>
      <c r="L908" s="4"/>
    </row>
    <row r="909" spans="1:12" ht="18" customHeight="1">
      <c r="A909" s="143"/>
      <c r="B909" s="89">
        <v>25</v>
      </c>
      <c r="C909" s="44">
        <v>5</v>
      </c>
      <c r="D909" s="145" t="s">
        <v>15</v>
      </c>
      <c r="E909" s="25">
        <v>0.26</v>
      </c>
      <c r="F909" s="23">
        <f t="shared" si="66"/>
        <v>0.76656000000000002</v>
      </c>
      <c r="G909" s="24" t="str">
        <f t="shared" si="68"/>
        <v>Ａ</v>
      </c>
      <c r="H909" s="25">
        <v>0.18</v>
      </c>
      <c r="I909" s="23">
        <f t="shared" si="67"/>
        <v>0.34608000000000005</v>
      </c>
      <c r="J909" s="26" t="str">
        <f t="shared" si="69"/>
        <v>Ａ</v>
      </c>
      <c r="K909" s="19"/>
      <c r="L909" s="4"/>
    </row>
    <row r="910" spans="1:12" ht="18" customHeight="1">
      <c r="A910" s="1">
        <v>7</v>
      </c>
      <c r="B910" s="89">
        <v>25</v>
      </c>
      <c r="C910" s="44">
        <v>13</v>
      </c>
      <c r="D910" s="46" t="s">
        <v>15</v>
      </c>
      <c r="E910" s="25">
        <v>0.15</v>
      </c>
      <c r="F910" s="23">
        <f t="shared" si="66"/>
        <v>0.18840000000000001</v>
      </c>
      <c r="G910" s="24" t="str">
        <f t="shared" si="68"/>
        <v>ＡＡ</v>
      </c>
      <c r="H910" s="25">
        <v>0.17</v>
      </c>
      <c r="I910" s="23">
        <f t="shared" si="67"/>
        <v>0.29352000000000011</v>
      </c>
      <c r="J910" s="26" t="str">
        <f t="shared" si="69"/>
        <v>Ａ</v>
      </c>
      <c r="K910" s="19"/>
      <c r="L910" s="4"/>
    </row>
    <row r="911" spans="1:12" ht="18" customHeight="1">
      <c r="A911" s="142">
        <v>7</v>
      </c>
      <c r="B911" s="90">
        <v>25</v>
      </c>
      <c r="C911" s="50">
        <v>14</v>
      </c>
      <c r="D911" s="139" t="s">
        <v>15</v>
      </c>
      <c r="E911" s="25"/>
      <c r="F911" s="23">
        <f t="shared" si="66"/>
        <v>-0.6</v>
      </c>
      <c r="G911" s="24" t="e">
        <f t="shared" si="68"/>
        <v>#N/A</v>
      </c>
      <c r="H911" s="25"/>
      <c r="I911" s="23">
        <f t="shared" si="67"/>
        <v>-0.6</v>
      </c>
      <c r="J911" s="26" t="e">
        <f t="shared" si="69"/>
        <v>#N/A</v>
      </c>
      <c r="K911" s="19" t="s">
        <v>83</v>
      </c>
      <c r="L911" s="4"/>
    </row>
    <row r="912" spans="1:12" ht="18" customHeight="1">
      <c r="A912" s="1">
        <v>1</v>
      </c>
      <c r="B912" s="89">
        <v>25</v>
      </c>
      <c r="C912" s="44">
        <v>18</v>
      </c>
      <c r="D912" s="46" t="s">
        <v>58</v>
      </c>
      <c r="E912" s="25">
        <v>0.28000000000000003</v>
      </c>
      <c r="F912" s="47">
        <f t="shared" si="66"/>
        <v>0.87168000000000023</v>
      </c>
      <c r="G912" s="48" t="str">
        <f t="shared" si="68"/>
        <v>Ａ</v>
      </c>
      <c r="H912" s="25">
        <v>0.24</v>
      </c>
      <c r="I912" s="47">
        <f t="shared" si="67"/>
        <v>0.66144000000000003</v>
      </c>
      <c r="J912" s="49" t="str">
        <f t="shared" si="69"/>
        <v>Ａ</v>
      </c>
      <c r="K912" s="19"/>
      <c r="L912" s="4"/>
    </row>
    <row r="913" spans="1:12" ht="18" customHeight="1">
      <c r="A913" s="1">
        <v>1</v>
      </c>
      <c r="B913" s="89">
        <v>25</v>
      </c>
      <c r="C913" s="44">
        <v>19</v>
      </c>
      <c r="D913" s="46" t="s">
        <v>58</v>
      </c>
      <c r="E913" s="25">
        <v>0.24</v>
      </c>
      <c r="F913" s="47">
        <f t="shared" si="66"/>
        <v>0.66144000000000003</v>
      </c>
      <c r="G913" s="48" t="str">
        <f t="shared" si="68"/>
        <v>Ａ</v>
      </c>
      <c r="H913" s="25">
        <v>0.28000000000000003</v>
      </c>
      <c r="I913" s="47">
        <f t="shared" si="67"/>
        <v>0.87168000000000023</v>
      </c>
      <c r="J913" s="49" t="str">
        <f t="shared" si="69"/>
        <v>Ａ</v>
      </c>
      <c r="K913" s="19"/>
      <c r="L913" s="4"/>
    </row>
    <row r="914" spans="1:12" ht="18" customHeight="1">
      <c r="A914" s="1">
        <v>1</v>
      </c>
      <c r="B914" s="89">
        <v>25</v>
      </c>
      <c r="C914" s="44">
        <v>20</v>
      </c>
      <c r="D914" s="46" t="s">
        <v>58</v>
      </c>
      <c r="E914" s="25">
        <v>0.45</v>
      </c>
      <c r="F914" s="47">
        <f t="shared" si="66"/>
        <v>1.7652000000000001</v>
      </c>
      <c r="G914" s="48" t="str">
        <f t="shared" si="68"/>
        <v>Ｂ</v>
      </c>
      <c r="H914" s="25">
        <v>0.56999999999999995</v>
      </c>
      <c r="I914" s="47">
        <f t="shared" si="67"/>
        <v>2.3959200000000003</v>
      </c>
      <c r="J914" s="49" t="str">
        <f t="shared" si="69"/>
        <v>Ｃ</v>
      </c>
      <c r="K914" s="19"/>
      <c r="L914" s="4"/>
    </row>
    <row r="915" spans="1:12" ht="18" customHeight="1">
      <c r="A915" s="1">
        <v>4</v>
      </c>
      <c r="B915" s="89">
        <v>25</v>
      </c>
      <c r="C915" s="44">
        <v>25</v>
      </c>
      <c r="D915" s="46" t="s">
        <v>58</v>
      </c>
      <c r="E915" s="25">
        <v>0.18</v>
      </c>
      <c r="F915" s="47">
        <f t="shared" si="66"/>
        <v>0.34608000000000005</v>
      </c>
      <c r="G915" s="48" t="str">
        <f t="shared" si="68"/>
        <v>Ａ</v>
      </c>
      <c r="H915" s="25">
        <v>0.24</v>
      </c>
      <c r="I915" s="47">
        <f t="shared" si="67"/>
        <v>0.66144000000000003</v>
      </c>
      <c r="J915" s="49" t="str">
        <f t="shared" si="69"/>
        <v>Ａ</v>
      </c>
      <c r="K915" s="19"/>
      <c r="L915" s="4"/>
    </row>
    <row r="916" spans="1:12" ht="18" customHeight="1">
      <c r="A916" s="1">
        <v>4</v>
      </c>
      <c r="B916" s="89">
        <v>25</v>
      </c>
      <c r="C916" s="44">
        <v>26</v>
      </c>
      <c r="D916" s="46" t="s">
        <v>58</v>
      </c>
      <c r="E916" s="25">
        <v>0.23</v>
      </c>
      <c r="F916" s="47">
        <f t="shared" si="66"/>
        <v>0.60888000000000009</v>
      </c>
      <c r="G916" s="48" t="str">
        <f t="shared" si="68"/>
        <v>Ａ</v>
      </c>
      <c r="H916" s="25">
        <v>0.2</v>
      </c>
      <c r="I916" s="47">
        <f t="shared" si="67"/>
        <v>0.4512000000000001</v>
      </c>
      <c r="J916" s="49" t="str">
        <f t="shared" si="69"/>
        <v>Ａ</v>
      </c>
      <c r="K916" s="19"/>
      <c r="L916" s="4"/>
    </row>
    <row r="917" spans="1:12" ht="18" customHeight="1">
      <c r="A917" s="1">
        <v>9</v>
      </c>
      <c r="B917" s="89">
        <v>25</v>
      </c>
      <c r="C917" s="44">
        <v>27</v>
      </c>
      <c r="D917" s="46" t="s">
        <v>58</v>
      </c>
      <c r="E917" s="25">
        <v>0.21</v>
      </c>
      <c r="F917" s="23">
        <f t="shared" si="66"/>
        <v>0.5037600000000001</v>
      </c>
      <c r="G917" s="24" t="str">
        <f t="shared" si="68"/>
        <v>Ａ</v>
      </c>
      <c r="H917" s="25">
        <v>0.18</v>
      </c>
      <c r="I917" s="23">
        <f t="shared" si="67"/>
        <v>0.34608000000000005</v>
      </c>
      <c r="J917" s="26" t="str">
        <f t="shared" si="69"/>
        <v>Ａ</v>
      </c>
      <c r="K917" s="19"/>
      <c r="L917" s="4"/>
    </row>
    <row r="918" spans="1:12" ht="18" customHeight="1">
      <c r="A918" s="1">
        <v>9</v>
      </c>
      <c r="B918" s="89">
        <v>25</v>
      </c>
      <c r="C918" s="44">
        <v>28</v>
      </c>
      <c r="D918" s="46" t="s">
        <v>58</v>
      </c>
      <c r="E918" s="25">
        <v>0.18</v>
      </c>
      <c r="F918" s="23">
        <f t="shared" si="66"/>
        <v>0.34608000000000005</v>
      </c>
      <c r="G918" s="24" t="str">
        <f t="shared" si="68"/>
        <v>Ａ</v>
      </c>
      <c r="H918" s="25">
        <v>0.21</v>
      </c>
      <c r="I918" s="23">
        <f t="shared" si="67"/>
        <v>0.5037600000000001</v>
      </c>
      <c r="J918" s="26" t="str">
        <f t="shared" si="69"/>
        <v>Ａ</v>
      </c>
      <c r="K918" s="19"/>
      <c r="L918" s="4"/>
    </row>
    <row r="919" spans="1:12" ht="18" customHeight="1">
      <c r="A919" s="1">
        <v>9</v>
      </c>
      <c r="B919" s="89">
        <v>25</v>
      </c>
      <c r="C919" s="44">
        <v>29</v>
      </c>
      <c r="D919" s="46" t="s">
        <v>58</v>
      </c>
      <c r="E919" s="25">
        <v>0.34</v>
      </c>
      <c r="F919" s="23">
        <f t="shared" si="66"/>
        <v>1.1870400000000001</v>
      </c>
      <c r="G919" s="24" t="str">
        <f t="shared" si="68"/>
        <v>Ｂ</v>
      </c>
      <c r="H919" s="25">
        <v>0.27</v>
      </c>
      <c r="I919" s="23">
        <f t="shared" si="67"/>
        <v>0.81912000000000007</v>
      </c>
      <c r="J919" s="26" t="str">
        <f t="shared" si="69"/>
        <v>Ａ</v>
      </c>
      <c r="K919" s="19"/>
      <c r="L919" s="4"/>
    </row>
    <row r="920" spans="1:12" ht="18" customHeight="1">
      <c r="A920" s="1">
        <v>9</v>
      </c>
      <c r="B920" s="89">
        <v>25</v>
      </c>
      <c r="C920" s="44">
        <v>30</v>
      </c>
      <c r="D920" s="46" t="s">
        <v>58</v>
      </c>
      <c r="E920" s="25">
        <v>0.19</v>
      </c>
      <c r="F920" s="23">
        <f t="shared" si="66"/>
        <v>0.39864000000000005</v>
      </c>
      <c r="G920" s="24" t="str">
        <f t="shared" si="68"/>
        <v>Ａ</v>
      </c>
      <c r="H920" s="25">
        <v>0.21</v>
      </c>
      <c r="I920" s="23">
        <f t="shared" si="67"/>
        <v>0.5037600000000001</v>
      </c>
      <c r="J920" s="26" t="str">
        <f t="shared" si="69"/>
        <v>Ａ</v>
      </c>
      <c r="K920" s="19"/>
      <c r="L920" s="4"/>
    </row>
    <row r="921" spans="1:12" ht="18" customHeight="1">
      <c r="A921" s="1">
        <v>13</v>
      </c>
      <c r="B921" s="89">
        <v>25</v>
      </c>
      <c r="C921" s="44">
        <v>32</v>
      </c>
      <c r="D921" s="46" t="s">
        <v>58</v>
      </c>
      <c r="E921" s="25">
        <v>0.21</v>
      </c>
      <c r="F921" s="23">
        <f t="shared" si="66"/>
        <v>0.5037600000000001</v>
      </c>
      <c r="G921" s="24" t="str">
        <f t="shared" si="68"/>
        <v>Ａ</v>
      </c>
      <c r="H921" s="25">
        <v>0.25</v>
      </c>
      <c r="I921" s="23">
        <f t="shared" si="67"/>
        <v>0.71400000000000008</v>
      </c>
      <c r="J921" s="26" t="str">
        <f t="shared" si="69"/>
        <v>Ａ</v>
      </c>
      <c r="K921" s="19"/>
      <c r="L921" s="4"/>
    </row>
    <row r="922" spans="1:12" ht="18" customHeight="1">
      <c r="A922" s="1">
        <v>13</v>
      </c>
      <c r="B922" s="89">
        <v>25</v>
      </c>
      <c r="C922" s="44">
        <v>33</v>
      </c>
      <c r="D922" s="46" t="s">
        <v>58</v>
      </c>
      <c r="E922" s="25">
        <v>0.37</v>
      </c>
      <c r="F922" s="23">
        <f t="shared" si="66"/>
        <v>1.3447200000000001</v>
      </c>
      <c r="G922" s="24" t="str">
        <f t="shared" si="68"/>
        <v>Ｂ</v>
      </c>
      <c r="H922" s="25">
        <v>0.34</v>
      </c>
      <c r="I922" s="23">
        <f t="shared" si="67"/>
        <v>1.1870400000000001</v>
      </c>
      <c r="J922" s="26" t="str">
        <f t="shared" si="69"/>
        <v>Ｂ</v>
      </c>
      <c r="K922" s="19"/>
      <c r="L922" s="4"/>
    </row>
    <row r="923" spans="1:12" ht="18" customHeight="1">
      <c r="A923" s="1">
        <v>13</v>
      </c>
      <c r="B923" s="89">
        <v>25</v>
      </c>
      <c r="C923" s="44">
        <v>34</v>
      </c>
      <c r="D923" s="46" t="s">
        <v>58</v>
      </c>
      <c r="E923" s="25">
        <v>0.37</v>
      </c>
      <c r="F923" s="23">
        <f t="shared" si="66"/>
        <v>1.3447200000000001</v>
      </c>
      <c r="G923" s="24" t="str">
        <f t="shared" si="68"/>
        <v>Ｂ</v>
      </c>
      <c r="H923" s="25">
        <v>0.33</v>
      </c>
      <c r="I923" s="23">
        <f t="shared" si="67"/>
        <v>1.1344799999999999</v>
      </c>
      <c r="J923" s="26" t="str">
        <f t="shared" si="69"/>
        <v>Ｂ</v>
      </c>
      <c r="K923" s="19"/>
      <c r="L923" s="4"/>
    </row>
    <row r="924" spans="1:12" ht="18" customHeight="1">
      <c r="A924" s="1">
        <v>13</v>
      </c>
      <c r="B924" s="89">
        <v>25</v>
      </c>
      <c r="C924" s="44">
        <v>35</v>
      </c>
      <c r="D924" s="46" t="s">
        <v>58</v>
      </c>
      <c r="E924" s="25">
        <v>0.33</v>
      </c>
      <c r="F924" s="23">
        <f t="shared" si="66"/>
        <v>1.1344799999999999</v>
      </c>
      <c r="G924" s="24" t="str">
        <f t="shared" si="68"/>
        <v>Ｂ</v>
      </c>
      <c r="H924" s="25">
        <v>0.34</v>
      </c>
      <c r="I924" s="23">
        <f t="shared" si="67"/>
        <v>1.1870400000000001</v>
      </c>
      <c r="J924" s="26" t="str">
        <f t="shared" si="69"/>
        <v>Ｂ</v>
      </c>
      <c r="K924" s="19"/>
      <c r="L924" s="4"/>
    </row>
    <row r="925" spans="1:12" ht="18" customHeight="1">
      <c r="A925" s="1">
        <v>1</v>
      </c>
      <c r="B925" s="89">
        <v>26</v>
      </c>
      <c r="C925" s="44">
        <v>4</v>
      </c>
      <c r="D925" s="21" t="s">
        <v>15</v>
      </c>
      <c r="E925" s="25">
        <v>0.14000000000000001</v>
      </c>
      <c r="F925" s="23">
        <f t="shared" si="66"/>
        <v>0.1358400000000001</v>
      </c>
      <c r="G925" s="24" t="str">
        <f t="shared" si="68"/>
        <v>ＡＡ</v>
      </c>
      <c r="H925" s="25">
        <v>0.15</v>
      </c>
      <c r="I925" s="23">
        <f t="shared" si="67"/>
        <v>0.18840000000000001</v>
      </c>
      <c r="J925" s="26" t="str">
        <f t="shared" si="69"/>
        <v>ＡＡ</v>
      </c>
      <c r="K925" s="19"/>
      <c r="L925" s="4"/>
    </row>
    <row r="926" spans="1:12" ht="18" customHeight="1">
      <c r="A926" s="1">
        <v>1</v>
      </c>
      <c r="B926" s="89">
        <v>26</v>
      </c>
      <c r="C926" s="44">
        <v>5</v>
      </c>
      <c r="D926" s="21" t="s">
        <v>15</v>
      </c>
      <c r="E926" s="25">
        <v>0.11</v>
      </c>
      <c r="F926" s="23">
        <f t="shared" si="66"/>
        <v>-2.1839999999999964E-2</v>
      </c>
      <c r="G926" s="24" t="str">
        <f t="shared" si="68"/>
        <v>ＡＡ</v>
      </c>
      <c r="H926" s="25">
        <v>0.11</v>
      </c>
      <c r="I926" s="23">
        <f t="shared" si="67"/>
        <v>-2.1839999999999964E-2</v>
      </c>
      <c r="J926" s="26" t="str">
        <f t="shared" si="69"/>
        <v>ＡＡ</v>
      </c>
      <c r="K926" s="19"/>
      <c r="L926" s="4"/>
    </row>
    <row r="927" spans="1:12" ht="18" customHeight="1">
      <c r="A927" s="1">
        <v>7</v>
      </c>
      <c r="B927" s="89">
        <v>26</v>
      </c>
      <c r="C927" s="44">
        <v>13</v>
      </c>
      <c r="D927" s="46" t="s">
        <v>15</v>
      </c>
      <c r="E927" s="25">
        <v>0.14000000000000001</v>
      </c>
      <c r="F927" s="23">
        <f t="shared" ref="F927:F993" si="70">(E927-1000/(365*24))*(8+0.4*16)*365/1000</f>
        <v>0.1358400000000001</v>
      </c>
      <c r="G927" s="24" t="str">
        <f t="shared" si="68"/>
        <v>ＡＡ</v>
      </c>
      <c r="H927" s="25">
        <v>0.15</v>
      </c>
      <c r="I927" s="23">
        <f t="shared" si="67"/>
        <v>0.18840000000000001</v>
      </c>
      <c r="J927" s="26" t="str">
        <f t="shared" si="69"/>
        <v>ＡＡ</v>
      </c>
      <c r="K927" s="19"/>
      <c r="L927" s="4"/>
    </row>
    <row r="928" spans="1:12" ht="18" customHeight="1">
      <c r="A928" s="1">
        <v>7</v>
      </c>
      <c r="B928" s="89">
        <v>26</v>
      </c>
      <c r="C928" s="44">
        <v>14</v>
      </c>
      <c r="D928" s="46" t="s">
        <v>15</v>
      </c>
      <c r="E928" s="25">
        <v>0.72</v>
      </c>
      <c r="F928" s="23">
        <f t="shared" si="70"/>
        <v>3.18432</v>
      </c>
      <c r="G928" s="24" t="str">
        <f t="shared" si="68"/>
        <v>Ｃ</v>
      </c>
      <c r="H928" s="25">
        <v>0.46</v>
      </c>
      <c r="I928" s="23">
        <f t="shared" si="67"/>
        <v>1.81776</v>
      </c>
      <c r="J928" s="26" t="str">
        <f t="shared" si="69"/>
        <v>Ｂ</v>
      </c>
      <c r="K928" s="19"/>
      <c r="L928" s="4"/>
    </row>
    <row r="929" spans="1:12" ht="18" customHeight="1">
      <c r="A929" s="142">
        <v>7</v>
      </c>
      <c r="B929" s="90">
        <v>26</v>
      </c>
      <c r="C929" s="50">
        <v>15</v>
      </c>
      <c r="D929" s="139" t="s">
        <v>15</v>
      </c>
      <c r="E929" s="25"/>
      <c r="F929" s="23">
        <f t="shared" si="70"/>
        <v>-0.6</v>
      </c>
      <c r="G929" s="24" t="e">
        <f t="shared" si="68"/>
        <v>#N/A</v>
      </c>
      <c r="H929" s="25"/>
      <c r="I929" s="23">
        <f t="shared" si="67"/>
        <v>-0.6</v>
      </c>
      <c r="J929" s="26" t="e">
        <f t="shared" si="69"/>
        <v>#N/A</v>
      </c>
      <c r="K929" s="19" t="s">
        <v>83</v>
      </c>
      <c r="L929" s="4"/>
    </row>
    <row r="930" spans="1:12" ht="18" customHeight="1">
      <c r="A930" s="1">
        <v>1</v>
      </c>
      <c r="B930" s="89">
        <v>26</v>
      </c>
      <c r="C930" s="44">
        <v>18</v>
      </c>
      <c r="D930" s="46" t="s">
        <v>58</v>
      </c>
      <c r="E930" s="25">
        <v>0.17</v>
      </c>
      <c r="F930" s="47">
        <f t="shared" si="70"/>
        <v>0.29352000000000011</v>
      </c>
      <c r="G930" s="48" t="str">
        <f t="shared" si="68"/>
        <v>Ａ</v>
      </c>
      <c r="H930" s="25">
        <v>0.24</v>
      </c>
      <c r="I930" s="47">
        <f t="shared" si="67"/>
        <v>0.66144000000000003</v>
      </c>
      <c r="J930" s="49" t="str">
        <f t="shared" si="69"/>
        <v>Ａ</v>
      </c>
      <c r="K930" s="19"/>
      <c r="L930" s="4"/>
    </row>
    <row r="931" spans="1:12" ht="18" customHeight="1">
      <c r="A931" s="1">
        <v>1</v>
      </c>
      <c r="B931" s="89">
        <v>26</v>
      </c>
      <c r="C931" s="44">
        <v>19</v>
      </c>
      <c r="D931" s="46" t="s">
        <v>58</v>
      </c>
      <c r="E931" s="25">
        <v>0.33</v>
      </c>
      <c r="F931" s="47">
        <f t="shared" si="70"/>
        <v>1.1344799999999999</v>
      </c>
      <c r="G931" s="48" t="str">
        <f t="shared" si="68"/>
        <v>Ｂ</v>
      </c>
      <c r="H931" s="25">
        <v>0.26</v>
      </c>
      <c r="I931" s="47">
        <f t="shared" si="67"/>
        <v>0.76656000000000002</v>
      </c>
      <c r="J931" s="49" t="str">
        <f t="shared" si="69"/>
        <v>Ａ</v>
      </c>
      <c r="K931" s="19"/>
      <c r="L931" s="4"/>
    </row>
    <row r="932" spans="1:12" ht="18" customHeight="1">
      <c r="A932" s="1">
        <v>1</v>
      </c>
      <c r="B932" s="89">
        <v>26</v>
      </c>
      <c r="C932" s="44">
        <v>20</v>
      </c>
      <c r="D932" s="46" t="s">
        <v>58</v>
      </c>
      <c r="E932" s="25">
        <v>0.36</v>
      </c>
      <c r="F932" s="47">
        <f t="shared" si="70"/>
        <v>1.2921599999999998</v>
      </c>
      <c r="G932" s="48" t="str">
        <f t="shared" si="68"/>
        <v>Ｂ</v>
      </c>
      <c r="H932" s="25">
        <v>0.36</v>
      </c>
      <c r="I932" s="47">
        <f t="shared" si="67"/>
        <v>1.2921599999999998</v>
      </c>
      <c r="J932" s="49" t="str">
        <f t="shared" si="69"/>
        <v>Ｂ</v>
      </c>
      <c r="K932" s="19"/>
      <c r="L932" s="4"/>
    </row>
    <row r="933" spans="1:12" ht="18" customHeight="1">
      <c r="A933" s="1">
        <v>1</v>
      </c>
      <c r="B933" s="89">
        <v>26</v>
      </c>
      <c r="C933" s="44">
        <v>21</v>
      </c>
      <c r="D933" s="46" t="s">
        <v>58</v>
      </c>
      <c r="E933" s="25">
        <v>0.22</v>
      </c>
      <c r="F933" s="47">
        <f t="shared" si="70"/>
        <v>0.55632000000000004</v>
      </c>
      <c r="G933" s="48" t="str">
        <f t="shared" si="68"/>
        <v>Ａ</v>
      </c>
      <c r="H933" s="25">
        <v>0.31</v>
      </c>
      <c r="I933" s="47">
        <f t="shared" si="67"/>
        <v>1.0293600000000001</v>
      </c>
      <c r="J933" s="49" t="str">
        <f t="shared" si="69"/>
        <v>Ｂ</v>
      </c>
      <c r="K933" s="19"/>
      <c r="L933" s="4"/>
    </row>
    <row r="934" spans="1:12" ht="18" customHeight="1">
      <c r="A934" s="1">
        <v>1</v>
      </c>
      <c r="B934" s="89">
        <v>26</v>
      </c>
      <c r="C934" s="44">
        <v>22</v>
      </c>
      <c r="D934" s="46" t="s">
        <v>58</v>
      </c>
      <c r="E934" s="25">
        <v>0.27</v>
      </c>
      <c r="F934" s="47">
        <f t="shared" si="70"/>
        <v>0.81912000000000007</v>
      </c>
      <c r="G934" s="48" t="str">
        <f t="shared" si="68"/>
        <v>Ａ</v>
      </c>
      <c r="H934" s="25">
        <v>0.3</v>
      </c>
      <c r="I934" s="47">
        <f t="shared" si="67"/>
        <v>0.9768</v>
      </c>
      <c r="J934" s="49" t="str">
        <f t="shared" si="69"/>
        <v>Ａ</v>
      </c>
      <c r="K934" s="19"/>
      <c r="L934" s="4"/>
    </row>
    <row r="935" spans="1:12" ht="18" customHeight="1">
      <c r="A935" s="1">
        <v>1</v>
      </c>
      <c r="B935" s="89">
        <v>26</v>
      </c>
      <c r="C935" s="44">
        <v>23</v>
      </c>
      <c r="D935" s="46" t="s">
        <v>58</v>
      </c>
      <c r="E935" s="25">
        <v>0.21</v>
      </c>
      <c r="F935" s="47">
        <f t="shared" si="70"/>
        <v>0.5037600000000001</v>
      </c>
      <c r="G935" s="48" t="str">
        <f t="shared" si="68"/>
        <v>Ａ</v>
      </c>
      <c r="H935" s="25">
        <v>0.27</v>
      </c>
      <c r="I935" s="47">
        <f t="shared" si="67"/>
        <v>0.81912000000000007</v>
      </c>
      <c r="J935" s="49" t="str">
        <f t="shared" si="69"/>
        <v>Ａ</v>
      </c>
      <c r="K935" s="19"/>
      <c r="L935" s="4"/>
    </row>
    <row r="936" spans="1:12" ht="18" customHeight="1">
      <c r="A936" s="1">
        <v>1</v>
      </c>
      <c r="B936" s="89">
        <v>26</v>
      </c>
      <c r="C936" s="44">
        <v>24</v>
      </c>
      <c r="D936" s="46" t="s">
        <v>58</v>
      </c>
      <c r="E936" s="25">
        <v>0.28999999999999998</v>
      </c>
      <c r="F936" s="47">
        <f t="shared" si="70"/>
        <v>0.92423999999999995</v>
      </c>
      <c r="G936" s="48" t="str">
        <f t="shared" si="68"/>
        <v>Ａ</v>
      </c>
      <c r="H936" s="25">
        <v>0.5</v>
      </c>
      <c r="I936" s="47">
        <f t="shared" si="67"/>
        <v>2.028</v>
      </c>
      <c r="J936" s="49" t="str">
        <f t="shared" si="69"/>
        <v>Ｃ</v>
      </c>
      <c r="K936" s="19"/>
      <c r="L936" s="4"/>
    </row>
    <row r="937" spans="1:12" ht="18" customHeight="1">
      <c r="A937" s="1">
        <v>1</v>
      </c>
      <c r="B937" s="89">
        <v>26</v>
      </c>
      <c r="C937" s="44">
        <v>25</v>
      </c>
      <c r="D937" s="46" t="s">
        <v>58</v>
      </c>
      <c r="E937" s="25">
        <v>0.28000000000000003</v>
      </c>
      <c r="F937" s="47">
        <f t="shared" si="70"/>
        <v>0.87168000000000023</v>
      </c>
      <c r="G937" s="48" t="str">
        <f t="shared" si="68"/>
        <v>Ａ</v>
      </c>
      <c r="H937" s="25">
        <v>0.35</v>
      </c>
      <c r="I937" s="47">
        <f t="shared" si="67"/>
        <v>1.2395999999999998</v>
      </c>
      <c r="J937" s="49" t="str">
        <f t="shared" si="69"/>
        <v>Ｂ</v>
      </c>
      <c r="K937" s="19"/>
      <c r="L937" s="4"/>
    </row>
    <row r="938" spans="1:12" ht="18" customHeight="1">
      <c r="A938" s="1">
        <v>1</v>
      </c>
      <c r="B938" s="89">
        <v>26</v>
      </c>
      <c r="C938" s="44">
        <v>26</v>
      </c>
      <c r="D938" s="46" t="s">
        <v>58</v>
      </c>
      <c r="E938" s="25">
        <v>0.37</v>
      </c>
      <c r="F938" s="47">
        <f t="shared" si="70"/>
        <v>1.3447200000000001</v>
      </c>
      <c r="G938" s="48" t="str">
        <f t="shared" si="68"/>
        <v>Ｂ</v>
      </c>
      <c r="H938" s="25">
        <v>0.35</v>
      </c>
      <c r="I938" s="47">
        <f t="shared" si="67"/>
        <v>1.2395999999999998</v>
      </c>
      <c r="J938" s="49" t="str">
        <f t="shared" si="69"/>
        <v>Ｂ</v>
      </c>
      <c r="K938" s="19"/>
      <c r="L938" s="4"/>
    </row>
    <row r="939" spans="1:12" ht="18" customHeight="1">
      <c r="A939" s="1">
        <v>13</v>
      </c>
      <c r="B939" s="89">
        <v>26</v>
      </c>
      <c r="C939" s="44">
        <v>33</v>
      </c>
      <c r="D939" s="46" t="s">
        <v>58</v>
      </c>
      <c r="E939" s="25">
        <v>0.34</v>
      </c>
      <c r="F939" s="23">
        <f t="shared" si="70"/>
        <v>1.1870400000000001</v>
      </c>
      <c r="G939" s="24" t="str">
        <f t="shared" ref="G939:G1002" si="71">LOOKUP(F939,$R$17:$R$28,$S$17:$S$28)</f>
        <v>Ｂ</v>
      </c>
      <c r="H939" s="25">
        <v>0.23</v>
      </c>
      <c r="I939" s="23">
        <f t="shared" si="67"/>
        <v>0.60888000000000009</v>
      </c>
      <c r="J939" s="24" t="str">
        <f t="shared" ref="J939:J1002" si="72">LOOKUP(I939,$R$17:$R$28,$S$17:$S$28)</f>
        <v>Ａ</v>
      </c>
      <c r="K939" s="19"/>
      <c r="L939" s="4"/>
    </row>
    <row r="940" spans="1:12" ht="18" customHeight="1">
      <c r="A940" s="1">
        <v>13</v>
      </c>
      <c r="B940" s="89">
        <v>26</v>
      </c>
      <c r="C940" s="44">
        <v>34</v>
      </c>
      <c r="D940" s="46" t="s">
        <v>58</v>
      </c>
      <c r="E940" s="25">
        <v>0.63</v>
      </c>
      <c r="F940" s="23">
        <f t="shared" si="70"/>
        <v>2.7112799999999999</v>
      </c>
      <c r="G940" s="24" t="str">
        <f t="shared" si="71"/>
        <v>Ｃ</v>
      </c>
      <c r="H940" s="25">
        <v>0.53</v>
      </c>
      <c r="I940" s="23">
        <f t="shared" ref="I940:I1005" si="73">(H940-1000/(365*24))*(8+0.4*16)*365/1000</f>
        <v>2.1856800000000005</v>
      </c>
      <c r="J940" s="26" t="str">
        <f t="shared" si="72"/>
        <v>Ｃ</v>
      </c>
      <c r="K940" s="19"/>
      <c r="L940" s="4"/>
    </row>
    <row r="941" spans="1:12" ht="18" customHeight="1">
      <c r="A941" s="1">
        <v>1</v>
      </c>
      <c r="B941" s="89">
        <v>27</v>
      </c>
      <c r="C941" s="44">
        <v>3</v>
      </c>
      <c r="D941" s="21" t="s">
        <v>15</v>
      </c>
      <c r="E941" s="25">
        <v>0.15</v>
      </c>
      <c r="F941" s="23">
        <f t="shared" si="70"/>
        <v>0.18840000000000001</v>
      </c>
      <c r="G941" s="24" t="str">
        <f t="shared" si="71"/>
        <v>ＡＡ</v>
      </c>
      <c r="H941" s="25">
        <v>0.16</v>
      </c>
      <c r="I941" s="23">
        <f t="shared" si="73"/>
        <v>0.24096000000000006</v>
      </c>
      <c r="J941" s="26" t="str">
        <f t="shared" si="72"/>
        <v>Ａ</v>
      </c>
      <c r="K941" s="19"/>
      <c r="L941" s="4"/>
    </row>
    <row r="942" spans="1:12" ht="18" customHeight="1">
      <c r="A942" s="143">
        <v>1</v>
      </c>
      <c r="B942" s="89">
        <v>27</v>
      </c>
      <c r="C942" s="44">
        <v>4</v>
      </c>
      <c r="D942" s="145" t="s">
        <v>15</v>
      </c>
      <c r="E942" s="25">
        <v>0.12</v>
      </c>
      <c r="F942" s="23">
        <f t="shared" si="70"/>
        <v>3.0720000000000011E-2</v>
      </c>
      <c r="G942" s="24" t="str">
        <f t="shared" si="71"/>
        <v>ＡＡ</v>
      </c>
      <c r="H942" s="25">
        <v>0.11</v>
      </c>
      <c r="I942" s="23">
        <f t="shared" si="73"/>
        <v>-2.1839999999999964E-2</v>
      </c>
      <c r="J942" s="26" t="str">
        <f t="shared" si="72"/>
        <v>ＡＡ</v>
      </c>
      <c r="K942" s="19"/>
      <c r="L942" s="4"/>
    </row>
    <row r="943" spans="1:12" ht="18" customHeight="1">
      <c r="A943" s="1">
        <v>1</v>
      </c>
      <c r="B943" s="89">
        <v>27</v>
      </c>
      <c r="C943" s="44">
        <v>5</v>
      </c>
      <c r="D943" s="21" t="s">
        <v>15</v>
      </c>
      <c r="E943" s="25">
        <v>0.2</v>
      </c>
      <c r="F943" s="23">
        <f t="shared" si="70"/>
        <v>0.4512000000000001</v>
      </c>
      <c r="G943" s="24" t="str">
        <f t="shared" si="71"/>
        <v>Ａ</v>
      </c>
      <c r="H943" s="25">
        <v>0.24</v>
      </c>
      <c r="I943" s="23">
        <f t="shared" si="73"/>
        <v>0.66144000000000003</v>
      </c>
      <c r="J943" s="26" t="str">
        <f t="shared" si="72"/>
        <v>Ａ</v>
      </c>
      <c r="K943" s="19"/>
      <c r="L943" s="4"/>
    </row>
    <row r="944" spans="1:12" ht="18" customHeight="1">
      <c r="A944" s="1">
        <v>7</v>
      </c>
      <c r="B944" s="89">
        <v>27</v>
      </c>
      <c r="C944" s="44">
        <v>13</v>
      </c>
      <c r="D944" s="46" t="s">
        <v>15</v>
      </c>
      <c r="E944" s="25">
        <v>0.19</v>
      </c>
      <c r="F944" s="23">
        <f t="shared" si="70"/>
        <v>0.39864000000000005</v>
      </c>
      <c r="G944" s="24" t="str">
        <f t="shared" si="71"/>
        <v>Ａ</v>
      </c>
      <c r="H944" s="25">
        <v>0.19</v>
      </c>
      <c r="I944" s="23">
        <f t="shared" si="73"/>
        <v>0.39864000000000005</v>
      </c>
      <c r="J944" s="26" t="str">
        <f t="shared" si="72"/>
        <v>Ａ</v>
      </c>
      <c r="K944" s="19"/>
      <c r="L944" s="4"/>
    </row>
    <row r="945" spans="1:12" ht="18" customHeight="1">
      <c r="A945" s="1">
        <v>7</v>
      </c>
      <c r="B945" s="89">
        <v>27</v>
      </c>
      <c r="C945" s="44">
        <v>15</v>
      </c>
      <c r="D945" s="46" t="s">
        <v>15</v>
      </c>
      <c r="E945" s="25">
        <v>0.23</v>
      </c>
      <c r="F945" s="23">
        <f t="shared" si="70"/>
        <v>0.60888000000000009</v>
      </c>
      <c r="G945" s="24" t="str">
        <f t="shared" si="71"/>
        <v>Ａ</v>
      </c>
      <c r="H945" s="25">
        <v>0.34</v>
      </c>
      <c r="I945" s="23">
        <f t="shared" si="73"/>
        <v>1.1870400000000001</v>
      </c>
      <c r="J945" s="26" t="str">
        <f t="shared" si="72"/>
        <v>Ｂ</v>
      </c>
      <c r="K945" s="19"/>
      <c r="L945" s="4"/>
    </row>
    <row r="946" spans="1:12" ht="18" customHeight="1">
      <c r="A946" s="1">
        <v>1</v>
      </c>
      <c r="B946" s="89">
        <v>27</v>
      </c>
      <c r="C946" s="44">
        <v>17</v>
      </c>
      <c r="D946" s="46" t="s">
        <v>58</v>
      </c>
      <c r="E946" s="25">
        <v>0.26</v>
      </c>
      <c r="F946" s="47">
        <f t="shared" si="70"/>
        <v>0.76656000000000002</v>
      </c>
      <c r="G946" s="48" t="str">
        <f t="shared" si="71"/>
        <v>Ａ</v>
      </c>
      <c r="H946" s="25">
        <v>0.35</v>
      </c>
      <c r="I946" s="47">
        <f t="shared" si="73"/>
        <v>1.2395999999999998</v>
      </c>
      <c r="J946" s="49" t="str">
        <f t="shared" si="72"/>
        <v>Ｂ</v>
      </c>
      <c r="K946" s="19"/>
      <c r="L946" s="4"/>
    </row>
    <row r="947" spans="1:12" ht="18" customHeight="1">
      <c r="A947" s="1">
        <v>1</v>
      </c>
      <c r="B947" s="89">
        <v>27</v>
      </c>
      <c r="C947" s="44">
        <v>18</v>
      </c>
      <c r="D947" s="46" t="s">
        <v>58</v>
      </c>
      <c r="E947" s="25">
        <v>0.15</v>
      </c>
      <c r="F947" s="47">
        <f t="shared" si="70"/>
        <v>0.18840000000000001</v>
      </c>
      <c r="G947" s="48" t="str">
        <f t="shared" si="71"/>
        <v>ＡＡ</v>
      </c>
      <c r="H947" s="25">
        <v>0.2</v>
      </c>
      <c r="I947" s="47">
        <f t="shared" si="73"/>
        <v>0.4512000000000001</v>
      </c>
      <c r="J947" s="49" t="str">
        <f t="shared" si="72"/>
        <v>Ａ</v>
      </c>
      <c r="K947" s="19"/>
      <c r="L947" s="4"/>
    </row>
    <row r="948" spans="1:12" ht="18" customHeight="1">
      <c r="A948" s="1">
        <v>1</v>
      </c>
      <c r="B948" s="89">
        <v>27</v>
      </c>
      <c r="C948" s="44">
        <v>19</v>
      </c>
      <c r="D948" s="46" t="s">
        <v>58</v>
      </c>
      <c r="E948" s="25">
        <v>0.19</v>
      </c>
      <c r="F948" s="47">
        <f t="shared" si="70"/>
        <v>0.39864000000000005</v>
      </c>
      <c r="G948" s="48" t="str">
        <f t="shared" si="71"/>
        <v>Ａ</v>
      </c>
      <c r="H948" s="25">
        <v>0.22</v>
      </c>
      <c r="I948" s="47">
        <f t="shared" si="73"/>
        <v>0.55632000000000004</v>
      </c>
      <c r="J948" s="49" t="str">
        <f t="shared" si="72"/>
        <v>Ａ</v>
      </c>
      <c r="K948" s="19"/>
      <c r="L948" s="4"/>
    </row>
    <row r="949" spans="1:12" ht="18" customHeight="1">
      <c r="A949" s="1">
        <v>1</v>
      </c>
      <c r="B949" s="89">
        <v>27</v>
      </c>
      <c r="C949" s="44">
        <v>20</v>
      </c>
      <c r="D949" s="46" t="s">
        <v>58</v>
      </c>
      <c r="E949" s="25">
        <v>0.22</v>
      </c>
      <c r="F949" s="47">
        <f t="shared" si="70"/>
        <v>0.55632000000000004</v>
      </c>
      <c r="G949" s="48" t="str">
        <f t="shared" si="71"/>
        <v>Ａ</v>
      </c>
      <c r="H949" s="25">
        <v>0.24</v>
      </c>
      <c r="I949" s="47">
        <f t="shared" si="73"/>
        <v>0.66144000000000003</v>
      </c>
      <c r="J949" s="49" t="str">
        <f t="shared" si="72"/>
        <v>Ａ</v>
      </c>
      <c r="K949" s="19"/>
      <c r="L949" s="4"/>
    </row>
    <row r="950" spans="1:12" ht="18" customHeight="1">
      <c r="A950" s="1">
        <v>1</v>
      </c>
      <c r="B950" s="89">
        <v>27</v>
      </c>
      <c r="C950" s="44">
        <v>21</v>
      </c>
      <c r="D950" s="46" t="s">
        <v>58</v>
      </c>
      <c r="E950" s="25">
        <v>0.28999999999999998</v>
      </c>
      <c r="F950" s="47">
        <f t="shared" si="70"/>
        <v>0.92423999999999995</v>
      </c>
      <c r="G950" s="48" t="str">
        <f t="shared" si="71"/>
        <v>Ａ</v>
      </c>
      <c r="H950" s="25">
        <v>0.27</v>
      </c>
      <c r="I950" s="47">
        <f t="shared" si="73"/>
        <v>0.81912000000000007</v>
      </c>
      <c r="J950" s="49" t="str">
        <f t="shared" si="72"/>
        <v>Ａ</v>
      </c>
      <c r="K950" s="19"/>
      <c r="L950" s="4"/>
    </row>
    <row r="951" spans="1:12" ht="18" customHeight="1">
      <c r="A951" s="1">
        <v>1</v>
      </c>
      <c r="B951" s="89">
        <v>27</v>
      </c>
      <c r="C951" s="44">
        <v>22</v>
      </c>
      <c r="D951" s="46" t="s">
        <v>58</v>
      </c>
      <c r="E951" s="25">
        <v>0.5</v>
      </c>
      <c r="F951" s="47">
        <f t="shared" si="70"/>
        <v>2.028</v>
      </c>
      <c r="G951" s="48" t="str">
        <f t="shared" si="71"/>
        <v>Ｃ</v>
      </c>
      <c r="H951" s="25">
        <v>0.44</v>
      </c>
      <c r="I951" s="47">
        <f t="shared" si="73"/>
        <v>1.7126399999999999</v>
      </c>
      <c r="J951" s="49" t="str">
        <f t="shared" si="72"/>
        <v>Ｂ</v>
      </c>
      <c r="K951" s="19"/>
      <c r="L951" s="4"/>
    </row>
    <row r="952" spans="1:12" ht="18" customHeight="1">
      <c r="A952" s="1">
        <v>1</v>
      </c>
      <c r="B952" s="89">
        <v>27</v>
      </c>
      <c r="C952" s="44">
        <v>26</v>
      </c>
      <c r="D952" s="46" t="s">
        <v>58</v>
      </c>
      <c r="E952" s="25">
        <v>0.33</v>
      </c>
      <c r="F952" s="47">
        <f t="shared" si="70"/>
        <v>1.1344799999999999</v>
      </c>
      <c r="G952" s="48" t="str">
        <f t="shared" si="71"/>
        <v>Ｂ</v>
      </c>
      <c r="H952" s="25">
        <v>0.4</v>
      </c>
      <c r="I952" s="47">
        <f t="shared" si="73"/>
        <v>1.5024000000000002</v>
      </c>
      <c r="J952" s="49" t="str">
        <f t="shared" si="72"/>
        <v>Ｂ</v>
      </c>
      <c r="K952" s="19"/>
      <c r="L952" s="4"/>
    </row>
    <row r="953" spans="1:12" ht="18" customHeight="1">
      <c r="A953" s="142">
        <v>1</v>
      </c>
      <c r="B953" s="90">
        <v>28</v>
      </c>
      <c r="C953" s="50">
        <v>4</v>
      </c>
      <c r="D953" s="37" t="s">
        <v>15</v>
      </c>
      <c r="E953" s="25"/>
      <c r="F953" s="23">
        <f t="shared" si="70"/>
        <v>-0.6</v>
      </c>
      <c r="G953" s="24" t="e">
        <f t="shared" si="71"/>
        <v>#N/A</v>
      </c>
      <c r="H953" s="25"/>
      <c r="I953" s="23">
        <f t="shared" si="73"/>
        <v>-0.6</v>
      </c>
      <c r="J953" s="26" t="e">
        <f t="shared" si="72"/>
        <v>#N/A</v>
      </c>
      <c r="K953" s="19"/>
      <c r="L953" s="4"/>
    </row>
    <row r="954" spans="1:12" ht="18" customHeight="1">
      <c r="A954" s="1">
        <v>1</v>
      </c>
      <c r="B954" s="89">
        <v>28</v>
      </c>
      <c r="C954" s="44">
        <v>5</v>
      </c>
      <c r="D954" s="21" t="s">
        <v>15</v>
      </c>
      <c r="E954" s="25">
        <v>0.16</v>
      </c>
      <c r="F954" s="23">
        <f t="shared" si="70"/>
        <v>0.24096000000000006</v>
      </c>
      <c r="G954" s="24" t="str">
        <f t="shared" si="71"/>
        <v>Ａ</v>
      </c>
      <c r="H954" s="25">
        <v>0.22</v>
      </c>
      <c r="I954" s="23">
        <f t="shared" si="73"/>
        <v>0.55632000000000004</v>
      </c>
      <c r="J954" s="26" t="str">
        <f t="shared" si="72"/>
        <v>Ａ</v>
      </c>
      <c r="K954" s="19"/>
      <c r="L954" s="4"/>
    </row>
    <row r="955" spans="1:12" ht="18" customHeight="1">
      <c r="A955" s="1">
        <v>1</v>
      </c>
      <c r="B955" s="89">
        <v>28</v>
      </c>
      <c r="C955" s="44">
        <v>6</v>
      </c>
      <c r="D955" s="21" t="s">
        <v>15</v>
      </c>
      <c r="E955" s="25">
        <v>0.2</v>
      </c>
      <c r="F955" s="23">
        <f t="shared" si="70"/>
        <v>0.4512000000000001</v>
      </c>
      <c r="G955" s="24" t="str">
        <f t="shared" si="71"/>
        <v>Ａ</v>
      </c>
      <c r="H955" s="25">
        <v>0.16</v>
      </c>
      <c r="I955" s="23">
        <f t="shared" si="73"/>
        <v>0.24096000000000006</v>
      </c>
      <c r="J955" s="26" t="str">
        <f t="shared" si="72"/>
        <v>Ａ</v>
      </c>
      <c r="K955" s="19"/>
      <c r="L955" s="4"/>
    </row>
    <row r="956" spans="1:12" ht="18" customHeight="1">
      <c r="A956" s="1">
        <v>7</v>
      </c>
      <c r="B956" s="89">
        <v>28</v>
      </c>
      <c r="C956" s="44">
        <v>12</v>
      </c>
      <c r="D956" s="46" t="s">
        <v>15</v>
      </c>
      <c r="E956" s="25">
        <v>0.21</v>
      </c>
      <c r="F956" s="23">
        <f t="shared" si="70"/>
        <v>0.5037600000000001</v>
      </c>
      <c r="G956" s="24" t="str">
        <f t="shared" si="71"/>
        <v>Ａ</v>
      </c>
      <c r="H956" s="25">
        <v>0.2</v>
      </c>
      <c r="I956" s="23">
        <f t="shared" si="73"/>
        <v>0.4512000000000001</v>
      </c>
      <c r="J956" s="26" t="str">
        <f t="shared" si="72"/>
        <v>Ａ</v>
      </c>
      <c r="K956" s="19"/>
      <c r="L956" s="4"/>
    </row>
    <row r="957" spans="1:12" ht="18" customHeight="1">
      <c r="A957" s="1">
        <v>7</v>
      </c>
      <c r="B957" s="89">
        <v>28</v>
      </c>
      <c r="C957" s="44">
        <v>13</v>
      </c>
      <c r="D957" s="46" t="s">
        <v>15</v>
      </c>
      <c r="E957" s="25">
        <v>0.22</v>
      </c>
      <c r="F957" s="23">
        <f t="shared" si="70"/>
        <v>0.55632000000000004</v>
      </c>
      <c r="G957" s="24" t="str">
        <f t="shared" si="71"/>
        <v>Ａ</v>
      </c>
      <c r="H957" s="25">
        <v>0.2</v>
      </c>
      <c r="I957" s="23">
        <f t="shared" si="73"/>
        <v>0.4512000000000001</v>
      </c>
      <c r="J957" s="26" t="str">
        <f t="shared" si="72"/>
        <v>Ａ</v>
      </c>
      <c r="K957" s="19"/>
      <c r="L957" s="4"/>
    </row>
    <row r="958" spans="1:12" ht="18" customHeight="1">
      <c r="A958" s="1">
        <v>7</v>
      </c>
      <c r="B958" s="89">
        <v>28</v>
      </c>
      <c r="C958" s="44">
        <v>14</v>
      </c>
      <c r="D958" s="46" t="s">
        <v>15</v>
      </c>
      <c r="E958" s="25">
        <v>0.21</v>
      </c>
      <c r="F958" s="23">
        <f t="shared" si="70"/>
        <v>0.5037600000000001</v>
      </c>
      <c r="G958" s="24" t="str">
        <f t="shared" si="71"/>
        <v>Ａ</v>
      </c>
      <c r="H958" s="25">
        <v>0.27</v>
      </c>
      <c r="I958" s="23">
        <f t="shared" si="73"/>
        <v>0.81912000000000007</v>
      </c>
      <c r="J958" s="26" t="str">
        <f t="shared" si="72"/>
        <v>Ａ</v>
      </c>
      <c r="K958" s="19"/>
      <c r="L958" s="4"/>
    </row>
    <row r="959" spans="1:12" ht="18" customHeight="1">
      <c r="A959" s="1">
        <v>1</v>
      </c>
      <c r="B959" s="89">
        <v>28</v>
      </c>
      <c r="C959" s="44">
        <v>16</v>
      </c>
      <c r="D959" s="46" t="s">
        <v>58</v>
      </c>
      <c r="E959" s="25">
        <v>0.28000000000000003</v>
      </c>
      <c r="F959" s="47">
        <f t="shared" si="70"/>
        <v>0.87168000000000023</v>
      </c>
      <c r="G959" s="48" t="str">
        <f t="shared" si="71"/>
        <v>Ａ</v>
      </c>
      <c r="H959" s="25">
        <v>0.27</v>
      </c>
      <c r="I959" s="47">
        <f t="shared" si="73"/>
        <v>0.81912000000000007</v>
      </c>
      <c r="J959" s="49" t="str">
        <f t="shared" si="72"/>
        <v>Ａ</v>
      </c>
      <c r="K959" s="19"/>
      <c r="L959" s="4"/>
    </row>
    <row r="960" spans="1:12" ht="18" customHeight="1">
      <c r="A960" s="1">
        <v>1</v>
      </c>
      <c r="B960" s="89">
        <v>28</v>
      </c>
      <c r="C960" s="44">
        <v>18</v>
      </c>
      <c r="D960" s="46" t="s">
        <v>58</v>
      </c>
      <c r="E960" s="25">
        <v>0.62</v>
      </c>
      <c r="F960" s="47">
        <f t="shared" si="70"/>
        <v>2.6587199999999998</v>
      </c>
      <c r="G960" s="48" t="str">
        <f t="shared" si="71"/>
        <v>Ｃ</v>
      </c>
      <c r="H960" s="25">
        <v>0.51</v>
      </c>
      <c r="I960" s="47">
        <f t="shared" si="73"/>
        <v>2.0805599999999997</v>
      </c>
      <c r="J960" s="49" t="str">
        <f t="shared" si="72"/>
        <v>Ｃ</v>
      </c>
      <c r="K960" s="19"/>
      <c r="L960" s="4"/>
    </row>
    <row r="961" spans="1:12" ht="18" customHeight="1">
      <c r="A961" s="1">
        <v>1</v>
      </c>
      <c r="B961" s="89">
        <v>28</v>
      </c>
      <c r="C961" s="44">
        <v>19</v>
      </c>
      <c r="D961" s="46" t="s">
        <v>58</v>
      </c>
      <c r="E961" s="25">
        <v>0.37</v>
      </c>
      <c r="F961" s="47">
        <f t="shared" si="70"/>
        <v>1.3447200000000001</v>
      </c>
      <c r="G961" s="48" t="str">
        <f t="shared" si="71"/>
        <v>Ｂ</v>
      </c>
      <c r="H961" s="25">
        <v>0.42</v>
      </c>
      <c r="I961" s="47">
        <f t="shared" si="73"/>
        <v>1.6075200000000001</v>
      </c>
      <c r="J961" s="49" t="str">
        <f t="shared" si="72"/>
        <v>Ｂ</v>
      </c>
      <c r="K961" s="19"/>
      <c r="L961" s="4"/>
    </row>
    <row r="962" spans="1:12" ht="18" customHeight="1">
      <c r="A962" s="1">
        <v>1</v>
      </c>
      <c r="B962" s="89">
        <v>28</v>
      </c>
      <c r="C962" s="44">
        <v>21</v>
      </c>
      <c r="D962" s="46" t="s">
        <v>58</v>
      </c>
      <c r="E962" s="25">
        <v>0.25</v>
      </c>
      <c r="F962" s="47">
        <f t="shared" si="70"/>
        <v>0.71400000000000008</v>
      </c>
      <c r="G962" s="48" t="str">
        <f t="shared" si="71"/>
        <v>Ａ</v>
      </c>
      <c r="H962" s="25">
        <v>0.28999999999999998</v>
      </c>
      <c r="I962" s="47">
        <f t="shared" si="73"/>
        <v>0.92423999999999995</v>
      </c>
      <c r="J962" s="49" t="str">
        <f t="shared" si="72"/>
        <v>Ａ</v>
      </c>
      <c r="K962" s="19"/>
      <c r="L962" s="4"/>
    </row>
    <row r="963" spans="1:12" ht="18" customHeight="1">
      <c r="A963" s="1">
        <v>1</v>
      </c>
      <c r="B963" s="89">
        <v>28</v>
      </c>
      <c r="C963" s="44">
        <v>26</v>
      </c>
      <c r="D963" s="46" t="s">
        <v>58</v>
      </c>
      <c r="E963" s="25">
        <v>0.54</v>
      </c>
      <c r="F963" s="47">
        <f t="shared" si="70"/>
        <v>2.2382400000000002</v>
      </c>
      <c r="G963" s="48" t="str">
        <f t="shared" si="71"/>
        <v>Ｃ</v>
      </c>
      <c r="H963" s="25">
        <v>0.56999999999999995</v>
      </c>
      <c r="I963" s="47">
        <f t="shared" si="73"/>
        <v>2.3959200000000003</v>
      </c>
      <c r="J963" s="49" t="str">
        <f t="shared" si="72"/>
        <v>Ｃ</v>
      </c>
      <c r="K963" s="19"/>
      <c r="L963" s="4"/>
    </row>
    <row r="964" spans="1:12" ht="18" customHeight="1">
      <c r="A964" s="1">
        <v>13</v>
      </c>
      <c r="B964" s="89">
        <v>28</v>
      </c>
      <c r="C964" s="44">
        <v>36</v>
      </c>
      <c r="D964" s="46" t="s">
        <v>58</v>
      </c>
      <c r="E964" s="25">
        <v>0.6</v>
      </c>
      <c r="F964" s="23">
        <f t="shared" si="70"/>
        <v>2.5535999999999999</v>
      </c>
      <c r="G964" s="24" t="str">
        <f t="shared" si="71"/>
        <v>Ｃ</v>
      </c>
      <c r="H964" s="25">
        <v>0.61</v>
      </c>
      <c r="I964" s="23">
        <f t="shared" si="73"/>
        <v>2.6061600000000005</v>
      </c>
      <c r="J964" s="26" t="str">
        <f t="shared" si="72"/>
        <v>Ｃ</v>
      </c>
      <c r="K964" s="19"/>
      <c r="L964" s="4"/>
    </row>
    <row r="965" spans="1:12" ht="18" customHeight="1">
      <c r="A965" s="142">
        <v>1</v>
      </c>
      <c r="B965" s="90">
        <v>29</v>
      </c>
      <c r="C965" s="50">
        <v>4</v>
      </c>
      <c r="D965" s="37" t="s">
        <v>15</v>
      </c>
      <c r="E965" s="25"/>
      <c r="F965" s="23">
        <f t="shared" si="70"/>
        <v>-0.6</v>
      </c>
      <c r="G965" s="24" t="e">
        <f t="shared" si="71"/>
        <v>#N/A</v>
      </c>
      <c r="H965" s="25"/>
      <c r="I965" s="23">
        <f t="shared" si="73"/>
        <v>-0.6</v>
      </c>
      <c r="J965" s="26" t="e">
        <f t="shared" si="72"/>
        <v>#N/A</v>
      </c>
      <c r="K965" s="19" t="s">
        <v>57</v>
      </c>
      <c r="L965" s="4"/>
    </row>
    <row r="966" spans="1:12" ht="18" customHeight="1">
      <c r="A966" s="1">
        <v>1</v>
      </c>
      <c r="B966" s="89">
        <v>29</v>
      </c>
      <c r="C966" s="44">
        <v>5</v>
      </c>
      <c r="D966" s="21" t="s">
        <v>15</v>
      </c>
      <c r="E966" s="25">
        <v>0.14000000000000001</v>
      </c>
      <c r="F966" s="23">
        <f t="shared" si="70"/>
        <v>0.1358400000000001</v>
      </c>
      <c r="G966" s="24" t="str">
        <f t="shared" si="71"/>
        <v>ＡＡ</v>
      </c>
      <c r="H966" s="25">
        <v>0.15</v>
      </c>
      <c r="I966" s="23">
        <f t="shared" si="73"/>
        <v>0.18840000000000001</v>
      </c>
      <c r="J966" s="26" t="str">
        <f t="shared" si="72"/>
        <v>ＡＡ</v>
      </c>
      <c r="K966" s="19"/>
      <c r="L966" s="4"/>
    </row>
    <row r="967" spans="1:12" ht="18" customHeight="1">
      <c r="A967" s="1">
        <v>1</v>
      </c>
      <c r="B967" s="89">
        <v>29</v>
      </c>
      <c r="C967" s="44">
        <v>6</v>
      </c>
      <c r="D967" s="21" t="s">
        <v>15</v>
      </c>
      <c r="E967" s="25">
        <v>0.16</v>
      </c>
      <c r="F967" s="23">
        <f t="shared" si="70"/>
        <v>0.24096000000000006</v>
      </c>
      <c r="G967" s="24" t="str">
        <f t="shared" si="71"/>
        <v>Ａ</v>
      </c>
      <c r="H967" s="25">
        <v>0.11</v>
      </c>
      <c r="I967" s="23">
        <f t="shared" si="73"/>
        <v>-2.1839999999999964E-2</v>
      </c>
      <c r="J967" s="26" t="str">
        <f t="shared" si="72"/>
        <v>ＡＡ</v>
      </c>
      <c r="K967" s="19"/>
      <c r="L967" s="4"/>
    </row>
    <row r="968" spans="1:12" ht="18" customHeight="1">
      <c r="A968" s="1">
        <v>7</v>
      </c>
      <c r="B968" s="89">
        <v>29</v>
      </c>
      <c r="C968" s="44">
        <v>7</v>
      </c>
      <c r="D968" s="21" t="s">
        <v>15</v>
      </c>
      <c r="E968" s="25">
        <v>0.15</v>
      </c>
      <c r="F968" s="23">
        <f t="shared" si="70"/>
        <v>0.18840000000000001</v>
      </c>
      <c r="G968" s="24" t="str">
        <f t="shared" si="71"/>
        <v>ＡＡ</v>
      </c>
      <c r="H968" s="25">
        <v>0.21</v>
      </c>
      <c r="I968" s="23">
        <f t="shared" si="73"/>
        <v>0.5037600000000001</v>
      </c>
      <c r="J968" s="26" t="str">
        <f t="shared" si="72"/>
        <v>Ａ</v>
      </c>
      <c r="K968" s="19"/>
      <c r="L968" s="4"/>
    </row>
    <row r="969" spans="1:12" ht="18" customHeight="1">
      <c r="A969" s="143">
        <v>7</v>
      </c>
      <c r="B969" s="89">
        <v>29</v>
      </c>
      <c r="C969" s="44">
        <v>8</v>
      </c>
      <c r="D969" s="21" t="s">
        <v>15</v>
      </c>
      <c r="E969" s="25">
        <v>0.18</v>
      </c>
      <c r="F969" s="23">
        <f t="shared" si="70"/>
        <v>0.34608000000000005</v>
      </c>
      <c r="G969" s="24" t="str">
        <f t="shared" si="71"/>
        <v>Ａ</v>
      </c>
      <c r="H969" s="25">
        <v>0.18</v>
      </c>
      <c r="I969" s="23">
        <f t="shared" si="73"/>
        <v>0.34608000000000005</v>
      </c>
      <c r="J969" s="26" t="str">
        <f t="shared" si="72"/>
        <v>Ａ</v>
      </c>
      <c r="K969" s="19"/>
      <c r="L969" s="4"/>
    </row>
    <row r="970" spans="1:12" ht="18" customHeight="1">
      <c r="A970" s="143">
        <v>7</v>
      </c>
      <c r="B970" s="89">
        <v>29</v>
      </c>
      <c r="C970" s="44">
        <v>11</v>
      </c>
      <c r="D970" s="21" t="s">
        <v>15</v>
      </c>
      <c r="E970" s="25">
        <v>0.38</v>
      </c>
      <c r="F970" s="23">
        <f t="shared" si="70"/>
        <v>1.3972800000000001</v>
      </c>
      <c r="G970" s="24" t="str">
        <f t="shared" si="71"/>
        <v>Ｂ</v>
      </c>
      <c r="H970" s="25">
        <v>0.31</v>
      </c>
      <c r="I970" s="23">
        <f t="shared" si="73"/>
        <v>1.0293600000000001</v>
      </c>
      <c r="J970" s="26" t="str">
        <f t="shared" si="72"/>
        <v>Ｂ</v>
      </c>
      <c r="K970" s="19"/>
      <c r="L970" s="4"/>
    </row>
    <row r="971" spans="1:12" ht="18" customHeight="1">
      <c r="A971" s="1">
        <v>7</v>
      </c>
      <c r="B971" s="89">
        <v>29</v>
      </c>
      <c r="C971" s="44">
        <v>12</v>
      </c>
      <c r="D971" s="46" t="s">
        <v>15</v>
      </c>
      <c r="E971" s="25">
        <v>0.23</v>
      </c>
      <c r="F971" s="23">
        <f t="shared" si="70"/>
        <v>0.60888000000000009</v>
      </c>
      <c r="G971" s="24" t="str">
        <f t="shared" si="71"/>
        <v>Ａ</v>
      </c>
      <c r="H971" s="25">
        <v>0.21</v>
      </c>
      <c r="I971" s="23">
        <f t="shared" si="73"/>
        <v>0.5037600000000001</v>
      </c>
      <c r="J971" s="26" t="str">
        <f t="shared" si="72"/>
        <v>Ａ</v>
      </c>
      <c r="K971" s="19"/>
      <c r="L971" s="4"/>
    </row>
    <row r="972" spans="1:12" ht="18" customHeight="1">
      <c r="A972" s="1">
        <v>7</v>
      </c>
      <c r="B972" s="89">
        <v>29</v>
      </c>
      <c r="C972" s="44">
        <v>13</v>
      </c>
      <c r="D972" s="46" t="s">
        <v>15</v>
      </c>
      <c r="E972" s="25">
        <v>0.26</v>
      </c>
      <c r="F972" s="23">
        <f t="shared" si="70"/>
        <v>0.76656000000000002</v>
      </c>
      <c r="G972" s="24" t="str">
        <f t="shared" si="71"/>
        <v>Ａ</v>
      </c>
      <c r="H972" s="25">
        <v>0.34</v>
      </c>
      <c r="I972" s="23">
        <f t="shared" si="73"/>
        <v>1.1870400000000001</v>
      </c>
      <c r="J972" s="26" t="str">
        <f t="shared" si="72"/>
        <v>Ｂ</v>
      </c>
      <c r="K972" s="19"/>
      <c r="L972" s="4"/>
    </row>
    <row r="973" spans="1:12" ht="18" customHeight="1">
      <c r="A973" s="1">
        <v>1</v>
      </c>
      <c r="B973" s="89">
        <v>29</v>
      </c>
      <c r="C973" s="44">
        <v>17</v>
      </c>
      <c r="D973" s="46" t="s">
        <v>58</v>
      </c>
      <c r="E973" s="25">
        <v>0.22</v>
      </c>
      <c r="F973" s="47">
        <f t="shared" si="70"/>
        <v>0.55632000000000004</v>
      </c>
      <c r="G973" s="48" t="str">
        <f t="shared" si="71"/>
        <v>Ａ</v>
      </c>
      <c r="H973" s="25">
        <v>0.3</v>
      </c>
      <c r="I973" s="47">
        <f t="shared" si="73"/>
        <v>0.9768</v>
      </c>
      <c r="J973" s="49" t="str">
        <f t="shared" si="72"/>
        <v>Ａ</v>
      </c>
      <c r="K973" s="19"/>
      <c r="L973" s="4"/>
    </row>
    <row r="974" spans="1:12" ht="18" customHeight="1">
      <c r="A974" s="1">
        <v>1</v>
      </c>
      <c r="B974" s="89">
        <v>29</v>
      </c>
      <c r="C974" s="44">
        <v>18</v>
      </c>
      <c r="D974" s="46" t="s">
        <v>58</v>
      </c>
      <c r="E974" s="25">
        <v>0.28000000000000003</v>
      </c>
      <c r="F974" s="47">
        <f t="shared" si="70"/>
        <v>0.87168000000000023</v>
      </c>
      <c r="G974" s="48" t="str">
        <f t="shared" si="71"/>
        <v>Ａ</v>
      </c>
      <c r="H974" s="25">
        <v>0.33</v>
      </c>
      <c r="I974" s="47">
        <f t="shared" si="73"/>
        <v>1.1344799999999999</v>
      </c>
      <c r="J974" s="49" t="str">
        <f t="shared" si="72"/>
        <v>Ｂ</v>
      </c>
      <c r="K974" s="19"/>
      <c r="L974" s="4"/>
    </row>
    <row r="975" spans="1:12" ht="18" customHeight="1">
      <c r="A975" s="1">
        <v>1</v>
      </c>
      <c r="B975" s="89">
        <v>29</v>
      </c>
      <c r="C975" s="44">
        <v>19</v>
      </c>
      <c r="D975" s="46" t="s">
        <v>58</v>
      </c>
      <c r="E975" s="25">
        <v>0.27</v>
      </c>
      <c r="F975" s="47">
        <f t="shared" si="70"/>
        <v>0.81912000000000007</v>
      </c>
      <c r="G975" s="48" t="str">
        <f t="shared" si="71"/>
        <v>Ａ</v>
      </c>
      <c r="H975" s="25">
        <v>0.42</v>
      </c>
      <c r="I975" s="47">
        <f t="shared" si="73"/>
        <v>1.6075200000000001</v>
      </c>
      <c r="J975" s="49" t="str">
        <f t="shared" si="72"/>
        <v>Ｂ</v>
      </c>
      <c r="K975" s="19"/>
      <c r="L975" s="4"/>
    </row>
    <row r="976" spans="1:12" ht="18" customHeight="1">
      <c r="A976" s="142">
        <v>1</v>
      </c>
      <c r="B976" s="90">
        <v>30</v>
      </c>
      <c r="C976" s="50">
        <v>4</v>
      </c>
      <c r="D976" s="37" t="s">
        <v>15</v>
      </c>
      <c r="E976" s="25"/>
      <c r="F976" s="23">
        <f t="shared" si="70"/>
        <v>-0.6</v>
      </c>
      <c r="G976" s="24" t="e">
        <f t="shared" si="71"/>
        <v>#N/A</v>
      </c>
      <c r="H976" s="25"/>
      <c r="I976" s="23">
        <f t="shared" si="73"/>
        <v>-0.6</v>
      </c>
      <c r="J976" s="26" t="e">
        <f t="shared" si="72"/>
        <v>#N/A</v>
      </c>
      <c r="K976" s="19" t="s">
        <v>81</v>
      </c>
      <c r="L976" s="4"/>
    </row>
    <row r="977" spans="1:12" ht="18" customHeight="1">
      <c r="A977" s="1">
        <v>1</v>
      </c>
      <c r="B977" s="89">
        <v>30</v>
      </c>
      <c r="C977" s="44">
        <v>5</v>
      </c>
      <c r="D977" s="21" t="s">
        <v>15</v>
      </c>
      <c r="E977" s="25">
        <v>0.14000000000000001</v>
      </c>
      <c r="F977" s="23">
        <f t="shared" si="70"/>
        <v>0.1358400000000001</v>
      </c>
      <c r="G977" s="24" t="str">
        <f t="shared" si="71"/>
        <v>ＡＡ</v>
      </c>
      <c r="H977" s="25">
        <v>0.1</v>
      </c>
      <c r="I977" s="23">
        <f t="shared" si="73"/>
        <v>-7.4399999999999938E-2</v>
      </c>
      <c r="J977" s="26" t="str">
        <f t="shared" si="72"/>
        <v>ＡＡ</v>
      </c>
      <c r="K977" s="19"/>
      <c r="L977" s="4"/>
    </row>
    <row r="978" spans="1:12" ht="18" customHeight="1">
      <c r="A978" s="1">
        <v>1</v>
      </c>
      <c r="B978" s="89">
        <v>30</v>
      </c>
      <c r="C978" s="44">
        <v>6</v>
      </c>
      <c r="D978" s="21" t="s">
        <v>15</v>
      </c>
      <c r="E978" s="25">
        <v>0.11</v>
      </c>
      <c r="F978" s="23">
        <f t="shared" si="70"/>
        <v>-2.1839999999999964E-2</v>
      </c>
      <c r="G978" s="24" t="str">
        <f t="shared" si="71"/>
        <v>ＡＡ</v>
      </c>
      <c r="H978" s="25">
        <v>0.15</v>
      </c>
      <c r="I978" s="23">
        <f t="shared" si="73"/>
        <v>0.18840000000000001</v>
      </c>
      <c r="J978" s="26" t="str">
        <f t="shared" si="72"/>
        <v>ＡＡ</v>
      </c>
      <c r="K978" s="19"/>
      <c r="L978" s="4"/>
    </row>
    <row r="979" spans="1:12" ht="18" customHeight="1">
      <c r="A979" s="1">
        <v>1</v>
      </c>
      <c r="B979" s="89">
        <v>30</v>
      </c>
      <c r="C979" s="44">
        <v>7</v>
      </c>
      <c r="D979" s="21" t="s">
        <v>15</v>
      </c>
      <c r="E979" s="25">
        <v>0.33</v>
      </c>
      <c r="F979" s="23">
        <f t="shared" si="70"/>
        <v>1.1344799999999999</v>
      </c>
      <c r="G979" s="24" t="str">
        <f t="shared" si="71"/>
        <v>Ｂ</v>
      </c>
      <c r="H979" s="25">
        <v>0.26</v>
      </c>
      <c r="I979" s="23">
        <f t="shared" si="73"/>
        <v>0.76656000000000002</v>
      </c>
      <c r="J979" s="26" t="str">
        <f t="shared" si="72"/>
        <v>Ａ</v>
      </c>
      <c r="K979" s="19"/>
      <c r="L979" s="4"/>
    </row>
    <row r="980" spans="1:12" ht="18" customHeight="1">
      <c r="A980" s="1">
        <v>7</v>
      </c>
      <c r="B980" s="89">
        <v>30</v>
      </c>
      <c r="C980" s="44">
        <v>8</v>
      </c>
      <c r="D980" s="21" t="s">
        <v>15</v>
      </c>
      <c r="E980" s="25">
        <v>0.15</v>
      </c>
      <c r="F980" s="23">
        <f t="shared" si="70"/>
        <v>0.18840000000000001</v>
      </c>
      <c r="G980" s="24" t="str">
        <f t="shared" si="71"/>
        <v>ＡＡ</v>
      </c>
      <c r="H980" s="25">
        <v>0.1</v>
      </c>
      <c r="I980" s="23">
        <f t="shared" si="73"/>
        <v>-7.4399999999999938E-2</v>
      </c>
      <c r="J980" s="26" t="str">
        <f t="shared" si="72"/>
        <v>ＡＡ</v>
      </c>
      <c r="K980" s="19"/>
      <c r="L980" s="4"/>
    </row>
    <row r="981" spans="1:12" ht="18" customHeight="1">
      <c r="A981" s="143">
        <v>7</v>
      </c>
      <c r="B981" s="89">
        <v>30</v>
      </c>
      <c r="C981" s="44">
        <v>9</v>
      </c>
      <c r="D981" s="21" t="s">
        <v>15</v>
      </c>
      <c r="E981" s="25">
        <v>0.22</v>
      </c>
      <c r="F981" s="23">
        <f t="shared" si="70"/>
        <v>0.55632000000000004</v>
      </c>
      <c r="G981" s="24" t="str">
        <f t="shared" si="71"/>
        <v>Ａ</v>
      </c>
      <c r="H981" s="25">
        <v>0.28999999999999998</v>
      </c>
      <c r="I981" s="23">
        <f t="shared" si="73"/>
        <v>0.92423999999999995</v>
      </c>
      <c r="J981" s="26" t="str">
        <f t="shared" si="72"/>
        <v>Ａ</v>
      </c>
      <c r="K981" s="19"/>
      <c r="L981" s="4"/>
    </row>
    <row r="982" spans="1:12" ht="18" customHeight="1">
      <c r="A982" s="143">
        <v>7</v>
      </c>
      <c r="B982" s="89">
        <v>30</v>
      </c>
      <c r="C982" s="44">
        <v>10</v>
      </c>
      <c r="D982" s="21" t="s">
        <v>15</v>
      </c>
      <c r="E982" s="25">
        <v>0.24</v>
      </c>
      <c r="F982" s="23">
        <f t="shared" si="70"/>
        <v>0.66144000000000003</v>
      </c>
      <c r="G982" s="24" t="str">
        <f t="shared" si="71"/>
        <v>Ａ</v>
      </c>
      <c r="H982" s="25">
        <v>0.26</v>
      </c>
      <c r="I982" s="23">
        <f t="shared" si="73"/>
        <v>0.76656000000000002</v>
      </c>
      <c r="J982" s="26" t="str">
        <f t="shared" si="72"/>
        <v>Ａ</v>
      </c>
      <c r="K982" s="19"/>
      <c r="L982" s="4"/>
    </row>
    <row r="983" spans="1:12" ht="18" customHeight="1">
      <c r="A983" s="143">
        <v>7</v>
      </c>
      <c r="B983" s="89">
        <v>30</v>
      </c>
      <c r="C983" s="44">
        <v>11</v>
      </c>
      <c r="D983" s="21" t="s">
        <v>15</v>
      </c>
      <c r="E983" s="25">
        <v>0.35</v>
      </c>
      <c r="F983" s="23">
        <f t="shared" si="70"/>
        <v>1.2395999999999998</v>
      </c>
      <c r="G983" s="24" t="str">
        <f t="shared" si="71"/>
        <v>Ｂ</v>
      </c>
      <c r="H983" s="25">
        <v>0.33</v>
      </c>
      <c r="I983" s="23">
        <f t="shared" si="73"/>
        <v>1.1344799999999999</v>
      </c>
      <c r="J983" s="26" t="str">
        <f t="shared" si="72"/>
        <v>Ｂ</v>
      </c>
      <c r="K983" s="19"/>
      <c r="L983" s="56"/>
    </row>
    <row r="984" spans="1:12" ht="18" customHeight="1">
      <c r="A984" s="143">
        <v>7</v>
      </c>
      <c r="B984" s="89">
        <v>30</v>
      </c>
      <c r="C984" s="44">
        <v>13</v>
      </c>
      <c r="D984" s="145" t="s">
        <v>15</v>
      </c>
      <c r="E984" s="25">
        <v>0.39</v>
      </c>
      <c r="F984" s="23">
        <f t="shared" si="70"/>
        <v>1.4498400000000002</v>
      </c>
      <c r="G984" s="24" t="str">
        <f t="shared" si="71"/>
        <v>Ｂ</v>
      </c>
      <c r="H984" s="25">
        <v>0.47</v>
      </c>
      <c r="I984" s="23">
        <f t="shared" si="73"/>
        <v>1.8703199999999998</v>
      </c>
      <c r="J984" s="26" t="str">
        <f t="shared" si="72"/>
        <v>Ｂ</v>
      </c>
      <c r="K984" s="19"/>
      <c r="L984" s="56"/>
    </row>
    <row r="985" spans="1:12" ht="18" customHeight="1">
      <c r="A985" s="1">
        <v>1</v>
      </c>
      <c r="B985" s="89">
        <v>30</v>
      </c>
      <c r="C985" s="44">
        <v>19</v>
      </c>
      <c r="D985" s="46" t="s">
        <v>58</v>
      </c>
      <c r="E985" s="25">
        <v>0.18</v>
      </c>
      <c r="F985" s="47">
        <f t="shared" si="70"/>
        <v>0.34608000000000005</v>
      </c>
      <c r="G985" s="48" t="str">
        <f t="shared" si="71"/>
        <v>Ａ</v>
      </c>
      <c r="H985" s="25">
        <v>0.24</v>
      </c>
      <c r="I985" s="47">
        <f t="shared" si="73"/>
        <v>0.66144000000000003</v>
      </c>
      <c r="J985" s="49" t="str">
        <f t="shared" si="72"/>
        <v>Ａ</v>
      </c>
      <c r="K985" s="19"/>
      <c r="L985" s="56"/>
    </row>
    <row r="986" spans="1:12" ht="18" customHeight="1">
      <c r="A986" s="1">
        <v>13</v>
      </c>
      <c r="B986" s="89">
        <v>30</v>
      </c>
      <c r="C986" s="44">
        <v>39</v>
      </c>
      <c r="D986" s="21" t="s">
        <v>59</v>
      </c>
      <c r="E986" s="25">
        <v>0.82</v>
      </c>
      <c r="F986" s="23">
        <f t="shared" si="70"/>
        <v>3.7099199999999994</v>
      </c>
      <c r="G986" s="24" t="str">
        <f t="shared" si="71"/>
        <v>Ｄ</v>
      </c>
      <c r="H986" s="25">
        <v>0.74</v>
      </c>
      <c r="I986" s="23">
        <f t="shared" si="73"/>
        <v>3.2894400000000004</v>
      </c>
      <c r="J986" s="26" t="str">
        <f t="shared" si="72"/>
        <v>Ｃ</v>
      </c>
      <c r="K986" s="19"/>
      <c r="L986" s="4"/>
    </row>
    <row r="987" spans="1:12" ht="18" customHeight="1">
      <c r="A987" s="1">
        <v>13</v>
      </c>
      <c r="B987" s="89">
        <v>30</v>
      </c>
      <c r="C987" s="44">
        <v>40</v>
      </c>
      <c r="D987" s="46" t="s">
        <v>58</v>
      </c>
      <c r="E987" s="25">
        <v>0.47</v>
      </c>
      <c r="F987" s="23">
        <f t="shared" si="70"/>
        <v>1.8703199999999998</v>
      </c>
      <c r="G987" s="24" t="str">
        <f t="shared" si="71"/>
        <v>Ｂ</v>
      </c>
      <c r="H987" s="25">
        <v>0.68</v>
      </c>
      <c r="I987" s="23">
        <f t="shared" si="73"/>
        <v>2.9740799999999998</v>
      </c>
      <c r="J987" s="26" t="str">
        <f t="shared" si="72"/>
        <v>Ｃ</v>
      </c>
      <c r="K987" s="19"/>
      <c r="L987" s="4"/>
    </row>
    <row r="988" spans="1:12" ht="18" customHeight="1">
      <c r="A988" s="142">
        <v>1</v>
      </c>
      <c r="B988" s="90">
        <v>31</v>
      </c>
      <c r="C988" s="50">
        <v>4</v>
      </c>
      <c r="D988" s="37" t="s">
        <v>15</v>
      </c>
      <c r="E988" s="25"/>
      <c r="F988" s="23">
        <f t="shared" si="70"/>
        <v>-0.6</v>
      </c>
      <c r="G988" s="24" t="e">
        <f t="shared" si="71"/>
        <v>#N/A</v>
      </c>
      <c r="H988" s="25"/>
      <c r="I988" s="23">
        <f t="shared" si="73"/>
        <v>-0.6</v>
      </c>
      <c r="J988" s="26" t="e">
        <f t="shared" si="72"/>
        <v>#N/A</v>
      </c>
      <c r="K988" s="19" t="s">
        <v>82</v>
      </c>
      <c r="L988" s="4"/>
    </row>
    <row r="989" spans="1:12" ht="18" customHeight="1">
      <c r="A989" s="1">
        <v>1</v>
      </c>
      <c r="B989" s="89">
        <v>31</v>
      </c>
      <c r="C989" s="44">
        <v>5</v>
      </c>
      <c r="D989" s="21" t="s">
        <v>15</v>
      </c>
      <c r="E989" s="25">
        <v>0.16</v>
      </c>
      <c r="F989" s="23">
        <f t="shared" si="70"/>
        <v>0.24096000000000006</v>
      </c>
      <c r="G989" s="24" t="str">
        <f t="shared" si="71"/>
        <v>Ａ</v>
      </c>
      <c r="H989" s="25">
        <v>0.25</v>
      </c>
      <c r="I989" s="23">
        <f t="shared" si="73"/>
        <v>0.71400000000000008</v>
      </c>
      <c r="J989" s="26" t="str">
        <f t="shared" si="72"/>
        <v>Ａ</v>
      </c>
      <c r="K989" s="19"/>
      <c r="L989" s="4"/>
    </row>
    <row r="990" spans="1:12" ht="18" customHeight="1">
      <c r="A990" s="1">
        <v>1</v>
      </c>
      <c r="B990" s="89">
        <v>31</v>
      </c>
      <c r="C990" s="44">
        <v>6</v>
      </c>
      <c r="D990" s="21" t="s">
        <v>15</v>
      </c>
      <c r="E990" s="25">
        <v>0.16</v>
      </c>
      <c r="F990" s="23">
        <f t="shared" si="70"/>
        <v>0.24096000000000006</v>
      </c>
      <c r="G990" s="24" t="str">
        <f t="shared" si="71"/>
        <v>Ａ</v>
      </c>
      <c r="H990" s="25">
        <v>0.15</v>
      </c>
      <c r="I990" s="23">
        <f t="shared" si="73"/>
        <v>0.18840000000000001</v>
      </c>
      <c r="J990" s="26" t="str">
        <f t="shared" si="72"/>
        <v>ＡＡ</v>
      </c>
      <c r="K990" s="19"/>
      <c r="L990" s="4"/>
    </row>
    <row r="991" spans="1:12" ht="18" customHeight="1">
      <c r="A991" s="1">
        <v>1</v>
      </c>
      <c r="B991" s="89">
        <v>31</v>
      </c>
      <c r="C991" s="44">
        <v>7</v>
      </c>
      <c r="D991" s="21" t="s">
        <v>15</v>
      </c>
      <c r="E991" s="25">
        <v>0.14000000000000001</v>
      </c>
      <c r="F991" s="23">
        <f t="shared" si="70"/>
        <v>0.1358400000000001</v>
      </c>
      <c r="G991" s="24" t="str">
        <f t="shared" si="71"/>
        <v>ＡＡ</v>
      </c>
      <c r="H991" s="25">
        <v>0.19</v>
      </c>
      <c r="I991" s="23">
        <f t="shared" si="73"/>
        <v>0.39864000000000005</v>
      </c>
      <c r="J991" s="26" t="str">
        <f t="shared" si="72"/>
        <v>Ａ</v>
      </c>
      <c r="K991" s="19"/>
      <c r="L991" s="4"/>
    </row>
    <row r="992" spans="1:12" ht="18" customHeight="1">
      <c r="A992" s="143">
        <v>7</v>
      </c>
      <c r="B992" s="89">
        <v>31</v>
      </c>
      <c r="C992" s="44">
        <v>14</v>
      </c>
      <c r="D992" s="145" t="s">
        <v>15</v>
      </c>
      <c r="E992" s="25">
        <v>0.34</v>
      </c>
      <c r="F992" s="23">
        <f t="shared" si="70"/>
        <v>1.1870400000000001</v>
      </c>
      <c r="G992" s="24" t="str">
        <f t="shared" si="71"/>
        <v>Ｂ</v>
      </c>
      <c r="H992" s="25">
        <v>0.37</v>
      </c>
      <c r="I992" s="23">
        <f t="shared" si="73"/>
        <v>1.3447200000000001</v>
      </c>
      <c r="J992" s="26" t="str">
        <f t="shared" si="72"/>
        <v>Ｂ</v>
      </c>
      <c r="K992" s="19"/>
      <c r="L992" s="4"/>
    </row>
    <row r="993" spans="1:12" ht="18" customHeight="1">
      <c r="A993" s="1">
        <v>1</v>
      </c>
      <c r="B993" s="89">
        <v>31</v>
      </c>
      <c r="C993" s="44">
        <v>19</v>
      </c>
      <c r="D993" s="137" t="s">
        <v>15</v>
      </c>
      <c r="E993" s="25">
        <v>0.27</v>
      </c>
      <c r="F993" s="47">
        <f t="shared" si="70"/>
        <v>0.81912000000000007</v>
      </c>
      <c r="G993" s="48" t="str">
        <f t="shared" si="71"/>
        <v>Ａ</v>
      </c>
      <c r="H993" s="25">
        <v>0.24</v>
      </c>
      <c r="I993" s="47">
        <f t="shared" si="73"/>
        <v>0.66144000000000003</v>
      </c>
      <c r="J993" s="49" t="str">
        <f t="shared" si="72"/>
        <v>Ａ</v>
      </c>
      <c r="K993" s="19"/>
      <c r="L993" s="4"/>
    </row>
    <row r="994" spans="1:12" ht="18" customHeight="1">
      <c r="A994" s="1">
        <v>1</v>
      </c>
      <c r="B994" s="89">
        <v>32</v>
      </c>
      <c r="C994" s="44">
        <v>4</v>
      </c>
      <c r="D994" s="21" t="s">
        <v>15</v>
      </c>
      <c r="E994" s="25">
        <v>0.22</v>
      </c>
      <c r="F994" s="23">
        <f t="shared" ref="F994:F1005" si="74">(E994-1000/(365*24))*(8+0.4*16)*365/1000</f>
        <v>0.55632000000000004</v>
      </c>
      <c r="G994" s="24" t="str">
        <f t="shared" si="71"/>
        <v>Ａ</v>
      </c>
      <c r="H994" s="25">
        <v>0.2</v>
      </c>
      <c r="I994" s="23">
        <f t="shared" si="73"/>
        <v>0.4512000000000001</v>
      </c>
      <c r="J994" s="26" t="str">
        <f t="shared" si="72"/>
        <v>Ａ</v>
      </c>
      <c r="K994" s="19"/>
      <c r="L994" s="4"/>
    </row>
    <row r="995" spans="1:12" ht="18" customHeight="1">
      <c r="A995" s="1">
        <v>1</v>
      </c>
      <c r="B995" s="89">
        <v>32</v>
      </c>
      <c r="C995" s="44">
        <v>5</v>
      </c>
      <c r="D995" s="21" t="s">
        <v>15</v>
      </c>
      <c r="E995" s="25">
        <v>0.23</v>
      </c>
      <c r="F995" s="23">
        <f t="shared" si="74"/>
        <v>0.60888000000000009</v>
      </c>
      <c r="G995" s="24" t="str">
        <f t="shared" si="71"/>
        <v>Ａ</v>
      </c>
      <c r="H995" s="25">
        <v>0.23</v>
      </c>
      <c r="I995" s="23">
        <f t="shared" si="73"/>
        <v>0.60888000000000009</v>
      </c>
      <c r="J995" s="26" t="str">
        <f t="shared" si="72"/>
        <v>Ａ</v>
      </c>
      <c r="K995" s="19"/>
      <c r="L995" s="4"/>
    </row>
    <row r="996" spans="1:12" ht="18" customHeight="1">
      <c r="A996" s="1">
        <v>1</v>
      </c>
      <c r="B996" s="89">
        <v>32</v>
      </c>
      <c r="C996" s="44">
        <v>6</v>
      </c>
      <c r="D996" s="21" t="s">
        <v>15</v>
      </c>
      <c r="E996" s="25">
        <v>0.16</v>
      </c>
      <c r="F996" s="23">
        <f t="shared" si="74"/>
        <v>0.24096000000000006</v>
      </c>
      <c r="G996" s="24" t="str">
        <f t="shared" si="71"/>
        <v>Ａ</v>
      </c>
      <c r="H996" s="25">
        <v>0.13</v>
      </c>
      <c r="I996" s="23">
        <f t="shared" si="73"/>
        <v>8.3280000000000062E-2</v>
      </c>
      <c r="J996" s="26" t="str">
        <f t="shared" si="72"/>
        <v>ＡＡ</v>
      </c>
      <c r="K996" s="19"/>
      <c r="L996" s="4"/>
    </row>
    <row r="997" spans="1:12" ht="18" customHeight="1">
      <c r="A997" s="1">
        <v>1</v>
      </c>
      <c r="B997" s="89">
        <v>32</v>
      </c>
      <c r="C997" s="44">
        <v>7</v>
      </c>
      <c r="D997" s="21" t="s">
        <v>15</v>
      </c>
      <c r="E997" s="25">
        <v>0.21</v>
      </c>
      <c r="F997" s="23">
        <f t="shared" si="74"/>
        <v>0.5037600000000001</v>
      </c>
      <c r="G997" s="24" t="str">
        <f t="shared" si="71"/>
        <v>Ａ</v>
      </c>
      <c r="H997" s="25">
        <v>0.28000000000000003</v>
      </c>
      <c r="I997" s="23">
        <f t="shared" si="73"/>
        <v>0.87168000000000023</v>
      </c>
      <c r="J997" s="26" t="str">
        <f t="shared" si="72"/>
        <v>Ａ</v>
      </c>
      <c r="K997" s="19"/>
      <c r="L997" s="4"/>
    </row>
    <row r="998" spans="1:12" ht="18" customHeight="1">
      <c r="A998" s="143">
        <v>7</v>
      </c>
      <c r="B998" s="89">
        <v>32</v>
      </c>
      <c r="C998" s="44">
        <v>14</v>
      </c>
      <c r="D998" s="145" t="s">
        <v>15</v>
      </c>
      <c r="E998" s="25">
        <v>0.43</v>
      </c>
      <c r="F998" s="23">
        <f t="shared" si="74"/>
        <v>1.66008</v>
      </c>
      <c r="G998" s="24" t="str">
        <f t="shared" si="71"/>
        <v>Ｂ</v>
      </c>
      <c r="H998" s="25">
        <v>0.3</v>
      </c>
      <c r="I998" s="23">
        <f t="shared" si="73"/>
        <v>0.9768</v>
      </c>
      <c r="J998" s="26" t="str">
        <f t="shared" si="72"/>
        <v>Ａ</v>
      </c>
      <c r="K998" s="19"/>
      <c r="L998" s="4"/>
    </row>
    <row r="999" spans="1:12" ht="18" customHeight="1">
      <c r="A999" s="1">
        <v>1</v>
      </c>
      <c r="B999" s="89">
        <v>32</v>
      </c>
      <c r="C999" s="44">
        <v>18</v>
      </c>
      <c r="D999" s="137" t="s">
        <v>15</v>
      </c>
      <c r="E999" s="25">
        <v>0.24</v>
      </c>
      <c r="F999" s="47">
        <f t="shared" si="74"/>
        <v>0.66144000000000003</v>
      </c>
      <c r="G999" s="48" t="str">
        <f t="shared" si="71"/>
        <v>Ａ</v>
      </c>
      <c r="H999" s="25">
        <v>0.23</v>
      </c>
      <c r="I999" s="23">
        <f t="shared" si="73"/>
        <v>0.60888000000000009</v>
      </c>
      <c r="J999" s="26" t="str">
        <f t="shared" si="72"/>
        <v>Ａ</v>
      </c>
      <c r="K999" s="19"/>
      <c r="L999" s="4"/>
    </row>
    <row r="1000" spans="1:12" ht="18" customHeight="1">
      <c r="A1000" s="1">
        <v>1</v>
      </c>
      <c r="B1000" s="89">
        <v>32</v>
      </c>
      <c r="C1000" s="44">
        <v>19</v>
      </c>
      <c r="D1000" s="137" t="s">
        <v>15</v>
      </c>
      <c r="E1000" s="25">
        <v>0.41</v>
      </c>
      <c r="F1000" s="47">
        <f t="shared" si="74"/>
        <v>1.5549599999999999</v>
      </c>
      <c r="G1000" s="48" t="str">
        <f t="shared" si="71"/>
        <v>Ｂ</v>
      </c>
      <c r="H1000" s="25">
        <v>0.4</v>
      </c>
      <c r="I1000" s="47">
        <f t="shared" si="73"/>
        <v>1.5024000000000002</v>
      </c>
      <c r="J1000" s="49" t="str">
        <f t="shared" si="72"/>
        <v>Ｂ</v>
      </c>
      <c r="K1000" s="19"/>
      <c r="L1000" s="4"/>
    </row>
    <row r="1001" spans="1:12" ht="18" customHeight="1">
      <c r="A1001" s="1">
        <v>1</v>
      </c>
      <c r="B1001" s="89">
        <v>33</v>
      </c>
      <c r="C1001" s="44">
        <v>5</v>
      </c>
      <c r="D1001" s="137" t="s">
        <v>15</v>
      </c>
      <c r="E1001" s="25">
        <v>0.32</v>
      </c>
      <c r="F1001" s="23">
        <f t="shared" si="74"/>
        <v>1.08192</v>
      </c>
      <c r="G1001" s="24" t="str">
        <f t="shared" si="71"/>
        <v>Ｂ</v>
      </c>
      <c r="H1001" s="25">
        <v>0.24</v>
      </c>
      <c r="I1001" s="23">
        <f t="shared" si="73"/>
        <v>0.66144000000000003</v>
      </c>
      <c r="J1001" s="26" t="str">
        <f t="shared" si="72"/>
        <v>Ａ</v>
      </c>
      <c r="K1001" s="19"/>
      <c r="L1001" s="4"/>
    </row>
    <row r="1002" spans="1:12" ht="18" customHeight="1">
      <c r="A1002" s="1">
        <v>1</v>
      </c>
      <c r="B1002" s="89">
        <v>33</v>
      </c>
      <c r="C1002" s="44">
        <v>6</v>
      </c>
      <c r="D1002" s="137" t="s">
        <v>15</v>
      </c>
      <c r="E1002" s="25">
        <v>0.32</v>
      </c>
      <c r="F1002" s="23">
        <f t="shared" si="74"/>
        <v>1.08192</v>
      </c>
      <c r="G1002" s="24" t="str">
        <f t="shared" si="71"/>
        <v>Ｂ</v>
      </c>
      <c r="H1002" s="25">
        <v>0.28000000000000003</v>
      </c>
      <c r="I1002" s="23">
        <f t="shared" si="73"/>
        <v>0.87168000000000023</v>
      </c>
      <c r="J1002" s="26" t="str">
        <f t="shared" si="72"/>
        <v>Ａ</v>
      </c>
      <c r="K1002" s="19"/>
      <c r="L1002" s="4"/>
    </row>
    <row r="1003" spans="1:12" ht="18" customHeight="1">
      <c r="A1003" s="1">
        <v>1</v>
      </c>
      <c r="B1003" s="89">
        <v>33</v>
      </c>
      <c r="C1003" s="44">
        <v>7</v>
      </c>
      <c r="D1003" s="137" t="s">
        <v>15</v>
      </c>
      <c r="E1003" s="25">
        <v>0.23</v>
      </c>
      <c r="F1003" s="23">
        <f t="shared" si="74"/>
        <v>0.60888000000000009</v>
      </c>
      <c r="G1003" s="24" t="str">
        <f t="shared" ref="G1003:G1005" si="75">LOOKUP(F1003,$R$17:$R$28,$S$17:$S$28)</f>
        <v>Ａ</v>
      </c>
      <c r="H1003" s="25">
        <v>0.28999999999999998</v>
      </c>
      <c r="I1003" s="23">
        <f t="shared" si="73"/>
        <v>0.92423999999999995</v>
      </c>
      <c r="J1003" s="26" t="str">
        <f t="shared" ref="J1003:J1005" si="76">LOOKUP(I1003,$R$17:$R$28,$S$17:$S$28)</f>
        <v>Ａ</v>
      </c>
      <c r="K1003" s="19"/>
      <c r="L1003" s="4"/>
    </row>
    <row r="1004" spans="1:12" ht="18" customHeight="1">
      <c r="A1004" s="161">
        <v>7</v>
      </c>
      <c r="B1004" s="89">
        <v>33</v>
      </c>
      <c r="C1004" s="44">
        <v>15</v>
      </c>
      <c r="D1004" s="162" t="s">
        <v>15</v>
      </c>
      <c r="E1004" s="25">
        <v>0.35</v>
      </c>
      <c r="F1004" s="23">
        <f t="shared" si="74"/>
        <v>1.2395999999999998</v>
      </c>
      <c r="G1004" s="24" t="str">
        <f t="shared" si="75"/>
        <v>Ｂ</v>
      </c>
      <c r="H1004" s="25">
        <v>0.25</v>
      </c>
      <c r="I1004" s="23">
        <f t="shared" si="73"/>
        <v>0.71400000000000008</v>
      </c>
      <c r="J1004" s="26" t="str">
        <f t="shared" si="76"/>
        <v>Ａ</v>
      </c>
      <c r="K1004" s="19"/>
      <c r="L1004" s="4"/>
    </row>
    <row r="1005" spans="1:12" ht="18" customHeight="1">
      <c r="A1005" s="1">
        <v>1</v>
      </c>
      <c r="B1005" s="89">
        <v>33</v>
      </c>
      <c r="C1005" s="44">
        <v>17</v>
      </c>
      <c r="D1005" s="137" t="s">
        <v>15</v>
      </c>
      <c r="E1005" s="25">
        <v>0.24</v>
      </c>
      <c r="F1005" s="47">
        <f t="shared" si="74"/>
        <v>0.66144000000000003</v>
      </c>
      <c r="G1005" s="48" t="str">
        <f t="shared" si="75"/>
        <v>Ａ</v>
      </c>
      <c r="H1005" s="25">
        <v>0.27</v>
      </c>
      <c r="I1005" s="47">
        <f t="shared" si="73"/>
        <v>0.81912000000000007</v>
      </c>
      <c r="J1005" s="49" t="str">
        <f t="shared" si="76"/>
        <v>Ａ</v>
      </c>
      <c r="K1005" s="19"/>
      <c r="L1005" s="4"/>
    </row>
    <row r="1006" spans="1:12" ht="18" customHeight="1">
      <c r="A1006" s="161">
        <v>1</v>
      </c>
      <c r="B1006" s="89">
        <v>34</v>
      </c>
      <c r="C1006" s="44">
        <v>7</v>
      </c>
      <c r="D1006" s="162" t="s">
        <v>15</v>
      </c>
      <c r="E1006" s="25">
        <v>0.17</v>
      </c>
      <c r="F1006" s="23">
        <f t="shared" ref="F1006:F1011" si="77">(E1006-1000/(365*24))*(8+0.4*16)*365/1000</f>
        <v>0.29352000000000011</v>
      </c>
      <c r="G1006" s="24" t="str">
        <f>LOOKUP(F1006,$R$16:$R$26,$S$16:$S$26)</f>
        <v>Ａ</v>
      </c>
      <c r="H1006" s="25">
        <v>0.18</v>
      </c>
      <c r="I1006" s="23">
        <f t="shared" ref="I1006:I1011" si="78">(H1006-1000/(365*24))*(8+0.4*16)*365/1000</f>
        <v>0.34608000000000005</v>
      </c>
      <c r="J1006" s="26" t="str">
        <f>LOOKUP(I1006,$R$16:$R$26,$S$16:$S$26)</f>
        <v>Ａ</v>
      </c>
      <c r="L1006" s="4"/>
    </row>
    <row r="1007" spans="1:12" ht="18" customHeight="1">
      <c r="A1007" s="161">
        <v>1</v>
      </c>
      <c r="B1007" s="89">
        <v>34</v>
      </c>
      <c r="C1007" s="44">
        <v>16</v>
      </c>
      <c r="D1007" s="145" t="s">
        <v>15</v>
      </c>
      <c r="E1007" s="25">
        <v>0.19</v>
      </c>
      <c r="F1007" s="47">
        <f t="shared" si="77"/>
        <v>0.39864000000000005</v>
      </c>
      <c r="G1007" s="48" t="str">
        <f>LOOKUP(F1007,$R$17:$R$28,$S$17:$S$28)</f>
        <v>Ａ</v>
      </c>
      <c r="H1007" s="25">
        <v>0.25</v>
      </c>
      <c r="I1007" s="47">
        <f t="shared" si="78"/>
        <v>0.71400000000000008</v>
      </c>
      <c r="J1007" s="49" t="str">
        <f>LOOKUP(I1007,$R$17:$R$28,$S$17:$S$28)</f>
        <v>Ａ</v>
      </c>
      <c r="K1007" s="19"/>
      <c r="L1007" s="4"/>
    </row>
    <row r="1008" spans="1:12" ht="18" customHeight="1">
      <c r="A1008" s="161">
        <v>1</v>
      </c>
      <c r="B1008" s="89">
        <v>34</v>
      </c>
      <c r="C1008" s="44">
        <v>17</v>
      </c>
      <c r="D1008" s="145" t="s">
        <v>15</v>
      </c>
      <c r="E1008" s="25">
        <v>0.21</v>
      </c>
      <c r="F1008" s="47">
        <f t="shared" si="77"/>
        <v>0.5037600000000001</v>
      </c>
      <c r="G1008" s="48" t="str">
        <f>LOOKUP(F1008,$R$17:$R$28,$S$17:$S$28)</f>
        <v>Ａ</v>
      </c>
      <c r="H1008" s="25">
        <v>0.36</v>
      </c>
      <c r="I1008" s="47">
        <f t="shared" si="78"/>
        <v>1.2921599999999998</v>
      </c>
      <c r="J1008" s="49" t="str">
        <f>LOOKUP(I1008,$R$17:$R$28,$S$17:$S$28)</f>
        <v>Ｂ</v>
      </c>
      <c r="K1008" s="19"/>
      <c r="L1008" s="4"/>
    </row>
    <row r="1009" spans="1:10" ht="18" customHeight="1">
      <c r="A1009" s="161">
        <v>1</v>
      </c>
      <c r="B1009" s="89">
        <v>35</v>
      </c>
      <c r="C1009" s="147">
        <v>7</v>
      </c>
      <c r="D1009" s="162" t="s">
        <v>15</v>
      </c>
      <c r="E1009" s="25">
        <v>0.2</v>
      </c>
      <c r="F1009" s="23">
        <f t="shared" si="77"/>
        <v>0.4512000000000001</v>
      </c>
      <c r="G1009" s="24" t="str">
        <f>LOOKUP(F1009,$R$16:$R$26,$S$16:$S$26)</f>
        <v>Ａ</v>
      </c>
      <c r="H1009" s="25">
        <v>0.2</v>
      </c>
      <c r="I1009" s="23">
        <f t="shared" si="78"/>
        <v>0.4512000000000001</v>
      </c>
      <c r="J1009" s="26" t="str">
        <f>LOOKUP(I1009,$R$16:$R$26,$S$16:$S$26)</f>
        <v>Ａ</v>
      </c>
    </row>
    <row r="1010" spans="1:10" ht="18" customHeight="1">
      <c r="A1010" s="161">
        <v>1</v>
      </c>
      <c r="B1010" s="89">
        <v>36</v>
      </c>
      <c r="C1010" s="147">
        <v>7</v>
      </c>
      <c r="D1010" s="145" t="s">
        <v>59</v>
      </c>
      <c r="E1010" s="25">
        <v>0.33</v>
      </c>
      <c r="F1010" s="23">
        <f t="shared" si="77"/>
        <v>1.1344799999999999</v>
      </c>
      <c r="G1010" s="24" t="str">
        <f>LOOKUP(F1010,$R$16:$R$26,$S$16:$S$26)</f>
        <v>Ｂ</v>
      </c>
      <c r="H1010" s="25">
        <v>0.3</v>
      </c>
      <c r="I1010" s="23">
        <f t="shared" si="78"/>
        <v>0.9768</v>
      </c>
      <c r="J1010" s="26" t="str">
        <f>LOOKUP(I1010,$R$16:$R$26,$S$16:$S$26)</f>
        <v>Ａ</v>
      </c>
    </row>
    <row r="1011" spans="1:10" ht="18" customHeight="1">
      <c r="A1011" s="161">
        <v>1</v>
      </c>
      <c r="B1011" s="89">
        <v>37</v>
      </c>
      <c r="C1011" s="147">
        <v>7</v>
      </c>
      <c r="D1011" s="162" t="s">
        <v>59</v>
      </c>
      <c r="E1011" s="25">
        <v>0.33</v>
      </c>
      <c r="F1011" s="23">
        <f t="shared" si="77"/>
        <v>1.1344799999999999</v>
      </c>
      <c r="G1011" s="24" t="str">
        <f>LOOKUP(F1011,$R$16:$R$26,$S$16:$S$26)</f>
        <v>Ｂ</v>
      </c>
      <c r="H1011" s="25">
        <v>0.32</v>
      </c>
      <c r="I1011" s="23">
        <f t="shared" si="78"/>
        <v>1.08192</v>
      </c>
      <c r="J1011" s="26" t="str">
        <f>LOOKUP(I1011,$R$16:$R$26,$S$16:$S$26)</f>
        <v>Ｂ</v>
      </c>
    </row>
  </sheetData>
  <mergeCells count="32">
    <mergeCell ref="O13:P13"/>
    <mergeCell ref="R13:S13"/>
    <mergeCell ref="O14:P14"/>
    <mergeCell ref="R14:S14"/>
    <mergeCell ref="L1:R1"/>
    <mergeCell ref="O10:P10"/>
    <mergeCell ref="R10:S10"/>
    <mergeCell ref="O11:P11"/>
    <mergeCell ref="R11:S11"/>
    <mergeCell ref="O12:P12"/>
    <mergeCell ref="R12:S12"/>
    <mergeCell ref="O7:P7"/>
    <mergeCell ref="R7:S7"/>
    <mergeCell ref="O8:P8"/>
    <mergeCell ref="R8:S8"/>
    <mergeCell ref="O9:P9"/>
    <mergeCell ref="R9:S9"/>
    <mergeCell ref="R3:S3"/>
    <mergeCell ref="O4:P4"/>
    <mergeCell ref="R4:S4"/>
    <mergeCell ref="O5:P5"/>
    <mergeCell ref="R5:S5"/>
    <mergeCell ref="O6:P6"/>
    <mergeCell ref="R6:S6"/>
    <mergeCell ref="G1:I1"/>
    <mergeCell ref="E2:G2"/>
    <mergeCell ref="H2:J2"/>
    <mergeCell ref="O3:P3"/>
    <mergeCell ref="A1:F1"/>
    <mergeCell ref="J3:J4"/>
    <mergeCell ref="B2:C3"/>
    <mergeCell ref="D2:D4"/>
  </mergeCells>
  <phoneticPr fontId="2"/>
  <pageMargins left="0.59055118110236215" right="0.59055118110236215" top="0.78740157480314965" bottom="0.78740157480314965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5718-4913-4356-8E58-9C4D5516C44D}">
  <sheetPr>
    <tabColor rgb="FFFFFF00"/>
  </sheetPr>
  <dimension ref="A1:AE1687"/>
  <sheetViews>
    <sheetView view="pageBreakPreview" zoomScaleNormal="100" zoomScaleSheetLayoutView="100" workbookViewId="0">
      <pane xSplit="2" ySplit="4" topLeftCell="C410" activePane="bottomRight" state="frozen"/>
      <selection pane="topRight" activeCell="C1" sqref="C1"/>
      <selection pane="bottomLeft" activeCell="A5" sqref="A5"/>
      <selection pane="bottomRight" activeCell="K3" sqref="K3"/>
    </sheetView>
  </sheetViews>
  <sheetFormatPr baseColWidth="10" defaultColWidth="10.1640625" defaultRowHeight="15"/>
  <cols>
    <col min="1" max="1" width="4.33203125" style="57" customWidth="1"/>
    <col min="2" max="3" width="4.6640625" style="57" customWidth="1"/>
    <col min="4" max="4" width="7" style="1" customWidth="1"/>
    <col min="5" max="9" width="9.6640625" style="1" customWidth="1"/>
    <col min="10" max="10" width="11.1640625" style="1" customWidth="1"/>
    <col min="11" max="11" width="15.6640625" style="78" customWidth="1"/>
    <col min="12" max="12" width="8.33203125" style="59" customWidth="1"/>
    <col min="13" max="18" width="10.1640625" style="1"/>
    <col min="19" max="19" width="14.83203125" style="1" customWidth="1"/>
    <col min="20" max="22" width="10.1640625" style="1"/>
    <col min="23" max="23" width="3" style="1" customWidth="1"/>
    <col min="24" max="24" width="11.6640625" style="1" customWidth="1"/>
    <col min="25" max="255" width="10.1640625" style="1"/>
    <col min="256" max="256" width="3.1640625" style="1" customWidth="1"/>
    <col min="257" max="257" width="3.6640625" style="1" customWidth="1"/>
    <col min="258" max="258" width="4.6640625" style="1" customWidth="1"/>
    <col min="259" max="259" width="8.1640625" style="1" customWidth="1"/>
    <col min="260" max="260" width="4.6640625" style="1" customWidth="1"/>
    <col min="261" max="261" width="10.5" style="1" customWidth="1"/>
    <col min="262" max="262" width="13.5" style="1" customWidth="1"/>
    <col min="263" max="263" width="6.83203125" style="1" customWidth="1"/>
    <col min="264" max="264" width="10.5" style="1" customWidth="1"/>
    <col min="265" max="265" width="13.5" style="1" customWidth="1"/>
    <col min="266" max="266" width="6.1640625" style="1" customWidth="1"/>
    <col min="267" max="274" width="10.1640625" style="1"/>
    <col min="275" max="275" width="14.83203125" style="1" customWidth="1"/>
    <col min="276" max="276" width="10.1640625" style="1"/>
    <col min="277" max="277" width="11.6640625" style="1" customWidth="1"/>
    <col min="278" max="511" width="10.1640625" style="1"/>
    <col min="512" max="512" width="3.1640625" style="1" customWidth="1"/>
    <col min="513" max="513" width="3.6640625" style="1" customWidth="1"/>
    <col min="514" max="514" width="4.6640625" style="1" customWidth="1"/>
    <col min="515" max="515" width="8.1640625" style="1" customWidth="1"/>
    <col min="516" max="516" width="4.6640625" style="1" customWidth="1"/>
    <col min="517" max="517" width="10.5" style="1" customWidth="1"/>
    <col min="518" max="518" width="13.5" style="1" customWidth="1"/>
    <col min="519" max="519" width="6.83203125" style="1" customWidth="1"/>
    <col min="520" max="520" width="10.5" style="1" customWidth="1"/>
    <col min="521" max="521" width="13.5" style="1" customWidth="1"/>
    <col min="522" max="522" width="6.1640625" style="1" customWidth="1"/>
    <col min="523" max="530" width="10.1640625" style="1"/>
    <col min="531" max="531" width="14.83203125" style="1" customWidth="1"/>
    <col min="532" max="532" width="10.1640625" style="1"/>
    <col min="533" max="533" width="11.6640625" style="1" customWidth="1"/>
    <col min="534" max="767" width="10.1640625" style="1"/>
    <col min="768" max="768" width="3.1640625" style="1" customWidth="1"/>
    <col min="769" max="769" width="3.6640625" style="1" customWidth="1"/>
    <col min="770" max="770" width="4.6640625" style="1" customWidth="1"/>
    <col min="771" max="771" width="8.1640625" style="1" customWidth="1"/>
    <col min="772" max="772" width="4.6640625" style="1" customWidth="1"/>
    <col min="773" max="773" width="10.5" style="1" customWidth="1"/>
    <col min="774" max="774" width="13.5" style="1" customWidth="1"/>
    <col min="775" max="775" width="6.83203125" style="1" customWidth="1"/>
    <col min="776" max="776" width="10.5" style="1" customWidth="1"/>
    <col min="777" max="777" width="13.5" style="1" customWidth="1"/>
    <col min="778" max="778" width="6.1640625" style="1" customWidth="1"/>
    <col min="779" max="786" width="10.1640625" style="1"/>
    <col min="787" max="787" width="14.83203125" style="1" customWidth="1"/>
    <col min="788" max="788" width="10.1640625" style="1"/>
    <col min="789" max="789" width="11.6640625" style="1" customWidth="1"/>
    <col min="790" max="1023" width="10.1640625" style="1"/>
    <col min="1024" max="1024" width="3.1640625" style="1" customWidth="1"/>
    <col min="1025" max="1025" width="3.6640625" style="1" customWidth="1"/>
    <col min="1026" max="1026" width="4.6640625" style="1" customWidth="1"/>
    <col min="1027" max="1027" width="8.1640625" style="1" customWidth="1"/>
    <col min="1028" max="1028" width="4.6640625" style="1" customWidth="1"/>
    <col min="1029" max="1029" width="10.5" style="1" customWidth="1"/>
    <col min="1030" max="1030" width="13.5" style="1" customWidth="1"/>
    <col min="1031" max="1031" width="6.83203125" style="1" customWidth="1"/>
    <col min="1032" max="1032" width="10.5" style="1" customWidth="1"/>
    <col min="1033" max="1033" width="13.5" style="1" customWidth="1"/>
    <col min="1034" max="1034" width="6.1640625" style="1" customWidth="1"/>
    <col min="1035" max="1042" width="10.1640625" style="1"/>
    <col min="1043" max="1043" width="14.83203125" style="1" customWidth="1"/>
    <col min="1044" max="1044" width="10.1640625" style="1"/>
    <col min="1045" max="1045" width="11.6640625" style="1" customWidth="1"/>
    <col min="1046" max="1279" width="10.1640625" style="1"/>
    <col min="1280" max="1280" width="3.1640625" style="1" customWidth="1"/>
    <col min="1281" max="1281" width="3.6640625" style="1" customWidth="1"/>
    <col min="1282" max="1282" width="4.6640625" style="1" customWidth="1"/>
    <col min="1283" max="1283" width="8.1640625" style="1" customWidth="1"/>
    <col min="1284" max="1284" width="4.6640625" style="1" customWidth="1"/>
    <col min="1285" max="1285" width="10.5" style="1" customWidth="1"/>
    <col min="1286" max="1286" width="13.5" style="1" customWidth="1"/>
    <col min="1287" max="1287" width="6.83203125" style="1" customWidth="1"/>
    <col min="1288" max="1288" width="10.5" style="1" customWidth="1"/>
    <col min="1289" max="1289" width="13.5" style="1" customWidth="1"/>
    <col min="1290" max="1290" width="6.1640625" style="1" customWidth="1"/>
    <col min="1291" max="1298" width="10.1640625" style="1"/>
    <col min="1299" max="1299" width="14.83203125" style="1" customWidth="1"/>
    <col min="1300" max="1300" width="10.1640625" style="1"/>
    <col min="1301" max="1301" width="11.6640625" style="1" customWidth="1"/>
    <col min="1302" max="1535" width="10.1640625" style="1"/>
    <col min="1536" max="1536" width="3.1640625" style="1" customWidth="1"/>
    <col min="1537" max="1537" width="3.6640625" style="1" customWidth="1"/>
    <col min="1538" max="1538" width="4.6640625" style="1" customWidth="1"/>
    <col min="1539" max="1539" width="8.1640625" style="1" customWidth="1"/>
    <col min="1540" max="1540" width="4.6640625" style="1" customWidth="1"/>
    <col min="1541" max="1541" width="10.5" style="1" customWidth="1"/>
    <col min="1542" max="1542" width="13.5" style="1" customWidth="1"/>
    <col min="1543" max="1543" width="6.83203125" style="1" customWidth="1"/>
    <col min="1544" max="1544" width="10.5" style="1" customWidth="1"/>
    <col min="1545" max="1545" width="13.5" style="1" customWidth="1"/>
    <col min="1546" max="1546" width="6.1640625" style="1" customWidth="1"/>
    <col min="1547" max="1554" width="10.1640625" style="1"/>
    <col min="1555" max="1555" width="14.83203125" style="1" customWidth="1"/>
    <col min="1556" max="1556" width="10.1640625" style="1"/>
    <col min="1557" max="1557" width="11.6640625" style="1" customWidth="1"/>
    <col min="1558" max="1791" width="10.1640625" style="1"/>
    <col min="1792" max="1792" width="3.1640625" style="1" customWidth="1"/>
    <col min="1793" max="1793" width="3.6640625" style="1" customWidth="1"/>
    <col min="1794" max="1794" width="4.6640625" style="1" customWidth="1"/>
    <col min="1795" max="1795" width="8.1640625" style="1" customWidth="1"/>
    <col min="1796" max="1796" width="4.6640625" style="1" customWidth="1"/>
    <col min="1797" max="1797" width="10.5" style="1" customWidth="1"/>
    <col min="1798" max="1798" width="13.5" style="1" customWidth="1"/>
    <col min="1799" max="1799" width="6.83203125" style="1" customWidth="1"/>
    <col min="1800" max="1800" width="10.5" style="1" customWidth="1"/>
    <col min="1801" max="1801" width="13.5" style="1" customWidth="1"/>
    <col min="1802" max="1802" width="6.1640625" style="1" customWidth="1"/>
    <col min="1803" max="1810" width="10.1640625" style="1"/>
    <col min="1811" max="1811" width="14.83203125" style="1" customWidth="1"/>
    <col min="1812" max="1812" width="10.1640625" style="1"/>
    <col min="1813" max="1813" width="11.6640625" style="1" customWidth="1"/>
    <col min="1814" max="2047" width="10.1640625" style="1"/>
    <col min="2048" max="2048" width="3.1640625" style="1" customWidth="1"/>
    <col min="2049" max="2049" width="3.6640625" style="1" customWidth="1"/>
    <col min="2050" max="2050" width="4.6640625" style="1" customWidth="1"/>
    <col min="2051" max="2051" width="8.1640625" style="1" customWidth="1"/>
    <col min="2052" max="2052" width="4.6640625" style="1" customWidth="1"/>
    <col min="2053" max="2053" width="10.5" style="1" customWidth="1"/>
    <col min="2054" max="2054" width="13.5" style="1" customWidth="1"/>
    <col min="2055" max="2055" width="6.83203125" style="1" customWidth="1"/>
    <col min="2056" max="2056" width="10.5" style="1" customWidth="1"/>
    <col min="2057" max="2057" width="13.5" style="1" customWidth="1"/>
    <col min="2058" max="2058" width="6.1640625" style="1" customWidth="1"/>
    <col min="2059" max="2066" width="10.1640625" style="1"/>
    <col min="2067" max="2067" width="14.83203125" style="1" customWidth="1"/>
    <col min="2068" max="2068" width="10.1640625" style="1"/>
    <col min="2069" max="2069" width="11.6640625" style="1" customWidth="1"/>
    <col min="2070" max="2303" width="10.1640625" style="1"/>
    <col min="2304" max="2304" width="3.1640625" style="1" customWidth="1"/>
    <col min="2305" max="2305" width="3.6640625" style="1" customWidth="1"/>
    <col min="2306" max="2306" width="4.6640625" style="1" customWidth="1"/>
    <col min="2307" max="2307" width="8.1640625" style="1" customWidth="1"/>
    <col min="2308" max="2308" width="4.6640625" style="1" customWidth="1"/>
    <col min="2309" max="2309" width="10.5" style="1" customWidth="1"/>
    <col min="2310" max="2310" width="13.5" style="1" customWidth="1"/>
    <col min="2311" max="2311" width="6.83203125" style="1" customWidth="1"/>
    <col min="2312" max="2312" width="10.5" style="1" customWidth="1"/>
    <col min="2313" max="2313" width="13.5" style="1" customWidth="1"/>
    <col min="2314" max="2314" width="6.1640625" style="1" customWidth="1"/>
    <col min="2315" max="2322" width="10.1640625" style="1"/>
    <col min="2323" max="2323" width="14.83203125" style="1" customWidth="1"/>
    <col min="2324" max="2324" width="10.1640625" style="1"/>
    <col min="2325" max="2325" width="11.6640625" style="1" customWidth="1"/>
    <col min="2326" max="2559" width="10.1640625" style="1"/>
    <col min="2560" max="2560" width="3.1640625" style="1" customWidth="1"/>
    <col min="2561" max="2561" width="3.6640625" style="1" customWidth="1"/>
    <col min="2562" max="2562" width="4.6640625" style="1" customWidth="1"/>
    <col min="2563" max="2563" width="8.1640625" style="1" customWidth="1"/>
    <col min="2564" max="2564" width="4.6640625" style="1" customWidth="1"/>
    <col min="2565" max="2565" width="10.5" style="1" customWidth="1"/>
    <col min="2566" max="2566" width="13.5" style="1" customWidth="1"/>
    <col min="2567" max="2567" width="6.83203125" style="1" customWidth="1"/>
    <col min="2568" max="2568" width="10.5" style="1" customWidth="1"/>
    <col min="2569" max="2569" width="13.5" style="1" customWidth="1"/>
    <col min="2570" max="2570" width="6.1640625" style="1" customWidth="1"/>
    <col min="2571" max="2578" width="10.1640625" style="1"/>
    <col min="2579" max="2579" width="14.83203125" style="1" customWidth="1"/>
    <col min="2580" max="2580" width="10.1640625" style="1"/>
    <col min="2581" max="2581" width="11.6640625" style="1" customWidth="1"/>
    <col min="2582" max="2815" width="10.1640625" style="1"/>
    <col min="2816" max="2816" width="3.1640625" style="1" customWidth="1"/>
    <col min="2817" max="2817" width="3.6640625" style="1" customWidth="1"/>
    <col min="2818" max="2818" width="4.6640625" style="1" customWidth="1"/>
    <col min="2819" max="2819" width="8.1640625" style="1" customWidth="1"/>
    <col min="2820" max="2820" width="4.6640625" style="1" customWidth="1"/>
    <col min="2821" max="2821" width="10.5" style="1" customWidth="1"/>
    <col min="2822" max="2822" width="13.5" style="1" customWidth="1"/>
    <col min="2823" max="2823" width="6.83203125" style="1" customWidth="1"/>
    <col min="2824" max="2824" width="10.5" style="1" customWidth="1"/>
    <col min="2825" max="2825" width="13.5" style="1" customWidth="1"/>
    <col min="2826" max="2826" width="6.1640625" style="1" customWidth="1"/>
    <col min="2827" max="2834" width="10.1640625" style="1"/>
    <col min="2835" max="2835" width="14.83203125" style="1" customWidth="1"/>
    <col min="2836" max="2836" width="10.1640625" style="1"/>
    <col min="2837" max="2837" width="11.6640625" style="1" customWidth="1"/>
    <col min="2838" max="3071" width="10.1640625" style="1"/>
    <col min="3072" max="3072" width="3.1640625" style="1" customWidth="1"/>
    <col min="3073" max="3073" width="3.6640625" style="1" customWidth="1"/>
    <col min="3074" max="3074" width="4.6640625" style="1" customWidth="1"/>
    <col min="3075" max="3075" width="8.1640625" style="1" customWidth="1"/>
    <col min="3076" max="3076" width="4.6640625" style="1" customWidth="1"/>
    <col min="3077" max="3077" width="10.5" style="1" customWidth="1"/>
    <col min="3078" max="3078" width="13.5" style="1" customWidth="1"/>
    <col min="3079" max="3079" width="6.83203125" style="1" customWidth="1"/>
    <col min="3080" max="3080" width="10.5" style="1" customWidth="1"/>
    <col min="3081" max="3081" width="13.5" style="1" customWidth="1"/>
    <col min="3082" max="3082" width="6.1640625" style="1" customWidth="1"/>
    <col min="3083" max="3090" width="10.1640625" style="1"/>
    <col min="3091" max="3091" width="14.83203125" style="1" customWidth="1"/>
    <col min="3092" max="3092" width="10.1640625" style="1"/>
    <col min="3093" max="3093" width="11.6640625" style="1" customWidth="1"/>
    <col min="3094" max="3327" width="10.1640625" style="1"/>
    <col min="3328" max="3328" width="3.1640625" style="1" customWidth="1"/>
    <col min="3329" max="3329" width="3.6640625" style="1" customWidth="1"/>
    <col min="3330" max="3330" width="4.6640625" style="1" customWidth="1"/>
    <col min="3331" max="3331" width="8.1640625" style="1" customWidth="1"/>
    <col min="3332" max="3332" width="4.6640625" style="1" customWidth="1"/>
    <col min="3333" max="3333" width="10.5" style="1" customWidth="1"/>
    <col min="3334" max="3334" width="13.5" style="1" customWidth="1"/>
    <col min="3335" max="3335" width="6.83203125" style="1" customWidth="1"/>
    <col min="3336" max="3336" width="10.5" style="1" customWidth="1"/>
    <col min="3337" max="3337" width="13.5" style="1" customWidth="1"/>
    <col min="3338" max="3338" width="6.1640625" style="1" customWidth="1"/>
    <col min="3339" max="3346" width="10.1640625" style="1"/>
    <col min="3347" max="3347" width="14.83203125" style="1" customWidth="1"/>
    <col min="3348" max="3348" width="10.1640625" style="1"/>
    <col min="3349" max="3349" width="11.6640625" style="1" customWidth="1"/>
    <col min="3350" max="3583" width="10.1640625" style="1"/>
    <col min="3584" max="3584" width="3.1640625" style="1" customWidth="1"/>
    <col min="3585" max="3585" width="3.6640625" style="1" customWidth="1"/>
    <col min="3586" max="3586" width="4.6640625" style="1" customWidth="1"/>
    <col min="3587" max="3587" width="8.1640625" style="1" customWidth="1"/>
    <col min="3588" max="3588" width="4.6640625" style="1" customWidth="1"/>
    <col min="3589" max="3589" width="10.5" style="1" customWidth="1"/>
    <col min="3590" max="3590" width="13.5" style="1" customWidth="1"/>
    <col min="3591" max="3591" width="6.83203125" style="1" customWidth="1"/>
    <col min="3592" max="3592" width="10.5" style="1" customWidth="1"/>
    <col min="3593" max="3593" width="13.5" style="1" customWidth="1"/>
    <col min="3594" max="3594" width="6.1640625" style="1" customWidth="1"/>
    <col min="3595" max="3602" width="10.1640625" style="1"/>
    <col min="3603" max="3603" width="14.83203125" style="1" customWidth="1"/>
    <col min="3604" max="3604" width="10.1640625" style="1"/>
    <col min="3605" max="3605" width="11.6640625" style="1" customWidth="1"/>
    <col min="3606" max="3839" width="10.1640625" style="1"/>
    <col min="3840" max="3840" width="3.1640625" style="1" customWidth="1"/>
    <col min="3841" max="3841" width="3.6640625" style="1" customWidth="1"/>
    <col min="3842" max="3842" width="4.6640625" style="1" customWidth="1"/>
    <col min="3843" max="3843" width="8.1640625" style="1" customWidth="1"/>
    <col min="3844" max="3844" width="4.6640625" style="1" customWidth="1"/>
    <col min="3845" max="3845" width="10.5" style="1" customWidth="1"/>
    <col min="3846" max="3846" width="13.5" style="1" customWidth="1"/>
    <col min="3847" max="3847" width="6.83203125" style="1" customWidth="1"/>
    <col min="3848" max="3848" width="10.5" style="1" customWidth="1"/>
    <col min="3849" max="3849" width="13.5" style="1" customWidth="1"/>
    <col min="3850" max="3850" width="6.1640625" style="1" customWidth="1"/>
    <col min="3851" max="3858" width="10.1640625" style="1"/>
    <col min="3859" max="3859" width="14.83203125" style="1" customWidth="1"/>
    <col min="3860" max="3860" width="10.1640625" style="1"/>
    <col min="3861" max="3861" width="11.6640625" style="1" customWidth="1"/>
    <col min="3862" max="4095" width="10.1640625" style="1"/>
    <col min="4096" max="4096" width="3.1640625" style="1" customWidth="1"/>
    <col min="4097" max="4097" width="3.6640625" style="1" customWidth="1"/>
    <col min="4098" max="4098" width="4.6640625" style="1" customWidth="1"/>
    <col min="4099" max="4099" width="8.1640625" style="1" customWidth="1"/>
    <col min="4100" max="4100" width="4.6640625" style="1" customWidth="1"/>
    <col min="4101" max="4101" width="10.5" style="1" customWidth="1"/>
    <col min="4102" max="4102" width="13.5" style="1" customWidth="1"/>
    <col min="4103" max="4103" width="6.83203125" style="1" customWidth="1"/>
    <col min="4104" max="4104" width="10.5" style="1" customWidth="1"/>
    <col min="4105" max="4105" width="13.5" style="1" customWidth="1"/>
    <col min="4106" max="4106" width="6.1640625" style="1" customWidth="1"/>
    <col min="4107" max="4114" width="10.1640625" style="1"/>
    <col min="4115" max="4115" width="14.83203125" style="1" customWidth="1"/>
    <col min="4116" max="4116" width="10.1640625" style="1"/>
    <col min="4117" max="4117" width="11.6640625" style="1" customWidth="1"/>
    <col min="4118" max="4351" width="10.1640625" style="1"/>
    <col min="4352" max="4352" width="3.1640625" style="1" customWidth="1"/>
    <col min="4353" max="4353" width="3.6640625" style="1" customWidth="1"/>
    <col min="4354" max="4354" width="4.6640625" style="1" customWidth="1"/>
    <col min="4355" max="4355" width="8.1640625" style="1" customWidth="1"/>
    <col min="4356" max="4356" width="4.6640625" style="1" customWidth="1"/>
    <col min="4357" max="4357" width="10.5" style="1" customWidth="1"/>
    <col min="4358" max="4358" width="13.5" style="1" customWidth="1"/>
    <col min="4359" max="4359" width="6.83203125" style="1" customWidth="1"/>
    <col min="4360" max="4360" width="10.5" style="1" customWidth="1"/>
    <col min="4361" max="4361" width="13.5" style="1" customWidth="1"/>
    <col min="4362" max="4362" width="6.1640625" style="1" customWidth="1"/>
    <col min="4363" max="4370" width="10.1640625" style="1"/>
    <col min="4371" max="4371" width="14.83203125" style="1" customWidth="1"/>
    <col min="4372" max="4372" width="10.1640625" style="1"/>
    <col min="4373" max="4373" width="11.6640625" style="1" customWidth="1"/>
    <col min="4374" max="4607" width="10.1640625" style="1"/>
    <col min="4608" max="4608" width="3.1640625" style="1" customWidth="1"/>
    <col min="4609" max="4609" width="3.6640625" style="1" customWidth="1"/>
    <col min="4610" max="4610" width="4.6640625" style="1" customWidth="1"/>
    <col min="4611" max="4611" width="8.1640625" style="1" customWidth="1"/>
    <col min="4612" max="4612" width="4.6640625" style="1" customWidth="1"/>
    <col min="4613" max="4613" width="10.5" style="1" customWidth="1"/>
    <col min="4614" max="4614" width="13.5" style="1" customWidth="1"/>
    <col min="4615" max="4615" width="6.83203125" style="1" customWidth="1"/>
    <col min="4616" max="4616" width="10.5" style="1" customWidth="1"/>
    <col min="4617" max="4617" width="13.5" style="1" customWidth="1"/>
    <col min="4618" max="4618" width="6.1640625" style="1" customWidth="1"/>
    <col min="4619" max="4626" width="10.1640625" style="1"/>
    <col min="4627" max="4627" width="14.83203125" style="1" customWidth="1"/>
    <col min="4628" max="4628" width="10.1640625" style="1"/>
    <col min="4629" max="4629" width="11.6640625" style="1" customWidth="1"/>
    <col min="4630" max="4863" width="10.1640625" style="1"/>
    <col min="4864" max="4864" width="3.1640625" style="1" customWidth="1"/>
    <col min="4865" max="4865" width="3.6640625" style="1" customWidth="1"/>
    <col min="4866" max="4866" width="4.6640625" style="1" customWidth="1"/>
    <col min="4867" max="4867" width="8.1640625" style="1" customWidth="1"/>
    <col min="4868" max="4868" width="4.6640625" style="1" customWidth="1"/>
    <col min="4869" max="4869" width="10.5" style="1" customWidth="1"/>
    <col min="4870" max="4870" width="13.5" style="1" customWidth="1"/>
    <col min="4871" max="4871" width="6.83203125" style="1" customWidth="1"/>
    <col min="4872" max="4872" width="10.5" style="1" customWidth="1"/>
    <col min="4873" max="4873" width="13.5" style="1" customWidth="1"/>
    <col min="4874" max="4874" width="6.1640625" style="1" customWidth="1"/>
    <col min="4875" max="4882" width="10.1640625" style="1"/>
    <col min="4883" max="4883" width="14.83203125" style="1" customWidth="1"/>
    <col min="4884" max="4884" width="10.1640625" style="1"/>
    <col min="4885" max="4885" width="11.6640625" style="1" customWidth="1"/>
    <col min="4886" max="5119" width="10.1640625" style="1"/>
    <col min="5120" max="5120" width="3.1640625" style="1" customWidth="1"/>
    <col min="5121" max="5121" width="3.6640625" style="1" customWidth="1"/>
    <col min="5122" max="5122" width="4.6640625" style="1" customWidth="1"/>
    <col min="5123" max="5123" width="8.1640625" style="1" customWidth="1"/>
    <col min="5124" max="5124" width="4.6640625" style="1" customWidth="1"/>
    <col min="5125" max="5125" width="10.5" style="1" customWidth="1"/>
    <col min="5126" max="5126" width="13.5" style="1" customWidth="1"/>
    <col min="5127" max="5127" width="6.83203125" style="1" customWidth="1"/>
    <col min="5128" max="5128" width="10.5" style="1" customWidth="1"/>
    <col min="5129" max="5129" width="13.5" style="1" customWidth="1"/>
    <col min="5130" max="5130" width="6.1640625" style="1" customWidth="1"/>
    <col min="5131" max="5138" width="10.1640625" style="1"/>
    <col min="5139" max="5139" width="14.83203125" style="1" customWidth="1"/>
    <col min="5140" max="5140" width="10.1640625" style="1"/>
    <col min="5141" max="5141" width="11.6640625" style="1" customWidth="1"/>
    <col min="5142" max="5375" width="10.1640625" style="1"/>
    <col min="5376" max="5376" width="3.1640625" style="1" customWidth="1"/>
    <col min="5377" max="5377" width="3.6640625" style="1" customWidth="1"/>
    <col min="5378" max="5378" width="4.6640625" style="1" customWidth="1"/>
    <col min="5379" max="5379" width="8.1640625" style="1" customWidth="1"/>
    <col min="5380" max="5380" width="4.6640625" style="1" customWidth="1"/>
    <col min="5381" max="5381" width="10.5" style="1" customWidth="1"/>
    <col min="5382" max="5382" width="13.5" style="1" customWidth="1"/>
    <col min="5383" max="5383" width="6.83203125" style="1" customWidth="1"/>
    <col min="5384" max="5384" width="10.5" style="1" customWidth="1"/>
    <col min="5385" max="5385" width="13.5" style="1" customWidth="1"/>
    <col min="5386" max="5386" width="6.1640625" style="1" customWidth="1"/>
    <col min="5387" max="5394" width="10.1640625" style="1"/>
    <col min="5395" max="5395" width="14.83203125" style="1" customWidth="1"/>
    <col min="5396" max="5396" width="10.1640625" style="1"/>
    <col min="5397" max="5397" width="11.6640625" style="1" customWidth="1"/>
    <col min="5398" max="5631" width="10.1640625" style="1"/>
    <col min="5632" max="5632" width="3.1640625" style="1" customWidth="1"/>
    <col min="5633" max="5633" width="3.6640625" style="1" customWidth="1"/>
    <col min="5634" max="5634" width="4.6640625" style="1" customWidth="1"/>
    <col min="5635" max="5635" width="8.1640625" style="1" customWidth="1"/>
    <col min="5636" max="5636" width="4.6640625" style="1" customWidth="1"/>
    <col min="5637" max="5637" width="10.5" style="1" customWidth="1"/>
    <col min="5638" max="5638" width="13.5" style="1" customWidth="1"/>
    <col min="5639" max="5639" width="6.83203125" style="1" customWidth="1"/>
    <col min="5640" max="5640" width="10.5" style="1" customWidth="1"/>
    <col min="5641" max="5641" width="13.5" style="1" customWidth="1"/>
    <col min="5642" max="5642" width="6.1640625" style="1" customWidth="1"/>
    <col min="5643" max="5650" width="10.1640625" style="1"/>
    <col min="5651" max="5651" width="14.83203125" style="1" customWidth="1"/>
    <col min="5652" max="5652" width="10.1640625" style="1"/>
    <col min="5653" max="5653" width="11.6640625" style="1" customWidth="1"/>
    <col min="5654" max="5887" width="10.1640625" style="1"/>
    <col min="5888" max="5888" width="3.1640625" style="1" customWidth="1"/>
    <col min="5889" max="5889" width="3.6640625" style="1" customWidth="1"/>
    <col min="5890" max="5890" width="4.6640625" style="1" customWidth="1"/>
    <col min="5891" max="5891" width="8.1640625" style="1" customWidth="1"/>
    <col min="5892" max="5892" width="4.6640625" style="1" customWidth="1"/>
    <col min="5893" max="5893" width="10.5" style="1" customWidth="1"/>
    <col min="5894" max="5894" width="13.5" style="1" customWidth="1"/>
    <col min="5895" max="5895" width="6.83203125" style="1" customWidth="1"/>
    <col min="5896" max="5896" width="10.5" style="1" customWidth="1"/>
    <col min="5897" max="5897" width="13.5" style="1" customWidth="1"/>
    <col min="5898" max="5898" width="6.1640625" style="1" customWidth="1"/>
    <col min="5899" max="5906" width="10.1640625" style="1"/>
    <col min="5907" max="5907" width="14.83203125" style="1" customWidth="1"/>
    <col min="5908" max="5908" width="10.1640625" style="1"/>
    <col min="5909" max="5909" width="11.6640625" style="1" customWidth="1"/>
    <col min="5910" max="6143" width="10.1640625" style="1"/>
    <col min="6144" max="6144" width="3.1640625" style="1" customWidth="1"/>
    <col min="6145" max="6145" width="3.6640625" style="1" customWidth="1"/>
    <col min="6146" max="6146" width="4.6640625" style="1" customWidth="1"/>
    <col min="6147" max="6147" width="8.1640625" style="1" customWidth="1"/>
    <col min="6148" max="6148" width="4.6640625" style="1" customWidth="1"/>
    <col min="6149" max="6149" width="10.5" style="1" customWidth="1"/>
    <col min="6150" max="6150" width="13.5" style="1" customWidth="1"/>
    <col min="6151" max="6151" width="6.83203125" style="1" customWidth="1"/>
    <col min="6152" max="6152" width="10.5" style="1" customWidth="1"/>
    <col min="6153" max="6153" width="13.5" style="1" customWidth="1"/>
    <col min="6154" max="6154" width="6.1640625" style="1" customWidth="1"/>
    <col min="6155" max="6162" width="10.1640625" style="1"/>
    <col min="6163" max="6163" width="14.83203125" style="1" customWidth="1"/>
    <col min="6164" max="6164" width="10.1640625" style="1"/>
    <col min="6165" max="6165" width="11.6640625" style="1" customWidth="1"/>
    <col min="6166" max="6399" width="10.1640625" style="1"/>
    <col min="6400" max="6400" width="3.1640625" style="1" customWidth="1"/>
    <col min="6401" max="6401" width="3.6640625" style="1" customWidth="1"/>
    <col min="6402" max="6402" width="4.6640625" style="1" customWidth="1"/>
    <col min="6403" max="6403" width="8.1640625" style="1" customWidth="1"/>
    <col min="6404" max="6404" width="4.6640625" style="1" customWidth="1"/>
    <col min="6405" max="6405" width="10.5" style="1" customWidth="1"/>
    <col min="6406" max="6406" width="13.5" style="1" customWidth="1"/>
    <col min="6407" max="6407" width="6.83203125" style="1" customWidth="1"/>
    <col min="6408" max="6408" width="10.5" style="1" customWidth="1"/>
    <col min="6409" max="6409" width="13.5" style="1" customWidth="1"/>
    <col min="6410" max="6410" width="6.1640625" style="1" customWidth="1"/>
    <col min="6411" max="6418" width="10.1640625" style="1"/>
    <col min="6419" max="6419" width="14.83203125" style="1" customWidth="1"/>
    <col min="6420" max="6420" width="10.1640625" style="1"/>
    <col min="6421" max="6421" width="11.6640625" style="1" customWidth="1"/>
    <col min="6422" max="6655" width="10.1640625" style="1"/>
    <col min="6656" max="6656" width="3.1640625" style="1" customWidth="1"/>
    <col min="6657" max="6657" width="3.6640625" style="1" customWidth="1"/>
    <col min="6658" max="6658" width="4.6640625" style="1" customWidth="1"/>
    <col min="6659" max="6659" width="8.1640625" style="1" customWidth="1"/>
    <col min="6660" max="6660" width="4.6640625" style="1" customWidth="1"/>
    <col min="6661" max="6661" width="10.5" style="1" customWidth="1"/>
    <col min="6662" max="6662" width="13.5" style="1" customWidth="1"/>
    <col min="6663" max="6663" width="6.83203125" style="1" customWidth="1"/>
    <col min="6664" max="6664" width="10.5" style="1" customWidth="1"/>
    <col min="6665" max="6665" width="13.5" style="1" customWidth="1"/>
    <col min="6666" max="6666" width="6.1640625" style="1" customWidth="1"/>
    <col min="6667" max="6674" width="10.1640625" style="1"/>
    <col min="6675" max="6675" width="14.83203125" style="1" customWidth="1"/>
    <col min="6676" max="6676" width="10.1640625" style="1"/>
    <col min="6677" max="6677" width="11.6640625" style="1" customWidth="1"/>
    <col min="6678" max="6911" width="10.1640625" style="1"/>
    <col min="6912" max="6912" width="3.1640625" style="1" customWidth="1"/>
    <col min="6913" max="6913" width="3.6640625" style="1" customWidth="1"/>
    <col min="6914" max="6914" width="4.6640625" style="1" customWidth="1"/>
    <col min="6915" max="6915" width="8.1640625" style="1" customWidth="1"/>
    <col min="6916" max="6916" width="4.6640625" style="1" customWidth="1"/>
    <col min="6917" max="6917" width="10.5" style="1" customWidth="1"/>
    <col min="6918" max="6918" width="13.5" style="1" customWidth="1"/>
    <col min="6919" max="6919" width="6.83203125" style="1" customWidth="1"/>
    <col min="6920" max="6920" width="10.5" style="1" customWidth="1"/>
    <col min="6921" max="6921" width="13.5" style="1" customWidth="1"/>
    <col min="6922" max="6922" width="6.1640625" style="1" customWidth="1"/>
    <col min="6923" max="6930" width="10.1640625" style="1"/>
    <col min="6931" max="6931" width="14.83203125" style="1" customWidth="1"/>
    <col min="6932" max="6932" width="10.1640625" style="1"/>
    <col min="6933" max="6933" width="11.6640625" style="1" customWidth="1"/>
    <col min="6934" max="7167" width="10.1640625" style="1"/>
    <col min="7168" max="7168" width="3.1640625" style="1" customWidth="1"/>
    <col min="7169" max="7169" width="3.6640625" style="1" customWidth="1"/>
    <col min="7170" max="7170" width="4.6640625" style="1" customWidth="1"/>
    <col min="7171" max="7171" width="8.1640625" style="1" customWidth="1"/>
    <col min="7172" max="7172" width="4.6640625" style="1" customWidth="1"/>
    <col min="7173" max="7173" width="10.5" style="1" customWidth="1"/>
    <col min="7174" max="7174" width="13.5" style="1" customWidth="1"/>
    <col min="7175" max="7175" width="6.83203125" style="1" customWidth="1"/>
    <col min="7176" max="7176" width="10.5" style="1" customWidth="1"/>
    <col min="7177" max="7177" width="13.5" style="1" customWidth="1"/>
    <col min="7178" max="7178" width="6.1640625" style="1" customWidth="1"/>
    <col min="7179" max="7186" width="10.1640625" style="1"/>
    <col min="7187" max="7187" width="14.83203125" style="1" customWidth="1"/>
    <col min="7188" max="7188" width="10.1640625" style="1"/>
    <col min="7189" max="7189" width="11.6640625" style="1" customWidth="1"/>
    <col min="7190" max="7423" width="10.1640625" style="1"/>
    <col min="7424" max="7424" width="3.1640625" style="1" customWidth="1"/>
    <col min="7425" max="7425" width="3.6640625" style="1" customWidth="1"/>
    <col min="7426" max="7426" width="4.6640625" style="1" customWidth="1"/>
    <col min="7427" max="7427" width="8.1640625" style="1" customWidth="1"/>
    <col min="7428" max="7428" width="4.6640625" style="1" customWidth="1"/>
    <col min="7429" max="7429" width="10.5" style="1" customWidth="1"/>
    <col min="7430" max="7430" width="13.5" style="1" customWidth="1"/>
    <col min="7431" max="7431" width="6.83203125" style="1" customWidth="1"/>
    <col min="7432" max="7432" width="10.5" style="1" customWidth="1"/>
    <col min="7433" max="7433" width="13.5" style="1" customWidth="1"/>
    <col min="7434" max="7434" width="6.1640625" style="1" customWidth="1"/>
    <col min="7435" max="7442" width="10.1640625" style="1"/>
    <col min="7443" max="7443" width="14.83203125" style="1" customWidth="1"/>
    <col min="7444" max="7444" width="10.1640625" style="1"/>
    <col min="7445" max="7445" width="11.6640625" style="1" customWidth="1"/>
    <col min="7446" max="7679" width="10.1640625" style="1"/>
    <col min="7680" max="7680" width="3.1640625" style="1" customWidth="1"/>
    <col min="7681" max="7681" width="3.6640625" style="1" customWidth="1"/>
    <col min="7682" max="7682" width="4.6640625" style="1" customWidth="1"/>
    <col min="7683" max="7683" width="8.1640625" style="1" customWidth="1"/>
    <col min="7684" max="7684" width="4.6640625" style="1" customWidth="1"/>
    <col min="7685" max="7685" width="10.5" style="1" customWidth="1"/>
    <col min="7686" max="7686" width="13.5" style="1" customWidth="1"/>
    <col min="7687" max="7687" width="6.83203125" style="1" customWidth="1"/>
    <col min="7688" max="7688" width="10.5" style="1" customWidth="1"/>
    <col min="7689" max="7689" width="13.5" style="1" customWidth="1"/>
    <col min="7690" max="7690" width="6.1640625" style="1" customWidth="1"/>
    <col min="7691" max="7698" width="10.1640625" style="1"/>
    <col min="7699" max="7699" width="14.83203125" style="1" customWidth="1"/>
    <col min="7700" max="7700" width="10.1640625" style="1"/>
    <col min="7701" max="7701" width="11.6640625" style="1" customWidth="1"/>
    <col min="7702" max="7935" width="10.1640625" style="1"/>
    <col min="7936" max="7936" width="3.1640625" style="1" customWidth="1"/>
    <col min="7937" max="7937" width="3.6640625" style="1" customWidth="1"/>
    <col min="7938" max="7938" width="4.6640625" style="1" customWidth="1"/>
    <col min="7939" max="7939" width="8.1640625" style="1" customWidth="1"/>
    <col min="7940" max="7940" width="4.6640625" style="1" customWidth="1"/>
    <col min="7941" max="7941" width="10.5" style="1" customWidth="1"/>
    <col min="7942" max="7942" width="13.5" style="1" customWidth="1"/>
    <col min="7943" max="7943" width="6.83203125" style="1" customWidth="1"/>
    <col min="7944" max="7944" width="10.5" style="1" customWidth="1"/>
    <col min="7945" max="7945" width="13.5" style="1" customWidth="1"/>
    <col min="7946" max="7946" width="6.1640625" style="1" customWidth="1"/>
    <col min="7947" max="7954" width="10.1640625" style="1"/>
    <col min="7955" max="7955" width="14.83203125" style="1" customWidth="1"/>
    <col min="7956" max="7956" width="10.1640625" style="1"/>
    <col min="7957" max="7957" width="11.6640625" style="1" customWidth="1"/>
    <col min="7958" max="8191" width="10.1640625" style="1"/>
    <col min="8192" max="8192" width="3.1640625" style="1" customWidth="1"/>
    <col min="8193" max="8193" width="3.6640625" style="1" customWidth="1"/>
    <col min="8194" max="8194" width="4.6640625" style="1" customWidth="1"/>
    <col min="8195" max="8195" width="8.1640625" style="1" customWidth="1"/>
    <col min="8196" max="8196" width="4.6640625" style="1" customWidth="1"/>
    <col min="8197" max="8197" width="10.5" style="1" customWidth="1"/>
    <col min="8198" max="8198" width="13.5" style="1" customWidth="1"/>
    <col min="8199" max="8199" width="6.83203125" style="1" customWidth="1"/>
    <col min="8200" max="8200" width="10.5" style="1" customWidth="1"/>
    <col min="8201" max="8201" width="13.5" style="1" customWidth="1"/>
    <col min="8202" max="8202" width="6.1640625" style="1" customWidth="1"/>
    <col min="8203" max="8210" width="10.1640625" style="1"/>
    <col min="8211" max="8211" width="14.83203125" style="1" customWidth="1"/>
    <col min="8212" max="8212" width="10.1640625" style="1"/>
    <col min="8213" max="8213" width="11.6640625" style="1" customWidth="1"/>
    <col min="8214" max="8447" width="10.1640625" style="1"/>
    <col min="8448" max="8448" width="3.1640625" style="1" customWidth="1"/>
    <col min="8449" max="8449" width="3.6640625" style="1" customWidth="1"/>
    <col min="8450" max="8450" width="4.6640625" style="1" customWidth="1"/>
    <col min="8451" max="8451" width="8.1640625" style="1" customWidth="1"/>
    <col min="8452" max="8452" width="4.6640625" style="1" customWidth="1"/>
    <col min="8453" max="8453" width="10.5" style="1" customWidth="1"/>
    <col min="8454" max="8454" width="13.5" style="1" customWidth="1"/>
    <col min="8455" max="8455" width="6.83203125" style="1" customWidth="1"/>
    <col min="8456" max="8456" width="10.5" style="1" customWidth="1"/>
    <col min="8457" max="8457" width="13.5" style="1" customWidth="1"/>
    <col min="8458" max="8458" width="6.1640625" style="1" customWidth="1"/>
    <col min="8459" max="8466" width="10.1640625" style="1"/>
    <col min="8467" max="8467" width="14.83203125" style="1" customWidth="1"/>
    <col min="8468" max="8468" width="10.1640625" style="1"/>
    <col min="8469" max="8469" width="11.6640625" style="1" customWidth="1"/>
    <col min="8470" max="8703" width="10.1640625" style="1"/>
    <col min="8704" max="8704" width="3.1640625" style="1" customWidth="1"/>
    <col min="8705" max="8705" width="3.6640625" style="1" customWidth="1"/>
    <col min="8706" max="8706" width="4.6640625" style="1" customWidth="1"/>
    <col min="8707" max="8707" width="8.1640625" style="1" customWidth="1"/>
    <col min="8708" max="8708" width="4.6640625" style="1" customWidth="1"/>
    <col min="8709" max="8709" width="10.5" style="1" customWidth="1"/>
    <col min="8710" max="8710" width="13.5" style="1" customWidth="1"/>
    <col min="8711" max="8711" width="6.83203125" style="1" customWidth="1"/>
    <col min="8712" max="8712" width="10.5" style="1" customWidth="1"/>
    <col min="8713" max="8713" width="13.5" style="1" customWidth="1"/>
    <col min="8714" max="8714" width="6.1640625" style="1" customWidth="1"/>
    <col min="8715" max="8722" width="10.1640625" style="1"/>
    <col min="8723" max="8723" width="14.83203125" style="1" customWidth="1"/>
    <col min="8724" max="8724" width="10.1640625" style="1"/>
    <col min="8725" max="8725" width="11.6640625" style="1" customWidth="1"/>
    <col min="8726" max="8959" width="10.1640625" style="1"/>
    <col min="8960" max="8960" width="3.1640625" style="1" customWidth="1"/>
    <col min="8961" max="8961" width="3.6640625" style="1" customWidth="1"/>
    <col min="8962" max="8962" width="4.6640625" style="1" customWidth="1"/>
    <col min="8963" max="8963" width="8.1640625" style="1" customWidth="1"/>
    <col min="8964" max="8964" width="4.6640625" style="1" customWidth="1"/>
    <col min="8965" max="8965" width="10.5" style="1" customWidth="1"/>
    <col min="8966" max="8966" width="13.5" style="1" customWidth="1"/>
    <col min="8967" max="8967" width="6.83203125" style="1" customWidth="1"/>
    <col min="8968" max="8968" width="10.5" style="1" customWidth="1"/>
    <col min="8969" max="8969" width="13.5" style="1" customWidth="1"/>
    <col min="8970" max="8970" width="6.1640625" style="1" customWidth="1"/>
    <col min="8971" max="8978" width="10.1640625" style="1"/>
    <col min="8979" max="8979" width="14.83203125" style="1" customWidth="1"/>
    <col min="8980" max="8980" width="10.1640625" style="1"/>
    <col min="8981" max="8981" width="11.6640625" style="1" customWidth="1"/>
    <col min="8982" max="9215" width="10.1640625" style="1"/>
    <col min="9216" max="9216" width="3.1640625" style="1" customWidth="1"/>
    <col min="9217" max="9217" width="3.6640625" style="1" customWidth="1"/>
    <col min="9218" max="9218" width="4.6640625" style="1" customWidth="1"/>
    <col min="9219" max="9219" width="8.1640625" style="1" customWidth="1"/>
    <col min="9220" max="9220" width="4.6640625" style="1" customWidth="1"/>
    <col min="9221" max="9221" width="10.5" style="1" customWidth="1"/>
    <col min="9222" max="9222" width="13.5" style="1" customWidth="1"/>
    <col min="9223" max="9223" width="6.83203125" style="1" customWidth="1"/>
    <col min="9224" max="9224" width="10.5" style="1" customWidth="1"/>
    <col min="9225" max="9225" width="13.5" style="1" customWidth="1"/>
    <col min="9226" max="9226" width="6.1640625" style="1" customWidth="1"/>
    <col min="9227" max="9234" width="10.1640625" style="1"/>
    <col min="9235" max="9235" width="14.83203125" style="1" customWidth="1"/>
    <col min="9236" max="9236" width="10.1640625" style="1"/>
    <col min="9237" max="9237" width="11.6640625" style="1" customWidth="1"/>
    <col min="9238" max="9471" width="10.1640625" style="1"/>
    <col min="9472" max="9472" width="3.1640625" style="1" customWidth="1"/>
    <col min="9473" max="9473" width="3.6640625" style="1" customWidth="1"/>
    <col min="9474" max="9474" width="4.6640625" style="1" customWidth="1"/>
    <col min="9475" max="9475" width="8.1640625" style="1" customWidth="1"/>
    <col min="9476" max="9476" width="4.6640625" style="1" customWidth="1"/>
    <col min="9477" max="9477" width="10.5" style="1" customWidth="1"/>
    <col min="9478" max="9478" width="13.5" style="1" customWidth="1"/>
    <col min="9479" max="9479" width="6.83203125" style="1" customWidth="1"/>
    <col min="9480" max="9480" width="10.5" style="1" customWidth="1"/>
    <col min="9481" max="9481" width="13.5" style="1" customWidth="1"/>
    <col min="9482" max="9482" width="6.1640625" style="1" customWidth="1"/>
    <col min="9483" max="9490" width="10.1640625" style="1"/>
    <col min="9491" max="9491" width="14.83203125" style="1" customWidth="1"/>
    <col min="9492" max="9492" width="10.1640625" style="1"/>
    <col min="9493" max="9493" width="11.6640625" style="1" customWidth="1"/>
    <col min="9494" max="9727" width="10.1640625" style="1"/>
    <col min="9728" max="9728" width="3.1640625" style="1" customWidth="1"/>
    <col min="9729" max="9729" width="3.6640625" style="1" customWidth="1"/>
    <col min="9730" max="9730" width="4.6640625" style="1" customWidth="1"/>
    <col min="9731" max="9731" width="8.1640625" style="1" customWidth="1"/>
    <col min="9732" max="9732" width="4.6640625" style="1" customWidth="1"/>
    <col min="9733" max="9733" width="10.5" style="1" customWidth="1"/>
    <col min="9734" max="9734" width="13.5" style="1" customWidth="1"/>
    <col min="9735" max="9735" width="6.83203125" style="1" customWidth="1"/>
    <col min="9736" max="9736" width="10.5" style="1" customWidth="1"/>
    <col min="9737" max="9737" width="13.5" style="1" customWidth="1"/>
    <col min="9738" max="9738" width="6.1640625" style="1" customWidth="1"/>
    <col min="9739" max="9746" width="10.1640625" style="1"/>
    <col min="9747" max="9747" width="14.83203125" style="1" customWidth="1"/>
    <col min="9748" max="9748" width="10.1640625" style="1"/>
    <col min="9749" max="9749" width="11.6640625" style="1" customWidth="1"/>
    <col min="9750" max="9983" width="10.1640625" style="1"/>
    <col min="9984" max="9984" width="3.1640625" style="1" customWidth="1"/>
    <col min="9985" max="9985" width="3.6640625" style="1" customWidth="1"/>
    <col min="9986" max="9986" width="4.6640625" style="1" customWidth="1"/>
    <col min="9987" max="9987" width="8.1640625" style="1" customWidth="1"/>
    <col min="9988" max="9988" width="4.6640625" style="1" customWidth="1"/>
    <col min="9989" max="9989" width="10.5" style="1" customWidth="1"/>
    <col min="9990" max="9990" width="13.5" style="1" customWidth="1"/>
    <col min="9991" max="9991" width="6.83203125" style="1" customWidth="1"/>
    <col min="9992" max="9992" width="10.5" style="1" customWidth="1"/>
    <col min="9993" max="9993" width="13.5" style="1" customWidth="1"/>
    <col min="9994" max="9994" width="6.1640625" style="1" customWidth="1"/>
    <col min="9995" max="10002" width="10.1640625" style="1"/>
    <col min="10003" max="10003" width="14.83203125" style="1" customWidth="1"/>
    <col min="10004" max="10004" width="10.1640625" style="1"/>
    <col min="10005" max="10005" width="11.6640625" style="1" customWidth="1"/>
    <col min="10006" max="10239" width="10.1640625" style="1"/>
    <col min="10240" max="10240" width="3.1640625" style="1" customWidth="1"/>
    <col min="10241" max="10241" width="3.6640625" style="1" customWidth="1"/>
    <col min="10242" max="10242" width="4.6640625" style="1" customWidth="1"/>
    <col min="10243" max="10243" width="8.1640625" style="1" customWidth="1"/>
    <col min="10244" max="10244" width="4.6640625" style="1" customWidth="1"/>
    <col min="10245" max="10245" width="10.5" style="1" customWidth="1"/>
    <col min="10246" max="10246" width="13.5" style="1" customWidth="1"/>
    <col min="10247" max="10247" width="6.83203125" style="1" customWidth="1"/>
    <col min="10248" max="10248" width="10.5" style="1" customWidth="1"/>
    <col min="10249" max="10249" width="13.5" style="1" customWidth="1"/>
    <col min="10250" max="10250" width="6.1640625" style="1" customWidth="1"/>
    <col min="10251" max="10258" width="10.1640625" style="1"/>
    <col min="10259" max="10259" width="14.83203125" style="1" customWidth="1"/>
    <col min="10260" max="10260" width="10.1640625" style="1"/>
    <col min="10261" max="10261" width="11.6640625" style="1" customWidth="1"/>
    <col min="10262" max="10495" width="10.1640625" style="1"/>
    <col min="10496" max="10496" width="3.1640625" style="1" customWidth="1"/>
    <col min="10497" max="10497" width="3.6640625" style="1" customWidth="1"/>
    <col min="10498" max="10498" width="4.6640625" style="1" customWidth="1"/>
    <col min="10499" max="10499" width="8.1640625" style="1" customWidth="1"/>
    <col min="10500" max="10500" width="4.6640625" style="1" customWidth="1"/>
    <col min="10501" max="10501" width="10.5" style="1" customWidth="1"/>
    <col min="10502" max="10502" width="13.5" style="1" customWidth="1"/>
    <col min="10503" max="10503" width="6.83203125" style="1" customWidth="1"/>
    <col min="10504" max="10504" width="10.5" style="1" customWidth="1"/>
    <col min="10505" max="10505" width="13.5" style="1" customWidth="1"/>
    <col min="10506" max="10506" width="6.1640625" style="1" customWidth="1"/>
    <col min="10507" max="10514" width="10.1640625" style="1"/>
    <col min="10515" max="10515" width="14.83203125" style="1" customWidth="1"/>
    <col min="10516" max="10516" width="10.1640625" style="1"/>
    <col min="10517" max="10517" width="11.6640625" style="1" customWidth="1"/>
    <col min="10518" max="10751" width="10.1640625" style="1"/>
    <col min="10752" max="10752" width="3.1640625" style="1" customWidth="1"/>
    <col min="10753" max="10753" width="3.6640625" style="1" customWidth="1"/>
    <col min="10754" max="10754" width="4.6640625" style="1" customWidth="1"/>
    <col min="10755" max="10755" width="8.1640625" style="1" customWidth="1"/>
    <col min="10756" max="10756" width="4.6640625" style="1" customWidth="1"/>
    <col min="10757" max="10757" width="10.5" style="1" customWidth="1"/>
    <col min="10758" max="10758" width="13.5" style="1" customWidth="1"/>
    <col min="10759" max="10759" width="6.83203125" style="1" customWidth="1"/>
    <col min="10760" max="10760" width="10.5" style="1" customWidth="1"/>
    <col min="10761" max="10761" width="13.5" style="1" customWidth="1"/>
    <col min="10762" max="10762" width="6.1640625" style="1" customWidth="1"/>
    <col min="10763" max="10770" width="10.1640625" style="1"/>
    <col min="10771" max="10771" width="14.83203125" style="1" customWidth="1"/>
    <col min="10772" max="10772" width="10.1640625" style="1"/>
    <col min="10773" max="10773" width="11.6640625" style="1" customWidth="1"/>
    <col min="10774" max="11007" width="10.1640625" style="1"/>
    <col min="11008" max="11008" width="3.1640625" style="1" customWidth="1"/>
    <col min="11009" max="11009" width="3.6640625" style="1" customWidth="1"/>
    <col min="11010" max="11010" width="4.6640625" style="1" customWidth="1"/>
    <col min="11011" max="11011" width="8.1640625" style="1" customWidth="1"/>
    <col min="11012" max="11012" width="4.6640625" style="1" customWidth="1"/>
    <col min="11013" max="11013" width="10.5" style="1" customWidth="1"/>
    <col min="11014" max="11014" width="13.5" style="1" customWidth="1"/>
    <col min="11015" max="11015" width="6.83203125" style="1" customWidth="1"/>
    <col min="11016" max="11016" width="10.5" style="1" customWidth="1"/>
    <col min="11017" max="11017" width="13.5" style="1" customWidth="1"/>
    <col min="11018" max="11018" width="6.1640625" style="1" customWidth="1"/>
    <col min="11019" max="11026" width="10.1640625" style="1"/>
    <col min="11027" max="11027" width="14.83203125" style="1" customWidth="1"/>
    <col min="11028" max="11028" width="10.1640625" style="1"/>
    <col min="11029" max="11029" width="11.6640625" style="1" customWidth="1"/>
    <col min="11030" max="11263" width="10.1640625" style="1"/>
    <col min="11264" max="11264" width="3.1640625" style="1" customWidth="1"/>
    <col min="11265" max="11265" width="3.6640625" style="1" customWidth="1"/>
    <col min="11266" max="11266" width="4.6640625" style="1" customWidth="1"/>
    <col min="11267" max="11267" width="8.1640625" style="1" customWidth="1"/>
    <col min="11268" max="11268" width="4.6640625" style="1" customWidth="1"/>
    <col min="11269" max="11269" width="10.5" style="1" customWidth="1"/>
    <col min="11270" max="11270" width="13.5" style="1" customWidth="1"/>
    <col min="11271" max="11271" width="6.83203125" style="1" customWidth="1"/>
    <col min="11272" max="11272" width="10.5" style="1" customWidth="1"/>
    <col min="11273" max="11273" width="13.5" style="1" customWidth="1"/>
    <col min="11274" max="11274" width="6.1640625" style="1" customWidth="1"/>
    <col min="11275" max="11282" width="10.1640625" style="1"/>
    <col min="11283" max="11283" width="14.83203125" style="1" customWidth="1"/>
    <col min="11284" max="11284" width="10.1640625" style="1"/>
    <col min="11285" max="11285" width="11.6640625" style="1" customWidth="1"/>
    <col min="11286" max="11519" width="10.1640625" style="1"/>
    <col min="11520" max="11520" width="3.1640625" style="1" customWidth="1"/>
    <col min="11521" max="11521" width="3.6640625" style="1" customWidth="1"/>
    <col min="11522" max="11522" width="4.6640625" style="1" customWidth="1"/>
    <col min="11523" max="11523" width="8.1640625" style="1" customWidth="1"/>
    <col min="11524" max="11524" width="4.6640625" style="1" customWidth="1"/>
    <col min="11525" max="11525" width="10.5" style="1" customWidth="1"/>
    <col min="11526" max="11526" width="13.5" style="1" customWidth="1"/>
    <col min="11527" max="11527" width="6.83203125" style="1" customWidth="1"/>
    <col min="11528" max="11528" width="10.5" style="1" customWidth="1"/>
    <col min="11529" max="11529" width="13.5" style="1" customWidth="1"/>
    <col min="11530" max="11530" width="6.1640625" style="1" customWidth="1"/>
    <col min="11531" max="11538" width="10.1640625" style="1"/>
    <col min="11539" max="11539" width="14.83203125" style="1" customWidth="1"/>
    <col min="11540" max="11540" width="10.1640625" style="1"/>
    <col min="11541" max="11541" width="11.6640625" style="1" customWidth="1"/>
    <col min="11542" max="11775" width="10.1640625" style="1"/>
    <col min="11776" max="11776" width="3.1640625" style="1" customWidth="1"/>
    <col min="11777" max="11777" width="3.6640625" style="1" customWidth="1"/>
    <col min="11778" max="11778" width="4.6640625" style="1" customWidth="1"/>
    <col min="11779" max="11779" width="8.1640625" style="1" customWidth="1"/>
    <col min="11780" max="11780" width="4.6640625" style="1" customWidth="1"/>
    <col min="11781" max="11781" width="10.5" style="1" customWidth="1"/>
    <col min="11782" max="11782" width="13.5" style="1" customWidth="1"/>
    <col min="11783" max="11783" width="6.83203125" style="1" customWidth="1"/>
    <col min="11784" max="11784" width="10.5" style="1" customWidth="1"/>
    <col min="11785" max="11785" width="13.5" style="1" customWidth="1"/>
    <col min="11786" max="11786" width="6.1640625" style="1" customWidth="1"/>
    <col min="11787" max="11794" width="10.1640625" style="1"/>
    <col min="11795" max="11795" width="14.83203125" style="1" customWidth="1"/>
    <col min="11796" max="11796" width="10.1640625" style="1"/>
    <col min="11797" max="11797" width="11.6640625" style="1" customWidth="1"/>
    <col min="11798" max="12031" width="10.1640625" style="1"/>
    <col min="12032" max="12032" width="3.1640625" style="1" customWidth="1"/>
    <col min="12033" max="12033" width="3.6640625" style="1" customWidth="1"/>
    <col min="12034" max="12034" width="4.6640625" style="1" customWidth="1"/>
    <col min="12035" max="12035" width="8.1640625" style="1" customWidth="1"/>
    <col min="12036" max="12036" width="4.6640625" style="1" customWidth="1"/>
    <col min="12037" max="12037" width="10.5" style="1" customWidth="1"/>
    <col min="12038" max="12038" width="13.5" style="1" customWidth="1"/>
    <col min="12039" max="12039" width="6.83203125" style="1" customWidth="1"/>
    <col min="12040" max="12040" width="10.5" style="1" customWidth="1"/>
    <col min="12041" max="12041" width="13.5" style="1" customWidth="1"/>
    <col min="12042" max="12042" width="6.1640625" style="1" customWidth="1"/>
    <col min="12043" max="12050" width="10.1640625" style="1"/>
    <col min="12051" max="12051" width="14.83203125" style="1" customWidth="1"/>
    <col min="12052" max="12052" width="10.1640625" style="1"/>
    <col min="12053" max="12053" width="11.6640625" style="1" customWidth="1"/>
    <col min="12054" max="12287" width="10.1640625" style="1"/>
    <col min="12288" max="12288" width="3.1640625" style="1" customWidth="1"/>
    <col min="12289" max="12289" width="3.6640625" style="1" customWidth="1"/>
    <col min="12290" max="12290" width="4.6640625" style="1" customWidth="1"/>
    <col min="12291" max="12291" width="8.1640625" style="1" customWidth="1"/>
    <col min="12292" max="12292" width="4.6640625" style="1" customWidth="1"/>
    <col min="12293" max="12293" width="10.5" style="1" customWidth="1"/>
    <col min="12294" max="12294" width="13.5" style="1" customWidth="1"/>
    <col min="12295" max="12295" width="6.83203125" style="1" customWidth="1"/>
    <col min="12296" max="12296" width="10.5" style="1" customWidth="1"/>
    <col min="12297" max="12297" width="13.5" style="1" customWidth="1"/>
    <col min="12298" max="12298" width="6.1640625" style="1" customWidth="1"/>
    <col min="12299" max="12306" width="10.1640625" style="1"/>
    <col min="12307" max="12307" width="14.83203125" style="1" customWidth="1"/>
    <col min="12308" max="12308" width="10.1640625" style="1"/>
    <col min="12309" max="12309" width="11.6640625" style="1" customWidth="1"/>
    <col min="12310" max="12543" width="10.1640625" style="1"/>
    <col min="12544" max="12544" width="3.1640625" style="1" customWidth="1"/>
    <col min="12545" max="12545" width="3.6640625" style="1" customWidth="1"/>
    <col min="12546" max="12546" width="4.6640625" style="1" customWidth="1"/>
    <col min="12547" max="12547" width="8.1640625" style="1" customWidth="1"/>
    <col min="12548" max="12548" width="4.6640625" style="1" customWidth="1"/>
    <col min="12549" max="12549" width="10.5" style="1" customWidth="1"/>
    <col min="12550" max="12550" width="13.5" style="1" customWidth="1"/>
    <col min="12551" max="12551" width="6.83203125" style="1" customWidth="1"/>
    <col min="12552" max="12552" width="10.5" style="1" customWidth="1"/>
    <col min="12553" max="12553" width="13.5" style="1" customWidth="1"/>
    <col min="12554" max="12554" width="6.1640625" style="1" customWidth="1"/>
    <col min="12555" max="12562" width="10.1640625" style="1"/>
    <col min="12563" max="12563" width="14.83203125" style="1" customWidth="1"/>
    <col min="12564" max="12564" width="10.1640625" style="1"/>
    <col min="12565" max="12565" width="11.6640625" style="1" customWidth="1"/>
    <col min="12566" max="12799" width="10.1640625" style="1"/>
    <col min="12800" max="12800" width="3.1640625" style="1" customWidth="1"/>
    <col min="12801" max="12801" width="3.6640625" style="1" customWidth="1"/>
    <col min="12802" max="12802" width="4.6640625" style="1" customWidth="1"/>
    <col min="12803" max="12803" width="8.1640625" style="1" customWidth="1"/>
    <col min="12804" max="12804" width="4.6640625" style="1" customWidth="1"/>
    <col min="12805" max="12805" width="10.5" style="1" customWidth="1"/>
    <col min="12806" max="12806" width="13.5" style="1" customWidth="1"/>
    <col min="12807" max="12807" width="6.83203125" style="1" customWidth="1"/>
    <col min="12808" max="12808" width="10.5" style="1" customWidth="1"/>
    <col min="12809" max="12809" width="13.5" style="1" customWidth="1"/>
    <col min="12810" max="12810" width="6.1640625" style="1" customWidth="1"/>
    <col min="12811" max="12818" width="10.1640625" style="1"/>
    <col min="12819" max="12819" width="14.83203125" style="1" customWidth="1"/>
    <col min="12820" max="12820" width="10.1640625" style="1"/>
    <col min="12821" max="12821" width="11.6640625" style="1" customWidth="1"/>
    <col min="12822" max="13055" width="10.1640625" style="1"/>
    <col min="13056" max="13056" width="3.1640625" style="1" customWidth="1"/>
    <col min="13057" max="13057" width="3.6640625" style="1" customWidth="1"/>
    <col min="13058" max="13058" width="4.6640625" style="1" customWidth="1"/>
    <col min="13059" max="13059" width="8.1640625" style="1" customWidth="1"/>
    <col min="13060" max="13060" width="4.6640625" style="1" customWidth="1"/>
    <col min="13061" max="13061" width="10.5" style="1" customWidth="1"/>
    <col min="13062" max="13062" width="13.5" style="1" customWidth="1"/>
    <col min="13063" max="13063" width="6.83203125" style="1" customWidth="1"/>
    <col min="13064" max="13064" width="10.5" style="1" customWidth="1"/>
    <col min="13065" max="13065" width="13.5" style="1" customWidth="1"/>
    <col min="13066" max="13066" width="6.1640625" style="1" customWidth="1"/>
    <col min="13067" max="13074" width="10.1640625" style="1"/>
    <col min="13075" max="13075" width="14.83203125" style="1" customWidth="1"/>
    <col min="13076" max="13076" width="10.1640625" style="1"/>
    <col min="13077" max="13077" width="11.6640625" style="1" customWidth="1"/>
    <col min="13078" max="13311" width="10.1640625" style="1"/>
    <col min="13312" max="13312" width="3.1640625" style="1" customWidth="1"/>
    <col min="13313" max="13313" width="3.6640625" style="1" customWidth="1"/>
    <col min="13314" max="13314" width="4.6640625" style="1" customWidth="1"/>
    <col min="13315" max="13315" width="8.1640625" style="1" customWidth="1"/>
    <col min="13316" max="13316" width="4.6640625" style="1" customWidth="1"/>
    <col min="13317" max="13317" width="10.5" style="1" customWidth="1"/>
    <col min="13318" max="13318" width="13.5" style="1" customWidth="1"/>
    <col min="13319" max="13319" width="6.83203125" style="1" customWidth="1"/>
    <col min="13320" max="13320" width="10.5" style="1" customWidth="1"/>
    <col min="13321" max="13321" width="13.5" style="1" customWidth="1"/>
    <col min="13322" max="13322" width="6.1640625" style="1" customWidth="1"/>
    <col min="13323" max="13330" width="10.1640625" style="1"/>
    <col min="13331" max="13331" width="14.83203125" style="1" customWidth="1"/>
    <col min="13332" max="13332" width="10.1640625" style="1"/>
    <col min="13333" max="13333" width="11.6640625" style="1" customWidth="1"/>
    <col min="13334" max="13567" width="10.1640625" style="1"/>
    <col min="13568" max="13568" width="3.1640625" style="1" customWidth="1"/>
    <col min="13569" max="13569" width="3.6640625" style="1" customWidth="1"/>
    <col min="13570" max="13570" width="4.6640625" style="1" customWidth="1"/>
    <col min="13571" max="13571" width="8.1640625" style="1" customWidth="1"/>
    <col min="13572" max="13572" width="4.6640625" style="1" customWidth="1"/>
    <col min="13573" max="13573" width="10.5" style="1" customWidth="1"/>
    <col min="13574" max="13574" width="13.5" style="1" customWidth="1"/>
    <col min="13575" max="13575" width="6.83203125" style="1" customWidth="1"/>
    <col min="13576" max="13576" width="10.5" style="1" customWidth="1"/>
    <col min="13577" max="13577" width="13.5" style="1" customWidth="1"/>
    <col min="13578" max="13578" width="6.1640625" style="1" customWidth="1"/>
    <col min="13579" max="13586" width="10.1640625" style="1"/>
    <col min="13587" max="13587" width="14.83203125" style="1" customWidth="1"/>
    <col min="13588" max="13588" width="10.1640625" style="1"/>
    <col min="13589" max="13589" width="11.6640625" style="1" customWidth="1"/>
    <col min="13590" max="13823" width="10.1640625" style="1"/>
    <col min="13824" max="13824" width="3.1640625" style="1" customWidth="1"/>
    <col min="13825" max="13825" width="3.6640625" style="1" customWidth="1"/>
    <col min="13826" max="13826" width="4.6640625" style="1" customWidth="1"/>
    <col min="13827" max="13827" width="8.1640625" style="1" customWidth="1"/>
    <col min="13828" max="13828" width="4.6640625" style="1" customWidth="1"/>
    <col min="13829" max="13829" width="10.5" style="1" customWidth="1"/>
    <col min="13830" max="13830" width="13.5" style="1" customWidth="1"/>
    <col min="13831" max="13831" width="6.83203125" style="1" customWidth="1"/>
    <col min="13832" max="13832" width="10.5" style="1" customWidth="1"/>
    <col min="13833" max="13833" width="13.5" style="1" customWidth="1"/>
    <col min="13834" max="13834" width="6.1640625" style="1" customWidth="1"/>
    <col min="13835" max="13842" width="10.1640625" style="1"/>
    <col min="13843" max="13843" width="14.83203125" style="1" customWidth="1"/>
    <col min="13844" max="13844" width="10.1640625" style="1"/>
    <col min="13845" max="13845" width="11.6640625" style="1" customWidth="1"/>
    <col min="13846" max="14079" width="10.1640625" style="1"/>
    <col min="14080" max="14080" width="3.1640625" style="1" customWidth="1"/>
    <col min="14081" max="14081" width="3.6640625" style="1" customWidth="1"/>
    <col min="14082" max="14082" width="4.6640625" style="1" customWidth="1"/>
    <col min="14083" max="14083" width="8.1640625" style="1" customWidth="1"/>
    <col min="14084" max="14084" width="4.6640625" style="1" customWidth="1"/>
    <col min="14085" max="14085" width="10.5" style="1" customWidth="1"/>
    <col min="14086" max="14086" width="13.5" style="1" customWidth="1"/>
    <col min="14087" max="14087" width="6.83203125" style="1" customWidth="1"/>
    <col min="14088" max="14088" width="10.5" style="1" customWidth="1"/>
    <col min="14089" max="14089" width="13.5" style="1" customWidth="1"/>
    <col min="14090" max="14090" width="6.1640625" style="1" customWidth="1"/>
    <col min="14091" max="14098" width="10.1640625" style="1"/>
    <col min="14099" max="14099" width="14.83203125" style="1" customWidth="1"/>
    <col min="14100" max="14100" width="10.1640625" style="1"/>
    <col min="14101" max="14101" width="11.6640625" style="1" customWidth="1"/>
    <col min="14102" max="14335" width="10.1640625" style="1"/>
    <col min="14336" max="14336" width="3.1640625" style="1" customWidth="1"/>
    <col min="14337" max="14337" width="3.6640625" style="1" customWidth="1"/>
    <col min="14338" max="14338" width="4.6640625" style="1" customWidth="1"/>
    <col min="14339" max="14339" width="8.1640625" style="1" customWidth="1"/>
    <col min="14340" max="14340" width="4.6640625" style="1" customWidth="1"/>
    <col min="14341" max="14341" width="10.5" style="1" customWidth="1"/>
    <col min="14342" max="14342" width="13.5" style="1" customWidth="1"/>
    <col min="14343" max="14343" width="6.83203125" style="1" customWidth="1"/>
    <col min="14344" max="14344" width="10.5" style="1" customWidth="1"/>
    <col min="14345" max="14345" width="13.5" style="1" customWidth="1"/>
    <col min="14346" max="14346" width="6.1640625" style="1" customWidth="1"/>
    <col min="14347" max="14354" width="10.1640625" style="1"/>
    <col min="14355" max="14355" width="14.83203125" style="1" customWidth="1"/>
    <col min="14356" max="14356" width="10.1640625" style="1"/>
    <col min="14357" max="14357" width="11.6640625" style="1" customWidth="1"/>
    <col min="14358" max="14591" width="10.1640625" style="1"/>
    <col min="14592" max="14592" width="3.1640625" style="1" customWidth="1"/>
    <col min="14593" max="14593" width="3.6640625" style="1" customWidth="1"/>
    <col min="14594" max="14594" width="4.6640625" style="1" customWidth="1"/>
    <col min="14595" max="14595" width="8.1640625" style="1" customWidth="1"/>
    <col min="14596" max="14596" width="4.6640625" style="1" customWidth="1"/>
    <col min="14597" max="14597" width="10.5" style="1" customWidth="1"/>
    <col min="14598" max="14598" width="13.5" style="1" customWidth="1"/>
    <col min="14599" max="14599" width="6.83203125" style="1" customWidth="1"/>
    <col min="14600" max="14600" width="10.5" style="1" customWidth="1"/>
    <col min="14601" max="14601" width="13.5" style="1" customWidth="1"/>
    <col min="14602" max="14602" width="6.1640625" style="1" customWidth="1"/>
    <col min="14603" max="14610" width="10.1640625" style="1"/>
    <col min="14611" max="14611" width="14.83203125" style="1" customWidth="1"/>
    <col min="14612" max="14612" width="10.1640625" style="1"/>
    <col min="14613" max="14613" width="11.6640625" style="1" customWidth="1"/>
    <col min="14614" max="14847" width="10.1640625" style="1"/>
    <col min="14848" max="14848" width="3.1640625" style="1" customWidth="1"/>
    <col min="14849" max="14849" width="3.6640625" style="1" customWidth="1"/>
    <col min="14850" max="14850" width="4.6640625" style="1" customWidth="1"/>
    <col min="14851" max="14851" width="8.1640625" style="1" customWidth="1"/>
    <col min="14852" max="14852" width="4.6640625" style="1" customWidth="1"/>
    <col min="14853" max="14853" width="10.5" style="1" customWidth="1"/>
    <col min="14854" max="14854" width="13.5" style="1" customWidth="1"/>
    <col min="14855" max="14855" width="6.83203125" style="1" customWidth="1"/>
    <col min="14856" max="14856" width="10.5" style="1" customWidth="1"/>
    <col min="14857" max="14857" width="13.5" style="1" customWidth="1"/>
    <col min="14858" max="14858" width="6.1640625" style="1" customWidth="1"/>
    <col min="14859" max="14866" width="10.1640625" style="1"/>
    <col min="14867" max="14867" width="14.83203125" style="1" customWidth="1"/>
    <col min="14868" max="14868" width="10.1640625" style="1"/>
    <col min="14869" max="14869" width="11.6640625" style="1" customWidth="1"/>
    <col min="14870" max="15103" width="10.1640625" style="1"/>
    <col min="15104" max="15104" width="3.1640625" style="1" customWidth="1"/>
    <col min="15105" max="15105" width="3.6640625" style="1" customWidth="1"/>
    <col min="15106" max="15106" width="4.6640625" style="1" customWidth="1"/>
    <col min="15107" max="15107" width="8.1640625" style="1" customWidth="1"/>
    <col min="15108" max="15108" width="4.6640625" style="1" customWidth="1"/>
    <col min="15109" max="15109" width="10.5" style="1" customWidth="1"/>
    <col min="15110" max="15110" width="13.5" style="1" customWidth="1"/>
    <col min="15111" max="15111" width="6.83203125" style="1" customWidth="1"/>
    <col min="15112" max="15112" width="10.5" style="1" customWidth="1"/>
    <col min="15113" max="15113" width="13.5" style="1" customWidth="1"/>
    <col min="15114" max="15114" width="6.1640625" style="1" customWidth="1"/>
    <col min="15115" max="15122" width="10.1640625" style="1"/>
    <col min="15123" max="15123" width="14.83203125" style="1" customWidth="1"/>
    <col min="15124" max="15124" width="10.1640625" style="1"/>
    <col min="15125" max="15125" width="11.6640625" style="1" customWidth="1"/>
    <col min="15126" max="15359" width="10.1640625" style="1"/>
    <col min="15360" max="15360" width="3.1640625" style="1" customWidth="1"/>
    <col min="15361" max="15361" width="3.6640625" style="1" customWidth="1"/>
    <col min="15362" max="15362" width="4.6640625" style="1" customWidth="1"/>
    <col min="15363" max="15363" width="8.1640625" style="1" customWidth="1"/>
    <col min="15364" max="15364" width="4.6640625" style="1" customWidth="1"/>
    <col min="15365" max="15365" width="10.5" style="1" customWidth="1"/>
    <col min="15366" max="15366" width="13.5" style="1" customWidth="1"/>
    <col min="15367" max="15367" width="6.83203125" style="1" customWidth="1"/>
    <col min="15368" max="15368" width="10.5" style="1" customWidth="1"/>
    <col min="15369" max="15369" width="13.5" style="1" customWidth="1"/>
    <col min="15370" max="15370" width="6.1640625" style="1" customWidth="1"/>
    <col min="15371" max="15378" width="10.1640625" style="1"/>
    <col min="15379" max="15379" width="14.83203125" style="1" customWidth="1"/>
    <col min="15380" max="15380" width="10.1640625" style="1"/>
    <col min="15381" max="15381" width="11.6640625" style="1" customWidth="1"/>
    <col min="15382" max="15615" width="10.1640625" style="1"/>
    <col min="15616" max="15616" width="3.1640625" style="1" customWidth="1"/>
    <col min="15617" max="15617" width="3.6640625" style="1" customWidth="1"/>
    <col min="15618" max="15618" width="4.6640625" style="1" customWidth="1"/>
    <col min="15619" max="15619" width="8.1640625" style="1" customWidth="1"/>
    <col min="15620" max="15620" width="4.6640625" style="1" customWidth="1"/>
    <col min="15621" max="15621" width="10.5" style="1" customWidth="1"/>
    <col min="15622" max="15622" width="13.5" style="1" customWidth="1"/>
    <col min="15623" max="15623" width="6.83203125" style="1" customWidth="1"/>
    <col min="15624" max="15624" width="10.5" style="1" customWidth="1"/>
    <col min="15625" max="15625" width="13.5" style="1" customWidth="1"/>
    <col min="15626" max="15626" width="6.1640625" style="1" customWidth="1"/>
    <col min="15627" max="15634" width="10.1640625" style="1"/>
    <col min="15635" max="15635" width="14.83203125" style="1" customWidth="1"/>
    <col min="15636" max="15636" width="10.1640625" style="1"/>
    <col min="15637" max="15637" width="11.6640625" style="1" customWidth="1"/>
    <col min="15638" max="15871" width="10.1640625" style="1"/>
    <col min="15872" max="15872" width="3.1640625" style="1" customWidth="1"/>
    <col min="15873" max="15873" width="3.6640625" style="1" customWidth="1"/>
    <col min="15874" max="15874" width="4.6640625" style="1" customWidth="1"/>
    <col min="15875" max="15875" width="8.1640625" style="1" customWidth="1"/>
    <col min="15876" max="15876" width="4.6640625" style="1" customWidth="1"/>
    <col min="15877" max="15877" width="10.5" style="1" customWidth="1"/>
    <col min="15878" max="15878" width="13.5" style="1" customWidth="1"/>
    <col min="15879" max="15879" width="6.83203125" style="1" customWidth="1"/>
    <col min="15880" max="15880" width="10.5" style="1" customWidth="1"/>
    <col min="15881" max="15881" width="13.5" style="1" customWidth="1"/>
    <col min="15882" max="15882" width="6.1640625" style="1" customWidth="1"/>
    <col min="15883" max="15890" width="10.1640625" style="1"/>
    <col min="15891" max="15891" width="14.83203125" style="1" customWidth="1"/>
    <col min="15892" max="15892" width="10.1640625" style="1"/>
    <col min="15893" max="15893" width="11.6640625" style="1" customWidth="1"/>
    <col min="15894" max="16127" width="10.1640625" style="1"/>
    <col min="16128" max="16128" width="3.1640625" style="1" customWidth="1"/>
    <col min="16129" max="16129" width="3.6640625" style="1" customWidth="1"/>
    <col min="16130" max="16130" width="4.6640625" style="1" customWidth="1"/>
    <col min="16131" max="16131" width="8.1640625" style="1" customWidth="1"/>
    <col min="16132" max="16132" width="4.6640625" style="1" customWidth="1"/>
    <col min="16133" max="16133" width="10.5" style="1" customWidth="1"/>
    <col min="16134" max="16134" width="13.5" style="1" customWidth="1"/>
    <col min="16135" max="16135" width="6.83203125" style="1" customWidth="1"/>
    <col min="16136" max="16136" width="10.5" style="1" customWidth="1"/>
    <col min="16137" max="16137" width="13.5" style="1" customWidth="1"/>
    <col min="16138" max="16138" width="6.1640625" style="1" customWidth="1"/>
    <col min="16139" max="16146" width="10.1640625" style="1"/>
    <col min="16147" max="16147" width="14.83203125" style="1" customWidth="1"/>
    <col min="16148" max="16148" width="10.1640625" style="1"/>
    <col min="16149" max="16149" width="11.6640625" style="1" customWidth="1"/>
    <col min="16150" max="16384" width="10.1640625" style="1"/>
  </cols>
  <sheetData>
    <row r="1" spans="1:31" ht="18" customHeight="1">
      <c r="A1" s="196" t="s">
        <v>73</v>
      </c>
      <c r="B1" s="196"/>
      <c r="C1" s="196"/>
      <c r="D1" s="196"/>
      <c r="E1" s="196"/>
      <c r="F1" s="196"/>
      <c r="G1" s="170" t="s">
        <v>71</v>
      </c>
      <c r="H1" s="170"/>
      <c r="I1" s="170"/>
      <c r="J1" s="1" t="s">
        <v>94</v>
      </c>
      <c r="K1" s="58">
        <f>424-26</f>
        <v>398</v>
      </c>
    </row>
    <row r="2" spans="1:31" ht="18" customHeight="1">
      <c r="B2" s="197" t="s">
        <v>65</v>
      </c>
      <c r="C2" s="198"/>
      <c r="D2" s="180" t="s">
        <v>66</v>
      </c>
      <c r="E2" s="171" t="s">
        <v>1</v>
      </c>
      <c r="F2" s="172"/>
      <c r="G2" s="173"/>
      <c r="H2" s="174" t="s">
        <v>2</v>
      </c>
      <c r="I2" s="175"/>
      <c r="J2" s="176"/>
      <c r="K2" s="169">
        <v>26</v>
      </c>
    </row>
    <row r="3" spans="1:31" ht="18" customHeight="1">
      <c r="B3" s="199"/>
      <c r="C3" s="200"/>
      <c r="D3" s="201"/>
      <c r="E3" s="61" t="s">
        <v>4</v>
      </c>
      <c r="F3" s="10" t="s">
        <v>5</v>
      </c>
      <c r="G3" s="10" t="s">
        <v>7</v>
      </c>
      <c r="H3" s="62" t="s">
        <v>4</v>
      </c>
      <c r="I3" s="12" t="s">
        <v>5</v>
      </c>
      <c r="J3" s="202" t="s">
        <v>7</v>
      </c>
      <c r="K3" s="60"/>
      <c r="L3" s="63"/>
      <c r="M3" s="177" t="s">
        <v>6</v>
      </c>
      <c r="N3" s="178"/>
      <c r="O3" s="15" t="s">
        <v>7</v>
      </c>
      <c r="P3" s="177" t="s">
        <v>8</v>
      </c>
      <c r="Q3" s="178"/>
      <c r="S3" s="6"/>
    </row>
    <row r="4" spans="1:31" ht="18" customHeight="1">
      <c r="A4" s="57" t="s">
        <v>0</v>
      </c>
      <c r="B4" s="89" t="s">
        <v>10</v>
      </c>
      <c r="C4" s="64" t="s">
        <v>9</v>
      </c>
      <c r="D4" s="181"/>
      <c r="E4" s="65" t="s">
        <v>12</v>
      </c>
      <c r="F4" s="65" t="s">
        <v>13</v>
      </c>
      <c r="G4" s="65"/>
      <c r="H4" s="66" t="s">
        <v>12</v>
      </c>
      <c r="I4" s="65" t="s">
        <v>13</v>
      </c>
      <c r="J4" s="203"/>
      <c r="K4" s="60"/>
      <c r="L4" s="63"/>
      <c r="M4" s="189" t="s">
        <v>13</v>
      </c>
      <c r="N4" s="190"/>
      <c r="O4" s="20"/>
      <c r="P4" s="189" t="s">
        <v>12</v>
      </c>
      <c r="Q4" s="190"/>
      <c r="S4" s="6"/>
      <c r="T4" s="6"/>
      <c r="U4" s="6"/>
      <c r="V4" s="6"/>
      <c r="W4" s="6"/>
      <c r="X4" s="6"/>
      <c r="Y4" s="6"/>
      <c r="Z4" s="6"/>
      <c r="AB4" s="67"/>
      <c r="AC4" s="67"/>
    </row>
    <row r="5" spans="1:31" ht="18" customHeight="1">
      <c r="A5" s="57">
        <v>2</v>
      </c>
      <c r="B5" s="89">
        <v>62</v>
      </c>
      <c r="C5" s="64">
        <v>40</v>
      </c>
      <c r="D5" s="21" t="s">
        <v>67</v>
      </c>
      <c r="E5" s="22">
        <v>0.24</v>
      </c>
      <c r="F5" s="23">
        <f t="shared" ref="F5:F72" si="0">(E5-1000/(365*24))*(8+0.4*16)*365/1000</f>
        <v>0.66144000000000003</v>
      </c>
      <c r="G5" s="24" t="str">
        <f t="shared" ref="G5:G72" si="1">LOOKUP(F5,$N$25:$N$35,$O$25:$O$35)</f>
        <v>Ａ</v>
      </c>
      <c r="H5" s="25">
        <v>0.3</v>
      </c>
      <c r="I5" s="23">
        <f t="shared" ref="I5:I72" si="2">(H5-1000/(365*24))*(8+0.4*16)*365/1000</f>
        <v>0.9768</v>
      </c>
      <c r="J5" s="24" t="str">
        <f t="shared" ref="J5:J72" si="3">LOOKUP(I5,$N$25:$N$35,$O$25:$O$35)</f>
        <v>Ａ</v>
      </c>
      <c r="K5" s="60"/>
      <c r="L5" s="63"/>
      <c r="M5" s="68"/>
      <c r="N5" s="69"/>
      <c r="O5" s="70"/>
      <c r="P5" s="68"/>
      <c r="Q5" s="69"/>
      <c r="S5" s="6"/>
      <c r="T5" s="6"/>
      <c r="U5" s="6"/>
      <c r="V5" s="6"/>
      <c r="W5" s="6"/>
      <c r="X5" s="6"/>
      <c r="Y5" s="6"/>
      <c r="Z5" s="6"/>
      <c r="AB5" s="67"/>
      <c r="AC5" s="67"/>
    </row>
    <row r="6" spans="1:31" ht="18" customHeight="1">
      <c r="A6" s="57">
        <v>2</v>
      </c>
      <c r="B6" s="89">
        <v>62</v>
      </c>
      <c r="C6" s="64">
        <v>41</v>
      </c>
      <c r="D6" s="21" t="s">
        <v>67</v>
      </c>
      <c r="E6" s="25">
        <v>0.28999999999999998</v>
      </c>
      <c r="F6" s="23">
        <f t="shared" si="0"/>
        <v>0.92423999999999995</v>
      </c>
      <c r="G6" s="24" t="str">
        <f t="shared" si="1"/>
        <v>Ａ</v>
      </c>
      <c r="H6" s="25">
        <v>0.51</v>
      </c>
      <c r="I6" s="23">
        <f t="shared" si="2"/>
        <v>2.0805599999999997</v>
      </c>
      <c r="J6" s="24" t="str">
        <f t="shared" si="3"/>
        <v>Ｃ</v>
      </c>
      <c r="K6" s="60"/>
      <c r="L6" s="4"/>
      <c r="M6" s="191" t="s">
        <v>16</v>
      </c>
      <c r="N6" s="191"/>
      <c r="O6" s="27" t="s">
        <v>17</v>
      </c>
      <c r="P6" s="191" t="s">
        <v>18</v>
      </c>
      <c r="Q6" s="191"/>
      <c r="S6" s="6"/>
      <c r="T6" s="6"/>
      <c r="U6" s="6"/>
      <c r="V6" s="6"/>
      <c r="W6" s="6"/>
      <c r="X6" s="6"/>
      <c r="Y6" s="6"/>
      <c r="Z6" s="6"/>
      <c r="AB6" s="67"/>
      <c r="AC6" s="67"/>
    </row>
    <row r="7" spans="1:31" ht="18" customHeight="1">
      <c r="A7" s="57">
        <v>2</v>
      </c>
      <c r="B7" s="90">
        <v>62</v>
      </c>
      <c r="C7" s="79">
        <v>42</v>
      </c>
      <c r="D7" s="37" t="s">
        <v>67</v>
      </c>
      <c r="E7" s="25"/>
      <c r="F7" s="23">
        <f t="shared" si="0"/>
        <v>-0.6</v>
      </c>
      <c r="G7" s="24" t="e">
        <f t="shared" si="1"/>
        <v>#N/A</v>
      </c>
      <c r="H7" s="25"/>
      <c r="I7" s="23">
        <f t="shared" si="2"/>
        <v>-0.6</v>
      </c>
      <c r="J7" s="24" t="e">
        <f t="shared" si="3"/>
        <v>#N/A</v>
      </c>
      <c r="K7" s="60" t="s">
        <v>79</v>
      </c>
      <c r="L7" s="4"/>
      <c r="M7" s="192" t="s">
        <v>19</v>
      </c>
      <c r="N7" s="193"/>
      <c r="O7" s="28" t="s">
        <v>20</v>
      </c>
      <c r="P7" s="192" t="s">
        <v>21</v>
      </c>
      <c r="Q7" s="193"/>
      <c r="S7" s="6"/>
      <c r="T7" s="6"/>
      <c r="U7" s="6"/>
      <c r="V7" s="6"/>
      <c r="W7" s="6"/>
      <c r="X7" s="6"/>
      <c r="Y7" s="6"/>
      <c r="Z7" s="6"/>
      <c r="AB7" s="67"/>
      <c r="AC7" s="67"/>
    </row>
    <row r="8" spans="1:31" ht="18" customHeight="1">
      <c r="A8" s="57">
        <v>2</v>
      </c>
      <c r="B8" s="90">
        <v>61</v>
      </c>
      <c r="C8" s="79">
        <v>39</v>
      </c>
      <c r="D8" s="37" t="s">
        <v>67</v>
      </c>
      <c r="E8" s="25"/>
      <c r="F8" s="23">
        <f t="shared" si="0"/>
        <v>-0.6</v>
      </c>
      <c r="G8" s="24" t="e">
        <f t="shared" si="1"/>
        <v>#N/A</v>
      </c>
      <c r="H8" s="25"/>
      <c r="I8" s="23">
        <f t="shared" si="2"/>
        <v>-0.6</v>
      </c>
      <c r="J8" s="24" t="e">
        <f t="shared" si="3"/>
        <v>#N/A</v>
      </c>
      <c r="K8" s="60" t="s">
        <v>79</v>
      </c>
      <c r="L8" s="4"/>
      <c r="M8" s="187" t="s">
        <v>22</v>
      </c>
      <c r="N8" s="188"/>
      <c r="O8" s="29" t="s">
        <v>23</v>
      </c>
      <c r="P8" s="187" t="s">
        <v>24</v>
      </c>
      <c r="Q8" s="188"/>
      <c r="S8" s="6"/>
      <c r="T8" s="71"/>
      <c r="U8" s="71"/>
      <c r="V8" s="71"/>
      <c r="W8" s="71"/>
      <c r="X8" s="72"/>
      <c r="Y8" s="72"/>
      <c r="Z8" s="72"/>
      <c r="AB8" s="67"/>
      <c r="AC8" s="73"/>
    </row>
    <row r="9" spans="1:31" ht="18" customHeight="1">
      <c r="A9" s="57">
        <v>2</v>
      </c>
      <c r="B9" s="89">
        <v>61</v>
      </c>
      <c r="C9" s="64">
        <v>41</v>
      </c>
      <c r="D9" s="21" t="s">
        <v>67</v>
      </c>
      <c r="E9" s="25">
        <v>0.22</v>
      </c>
      <c r="F9" s="23">
        <f t="shared" si="0"/>
        <v>0.55632000000000004</v>
      </c>
      <c r="G9" s="24" t="str">
        <f t="shared" si="1"/>
        <v>Ａ</v>
      </c>
      <c r="H9" s="25">
        <v>0.46</v>
      </c>
      <c r="I9" s="23">
        <f t="shared" si="2"/>
        <v>1.81776</v>
      </c>
      <c r="J9" s="24" t="str">
        <f t="shared" si="3"/>
        <v>Ｂ</v>
      </c>
      <c r="K9" s="60"/>
      <c r="L9" s="4"/>
      <c r="M9" s="187" t="s">
        <v>25</v>
      </c>
      <c r="N9" s="188"/>
      <c r="O9" s="29" t="s">
        <v>26</v>
      </c>
      <c r="P9" s="187" t="s">
        <v>27</v>
      </c>
      <c r="Q9" s="188"/>
      <c r="S9" s="6"/>
      <c r="T9" s="71"/>
      <c r="U9" s="71"/>
      <c r="V9" s="71"/>
      <c r="W9" s="71"/>
      <c r="X9" s="72"/>
      <c r="Y9" s="71"/>
      <c r="Z9" s="71"/>
      <c r="AB9" s="67"/>
      <c r="AC9" s="73"/>
      <c r="AD9" s="71"/>
      <c r="AE9" s="71"/>
    </row>
    <row r="10" spans="1:31" ht="18" customHeight="1">
      <c r="A10" s="57">
        <v>2</v>
      </c>
      <c r="B10" s="90">
        <v>61</v>
      </c>
      <c r="C10" s="79">
        <v>42</v>
      </c>
      <c r="D10" s="37" t="s">
        <v>67</v>
      </c>
      <c r="E10" s="25"/>
      <c r="F10" s="23">
        <f t="shared" si="0"/>
        <v>-0.6</v>
      </c>
      <c r="G10" s="24" t="e">
        <f t="shared" si="1"/>
        <v>#N/A</v>
      </c>
      <c r="H10" s="25"/>
      <c r="I10" s="23">
        <f t="shared" si="2"/>
        <v>-0.6</v>
      </c>
      <c r="J10" s="24" t="e">
        <f t="shared" si="3"/>
        <v>#N/A</v>
      </c>
      <c r="K10" s="60" t="s">
        <v>79</v>
      </c>
      <c r="L10" s="4"/>
      <c r="M10" s="187" t="s">
        <v>28</v>
      </c>
      <c r="N10" s="188"/>
      <c r="O10" s="29" t="s">
        <v>29</v>
      </c>
      <c r="P10" s="187" t="s">
        <v>30</v>
      </c>
      <c r="Q10" s="188"/>
      <c r="S10" s="6"/>
      <c r="T10" s="6"/>
      <c r="U10" s="74"/>
      <c r="V10" s="74"/>
      <c r="W10" s="6"/>
      <c r="X10" s="6"/>
      <c r="Y10" s="74"/>
      <c r="Z10" s="74"/>
      <c r="AB10" s="67"/>
      <c r="AC10" s="67"/>
      <c r="AD10" s="74"/>
      <c r="AE10" s="74"/>
    </row>
    <row r="11" spans="1:31" ht="18" customHeight="1">
      <c r="A11" s="57">
        <v>2</v>
      </c>
      <c r="B11" s="89">
        <v>60</v>
      </c>
      <c r="C11" s="64">
        <v>42</v>
      </c>
      <c r="D11" s="21" t="s">
        <v>67</v>
      </c>
      <c r="E11" s="25">
        <v>0.24</v>
      </c>
      <c r="F11" s="23">
        <f t="shared" si="0"/>
        <v>0.66144000000000003</v>
      </c>
      <c r="G11" s="24" t="str">
        <f t="shared" si="1"/>
        <v>Ａ</v>
      </c>
      <c r="H11" s="25">
        <v>0.33</v>
      </c>
      <c r="I11" s="23">
        <f t="shared" si="2"/>
        <v>1.1344799999999999</v>
      </c>
      <c r="J11" s="24" t="str">
        <f t="shared" si="3"/>
        <v>Ｂ</v>
      </c>
      <c r="K11" s="60"/>
      <c r="L11" s="4"/>
      <c r="M11" s="187" t="s">
        <v>31</v>
      </c>
      <c r="N11" s="188"/>
      <c r="O11" s="29" t="s">
        <v>32</v>
      </c>
      <c r="P11" s="187" t="s">
        <v>33</v>
      </c>
      <c r="Q11" s="188"/>
      <c r="S11" s="6"/>
      <c r="T11" s="6"/>
      <c r="U11" s="74"/>
      <c r="V11" s="74"/>
      <c r="W11" s="6"/>
      <c r="X11" s="6"/>
      <c r="Y11" s="74"/>
      <c r="Z11" s="74"/>
      <c r="AB11" s="67"/>
      <c r="AC11" s="67"/>
      <c r="AD11" s="74"/>
      <c r="AE11" s="74"/>
    </row>
    <row r="12" spans="1:31" ht="18" customHeight="1">
      <c r="A12" s="57">
        <v>2</v>
      </c>
      <c r="B12" s="89">
        <v>59</v>
      </c>
      <c r="C12" s="64">
        <v>43</v>
      </c>
      <c r="D12" s="21" t="s">
        <v>67</v>
      </c>
      <c r="E12" s="25">
        <v>0.27</v>
      </c>
      <c r="F12" s="23">
        <f t="shared" si="0"/>
        <v>0.81912000000000007</v>
      </c>
      <c r="G12" s="24" t="str">
        <f t="shared" si="1"/>
        <v>Ａ</v>
      </c>
      <c r="H12" s="25">
        <v>0.3</v>
      </c>
      <c r="I12" s="23">
        <f t="shared" si="2"/>
        <v>0.9768</v>
      </c>
      <c r="J12" s="24" t="str">
        <f t="shared" si="3"/>
        <v>Ａ</v>
      </c>
      <c r="K12" s="60"/>
      <c r="L12" s="4"/>
      <c r="M12" s="187" t="s">
        <v>34</v>
      </c>
      <c r="N12" s="188"/>
      <c r="O12" s="29" t="s">
        <v>35</v>
      </c>
      <c r="P12" s="187" t="s">
        <v>36</v>
      </c>
      <c r="Q12" s="188"/>
      <c r="S12" s="6"/>
      <c r="T12" s="6"/>
      <c r="U12" s="74"/>
      <c r="V12" s="74"/>
      <c r="W12" s="6"/>
      <c r="X12" s="6"/>
      <c r="Y12" s="74"/>
      <c r="Z12" s="74"/>
      <c r="AB12" s="67"/>
      <c r="AC12" s="67"/>
      <c r="AD12" s="74"/>
      <c r="AE12" s="74"/>
    </row>
    <row r="13" spans="1:31" ht="18" customHeight="1">
      <c r="A13" s="57">
        <v>2</v>
      </c>
      <c r="B13" s="89">
        <v>59</v>
      </c>
      <c r="C13" s="64">
        <v>44</v>
      </c>
      <c r="D13" s="21" t="s">
        <v>67</v>
      </c>
      <c r="E13" s="25">
        <v>0.23</v>
      </c>
      <c r="F13" s="23">
        <f t="shared" si="0"/>
        <v>0.60888000000000009</v>
      </c>
      <c r="G13" s="24" t="str">
        <f t="shared" si="1"/>
        <v>Ａ</v>
      </c>
      <c r="H13" s="25">
        <v>0.39</v>
      </c>
      <c r="I13" s="23">
        <f t="shared" si="2"/>
        <v>1.4498400000000002</v>
      </c>
      <c r="J13" s="24" t="str">
        <f t="shared" si="3"/>
        <v>Ｂ</v>
      </c>
      <c r="K13" s="60"/>
      <c r="L13" s="4"/>
      <c r="M13" s="187" t="s">
        <v>37</v>
      </c>
      <c r="N13" s="188"/>
      <c r="O13" s="29" t="s">
        <v>38</v>
      </c>
      <c r="P13" s="187" t="s">
        <v>39</v>
      </c>
      <c r="Q13" s="188"/>
      <c r="S13" s="6"/>
      <c r="T13" s="6"/>
      <c r="U13" s="74"/>
      <c r="V13" s="74"/>
      <c r="W13" s="6"/>
      <c r="X13" s="6"/>
      <c r="Y13" s="74"/>
      <c r="Z13" s="74"/>
      <c r="AB13" s="67"/>
      <c r="AC13" s="67"/>
      <c r="AD13" s="74"/>
      <c r="AE13" s="74"/>
    </row>
    <row r="14" spans="1:31" ht="18" customHeight="1">
      <c r="A14" s="57">
        <v>1</v>
      </c>
      <c r="B14" s="89">
        <v>58</v>
      </c>
      <c r="C14" s="64">
        <v>37</v>
      </c>
      <c r="D14" s="21" t="s">
        <v>67</v>
      </c>
      <c r="E14" s="25">
        <v>0.81</v>
      </c>
      <c r="F14" s="23">
        <f t="shared" si="0"/>
        <v>3.6573600000000006</v>
      </c>
      <c r="G14" s="24" t="str">
        <f t="shared" si="1"/>
        <v>Ｄ</v>
      </c>
      <c r="H14" s="25">
        <v>1.35</v>
      </c>
      <c r="I14" s="23">
        <f t="shared" si="2"/>
        <v>6.4956000000000005</v>
      </c>
      <c r="J14" s="24" t="str">
        <f t="shared" si="3"/>
        <v>Ｅ</v>
      </c>
      <c r="K14" s="60"/>
      <c r="L14" s="4"/>
      <c r="M14" s="187" t="s">
        <v>40</v>
      </c>
      <c r="N14" s="188"/>
      <c r="O14" s="29" t="s">
        <v>41</v>
      </c>
      <c r="P14" s="187" t="s">
        <v>42</v>
      </c>
      <c r="Q14" s="188"/>
      <c r="S14" s="6"/>
      <c r="T14" s="6"/>
      <c r="U14" s="74"/>
      <c r="V14" s="74"/>
      <c r="W14" s="6"/>
      <c r="X14" s="6"/>
      <c r="Y14" s="74"/>
      <c r="Z14" s="74"/>
      <c r="AB14" s="67"/>
      <c r="AC14" s="67"/>
      <c r="AD14" s="74"/>
      <c r="AE14" s="74"/>
    </row>
    <row r="15" spans="1:31" ht="18" customHeight="1">
      <c r="A15" s="57">
        <v>1</v>
      </c>
      <c r="B15" s="89">
        <v>58</v>
      </c>
      <c r="C15" s="64">
        <v>38</v>
      </c>
      <c r="D15" s="21" t="s">
        <v>67</v>
      </c>
      <c r="E15" s="25">
        <v>0.73</v>
      </c>
      <c r="F15" s="23">
        <f t="shared" si="0"/>
        <v>3.2368800000000006</v>
      </c>
      <c r="G15" s="24" t="str">
        <f t="shared" si="1"/>
        <v>Ｃ</v>
      </c>
      <c r="H15" s="25">
        <v>0.77</v>
      </c>
      <c r="I15" s="23">
        <f t="shared" si="2"/>
        <v>3.4471200000000004</v>
      </c>
      <c r="J15" s="24" t="str">
        <f t="shared" si="3"/>
        <v>Ｃ</v>
      </c>
      <c r="K15" s="60"/>
      <c r="L15" s="4"/>
      <c r="M15" s="194" t="s">
        <v>43</v>
      </c>
      <c r="N15" s="195"/>
      <c r="O15" s="30" t="s">
        <v>44</v>
      </c>
      <c r="P15" s="194" t="s">
        <v>45</v>
      </c>
      <c r="Q15" s="195"/>
      <c r="S15" s="6"/>
      <c r="T15" s="6"/>
      <c r="U15" s="74"/>
      <c r="V15" s="74"/>
      <c r="W15" s="6"/>
      <c r="X15" s="6"/>
      <c r="Y15" s="74"/>
      <c r="Z15" s="74"/>
      <c r="AB15" s="67"/>
      <c r="AC15" s="67"/>
      <c r="AD15" s="74"/>
      <c r="AE15" s="74"/>
    </row>
    <row r="16" spans="1:31" ht="18" customHeight="1">
      <c r="A16" s="57">
        <v>2</v>
      </c>
      <c r="B16" s="89">
        <v>58</v>
      </c>
      <c r="C16" s="64">
        <v>43</v>
      </c>
      <c r="D16" s="21" t="s">
        <v>67</v>
      </c>
      <c r="E16" s="25">
        <v>0.17</v>
      </c>
      <c r="F16" s="23">
        <f t="shared" si="0"/>
        <v>0.29352000000000011</v>
      </c>
      <c r="G16" s="24" t="str">
        <f t="shared" si="1"/>
        <v>Ａ</v>
      </c>
      <c r="H16" s="25">
        <v>0.28999999999999998</v>
      </c>
      <c r="I16" s="23">
        <f t="shared" si="2"/>
        <v>0.92423999999999995</v>
      </c>
      <c r="J16" s="24" t="str">
        <f t="shared" si="3"/>
        <v>Ａ</v>
      </c>
      <c r="K16" s="60"/>
      <c r="L16" s="4"/>
      <c r="S16" s="6"/>
      <c r="T16" s="6"/>
      <c r="U16" s="74"/>
      <c r="V16" s="74"/>
      <c r="W16" s="6"/>
      <c r="X16" s="6"/>
      <c r="Y16" s="74"/>
      <c r="Z16" s="74"/>
      <c r="AB16" s="67"/>
      <c r="AC16" s="67"/>
      <c r="AD16" s="74"/>
      <c r="AE16" s="74"/>
    </row>
    <row r="17" spans="1:31" ht="18" customHeight="1">
      <c r="A17" s="57">
        <v>2</v>
      </c>
      <c r="B17" s="89">
        <v>58</v>
      </c>
      <c r="C17" s="64">
        <v>44</v>
      </c>
      <c r="D17" s="21" t="s">
        <v>67</v>
      </c>
      <c r="E17" s="25">
        <v>0.31</v>
      </c>
      <c r="F17" s="23">
        <f t="shared" si="0"/>
        <v>1.0293600000000001</v>
      </c>
      <c r="G17" s="24" t="str">
        <f t="shared" si="1"/>
        <v>Ｂ</v>
      </c>
      <c r="H17" s="25">
        <v>0.44</v>
      </c>
      <c r="I17" s="23">
        <f t="shared" si="2"/>
        <v>1.7126399999999999</v>
      </c>
      <c r="J17" s="24" t="str">
        <f t="shared" si="3"/>
        <v>Ｂ</v>
      </c>
      <c r="K17" s="60"/>
      <c r="L17" s="4"/>
      <c r="S17" s="6"/>
      <c r="T17" s="6"/>
      <c r="U17" s="74"/>
      <c r="V17" s="74"/>
      <c r="W17" s="6"/>
      <c r="X17" s="6"/>
      <c r="Y17" s="74"/>
      <c r="Z17" s="74"/>
      <c r="AB17" s="67"/>
      <c r="AC17" s="67"/>
      <c r="AD17" s="74"/>
      <c r="AE17" s="74"/>
    </row>
    <row r="18" spans="1:31" ht="18" customHeight="1">
      <c r="A18" s="57">
        <v>1</v>
      </c>
      <c r="B18" s="89">
        <v>57</v>
      </c>
      <c r="C18" s="64">
        <v>38</v>
      </c>
      <c r="D18" s="21" t="s">
        <v>67</v>
      </c>
      <c r="E18" s="25">
        <v>0.48</v>
      </c>
      <c r="F18" s="23">
        <f t="shared" si="0"/>
        <v>1.9228799999999999</v>
      </c>
      <c r="G18" s="24" t="str">
        <f t="shared" si="1"/>
        <v>Ｂ</v>
      </c>
      <c r="H18" s="25">
        <v>0.36</v>
      </c>
      <c r="I18" s="23">
        <f t="shared" si="2"/>
        <v>1.2921599999999998</v>
      </c>
      <c r="J18" s="24" t="str">
        <f t="shared" si="3"/>
        <v>Ｂ</v>
      </c>
      <c r="K18" s="60"/>
      <c r="L18" s="4"/>
      <c r="S18" s="6"/>
      <c r="T18" s="6"/>
      <c r="U18" s="74"/>
      <c r="V18" s="74"/>
      <c r="W18" s="6"/>
      <c r="X18" s="6"/>
      <c r="Y18" s="74"/>
      <c r="Z18" s="74"/>
      <c r="AB18" s="67"/>
      <c r="AC18" s="67"/>
      <c r="AD18" s="74"/>
      <c r="AE18" s="74"/>
    </row>
    <row r="19" spans="1:31" ht="18" customHeight="1">
      <c r="A19" s="57">
        <v>1</v>
      </c>
      <c r="B19" s="91">
        <v>57</v>
      </c>
      <c r="C19" s="82">
        <v>39</v>
      </c>
      <c r="D19" s="38" t="s">
        <v>67</v>
      </c>
      <c r="E19" s="39"/>
      <c r="F19" s="40">
        <f t="shared" si="0"/>
        <v>-0.6</v>
      </c>
      <c r="G19" s="41" t="e">
        <f t="shared" si="1"/>
        <v>#N/A</v>
      </c>
      <c r="H19" s="39"/>
      <c r="I19" s="40">
        <f t="shared" si="2"/>
        <v>-0.6</v>
      </c>
      <c r="J19" s="41" t="e">
        <f t="shared" si="3"/>
        <v>#N/A</v>
      </c>
      <c r="K19" s="60" t="s">
        <v>78</v>
      </c>
      <c r="L19" s="4"/>
      <c r="M19" s="6" t="s">
        <v>46</v>
      </c>
      <c r="P19" s="4"/>
      <c r="Q19" s="4"/>
      <c r="S19" s="6"/>
      <c r="T19" s="6"/>
      <c r="U19" s="74"/>
      <c r="V19" s="74"/>
      <c r="W19" s="6"/>
      <c r="X19" s="6"/>
      <c r="Y19" s="74"/>
      <c r="Z19" s="74"/>
      <c r="AB19" s="67"/>
      <c r="AC19" s="67"/>
      <c r="AD19" s="74"/>
      <c r="AE19" s="74"/>
    </row>
    <row r="20" spans="1:31" ht="18" customHeight="1">
      <c r="A20" s="57">
        <v>2</v>
      </c>
      <c r="B20" s="89">
        <v>57</v>
      </c>
      <c r="C20" s="64">
        <v>43</v>
      </c>
      <c r="D20" s="21" t="s">
        <v>67</v>
      </c>
      <c r="E20" s="25">
        <v>0.3</v>
      </c>
      <c r="F20" s="23">
        <f t="shared" si="0"/>
        <v>0.9768</v>
      </c>
      <c r="G20" s="24" t="str">
        <f t="shared" si="1"/>
        <v>Ａ</v>
      </c>
      <c r="H20" s="25">
        <v>0.4</v>
      </c>
      <c r="I20" s="23">
        <f t="shared" si="2"/>
        <v>1.5024000000000002</v>
      </c>
      <c r="J20" s="24" t="str">
        <f t="shared" si="3"/>
        <v>Ｂ</v>
      </c>
      <c r="K20" s="60"/>
      <c r="L20" s="4"/>
      <c r="M20" s="6"/>
      <c r="P20" s="4"/>
      <c r="Q20" s="4"/>
      <c r="S20" s="6"/>
      <c r="T20" s="6"/>
      <c r="U20" s="74"/>
      <c r="V20" s="74"/>
      <c r="W20" s="6"/>
      <c r="X20" s="6"/>
      <c r="Y20" s="74"/>
      <c r="Z20" s="74"/>
      <c r="AB20" s="67"/>
      <c r="AC20" s="67"/>
      <c r="AD20" s="74"/>
      <c r="AE20" s="74"/>
    </row>
    <row r="21" spans="1:31" ht="18" customHeight="1">
      <c r="A21" s="57">
        <v>2</v>
      </c>
      <c r="B21" s="89">
        <v>57</v>
      </c>
      <c r="C21" s="64">
        <v>44</v>
      </c>
      <c r="D21" s="21" t="s">
        <v>67</v>
      </c>
      <c r="E21" s="25">
        <v>0.62</v>
      </c>
      <c r="F21" s="23">
        <f t="shared" si="0"/>
        <v>2.6587199999999998</v>
      </c>
      <c r="G21" s="24" t="str">
        <f t="shared" si="1"/>
        <v>Ｃ</v>
      </c>
      <c r="H21" s="25">
        <v>0.45</v>
      </c>
      <c r="I21" s="23">
        <f t="shared" si="2"/>
        <v>1.7652000000000001</v>
      </c>
      <c r="J21" s="24" t="str">
        <f t="shared" si="3"/>
        <v>Ｂ</v>
      </c>
      <c r="K21" s="60"/>
      <c r="L21" s="4"/>
      <c r="P21" s="4"/>
      <c r="Q21" s="4"/>
      <c r="X21" s="6"/>
      <c r="Y21" s="72"/>
      <c r="Z21" s="72"/>
    </row>
    <row r="22" spans="1:31" s="87" customFormat="1" ht="18" customHeight="1">
      <c r="A22" s="57">
        <v>1</v>
      </c>
      <c r="B22" s="89">
        <v>56</v>
      </c>
      <c r="C22" s="64">
        <v>32</v>
      </c>
      <c r="D22" s="21" t="s">
        <v>67</v>
      </c>
      <c r="E22" s="25">
        <v>1.1299999999999999</v>
      </c>
      <c r="F22" s="23">
        <f t="shared" ref="F22" si="4">(E22-1000/(365*24))*(8+0.4*16)*365/1000</f>
        <v>5.3392799999999996</v>
      </c>
      <c r="G22" s="24" t="str">
        <f t="shared" ref="G22" si="5">LOOKUP(F22,$N$25:$N$35,$O$25:$O$35)</f>
        <v>Ｅ</v>
      </c>
      <c r="H22" s="25">
        <v>0.94</v>
      </c>
      <c r="I22" s="23">
        <f t="shared" ref="I22" si="6">(H22-1000/(365*24))*(8+0.4*16)*365/1000</f>
        <v>4.3406400000000005</v>
      </c>
      <c r="J22" s="24" t="str">
        <f t="shared" ref="J22" si="7">LOOKUP(I22,$N$25:$N$35,$O$25:$O$35)</f>
        <v>Ｄ</v>
      </c>
      <c r="K22" s="60"/>
      <c r="L22" s="4"/>
      <c r="P22" s="4"/>
      <c r="Q22" s="4"/>
      <c r="X22" s="6"/>
      <c r="Y22" s="72"/>
      <c r="Z22" s="72"/>
    </row>
    <row r="23" spans="1:31" ht="18" customHeight="1">
      <c r="A23" s="57">
        <v>1</v>
      </c>
      <c r="B23" s="89">
        <v>56</v>
      </c>
      <c r="C23" s="64">
        <v>33</v>
      </c>
      <c r="D23" s="21" t="s">
        <v>67</v>
      </c>
      <c r="E23" s="25">
        <v>5.98</v>
      </c>
      <c r="F23" s="23">
        <f t="shared" si="0"/>
        <v>30.830880000000004</v>
      </c>
      <c r="G23" s="24" t="str">
        <f t="shared" si="1"/>
        <v>Ｉ</v>
      </c>
      <c r="H23" s="25">
        <v>2.3199999999999998</v>
      </c>
      <c r="I23" s="23">
        <f t="shared" si="2"/>
        <v>11.593919999999999</v>
      </c>
      <c r="J23" s="24" t="str">
        <f t="shared" si="3"/>
        <v>Ｇ</v>
      </c>
      <c r="K23" s="60"/>
      <c r="L23" s="4"/>
      <c r="N23" s="32" t="s">
        <v>47</v>
      </c>
      <c r="O23" s="24" t="s">
        <v>7</v>
      </c>
      <c r="S23" s="6"/>
      <c r="Y23" s="72"/>
      <c r="Z23" s="72"/>
      <c r="AB23" s="67"/>
      <c r="AC23" s="59"/>
    </row>
    <row r="24" spans="1:31" s="161" customFormat="1" ht="18" customHeight="1">
      <c r="A24" s="57">
        <v>1</v>
      </c>
      <c r="B24" s="89">
        <v>56</v>
      </c>
      <c r="C24" s="64">
        <v>34</v>
      </c>
      <c r="D24" s="164" t="s">
        <v>67</v>
      </c>
      <c r="E24" s="25">
        <v>0.86</v>
      </c>
      <c r="F24" s="23">
        <f t="shared" si="0"/>
        <v>3.9201599999999996</v>
      </c>
      <c r="G24" s="24" t="str">
        <f t="shared" si="1"/>
        <v>Ｄ</v>
      </c>
      <c r="H24" s="25">
        <v>0.67</v>
      </c>
      <c r="I24" s="23">
        <f t="shared" si="2"/>
        <v>2.9215200000000001</v>
      </c>
      <c r="J24" s="24" t="str">
        <f t="shared" si="3"/>
        <v>Ｃ</v>
      </c>
      <c r="K24" s="60"/>
      <c r="L24" s="4"/>
      <c r="N24" s="168"/>
      <c r="O24" s="15"/>
      <c r="S24" s="163"/>
      <c r="Y24" s="72"/>
      <c r="Z24" s="72"/>
      <c r="AB24" s="67"/>
      <c r="AC24" s="59"/>
    </row>
    <row r="25" spans="1:31" ht="18" customHeight="1">
      <c r="A25" s="57">
        <v>1</v>
      </c>
      <c r="B25" s="89">
        <v>56</v>
      </c>
      <c r="C25" s="64">
        <v>35</v>
      </c>
      <c r="D25" s="21" t="s">
        <v>67</v>
      </c>
      <c r="E25" s="25">
        <v>0.86</v>
      </c>
      <c r="F25" s="23">
        <f t="shared" si="0"/>
        <v>3.9201599999999996</v>
      </c>
      <c r="G25" s="24" t="str">
        <f t="shared" si="1"/>
        <v>Ｄ</v>
      </c>
      <c r="H25" s="25">
        <v>0.67</v>
      </c>
      <c r="I25" s="23">
        <f t="shared" si="2"/>
        <v>2.9215200000000001</v>
      </c>
      <c r="J25" s="24" t="str">
        <f t="shared" si="3"/>
        <v>Ｃ</v>
      </c>
      <c r="K25" s="60"/>
      <c r="L25" s="4"/>
      <c r="N25" s="27">
        <v>-0.55000000000000004</v>
      </c>
      <c r="O25" s="27" t="s">
        <v>17</v>
      </c>
      <c r="S25" s="6"/>
      <c r="T25" s="71"/>
      <c r="U25" s="71"/>
      <c r="V25" s="71"/>
      <c r="W25" s="71"/>
      <c r="X25" s="72"/>
      <c r="Y25" s="6"/>
      <c r="Z25" s="6"/>
      <c r="AB25" s="67"/>
      <c r="AC25" s="73"/>
    </row>
    <row r="26" spans="1:31" ht="18" customHeight="1">
      <c r="A26" s="57">
        <v>1</v>
      </c>
      <c r="B26" s="89">
        <v>56</v>
      </c>
      <c r="C26" s="64">
        <v>39</v>
      </c>
      <c r="D26" s="21" t="s">
        <v>67</v>
      </c>
      <c r="E26" s="25">
        <v>0.82</v>
      </c>
      <c r="F26" s="23">
        <f t="shared" si="0"/>
        <v>3.7099199999999994</v>
      </c>
      <c r="G26" s="24" t="str">
        <f t="shared" si="1"/>
        <v>Ｄ</v>
      </c>
      <c r="H26" s="25">
        <v>1.6</v>
      </c>
      <c r="I26" s="23">
        <f t="shared" si="2"/>
        <v>7.8096000000000014</v>
      </c>
      <c r="J26" s="24" t="str">
        <f t="shared" si="3"/>
        <v>Ｆ</v>
      </c>
      <c r="K26" s="60"/>
      <c r="L26" s="4"/>
      <c r="N26" s="33">
        <v>0.2</v>
      </c>
      <c r="O26" s="33" t="s">
        <v>48</v>
      </c>
      <c r="S26" s="6"/>
      <c r="T26" s="71"/>
      <c r="U26" s="71"/>
      <c r="V26" s="71"/>
      <c r="W26" s="71"/>
      <c r="X26" s="72"/>
      <c r="Y26" s="71"/>
      <c r="Z26" s="71"/>
      <c r="AB26" s="67"/>
      <c r="AC26" s="73"/>
      <c r="AD26" s="71"/>
      <c r="AE26" s="71"/>
    </row>
    <row r="27" spans="1:31" ht="18" customHeight="1">
      <c r="A27" s="57">
        <v>1</v>
      </c>
      <c r="B27" s="91">
        <v>56</v>
      </c>
      <c r="C27" s="82">
        <v>40</v>
      </c>
      <c r="D27" s="38" t="s">
        <v>67</v>
      </c>
      <c r="E27" s="39"/>
      <c r="F27" s="40">
        <f t="shared" si="0"/>
        <v>-0.6</v>
      </c>
      <c r="G27" s="41" t="e">
        <f t="shared" si="1"/>
        <v>#N/A</v>
      </c>
      <c r="H27" s="39"/>
      <c r="I27" s="40">
        <f t="shared" si="2"/>
        <v>-0.6</v>
      </c>
      <c r="J27" s="41" t="e">
        <f t="shared" si="3"/>
        <v>#N/A</v>
      </c>
      <c r="K27" s="60" t="s">
        <v>78</v>
      </c>
      <c r="L27" s="4"/>
      <c r="N27" s="34">
        <v>1</v>
      </c>
      <c r="O27" s="34" t="s">
        <v>49</v>
      </c>
      <c r="S27" s="6"/>
      <c r="T27" s="6"/>
      <c r="U27" s="74"/>
      <c r="V27" s="74"/>
      <c r="W27" s="6"/>
      <c r="X27" s="6"/>
      <c r="Y27" s="74"/>
      <c r="Z27" s="74"/>
      <c r="AB27" s="67"/>
      <c r="AC27" s="67"/>
      <c r="AD27" s="74"/>
      <c r="AE27" s="74"/>
    </row>
    <row r="28" spans="1:31" ht="18" customHeight="1">
      <c r="A28" s="57">
        <v>2</v>
      </c>
      <c r="B28" s="89">
        <v>56</v>
      </c>
      <c r="C28" s="64">
        <v>43</v>
      </c>
      <c r="D28" s="21" t="s">
        <v>67</v>
      </c>
      <c r="E28" s="25">
        <v>0.31</v>
      </c>
      <c r="F28" s="23">
        <f t="shared" si="0"/>
        <v>1.0293600000000001</v>
      </c>
      <c r="G28" s="24" t="str">
        <f t="shared" si="1"/>
        <v>Ｂ</v>
      </c>
      <c r="H28" s="25">
        <v>0.43</v>
      </c>
      <c r="I28" s="23">
        <f t="shared" si="2"/>
        <v>1.66008</v>
      </c>
      <c r="J28" s="24" t="str">
        <f t="shared" si="3"/>
        <v>Ｂ</v>
      </c>
      <c r="K28" s="60"/>
      <c r="L28" s="4"/>
      <c r="N28" s="34">
        <v>2</v>
      </c>
      <c r="O28" s="34" t="s">
        <v>50</v>
      </c>
      <c r="S28" s="6"/>
      <c r="T28" s="6"/>
      <c r="U28" s="74"/>
      <c r="V28" s="74"/>
      <c r="W28" s="6"/>
      <c r="X28" s="6"/>
      <c r="Y28" s="74"/>
      <c r="Z28" s="74"/>
      <c r="AB28" s="67"/>
      <c r="AC28" s="67"/>
      <c r="AD28" s="74"/>
      <c r="AE28" s="74"/>
    </row>
    <row r="29" spans="1:31" ht="18" customHeight="1">
      <c r="A29" s="57">
        <v>2</v>
      </c>
      <c r="B29" s="89">
        <v>56</v>
      </c>
      <c r="C29" s="64">
        <v>44</v>
      </c>
      <c r="D29" s="21" t="s">
        <v>67</v>
      </c>
      <c r="E29" s="25">
        <v>0.44</v>
      </c>
      <c r="F29" s="23">
        <f t="shared" si="0"/>
        <v>1.7126399999999999</v>
      </c>
      <c r="G29" s="24" t="str">
        <f t="shared" si="1"/>
        <v>Ｂ</v>
      </c>
      <c r="H29" s="25">
        <v>0.56000000000000005</v>
      </c>
      <c r="I29" s="23">
        <f t="shared" si="2"/>
        <v>2.3433600000000001</v>
      </c>
      <c r="J29" s="24" t="str">
        <f t="shared" si="3"/>
        <v>Ｃ</v>
      </c>
      <c r="K29" s="60"/>
      <c r="L29" s="4"/>
      <c r="N29" s="34">
        <v>3.5</v>
      </c>
      <c r="O29" s="34" t="s">
        <v>51</v>
      </c>
      <c r="S29" s="6"/>
      <c r="T29" s="6"/>
      <c r="U29" s="74"/>
      <c r="V29" s="74"/>
      <c r="W29" s="6"/>
      <c r="X29" s="6"/>
      <c r="Y29" s="74"/>
      <c r="Z29" s="74"/>
      <c r="AB29" s="67"/>
      <c r="AC29" s="67"/>
      <c r="AD29" s="74"/>
      <c r="AE29" s="74"/>
    </row>
    <row r="30" spans="1:31" ht="18" customHeight="1">
      <c r="A30" s="57">
        <v>2</v>
      </c>
      <c r="B30" s="89">
        <v>56</v>
      </c>
      <c r="C30" s="64">
        <v>45</v>
      </c>
      <c r="D30" s="21" t="s">
        <v>67</v>
      </c>
      <c r="E30" s="25">
        <v>0.26</v>
      </c>
      <c r="F30" s="23">
        <f t="shared" si="0"/>
        <v>0.76656000000000002</v>
      </c>
      <c r="G30" s="24" t="str">
        <f t="shared" si="1"/>
        <v>Ａ</v>
      </c>
      <c r="H30" s="25">
        <v>0.41</v>
      </c>
      <c r="I30" s="23">
        <f t="shared" si="2"/>
        <v>1.5549599999999999</v>
      </c>
      <c r="J30" s="24" t="str">
        <f t="shared" si="3"/>
        <v>Ｂ</v>
      </c>
      <c r="K30" s="60"/>
      <c r="L30" s="4"/>
      <c r="N30" s="34">
        <v>5</v>
      </c>
      <c r="O30" s="34" t="s">
        <v>52</v>
      </c>
      <c r="S30" s="6"/>
      <c r="T30" s="6"/>
      <c r="U30" s="74"/>
      <c r="V30" s="74"/>
      <c r="W30" s="6"/>
      <c r="X30" s="6"/>
      <c r="Y30" s="74"/>
      <c r="Z30" s="74"/>
      <c r="AB30" s="67"/>
      <c r="AC30" s="67"/>
      <c r="AD30" s="74"/>
      <c r="AE30" s="74"/>
    </row>
    <row r="31" spans="1:31" ht="18" customHeight="1">
      <c r="A31" s="57">
        <v>2</v>
      </c>
      <c r="B31" s="89">
        <v>56</v>
      </c>
      <c r="C31" s="64">
        <v>46</v>
      </c>
      <c r="D31" s="21" t="s">
        <v>67</v>
      </c>
      <c r="E31" s="25">
        <v>0.28000000000000003</v>
      </c>
      <c r="F31" s="23">
        <f t="shared" si="0"/>
        <v>0.87168000000000023</v>
      </c>
      <c r="G31" s="24" t="str">
        <f t="shared" si="1"/>
        <v>Ａ</v>
      </c>
      <c r="H31" s="25">
        <v>0.42</v>
      </c>
      <c r="I31" s="23">
        <f t="shared" si="2"/>
        <v>1.6075200000000001</v>
      </c>
      <c r="J31" s="24" t="str">
        <f t="shared" si="3"/>
        <v>Ｂ</v>
      </c>
      <c r="K31" s="60"/>
      <c r="L31" s="4"/>
      <c r="N31" s="34">
        <v>7.5</v>
      </c>
      <c r="O31" s="34" t="s">
        <v>53</v>
      </c>
      <c r="S31" s="6"/>
      <c r="T31" s="6"/>
      <c r="U31" s="74"/>
      <c r="V31" s="74"/>
      <c r="W31" s="6"/>
      <c r="X31" s="6"/>
      <c r="Y31" s="74"/>
      <c r="Z31" s="74"/>
      <c r="AB31" s="67"/>
      <c r="AC31" s="67"/>
      <c r="AD31" s="74"/>
      <c r="AE31" s="74"/>
    </row>
    <row r="32" spans="1:31" ht="18" customHeight="1">
      <c r="A32" s="57">
        <v>1</v>
      </c>
      <c r="B32" s="89">
        <v>55</v>
      </c>
      <c r="C32" s="64">
        <v>33</v>
      </c>
      <c r="D32" s="21" t="s">
        <v>67</v>
      </c>
      <c r="E32" s="25">
        <v>1.36</v>
      </c>
      <c r="F32" s="23">
        <f t="shared" si="0"/>
        <v>6.548160000000002</v>
      </c>
      <c r="G32" s="24" t="str">
        <f t="shared" si="1"/>
        <v>Ｅ</v>
      </c>
      <c r="H32" s="25">
        <v>1.51</v>
      </c>
      <c r="I32" s="23">
        <f t="shared" si="2"/>
        <v>7.3365600000000004</v>
      </c>
      <c r="J32" s="24" t="str">
        <f t="shared" si="3"/>
        <v>Ｅ</v>
      </c>
      <c r="K32" s="60"/>
      <c r="L32" s="4"/>
      <c r="N32" s="34">
        <v>10</v>
      </c>
      <c r="O32" s="34" t="s">
        <v>54</v>
      </c>
      <c r="S32" s="6"/>
      <c r="T32" s="6"/>
      <c r="U32" s="74"/>
      <c r="V32" s="74"/>
      <c r="W32" s="6"/>
      <c r="X32" s="6"/>
      <c r="Y32" s="74"/>
      <c r="Z32" s="74"/>
      <c r="AB32" s="67"/>
      <c r="AC32" s="67"/>
      <c r="AD32" s="74"/>
      <c r="AE32" s="74"/>
    </row>
    <row r="33" spans="1:31" ht="18" customHeight="1">
      <c r="A33" s="57">
        <v>1</v>
      </c>
      <c r="B33" s="89">
        <v>55</v>
      </c>
      <c r="C33" s="64">
        <v>34</v>
      </c>
      <c r="D33" s="21" t="s">
        <v>67</v>
      </c>
      <c r="E33" s="25">
        <v>1.39</v>
      </c>
      <c r="F33" s="23">
        <f t="shared" si="0"/>
        <v>6.7058399999999994</v>
      </c>
      <c r="G33" s="24" t="str">
        <f t="shared" si="1"/>
        <v>Ｅ</v>
      </c>
      <c r="H33" s="25">
        <v>1.36</v>
      </c>
      <c r="I33" s="23">
        <f t="shared" si="2"/>
        <v>6.548160000000002</v>
      </c>
      <c r="J33" s="24" t="str">
        <f t="shared" si="3"/>
        <v>Ｅ</v>
      </c>
      <c r="K33" s="60"/>
      <c r="L33" s="4"/>
      <c r="N33" s="34">
        <v>15</v>
      </c>
      <c r="O33" s="34" t="s">
        <v>55</v>
      </c>
      <c r="S33" s="6"/>
      <c r="T33" s="6"/>
      <c r="U33" s="74"/>
      <c r="V33" s="74"/>
      <c r="W33" s="6"/>
      <c r="X33" s="6"/>
      <c r="Y33" s="74"/>
      <c r="Z33" s="74"/>
      <c r="AB33" s="67"/>
      <c r="AC33" s="67"/>
      <c r="AD33" s="74"/>
      <c r="AE33" s="74"/>
    </row>
    <row r="34" spans="1:31" ht="18" customHeight="1">
      <c r="A34" s="57">
        <v>1</v>
      </c>
      <c r="B34" s="89">
        <v>55</v>
      </c>
      <c r="C34" s="64">
        <v>40</v>
      </c>
      <c r="D34" s="21" t="s">
        <v>67</v>
      </c>
      <c r="E34" s="25">
        <v>0.71</v>
      </c>
      <c r="F34" s="23">
        <f t="shared" si="0"/>
        <v>3.1317600000000003</v>
      </c>
      <c r="G34" s="24" t="str">
        <f t="shared" si="1"/>
        <v>Ｃ</v>
      </c>
      <c r="H34" s="25">
        <v>0.83</v>
      </c>
      <c r="I34" s="23">
        <f t="shared" si="2"/>
        <v>3.7624799999999996</v>
      </c>
      <c r="J34" s="24" t="str">
        <f t="shared" si="3"/>
        <v>Ｄ</v>
      </c>
      <c r="K34" s="60"/>
      <c r="L34" s="4"/>
      <c r="N34" s="34">
        <v>20</v>
      </c>
      <c r="O34" s="34" t="s">
        <v>56</v>
      </c>
      <c r="S34" s="6"/>
      <c r="T34" s="6"/>
      <c r="U34" s="74"/>
      <c r="V34" s="74"/>
      <c r="W34" s="6"/>
      <c r="X34" s="6"/>
      <c r="Y34" s="74"/>
      <c r="Z34" s="74"/>
      <c r="AB34" s="67"/>
      <c r="AC34" s="67"/>
      <c r="AD34" s="74"/>
      <c r="AE34" s="74"/>
    </row>
    <row r="35" spans="1:31" ht="18" customHeight="1">
      <c r="A35" s="57">
        <v>2</v>
      </c>
      <c r="B35" s="89">
        <v>55</v>
      </c>
      <c r="C35" s="64">
        <v>41</v>
      </c>
      <c r="D35" s="21" t="s">
        <v>67</v>
      </c>
      <c r="E35" s="25">
        <v>0.03</v>
      </c>
      <c r="F35" s="23">
        <f t="shared" si="0"/>
        <v>-0.44231999999999999</v>
      </c>
      <c r="G35" s="24" t="str">
        <f t="shared" si="1"/>
        <v>ＡＡ</v>
      </c>
      <c r="H35" s="25">
        <v>1.38</v>
      </c>
      <c r="I35" s="23">
        <f t="shared" si="2"/>
        <v>6.6532799999999996</v>
      </c>
      <c r="J35" s="24" t="str">
        <f t="shared" si="3"/>
        <v>Ｅ</v>
      </c>
      <c r="K35" s="60"/>
      <c r="L35" s="4"/>
      <c r="N35" s="36">
        <v>100</v>
      </c>
      <c r="O35" s="36" t="s">
        <v>14</v>
      </c>
      <c r="S35" s="6"/>
      <c r="T35" s="6"/>
      <c r="U35" s="74"/>
      <c r="V35" s="74"/>
      <c r="W35" s="6"/>
      <c r="X35" s="6"/>
      <c r="Y35" s="74"/>
      <c r="Z35" s="74"/>
      <c r="AB35" s="67"/>
      <c r="AC35" s="67"/>
      <c r="AD35" s="74"/>
      <c r="AE35" s="74"/>
    </row>
    <row r="36" spans="1:31" ht="18" customHeight="1">
      <c r="A36" s="57">
        <v>2</v>
      </c>
      <c r="B36" s="89">
        <v>55</v>
      </c>
      <c r="C36" s="64">
        <v>42</v>
      </c>
      <c r="D36" s="21" t="s">
        <v>67</v>
      </c>
      <c r="E36" s="25">
        <v>0.54</v>
      </c>
      <c r="F36" s="23">
        <f t="shared" si="0"/>
        <v>2.2382400000000002</v>
      </c>
      <c r="G36" s="24" t="str">
        <f t="shared" si="1"/>
        <v>Ｃ</v>
      </c>
      <c r="H36" s="25">
        <v>0.77</v>
      </c>
      <c r="I36" s="23">
        <f t="shared" si="2"/>
        <v>3.4471200000000004</v>
      </c>
      <c r="J36" s="24" t="str">
        <f t="shared" si="3"/>
        <v>Ｃ</v>
      </c>
      <c r="K36" s="60"/>
      <c r="L36" s="4"/>
      <c r="S36" s="6"/>
      <c r="T36" s="6"/>
      <c r="U36" s="74"/>
      <c r="V36" s="74"/>
      <c r="W36" s="6"/>
      <c r="X36" s="6"/>
      <c r="Y36" s="74"/>
      <c r="Z36" s="74"/>
      <c r="AB36" s="67"/>
      <c r="AC36" s="67"/>
      <c r="AD36" s="74"/>
      <c r="AE36" s="74"/>
    </row>
    <row r="37" spans="1:31" ht="18" customHeight="1">
      <c r="A37" s="57">
        <v>2</v>
      </c>
      <c r="B37" s="89">
        <v>55</v>
      </c>
      <c r="C37" s="64">
        <v>43</v>
      </c>
      <c r="D37" s="21" t="s">
        <v>67</v>
      </c>
      <c r="E37" s="25">
        <v>0.5</v>
      </c>
      <c r="F37" s="23">
        <f t="shared" si="0"/>
        <v>2.028</v>
      </c>
      <c r="G37" s="24" t="str">
        <f t="shared" si="1"/>
        <v>Ｃ</v>
      </c>
      <c r="H37" s="25">
        <v>0.56999999999999995</v>
      </c>
      <c r="I37" s="23">
        <f t="shared" si="2"/>
        <v>2.3959200000000003</v>
      </c>
      <c r="J37" s="24" t="str">
        <f t="shared" si="3"/>
        <v>Ｃ</v>
      </c>
      <c r="K37" s="60"/>
      <c r="L37" s="4"/>
      <c r="S37" s="6"/>
      <c r="T37" s="6"/>
      <c r="U37" s="74"/>
      <c r="V37" s="74"/>
      <c r="W37" s="6"/>
      <c r="X37" s="6"/>
      <c r="Y37" s="74"/>
      <c r="Z37" s="74"/>
      <c r="AB37" s="6"/>
      <c r="AC37" s="6"/>
      <c r="AD37" s="74"/>
      <c r="AE37" s="74"/>
    </row>
    <row r="38" spans="1:31" s="87" customFormat="1" ht="18" customHeight="1">
      <c r="A38" s="57">
        <v>2</v>
      </c>
      <c r="B38" s="89">
        <v>55</v>
      </c>
      <c r="C38" s="64">
        <v>44</v>
      </c>
      <c r="D38" s="21" t="s">
        <v>67</v>
      </c>
      <c r="E38" s="25">
        <v>0.33</v>
      </c>
      <c r="F38" s="23">
        <f t="shared" ref="F38" si="8">(E38-1000/(365*24))*(8+0.4*16)*365/1000</f>
        <v>1.1344799999999999</v>
      </c>
      <c r="G38" s="24" t="str">
        <f t="shared" ref="G38" si="9">LOOKUP(F38,$N$25:$N$35,$O$25:$O$35)</f>
        <v>Ｂ</v>
      </c>
      <c r="H38" s="25">
        <v>0.4</v>
      </c>
      <c r="I38" s="23">
        <f t="shared" ref="I38" si="10">(H38-1000/(365*24))*(8+0.4*16)*365/1000</f>
        <v>1.5024000000000002</v>
      </c>
      <c r="J38" s="24" t="str">
        <f t="shared" ref="J38" si="11">LOOKUP(I38,$N$25:$N$35,$O$25:$O$35)</f>
        <v>Ｂ</v>
      </c>
      <c r="K38" s="60"/>
      <c r="L38" s="4"/>
      <c r="S38" s="6"/>
      <c r="T38" s="6"/>
      <c r="U38" s="74"/>
      <c r="V38" s="74"/>
      <c r="W38" s="6"/>
      <c r="X38" s="6"/>
      <c r="Y38" s="74"/>
      <c r="Z38" s="74"/>
      <c r="AB38" s="6"/>
      <c r="AC38" s="6"/>
      <c r="AD38" s="74"/>
      <c r="AE38" s="74"/>
    </row>
    <row r="39" spans="1:31" ht="18" customHeight="1">
      <c r="A39" s="57">
        <v>2</v>
      </c>
      <c r="B39" s="89">
        <v>55</v>
      </c>
      <c r="C39" s="64">
        <v>45</v>
      </c>
      <c r="D39" s="21" t="s">
        <v>67</v>
      </c>
      <c r="E39" s="25">
        <v>0.19</v>
      </c>
      <c r="F39" s="23">
        <f t="shared" si="0"/>
        <v>0.39864000000000005</v>
      </c>
      <c r="G39" s="24" t="str">
        <f t="shared" si="1"/>
        <v>Ａ</v>
      </c>
      <c r="H39" s="25">
        <v>0.28999999999999998</v>
      </c>
      <c r="I39" s="23">
        <f t="shared" si="2"/>
        <v>0.92423999999999995</v>
      </c>
      <c r="J39" s="24" t="str">
        <f t="shared" si="3"/>
        <v>Ａ</v>
      </c>
      <c r="K39" s="60"/>
      <c r="L39" s="4"/>
      <c r="X39" s="6"/>
    </row>
    <row r="40" spans="1:31" ht="18" customHeight="1">
      <c r="A40" s="57">
        <v>2</v>
      </c>
      <c r="B40" s="89">
        <v>55</v>
      </c>
      <c r="C40" s="64">
        <v>46</v>
      </c>
      <c r="D40" s="21" t="s">
        <v>67</v>
      </c>
      <c r="E40" s="25">
        <v>0.26</v>
      </c>
      <c r="F40" s="23">
        <f t="shared" si="0"/>
        <v>0.76656000000000002</v>
      </c>
      <c r="G40" s="24" t="str">
        <f t="shared" si="1"/>
        <v>Ａ</v>
      </c>
      <c r="H40" s="25">
        <v>0.3</v>
      </c>
      <c r="I40" s="23">
        <f t="shared" si="2"/>
        <v>0.9768</v>
      </c>
      <c r="J40" s="24" t="str">
        <f t="shared" si="3"/>
        <v>Ａ</v>
      </c>
      <c r="K40" s="60"/>
      <c r="L40" s="4"/>
    </row>
    <row r="41" spans="1:31" ht="18" customHeight="1">
      <c r="A41" s="57">
        <v>2</v>
      </c>
      <c r="B41" s="89">
        <v>55</v>
      </c>
      <c r="C41" s="64">
        <v>47</v>
      </c>
      <c r="D41" s="21" t="s">
        <v>67</v>
      </c>
      <c r="E41" s="25">
        <v>0.28999999999999998</v>
      </c>
      <c r="F41" s="23">
        <f t="shared" si="0"/>
        <v>0.92423999999999995</v>
      </c>
      <c r="G41" s="24" t="str">
        <f t="shared" si="1"/>
        <v>Ａ</v>
      </c>
      <c r="H41" s="25">
        <v>0.33</v>
      </c>
      <c r="I41" s="23">
        <f t="shared" si="2"/>
        <v>1.1344799999999999</v>
      </c>
      <c r="J41" s="24" t="str">
        <f t="shared" si="3"/>
        <v>Ｂ</v>
      </c>
      <c r="K41" s="60"/>
      <c r="L41" s="4"/>
    </row>
    <row r="42" spans="1:31" ht="18" customHeight="1">
      <c r="A42" s="57">
        <v>1</v>
      </c>
      <c r="B42" s="89">
        <v>54</v>
      </c>
      <c r="C42" s="64">
        <v>33</v>
      </c>
      <c r="D42" s="21" t="s">
        <v>67</v>
      </c>
      <c r="E42" s="25">
        <v>2.16</v>
      </c>
      <c r="F42" s="23">
        <f t="shared" si="0"/>
        <v>10.75296</v>
      </c>
      <c r="G42" s="24" t="str">
        <f t="shared" si="1"/>
        <v>Ｇ</v>
      </c>
      <c r="H42" s="25">
        <v>1.69</v>
      </c>
      <c r="I42" s="23">
        <f t="shared" si="2"/>
        <v>8.2826399999999989</v>
      </c>
      <c r="J42" s="24" t="str">
        <f t="shared" si="3"/>
        <v>Ｆ</v>
      </c>
      <c r="K42" s="60"/>
      <c r="L42" s="4"/>
    </row>
    <row r="43" spans="1:31" ht="18" customHeight="1">
      <c r="A43" s="57">
        <v>1</v>
      </c>
      <c r="B43" s="89">
        <v>54</v>
      </c>
      <c r="C43" s="64">
        <v>34</v>
      </c>
      <c r="D43" s="21" t="s">
        <v>67</v>
      </c>
      <c r="E43" s="25">
        <v>2.0499999999999998</v>
      </c>
      <c r="F43" s="23">
        <f t="shared" si="0"/>
        <v>10.174799999999999</v>
      </c>
      <c r="G43" s="24" t="str">
        <f t="shared" si="1"/>
        <v>Ｇ</v>
      </c>
      <c r="H43" s="25">
        <v>1.49</v>
      </c>
      <c r="I43" s="23">
        <f t="shared" si="2"/>
        <v>7.2314399999999992</v>
      </c>
      <c r="J43" s="24" t="str">
        <f t="shared" si="3"/>
        <v>Ｅ</v>
      </c>
      <c r="K43" s="60"/>
      <c r="L43" s="4"/>
      <c r="S43" s="6"/>
      <c r="T43" s="6"/>
      <c r="U43" s="6"/>
      <c r="V43" s="6"/>
      <c r="W43" s="6"/>
      <c r="X43" s="6"/>
      <c r="Y43" s="6"/>
      <c r="Z43" s="6"/>
    </row>
    <row r="44" spans="1:31" ht="18" customHeight="1">
      <c r="A44" s="57">
        <v>1</v>
      </c>
      <c r="B44" s="89">
        <v>54</v>
      </c>
      <c r="C44" s="64">
        <v>35</v>
      </c>
      <c r="D44" s="21" t="s">
        <v>67</v>
      </c>
      <c r="E44" s="25">
        <v>1.5</v>
      </c>
      <c r="F44" s="23">
        <f t="shared" si="0"/>
        <v>7.2840000000000007</v>
      </c>
      <c r="G44" s="24" t="str">
        <f t="shared" si="1"/>
        <v>Ｅ</v>
      </c>
      <c r="H44" s="25">
        <v>1.74</v>
      </c>
      <c r="I44" s="23">
        <f t="shared" si="2"/>
        <v>8.545440000000001</v>
      </c>
      <c r="J44" s="24" t="str">
        <f t="shared" si="3"/>
        <v>Ｆ</v>
      </c>
      <c r="K44" s="60"/>
      <c r="L44" s="4"/>
      <c r="S44" s="6"/>
      <c r="T44" s="6"/>
      <c r="U44" s="6"/>
      <c r="V44" s="6"/>
      <c r="W44" s="6"/>
      <c r="X44" s="6"/>
      <c r="Y44" s="6"/>
      <c r="Z44" s="6"/>
    </row>
    <row r="45" spans="1:31" ht="18" customHeight="1">
      <c r="A45" s="57">
        <v>1</v>
      </c>
      <c r="B45" s="89">
        <v>54</v>
      </c>
      <c r="C45" s="64">
        <v>36</v>
      </c>
      <c r="D45" s="51" t="s">
        <v>67</v>
      </c>
      <c r="E45" s="25">
        <v>1.58</v>
      </c>
      <c r="F45" s="23">
        <f t="shared" si="0"/>
        <v>7.7044800000000011</v>
      </c>
      <c r="G45" s="24" t="str">
        <f t="shared" si="1"/>
        <v>Ｆ</v>
      </c>
      <c r="H45" s="25">
        <v>1.6</v>
      </c>
      <c r="I45" s="23">
        <f t="shared" si="2"/>
        <v>7.8096000000000014</v>
      </c>
      <c r="J45" s="24" t="str">
        <f t="shared" si="3"/>
        <v>Ｆ</v>
      </c>
      <c r="K45" s="60"/>
      <c r="L45" s="4"/>
      <c r="S45" s="6"/>
      <c r="T45" s="6"/>
      <c r="U45" s="6"/>
      <c r="V45" s="6"/>
      <c r="W45" s="6"/>
      <c r="X45" s="6"/>
      <c r="Y45" s="6"/>
      <c r="Z45" s="6"/>
    </row>
    <row r="46" spans="1:31" ht="18" customHeight="1">
      <c r="A46" s="57">
        <v>1</v>
      </c>
      <c r="B46" s="89">
        <v>54</v>
      </c>
      <c r="C46" s="64">
        <v>37</v>
      </c>
      <c r="D46" s="21" t="s">
        <v>67</v>
      </c>
      <c r="E46" s="25">
        <v>1.53</v>
      </c>
      <c r="F46" s="23">
        <f t="shared" si="0"/>
        <v>7.4416799999999999</v>
      </c>
      <c r="G46" s="24" t="str">
        <f t="shared" si="1"/>
        <v>Ｅ</v>
      </c>
      <c r="H46" s="25">
        <v>2.58</v>
      </c>
      <c r="I46" s="23">
        <f t="shared" si="2"/>
        <v>12.96048</v>
      </c>
      <c r="J46" s="24" t="str">
        <f t="shared" si="3"/>
        <v>Ｇ</v>
      </c>
      <c r="K46" s="60"/>
      <c r="L46" s="4"/>
      <c r="S46" s="6"/>
      <c r="T46" s="6"/>
      <c r="U46" s="6"/>
      <c r="V46" s="6"/>
      <c r="W46" s="6"/>
      <c r="X46" s="6"/>
      <c r="Y46" s="6"/>
      <c r="Z46" s="6"/>
    </row>
    <row r="47" spans="1:31" ht="18" customHeight="1">
      <c r="A47" s="57">
        <v>1</v>
      </c>
      <c r="B47" s="89">
        <v>54</v>
      </c>
      <c r="C47" s="64">
        <v>40</v>
      </c>
      <c r="D47" s="21" t="s">
        <v>67</v>
      </c>
      <c r="E47" s="25">
        <v>0.78</v>
      </c>
      <c r="F47" s="23">
        <f t="shared" si="0"/>
        <v>3.4996800000000006</v>
      </c>
      <c r="G47" s="24" t="str">
        <f t="shared" si="1"/>
        <v>Ｃ</v>
      </c>
      <c r="H47" s="25">
        <v>0.7</v>
      </c>
      <c r="I47" s="23">
        <f t="shared" si="2"/>
        <v>3.0792000000000002</v>
      </c>
      <c r="J47" s="24" t="str">
        <f t="shared" si="3"/>
        <v>Ｃ</v>
      </c>
      <c r="K47" s="60"/>
      <c r="L47" s="4"/>
      <c r="S47" s="6"/>
      <c r="T47" s="6"/>
      <c r="U47" s="6"/>
      <c r="V47" s="6"/>
      <c r="W47" s="6"/>
      <c r="X47" s="6"/>
      <c r="Y47" s="6"/>
      <c r="Z47" s="6"/>
    </row>
    <row r="48" spans="1:31" ht="18" customHeight="1">
      <c r="A48" s="57">
        <v>2</v>
      </c>
      <c r="B48" s="89">
        <v>54</v>
      </c>
      <c r="C48" s="64">
        <v>41</v>
      </c>
      <c r="D48" s="21" t="s">
        <v>67</v>
      </c>
      <c r="E48" s="22">
        <v>0.95</v>
      </c>
      <c r="F48" s="75">
        <f t="shared" si="0"/>
        <v>4.3932000000000002</v>
      </c>
      <c r="G48" s="24" t="str">
        <f t="shared" si="1"/>
        <v>Ｄ</v>
      </c>
      <c r="H48" s="22">
        <v>1.1599999999999999</v>
      </c>
      <c r="I48" s="75">
        <f t="shared" si="2"/>
        <v>5.4969599999999996</v>
      </c>
      <c r="J48" s="24" t="str">
        <f t="shared" si="3"/>
        <v>Ｅ</v>
      </c>
      <c r="K48" s="60"/>
      <c r="L48" s="4"/>
      <c r="S48" s="6"/>
      <c r="T48" s="6"/>
      <c r="U48" s="6"/>
      <c r="V48" s="6"/>
      <c r="W48" s="6"/>
      <c r="X48" s="6"/>
      <c r="Y48" s="6"/>
      <c r="Z48" s="6"/>
    </row>
    <row r="49" spans="1:26" ht="18" customHeight="1">
      <c r="A49" s="57">
        <v>2</v>
      </c>
      <c r="B49" s="89">
        <v>54</v>
      </c>
      <c r="C49" s="64">
        <v>42</v>
      </c>
      <c r="D49" s="21" t="s">
        <v>67</v>
      </c>
      <c r="E49" s="25">
        <v>0.62</v>
      </c>
      <c r="F49" s="23">
        <f t="shared" si="0"/>
        <v>2.6587199999999998</v>
      </c>
      <c r="G49" s="24" t="str">
        <f t="shared" si="1"/>
        <v>Ｃ</v>
      </c>
      <c r="H49" s="25">
        <v>0.96</v>
      </c>
      <c r="I49" s="23">
        <f t="shared" si="2"/>
        <v>4.4457599999999999</v>
      </c>
      <c r="J49" s="24" t="str">
        <f t="shared" si="3"/>
        <v>Ｄ</v>
      </c>
      <c r="K49" s="60"/>
      <c r="L49" s="4"/>
      <c r="S49" s="6"/>
      <c r="T49" s="6"/>
      <c r="U49" s="6"/>
      <c r="V49" s="6"/>
      <c r="W49" s="6"/>
      <c r="X49" s="6"/>
      <c r="Y49" s="6"/>
      <c r="Z49" s="6"/>
    </row>
    <row r="50" spans="1:26" ht="18" customHeight="1">
      <c r="A50" s="57">
        <v>2</v>
      </c>
      <c r="B50" s="89">
        <v>54</v>
      </c>
      <c r="C50" s="64">
        <v>47</v>
      </c>
      <c r="D50" s="21" t="s">
        <v>67</v>
      </c>
      <c r="E50" s="25">
        <v>0.21</v>
      </c>
      <c r="F50" s="23">
        <f t="shared" si="0"/>
        <v>0.5037600000000001</v>
      </c>
      <c r="G50" s="24" t="str">
        <f t="shared" si="1"/>
        <v>Ａ</v>
      </c>
      <c r="H50" s="25">
        <v>0.3</v>
      </c>
      <c r="I50" s="23">
        <f t="shared" si="2"/>
        <v>0.9768</v>
      </c>
      <c r="J50" s="24" t="str">
        <f t="shared" si="3"/>
        <v>Ａ</v>
      </c>
      <c r="K50" s="60"/>
      <c r="L50" s="4"/>
      <c r="S50" s="6"/>
      <c r="T50" s="6"/>
      <c r="U50" s="6"/>
      <c r="V50" s="6"/>
      <c r="W50" s="6"/>
      <c r="X50" s="6"/>
      <c r="Y50" s="6"/>
      <c r="Z50" s="6"/>
    </row>
    <row r="51" spans="1:26" ht="18" customHeight="1">
      <c r="A51" s="57">
        <v>1</v>
      </c>
      <c r="B51" s="89">
        <v>53</v>
      </c>
      <c r="C51" s="64">
        <v>33</v>
      </c>
      <c r="D51" s="21" t="s">
        <v>67</v>
      </c>
      <c r="E51" s="25">
        <v>0.83</v>
      </c>
      <c r="F51" s="23">
        <f t="shared" si="0"/>
        <v>3.7624799999999996</v>
      </c>
      <c r="G51" s="24" t="str">
        <f t="shared" si="1"/>
        <v>Ｄ</v>
      </c>
      <c r="H51" s="25">
        <v>0.94</v>
      </c>
      <c r="I51" s="23">
        <f t="shared" si="2"/>
        <v>4.3406400000000005</v>
      </c>
      <c r="J51" s="24" t="str">
        <f t="shared" si="3"/>
        <v>Ｄ</v>
      </c>
      <c r="K51" s="60"/>
      <c r="L51" s="4"/>
      <c r="S51" s="6"/>
      <c r="T51" s="6"/>
      <c r="U51" s="6"/>
      <c r="V51" s="6"/>
      <c r="W51" s="6"/>
      <c r="X51" s="6"/>
      <c r="Y51" s="6"/>
      <c r="Z51" s="6"/>
    </row>
    <row r="52" spans="1:26" ht="18" customHeight="1">
      <c r="A52" s="57">
        <v>1</v>
      </c>
      <c r="B52" s="89">
        <v>53</v>
      </c>
      <c r="C52" s="64">
        <v>34</v>
      </c>
      <c r="D52" s="21" t="s">
        <v>67</v>
      </c>
      <c r="E52" s="25">
        <v>1.1100000000000001</v>
      </c>
      <c r="F52" s="23">
        <f t="shared" si="0"/>
        <v>5.234160000000001</v>
      </c>
      <c r="G52" s="24" t="str">
        <f t="shared" si="1"/>
        <v>Ｅ</v>
      </c>
      <c r="H52" s="25">
        <v>1.3</v>
      </c>
      <c r="I52" s="23">
        <f t="shared" si="2"/>
        <v>6.232800000000001</v>
      </c>
      <c r="J52" s="24" t="str">
        <f t="shared" si="3"/>
        <v>Ｅ</v>
      </c>
      <c r="K52" s="60"/>
      <c r="L52" s="4"/>
      <c r="S52" s="6"/>
      <c r="T52" s="6"/>
      <c r="U52" s="6"/>
      <c r="V52" s="6"/>
      <c r="W52" s="6"/>
      <c r="X52" s="6"/>
      <c r="Y52" s="6"/>
      <c r="Z52" s="6"/>
    </row>
    <row r="53" spans="1:26" ht="18" customHeight="1">
      <c r="A53" s="57">
        <v>1</v>
      </c>
      <c r="B53" s="89">
        <v>53</v>
      </c>
      <c r="C53" s="64">
        <v>35</v>
      </c>
      <c r="D53" s="21" t="s">
        <v>67</v>
      </c>
      <c r="E53" s="25">
        <v>1.53</v>
      </c>
      <c r="F53" s="23">
        <f t="shared" si="0"/>
        <v>7.4416799999999999</v>
      </c>
      <c r="G53" s="24" t="str">
        <f t="shared" si="1"/>
        <v>Ｅ</v>
      </c>
      <c r="H53" s="25">
        <v>1.89</v>
      </c>
      <c r="I53" s="23">
        <f t="shared" si="2"/>
        <v>9.3338400000000004</v>
      </c>
      <c r="J53" s="24" t="str">
        <f t="shared" si="3"/>
        <v>Ｆ</v>
      </c>
      <c r="K53" s="60"/>
      <c r="L53" s="4"/>
      <c r="S53" s="6"/>
      <c r="T53" s="6"/>
      <c r="U53" s="6"/>
      <c r="V53" s="6"/>
      <c r="W53" s="6"/>
      <c r="X53" s="6"/>
      <c r="Y53" s="6"/>
      <c r="Z53" s="6"/>
    </row>
    <row r="54" spans="1:26" ht="18" customHeight="1">
      <c r="A54" s="57">
        <v>1</v>
      </c>
      <c r="B54" s="89">
        <v>53</v>
      </c>
      <c r="C54" s="64">
        <v>37</v>
      </c>
      <c r="D54" s="21" t="s">
        <v>67</v>
      </c>
      <c r="E54" s="25">
        <v>1.92</v>
      </c>
      <c r="F54" s="23">
        <f t="shared" si="0"/>
        <v>9.4915200000000013</v>
      </c>
      <c r="G54" s="24" t="str">
        <f t="shared" si="1"/>
        <v>Ｆ</v>
      </c>
      <c r="H54" s="25">
        <v>1.91</v>
      </c>
      <c r="I54" s="23">
        <f t="shared" si="2"/>
        <v>9.4389600000000016</v>
      </c>
      <c r="J54" s="24" t="str">
        <f t="shared" si="3"/>
        <v>Ｆ</v>
      </c>
      <c r="K54" s="60"/>
      <c r="L54" s="4"/>
      <c r="S54" s="6"/>
      <c r="T54" s="6"/>
      <c r="U54" s="6"/>
      <c r="V54" s="6"/>
      <c r="W54" s="6"/>
      <c r="X54" s="6"/>
      <c r="Y54" s="6"/>
      <c r="Z54" s="6"/>
    </row>
    <row r="55" spans="1:26" ht="18" customHeight="1">
      <c r="A55" s="57">
        <v>1</v>
      </c>
      <c r="B55" s="89">
        <v>53</v>
      </c>
      <c r="C55" s="64">
        <v>38</v>
      </c>
      <c r="D55" s="21" t="s">
        <v>67</v>
      </c>
      <c r="E55" s="25">
        <v>2.34</v>
      </c>
      <c r="F55" s="23">
        <f t="shared" si="0"/>
        <v>11.699039999999998</v>
      </c>
      <c r="G55" s="24" t="str">
        <f t="shared" si="1"/>
        <v>Ｇ</v>
      </c>
      <c r="H55" s="25">
        <v>2.74</v>
      </c>
      <c r="I55" s="23">
        <f t="shared" si="2"/>
        <v>13.801440000000001</v>
      </c>
      <c r="J55" s="24" t="str">
        <f t="shared" si="3"/>
        <v>Ｇ</v>
      </c>
      <c r="K55" s="60"/>
      <c r="S55" s="6"/>
      <c r="T55" s="6"/>
      <c r="U55" s="6"/>
      <c r="V55" s="6"/>
      <c r="W55" s="6"/>
      <c r="X55" s="6"/>
      <c r="Y55" s="6"/>
      <c r="Z55" s="6"/>
    </row>
    <row r="56" spans="1:26" ht="18" customHeight="1">
      <c r="A56" s="57">
        <v>1</v>
      </c>
      <c r="B56" s="89">
        <v>53</v>
      </c>
      <c r="C56" s="64">
        <v>39</v>
      </c>
      <c r="D56" s="21" t="s">
        <v>67</v>
      </c>
      <c r="E56" s="25">
        <v>0.88</v>
      </c>
      <c r="F56" s="23">
        <f t="shared" si="0"/>
        <v>4.0252799999999995</v>
      </c>
      <c r="G56" s="24" t="str">
        <f t="shared" si="1"/>
        <v>Ｄ</v>
      </c>
      <c r="H56" s="25">
        <v>1.1399999999999999</v>
      </c>
      <c r="I56" s="23">
        <f t="shared" si="2"/>
        <v>5.3918399999999993</v>
      </c>
      <c r="J56" s="24" t="str">
        <f t="shared" si="3"/>
        <v>Ｅ</v>
      </c>
      <c r="K56" s="60"/>
      <c r="S56" s="6"/>
      <c r="T56" s="6"/>
      <c r="U56" s="6"/>
      <c r="V56" s="6"/>
      <c r="W56" s="6"/>
      <c r="X56" s="6"/>
      <c r="Y56" s="6"/>
      <c r="Z56" s="6"/>
    </row>
    <row r="57" spans="1:26" ht="18" customHeight="1">
      <c r="A57" s="57">
        <v>1</v>
      </c>
      <c r="B57" s="89">
        <v>53</v>
      </c>
      <c r="C57" s="64">
        <v>40</v>
      </c>
      <c r="D57" s="21" t="s">
        <v>67</v>
      </c>
      <c r="E57" s="25">
        <v>1.2</v>
      </c>
      <c r="F57" s="23">
        <f t="shared" si="0"/>
        <v>5.7071999999999994</v>
      </c>
      <c r="G57" s="24" t="str">
        <f t="shared" si="1"/>
        <v>Ｅ</v>
      </c>
      <c r="H57" s="25">
        <v>1.65</v>
      </c>
      <c r="I57" s="23">
        <f t="shared" si="2"/>
        <v>8.0724</v>
      </c>
      <c r="J57" s="24" t="str">
        <f t="shared" si="3"/>
        <v>Ｆ</v>
      </c>
      <c r="K57" s="60"/>
      <c r="S57" s="6"/>
      <c r="T57" s="6"/>
      <c r="U57" s="6"/>
      <c r="V57" s="6"/>
      <c r="W57" s="6"/>
      <c r="X57" s="6"/>
      <c r="Y57" s="6"/>
      <c r="Z57" s="6"/>
    </row>
    <row r="58" spans="1:26" ht="18" customHeight="1">
      <c r="A58" s="57">
        <v>2</v>
      </c>
      <c r="B58" s="89">
        <v>53</v>
      </c>
      <c r="C58" s="64">
        <v>42</v>
      </c>
      <c r="D58" s="21" t="s">
        <v>67</v>
      </c>
      <c r="E58" s="25">
        <v>0.4</v>
      </c>
      <c r="F58" s="23">
        <f t="shared" si="0"/>
        <v>1.5024000000000002</v>
      </c>
      <c r="G58" s="24" t="str">
        <f t="shared" si="1"/>
        <v>Ｂ</v>
      </c>
      <c r="H58" s="25">
        <v>0.56999999999999995</v>
      </c>
      <c r="I58" s="23">
        <f t="shared" si="2"/>
        <v>2.3959200000000003</v>
      </c>
      <c r="J58" s="24" t="str">
        <f t="shared" si="3"/>
        <v>Ｃ</v>
      </c>
      <c r="K58" s="60"/>
    </row>
    <row r="59" spans="1:26" ht="18" customHeight="1">
      <c r="A59" s="57">
        <v>2</v>
      </c>
      <c r="B59" s="90">
        <v>53</v>
      </c>
      <c r="C59" s="79">
        <v>43</v>
      </c>
      <c r="D59" s="37" t="s">
        <v>67</v>
      </c>
      <c r="E59" s="39"/>
      <c r="F59" s="40">
        <f t="shared" si="0"/>
        <v>-0.6</v>
      </c>
      <c r="G59" s="41" t="e">
        <f t="shared" si="1"/>
        <v>#N/A</v>
      </c>
      <c r="H59" s="39"/>
      <c r="I59" s="40">
        <f t="shared" si="2"/>
        <v>-0.6</v>
      </c>
      <c r="J59" s="41" t="e">
        <f t="shared" si="3"/>
        <v>#N/A</v>
      </c>
      <c r="K59" s="60" t="s">
        <v>79</v>
      </c>
    </row>
    <row r="60" spans="1:26" ht="18" customHeight="1">
      <c r="A60" s="57">
        <v>2</v>
      </c>
      <c r="B60" s="90">
        <v>53</v>
      </c>
      <c r="C60" s="79">
        <v>44</v>
      </c>
      <c r="D60" s="38" t="s">
        <v>67</v>
      </c>
      <c r="E60" s="39"/>
      <c r="F60" s="40">
        <f t="shared" si="0"/>
        <v>-0.6</v>
      </c>
      <c r="G60" s="41" t="e">
        <f t="shared" si="1"/>
        <v>#N/A</v>
      </c>
      <c r="H60" s="39"/>
      <c r="I60" s="40">
        <f t="shared" si="2"/>
        <v>-0.6</v>
      </c>
      <c r="J60" s="41" t="e">
        <f t="shared" si="3"/>
        <v>#N/A</v>
      </c>
      <c r="K60" s="60" t="s">
        <v>79</v>
      </c>
    </row>
    <row r="61" spans="1:26" s="87" customFormat="1" ht="18" customHeight="1">
      <c r="A61" s="57">
        <v>3</v>
      </c>
      <c r="B61" s="89">
        <v>52</v>
      </c>
      <c r="C61" s="64">
        <v>34</v>
      </c>
      <c r="D61" s="164" t="s">
        <v>67</v>
      </c>
      <c r="E61" s="25">
        <v>2.0099999999999998</v>
      </c>
      <c r="F61" s="23">
        <f t="shared" si="0"/>
        <v>9.9645599999999988</v>
      </c>
      <c r="G61" s="24" t="str">
        <f t="shared" si="1"/>
        <v>Ｆ</v>
      </c>
      <c r="H61" s="25">
        <v>2.5099999999999998</v>
      </c>
      <c r="I61" s="23">
        <f t="shared" si="2"/>
        <v>12.592559999999997</v>
      </c>
      <c r="J61" s="24" t="str">
        <f t="shared" si="3"/>
        <v>Ｇ</v>
      </c>
      <c r="K61" s="60"/>
      <c r="L61" s="59"/>
    </row>
    <row r="62" spans="1:26" ht="18" customHeight="1">
      <c r="A62" s="57">
        <v>1</v>
      </c>
      <c r="B62" s="89">
        <v>52</v>
      </c>
      <c r="C62" s="64">
        <v>35</v>
      </c>
      <c r="D62" s="21" t="s">
        <v>67</v>
      </c>
      <c r="E62" s="25">
        <v>1.31</v>
      </c>
      <c r="F62" s="23">
        <f t="shared" si="0"/>
        <v>6.2853600000000007</v>
      </c>
      <c r="G62" s="24" t="str">
        <f t="shared" si="1"/>
        <v>Ｅ</v>
      </c>
      <c r="H62" s="25">
        <v>1.6</v>
      </c>
      <c r="I62" s="23">
        <f t="shared" si="2"/>
        <v>7.8096000000000014</v>
      </c>
      <c r="J62" s="24" t="str">
        <f t="shared" si="3"/>
        <v>Ｆ</v>
      </c>
      <c r="K62" s="60"/>
    </row>
    <row r="63" spans="1:26" ht="18" customHeight="1">
      <c r="A63" s="57">
        <v>3</v>
      </c>
      <c r="B63" s="89">
        <v>52</v>
      </c>
      <c r="C63" s="64">
        <v>35</v>
      </c>
      <c r="D63" s="21" t="s">
        <v>67</v>
      </c>
      <c r="E63" s="25">
        <v>1.4</v>
      </c>
      <c r="F63" s="23">
        <f t="shared" ref="F63" si="12">(E63-1000/(365*24))*(8+0.4*16)*365/1000</f>
        <v>6.7584000000000009</v>
      </c>
      <c r="G63" s="24" t="str">
        <f t="shared" ref="G63" si="13">LOOKUP(F63,$N$25:$N$35,$O$25:$O$35)</f>
        <v>Ｅ</v>
      </c>
      <c r="H63" s="25">
        <v>1.66</v>
      </c>
      <c r="I63" s="23">
        <f t="shared" ref="I63" si="14">(H63-1000/(365*24))*(8+0.4*16)*365/1000</f>
        <v>8.1249599999999997</v>
      </c>
      <c r="J63" s="24" t="str">
        <f t="shared" ref="J63" si="15">LOOKUP(I63,$N$25:$N$35,$O$25:$O$35)</f>
        <v>Ｆ</v>
      </c>
      <c r="K63" s="60"/>
    </row>
    <row r="64" spans="1:26" ht="18" customHeight="1">
      <c r="A64" s="57">
        <v>1</v>
      </c>
      <c r="B64" s="89">
        <v>52</v>
      </c>
      <c r="C64" s="64">
        <v>36</v>
      </c>
      <c r="D64" s="21" t="s">
        <v>67</v>
      </c>
      <c r="E64" s="25">
        <v>1.4</v>
      </c>
      <c r="F64" s="23">
        <f t="shared" si="0"/>
        <v>6.7584000000000009</v>
      </c>
      <c r="G64" s="24" t="str">
        <f t="shared" si="1"/>
        <v>Ｅ</v>
      </c>
      <c r="H64" s="25">
        <v>1.66</v>
      </c>
      <c r="I64" s="23">
        <f t="shared" si="2"/>
        <v>8.1249599999999997</v>
      </c>
      <c r="J64" s="24" t="str">
        <f t="shared" si="3"/>
        <v>Ｆ</v>
      </c>
      <c r="K64" s="60"/>
      <c r="T64" s="76"/>
      <c r="U64" s="76"/>
      <c r="V64" s="76"/>
      <c r="W64" s="76"/>
      <c r="X64" s="77"/>
      <c r="Y64" s="77"/>
    </row>
    <row r="65" spans="1:28" ht="18" customHeight="1">
      <c r="A65" s="57">
        <v>1</v>
      </c>
      <c r="B65" s="89">
        <v>52</v>
      </c>
      <c r="C65" s="64">
        <v>37</v>
      </c>
      <c r="D65" s="21" t="s">
        <v>67</v>
      </c>
      <c r="E65" s="25">
        <v>2.1800000000000002</v>
      </c>
      <c r="F65" s="23">
        <f t="shared" si="0"/>
        <v>10.858079999999999</v>
      </c>
      <c r="G65" s="24" t="str">
        <f t="shared" si="1"/>
        <v>Ｇ</v>
      </c>
      <c r="H65" s="25">
        <v>2.1</v>
      </c>
      <c r="I65" s="23">
        <f t="shared" si="2"/>
        <v>10.4376</v>
      </c>
      <c r="J65" s="24" t="str">
        <f t="shared" si="3"/>
        <v>Ｇ</v>
      </c>
      <c r="K65" s="60"/>
      <c r="T65" s="76"/>
      <c r="U65" s="76"/>
      <c r="V65" s="76"/>
      <c r="W65" s="76"/>
      <c r="X65" s="77"/>
      <c r="Y65" s="77"/>
    </row>
    <row r="66" spans="1:28" ht="18" customHeight="1">
      <c r="A66" s="57">
        <v>1</v>
      </c>
      <c r="B66" s="89">
        <v>52</v>
      </c>
      <c r="C66" s="64">
        <v>38</v>
      </c>
      <c r="D66" s="21" t="s">
        <v>67</v>
      </c>
      <c r="E66" s="25">
        <v>1.34</v>
      </c>
      <c r="F66" s="23">
        <f t="shared" si="0"/>
        <v>6.4430400000000008</v>
      </c>
      <c r="G66" s="24" t="str">
        <f t="shared" si="1"/>
        <v>Ｅ</v>
      </c>
      <c r="H66" s="25">
        <v>1.47</v>
      </c>
      <c r="I66" s="23">
        <f t="shared" si="2"/>
        <v>7.1263199999999998</v>
      </c>
      <c r="J66" s="24" t="str">
        <f t="shared" si="3"/>
        <v>Ｅ</v>
      </c>
      <c r="K66" s="60"/>
      <c r="R66" s="6"/>
    </row>
    <row r="67" spans="1:28" ht="18" customHeight="1">
      <c r="A67" s="57">
        <v>2</v>
      </c>
      <c r="B67" s="89">
        <v>52</v>
      </c>
      <c r="C67" s="64">
        <v>42</v>
      </c>
      <c r="D67" s="21" t="s">
        <v>67</v>
      </c>
      <c r="E67" s="22">
        <v>0.89</v>
      </c>
      <c r="F67" s="75">
        <f t="shared" si="0"/>
        <v>4.0778400000000001</v>
      </c>
      <c r="G67" s="24" t="str">
        <f t="shared" si="1"/>
        <v>Ｄ</v>
      </c>
      <c r="H67" s="22">
        <v>1.33</v>
      </c>
      <c r="I67" s="75">
        <f t="shared" si="2"/>
        <v>6.3904800000000002</v>
      </c>
      <c r="J67" s="24" t="str">
        <f t="shared" si="3"/>
        <v>Ｅ</v>
      </c>
      <c r="K67" s="60"/>
      <c r="R67" s="6"/>
    </row>
    <row r="68" spans="1:28" ht="18" customHeight="1">
      <c r="A68" s="57">
        <v>2</v>
      </c>
      <c r="B68" s="90">
        <v>52</v>
      </c>
      <c r="C68" s="79">
        <v>43</v>
      </c>
      <c r="D68" s="37" t="s">
        <v>67</v>
      </c>
      <c r="E68" s="39"/>
      <c r="F68" s="40">
        <f t="shared" si="0"/>
        <v>-0.6</v>
      </c>
      <c r="G68" s="41" t="e">
        <f t="shared" si="1"/>
        <v>#N/A</v>
      </c>
      <c r="H68" s="39"/>
      <c r="I68" s="40">
        <f t="shared" si="2"/>
        <v>-0.6</v>
      </c>
      <c r="J68" s="41" t="e">
        <f t="shared" si="3"/>
        <v>#N/A</v>
      </c>
      <c r="K68" s="60" t="s">
        <v>79</v>
      </c>
    </row>
    <row r="69" spans="1:28" ht="18" customHeight="1">
      <c r="A69" s="57">
        <v>2</v>
      </c>
      <c r="B69" s="90">
        <v>52</v>
      </c>
      <c r="C69" s="79">
        <v>44</v>
      </c>
      <c r="D69" s="37" t="s">
        <v>67</v>
      </c>
      <c r="E69" s="39"/>
      <c r="F69" s="40">
        <f t="shared" si="0"/>
        <v>-0.6</v>
      </c>
      <c r="G69" s="41" t="e">
        <f t="shared" si="1"/>
        <v>#N/A</v>
      </c>
      <c r="H69" s="39"/>
      <c r="I69" s="40">
        <f t="shared" si="2"/>
        <v>-0.6</v>
      </c>
      <c r="J69" s="41" t="e">
        <f t="shared" si="3"/>
        <v>#N/A</v>
      </c>
      <c r="K69" s="60" t="s">
        <v>79</v>
      </c>
      <c r="S69" s="6"/>
      <c r="T69" s="6"/>
      <c r="U69" s="6"/>
      <c r="V69" s="6"/>
      <c r="W69" s="6"/>
      <c r="X69" s="6"/>
      <c r="Z69" s="6"/>
      <c r="AB69" s="6"/>
    </row>
    <row r="70" spans="1:28" ht="18" customHeight="1">
      <c r="A70" s="57">
        <v>3</v>
      </c>
      <c r="B70" s="89">
        <v>51</v>
      </c>
      <c r="C70" s="64">
        <v>34</v>
      </c>
      <c r="D70" s="21" t="s">
        <v>68</v>
      </c>
      <c r="E70" s="25">
        <v>1.29</v>
      </c>
      <c r="F70" s="23">
        <f t="shared" si="0"/>
        <v>6.1802400000000004</v>
      </c>
      <c r="G70" s="24" t="str">
        <f t="shared" si="1"/>
        <v>Ｅ</v>
      </c>
      <c r="H70" s="25">
        <v>1.1399999999999999</v>
      </c>
      <c r="I70" s="23">
        <f t="shared" si="2"/>
        <v>5.3918399999999993</v>
      </c>
      <c r="J70" s="24" t="str">
        <f t="shared" si="3"/>
        <v>Ｅ</v>
      </c>
      <c r="S70" s="6"/>
      <c r="T70" s="6"/>
      <c r="U70" s="6"/>
      <c r="V70" s="6"/>
      <c r="W70" s="6"/>
      <c r="X70" s="6"/>
      <c r="Z70" s="6"/>
      <c r="AB70" s="6"/>
    </row>
    <row r="71" spans="1:28" ht="18" customHeight="1">
      <c r="A71" s="57">
        <v>3</v>
      </c>
      <c r="B71" s="89">
        <v>51</v>
      </c>
      <c r="C71" s="64">
        <v>35</v>
      </c>
      <c r="D71" s="21" t="s">
        <v>67</v>
      </c>
      <c r="E71" s="25">
        <v>1.66</v>
      </c>
      <c r="F71" s="23">
        <f t="shared" si="0"/>
        <v>8.1249599999999997</v>
      </c>
      <c r="G71" s="24" t="str">
        <f t="shared" si="1"/>
        <v>Ｆ</v>
      </c>
      <c r="H71" s="25">
        <v>2.2000000000000002</v>
      </c>
      <c r="I71" s="23">
        <f t="shared" si="2"/>
        <v>10.963200000000001</v>
      </c>
      <c r="J71" s="24" t="str">
        <f t="shared" si="3"/>
        <v>Ｇ</v>
      </c>
      <c r="K71" s="60"/>
      <c r="S71" s="6"/>
      <c r="T71" s="6"/>
      <c r="U71" s="6"/>
      <c r="V71" s="6"/>
      <c r="W71" s="6"/>
      <c r="X71" s="6"/>
      <c r="Z71" s="6"/>
      <c r="AB71" s="6"/>
    </row>
    <row r="72" spans="1:28" ht="18" customHeight="1">
      <c r="A72" s="57">
        <v>1</v>
      </c>
      <c r="B72" s="89">
        <v>51</v>
      </c>
      <c r="C72" s="64">
        <v>37</v>
      </c>
      <c r="D72" s="164" t="s">
        <v>67</v>
      </c>
      <c r="E72" s="25">
        <v>1.45</v>
      </c>
      <c r="F72" s="23">
        <f t="shared" si="0"/>
        <v>7.0211999999999994</v>
      </c>
      <c r="G72" s="24" t="str">
        <f t="shared" si="1"/>
        <v>Ｅ</v>
      </c>
      <c r="H72" s="25">
        <v>2.19</v>
      </c>
      <c r="I72" s="23">
        <f t="shared" si="2"/>
        <v>10.910639999999999</v>
      </c>
      <c r="J72" s="24" t="str">
        <f t="shared" si="3"/>
        <v>Ｇ</v>
      </c>
      <c r="K72" s="60"/>
      <c r="S72" s="6"/>
      <c r="T72" s="6"/>
      <c r="U72" s="6"/>
      <c r="V72" s="6"/>
      <c r="W72" s="6"/>
      <c r="X72" s="6"/>
      <c r="Z72" s="6"/>
      <c r="AB72" s="6"/>
    </row>
    <row r="73" spans="1:28" ht="18" customHeight="1">
      <c r="A73" s="57">
        <v>1</v>
      </c>
      <c r="B73" s="89">
        <v>51</v>
      </c>
      <c r="C73" s="64">
        <v>39</v>
      </c>
      <c r="D73" s="21" t="s">
        <v>67</v>
      </c>
      <c r="E73" s="25">
        <v>1.71</v>
      </c>
      <c r="F73" s="23">
        <f t="shared" ref="F73:F137" si="16">(E73-1000/(365*24))*(8+0.4*16)*365/1000</f>
        <v>8.3877600000000001</v>
      </c>
      <c r="G73" s="24" t="str">
        <f t="shared" ref="G73:G137" si="17">LOOKUP(F73,$N$25:$N$35,$O$25:$O$35)</f>
        <v>Ｆ</v>
      </c>
      <c r="H73" s="25">
        <v>2.02</v>
      </c>
      <c r="I73" s="23">
        <f t="shared" ref="I73:I137" si="18">(H73-1000/(365*24))*(8+0.4*16)*365/1000</f>
        <v>10.01712</v>
      </c>
      <c r="J73" s="24" t="str">
        <f t="shared" ref="J73:J137" si="19">LOOKUP(I73,$N$25:$N$35,$O$25:$O$35)</f>
        <v>Ｇ</v>
      </c>
      <c r="K73" s="60"/>
      <c r="S73" s="6"/>
      <c r="T73" s="6"/>
      <c r="U73" s="6"/>
      <c r="V73" s="6"/>
      <c r="W73" s="6"/>
      <c r="X73" s="6"/>
      <c r="Z73" s="6"/>
      <c r="AB73" s="6"/>
    </row>
    <row r="74" spans="1:28" ht="18" customHeight="1">
      <c r="A74" s="57">
        <v>1</v>
      </c>
      <c r="B74" s="89">
        <v>51</v>
      </c>
      <c r="C74" s="64">
        <v>40</v>
      </c>
      <c r="D74" s="21" t="s">
        <v>67</v>
      </c>
      <c r="E74" s="22">
        <v>0.73</v>
      </c>
      <c r="F74" s="75">
        <f t="shared" si="16"/>
        <v>3.2368800000000006</v>
      </c>
      <c r="G74" s="24" t="str">
        <f t="shared" si="17"/>
        <v>Ｃ</v>
      </c>
      <c r="H74" s="22">
        <v>1.1200000000000001</v>
      </c>
      <c r="I74" s="75">
        <f t="shared" si="18"/>
        <v>5.2867200000000008</v>
      </c>
      <c r="J74" s="24" t="str">
        <f t="shared" si="19"/>
        <v>Ｅ</v>
      </c>
      <c r="K74" s="60"/>
      <c r="S74" s="6"/>
      <c r="T74" s="6"/>
      <c r="U74" s="6"/>
      <c r="V74" s="6"/>
      <c r="W74" s="6"/>
      <c r="X74" s="6"/>
      <c r="Z74" s="6"/>
      <c r="AB74" s="6"/>
    </row>
    <row r="75" spans="1:28" ht="18" customHeight="1">
      <c r="A75" s="57">
        <v>4</v>
      </c>
      <c r="B75" s="89">
        <v>51</v>
      </c>
      <c r="C75" s="64">
        <v>42</v>
      </c>
      <c r="D75" s="21" t="s">
        <v>67</v>
      </c>
      <c r="E75" s="25">
        <v>0.92</v>
      </c>
      <c r="F75" s="23">
        <f t="shared" si="16"/>
        <v>4.2355199999999993</v>
      </c>
      <c r="G75" s="24" t="str">
        <f t="shared" si="17"/>
        <v>Ｄ</v>
      </c>
      <c r="H75" s="25">
        <v>0.98</v>
      </c>
      <c r="I75" s="23">
        <f t="shared" si="18"/>
        <v>4.5508800000000003</v>
      </c>
      <c r="J75" s="24" t="str">
        <f t="shared" si="19"/>
        <v>Ｄ</v>
      </c>
      <c r="K75" s="60"/>
      <c r="S75" s="6"/>
      <c r="T75" s="6"/>
      <c r="U75" s="6"/>
      <c r="V75" s="6"/>
      <c r="W75" s="6"/>
      <c r="X75" s="6"/>
      <c r="Z75" s="6"/>
      <c r="AB75" s="6"/>
    </row>
    <row r="76" spans="1:28" ht="18" customHeight="1">
      <c r="A76" s="57">
        <v>3</v>
      </c>
      <c r="B76" s="89">
        <v>50</v>
      </c>
      <c r="C76" s="64">
        <v>34</v>
      </c>
      <c r="D76" s="21" t="s">
        <v>67</v>
      </c>
      <c r="E76" s="25">
        <v>1.48</v>
      </c>
      <c r="F76" s="23">
        <f t="shared" si="16"/>
        <v>7.1788800000000013</v>
      </c>
      <c r="G76" s="24" t="str">
        <f t="shared" si="17"/>
        <v>Ｅ</v>
      </c>
      <c r="H76" s="25">
        <v>1.31</v>
      </c>
      <c r="I76" s="23">
        <f t="shared" si="18"/>
        <v>6.2853600000000007</v>
      </c>
      <c r="J76" s="24" t="str">
        <f t="shared" si="19"/>
        <v>Ｅ</v>
      </c>
      <c r="K76" s="60"/>
      <c r="R76" s="6"/>
      <c r="S76" s="6"/>
      <c r="T76" s="6"/>
      <c r="U76" s="6"/>
      <c r="V76" s="6"/>
      <c r="W76" s="6"/>
      <c r="X76" s="6"/>
    </row>
    <row r="77" spans="1:28" ht="18" customHeight="1">
      <c r="A77" s="57">
        <v>3</v>
      </c>
      <c r="B77" s="89">
        <v>50</v>
      </c>
      <c r="C77" s="64">
        <v>36</v>
      </c>
      <c r="D77" s="21" t="s">
        <v>67</v>
      </c>
      <c r="E77" s="25">
        <v>4.63</v>
      </c>
      <c r="F77" s="23">
        <f t="shared" si="16"/>
        <v>23.735279999999999</v>
      </c>
      <c r="G77" s="24" t="str">
        <f t="shared" si="17"/>
        <v>Ｉ</v>
      </c>
      <c r="H77" s="25">
        <v>4</v>
      </c>
      <c r="I77" s="23">
        <f t="shared" si="18"/>
        <v>20.423999999999999</v>
      </c>
      <c r="J77" s="24" t="str">
        <f t="shared" si="19"/>
        <v>Ｉ</v>
      </c>
      <c r="K77" s="60"/>
      <c r="R77" s="6"/>
      <c r="S77" s="6"/>
      <c r="T77" s="6"/>
      <c r="U77" s="6"/>
      <c r="V77" s="6"/>
      <c r="W77" s="6"/>
      <c r="X77" s="6"/>
    </row>
    <row r="78" spans="1:28" ht="18" customHeight="1">
      <c r="A78" s="57">
        <v>3</v>
      </c>
      <c r="B78" s="89">
        <v>50</v>
      </c>
      <c r="C78" s="64">
        <v>37</v>
      </c>
      <c r="D78" s="21" t="s">
        <v>67</v>
      </c>
      <c r="E78" s="25">
        <v>2.14</v>
      </c>
      <c r="F78" s="23">
        <f t="shared" si="16"/>
        <v>10.64784</v>
      </c>
      <c r="G78" s="24" t="str">
        <f t="shared" si="17"/>
        <v>Ｇ</v>
      </c>
      <c r="H78" s="25">
        <v>2.5099999999999998</v>
      </c>
      <c r="I78" s="23">
        <f t="shared" si="18"/>
        <v>12.592559999999997</v>
      </c>
      <c r="J78" s="24" t="str">
        <f t="shared" si="19"/>
        <v>Ｇ</v>
      </c>
      <c r="K78" s="1"/>
      <c r="R78" s="6"/>
      <c r="S78" s="6"/>
      <c r="T78" s="6"/>
      <c r="U78" s="6"/>
      <c r="V78" s="6"/>
      <c r="W78" s="6"/>
      <c r="X78" s="6"/>
    </row>
    <row r="79" spans="1:28" ht="18" customHeight="1">
      <c r="A79" s="57">
        <v>3</v>
      </c>
      <c r="B79" s="91">
        <v>50</v>
      </c>
      <c r="C79" s="82">
        <v>39</v>
      </c>
      <c r="D79" s="38" t="s">
        <v>67</v>
      </c>
      <c r="E79" s="39"/>
      <c r="F79" s="40">
        <f t="shared" si="16"/>
        <v>-0.6</v>
      </c>
      <c r="G79" s="41" t="e">
        <f t="shared" si="17"/>
        <v>#N/A</v>
      </c>
      <c r="H79" s="39"/>
      <c r="I79" s="40">
        <f t="shared" si="18"/>
        <v>-0.6</v>
      </c>
      <c r="J79" s="41" t="e">
        <f t="shared" si="19"/>
        <v>#N/A</v>
      </c>
      <c r="K79" s="60" t="s">
        <v>80</v>
      </c>
      <c r="R79" s="6"/>
      <c r="S79" s="6"/>
      <c r="T79" s="6"/>
      <c r="U79" s="6"/>
      <c r="V79" s="6"/>
      <c r="W79" s="6"/>
      <c r="X79" s="6"/>
    </row>
    <row r="80" spans="1:28" ht="18" customHeight="1">
      <c r="A80" s="57">
        <v>3</v>
      </c>
      <c r="B80" s="91">
        <v>50</v>
      </c>
      <c r="C80" s="82">
        <v>40</v>
      </c>
      <c r="D80" s="38" t="s">
        <v>67</v>
      </c>
      <c r="E80" s="39"/>
      <c r="F80" s="40">
        <f t="shared" si="16"/>
        <v>-0.6</v>
      </c>
      <c r="G80" s="41" t="e">
        <f t="shared" si="17"/>
        <v>#N/A</v>
      </c>
      <c r="H80" s="39"/>
      <c r="I80" s="40">
        <f t="shared" si="18"/>
        <v>-0.6</v>
      </c>
      <c r="J80" s="41" t="e">
        <f t="shared" si="19"/>
        <v>#N/A</v>
      </c>
      <c r="K80" s="60" t="s">
        <v>80</v>
      </c>
      <c r="R80" s="6"/>
      <c r="S80" s="6"/>
      <c r="T80" s="6"/>
      <c r="U80" s="6"/>
      <c r="V80" s="6"/>
      <c r="W80" s="6"/>
      <c r="X80" s="6"/>
    </row>
    <row r="81" spans="1:24" ht="18" customHeight="1">
      <c r="A81" s="57">
        <v>3</v>
      </c>
      <c r="B81" s="89">
        <v>50</v>
      </c>
      <c r="C81" s="64">
        <v>41</v>
      </c>
      <c r="D81" s="21" t="s">
        <v>67</v>
      </c>
      <c r="E81" s="25">
        <v>1.5</v>
      </c>
      <c r="F81" s="23">
        <f t="shared" si="16"/>
        <v>7.2840000000000007</v>
      </c>
      <c r="G81" s="24" t="str">
        <f t="shared" si="17"/>
        <v>Ｅ</v>
      </c>
      <c r="H81" s="25">
        <v>2.58</v>
      </c>
      <c r="I81" s="23">
        <f t="shared" si="18"/>
        <v>12.96048</v>
      </c>
      <c r="J81" s="24" t="str">
        <f t="shared" si="19"/>
        <v>Ｇ</v>
      </c>
      <c r="K81" s="60"/>
      <c r="R81" s="6"/>
      <c r="S81" s="6"/>
      <c r="T81" s="6"/>
      <c r="U81" s="6"/>
      <c r="V81" s="6"/>
      <c r="W81" s="6"/>
      <c r="X81" s="6"/>
    </row>
    <row r="82" spans="1:24" ht="18" customHeight="1">
      <c r="A82" s="57">
        <v>4</v>
      </c>
      <c r="B82" s="89">
        <v>50</v>
      </c>
      <c r="C82" s="64">
        <v>42</v>
      </c>
      <c r="D82" s="21" t="s">
        <v>67</v>
      </c>
      <c r="E82" s="25">
        <v>0.71</v>
      </c>
      <c r="F82" s="23">
        <f t="shared" si="16"/>
        <v>3.1317600000000003</v>
      </c>
      <c r="G82" s="24" t="str">
        <f t="shared" si="17"/>
        <v>Ｃ</v>
      </c>
      <c r="H82" s="25">
        <v>0.57999999999999996</v>
      </c>
      <c r="I82" s="23">
        <f t="shared" si="18"/>
        <v>2.44848</v>
      </c>
      <c r="J82" s="24" t="str">
        <f t="shared" si="19"/>
        <v>Ｃ</v>
      </c>
      <c r="K82" s="60"/>
      <c r="R82" s="6"/>
      <c r="S82" s="6"/>
      <c r="T82" s="6"/>
      <c r="U82" s="6"/>
      <c r="V82" s="6"/>
      <c r="W82" s="6"/>
      <c r="X82" s="6"/>
    </row>
    <row r="83" spans="1:24" ht="18" customHeight="1">
      <c r="A83" s="57">
        <v>3</v>
      </c>
      <c r="B83" s="89">
        <v>49</v>
      </c>
      <c r="C83" s="64">
        <v>34</v>
      </c>
      <c r="D83" s="21" t="s">
        <v>67</v>
      </c>
      <c r="E83" s="25">
        <v>2.04</v>
      </c>
      <c r="F83" s="23">
        <f t="shared" si="16"/>
        <v>10.12224</v>
      </c>
      <c r="G83" s="24" t="str">
        <f t="shared" si="17"/>
        <v>Ｇ</v>
      </c>
      <c r="H83" s="25">
        <v>1.7</v>
      </c>
      <c r="I83" s="23">
        <f t="shared" si="18"/>
        <v>8.3352000000000004</v>
      </c>
      <c r="J83" s="24" t="str">
        <f t="shared" si="19"/>
        <v>Ｆ</v>
      </c>
      <c r="K83" s="60"/>
      <c r="R83" s="6"/>
      <c r="S83" s="6"/>
      <c r="T83" s="6"/>
      <c r="U83" s="6"/>
      <c r="V83" s="6"/>
      <c r="W83" s="6"/>
      <c r="X83" s="6"/>
    </row>
    <row r="84" spans="1:24" ht="18" customHeight="1">
      <c r="A84" s="57">
        <v>3</v>
      </c>
      <c r="B84" s="89">
        <v>49</v>
      </c>
      <c r="C84" s="64">
        <v>35</v>
      </c>
      <c r="D84" s="21" t="s">
        <v>67</v>
      </c>
      <c r="E84" s="25">
        <v>2.2000000000000002</v>
      </c>
      <c r="F84" s="23">
        <f t="shared" si="16"/>
        <v>10.963200000000001</v>
      </c>
      <c r="G84" s="24" t="str">
        <f t="shared" si="17"/>
        <v>Ｇ</v>
      </c>
      <c r="H84" s="25">
        <v>1.85</v>
      </c>
      <c r="I84" s="23">
        <f t="shared" si="18"/>
        <v>9.1235999999999997</v>
      </c>
      <c r="J84" s="24" t="str">
        <f t="shared" si="19"/>
        <v>Ｆ</v>
      </c>
      <c r="K84" s="60"/>
      <c r="R84" s="6"/>
      <c r="S84" s="6"/>
      <c r="T84" s="6"/>
      <c r="U84" s="6"/>
      <c r="V84" s="6"/>
      <c r="W84" s="6"/>
      <c r="X84" s="6"/>
    </row>
    <row r="85" spans="1:24" ht="18" customHeight="1">
      <c r="A85" s="57">
        <v>3</v>
      </c>
      <c r="B85" s="89">
        <v>49</v>
      </c>
      <c r="C85" s="64">
        <v>38</v>
      </c>
      <c r="D85" s="21" t="s">
        <v>67</v>
      </c>
      <c r="E85" s="25">
        <v>1.87</v>
      </c>
      <c r="F85" s="23">
        <f t="shared" si="16"/>
        <v>9.2287200000000009</v>
      </c>
      <c r="G85" s="24" t="str">
        <f t="shared" si="17"/>
        <v>Ｆ</v>
      </c>
      <c r="H85" s="25">
        <v>2.62</v>
      </c>
      <c r="I85" s="23">
        <f t="shared" si="18"/>
        <v>13.170719999999999</v>
      </c>
      <c r="J85" s="24" t="str">
        <f t="shared" si="19"/>
        <v>Ｇ</v>
      </c>
      <c r="K85" s="60"/>
      <c r="R85" s="6"/>
      <c r="S85" s="6"/>
      <c r="T85" s="6"/>
      <c r="U85" s="6"/>
      <c r="V85" s="6"/>
      <c r="W85" s="6"/>
      <c r="X85" s="6"/>
    </row>
    <row r="86" spans="1:24" ht="18" customHeight="1">
      <c r="A86" s="57">
        <v>3</v>
      </c>
      <c r="B86" s="90">
        <v>49</v>
      </c>
      <c r="C86" s="79">
        <v>39</v>
      </c>
      <c r="D86" s="37" t="s">
        <v>67</v>
      </c>
      <c r="E86" s="25"/>
      <c r="F86" s="23">
        <f t="shared" si="16"/>
        <v>-0.6</v>
      </c>
      <c r="G86" s="24" t="e">
        <f t="shared" si="17"/>
        <v>#N/A</v>
      </c>
      <c r="H86" s="25"/>
      <c r="I86" s="23">
        <f t="shared" si="18"/>
        <v>-0.6</v>
      </c>
      <c r="J86" s="24" t="e">
        <f t="shared" si="19"/>
        <v>#N/A</v>
      </c>
      <c r="K86" s="60"/>
      <c r="R86" s="6"/>
      <c r="S86" s="6"/>
      <c r="T86" s="6"/>
      <c r="U86" s="6"/>
      <c r="V86" s="6"/>
      <c r="W86" s="6"/>
      <c r="X86" s="6"/>
    </row>
    <row r="87" spans="1:24" ht="18" customHeight="1">
      <c r="A87" s="57">
        <v>3</v>
      </c>
      <c r="B87" s="89">
        <v>49</v>
      </c>
      <c r="C87" s="64">
        <v>40</v>
      </c>
      <c r="D87" s="21" t="s">
        <v>67</v>
      </c>
      <c r="E87" s="22">
        <v>0.99</v>
      </c>
      <c r="F87" s="75">
        <f t="shared" si="16"/>
        <v>4.6034400000000009</v>
      </c>
      <c r="G87" s="24" t="str">
        <f t="shared" si="17"/>
        <v>Ｄ</v>
      </c>
      <c r="H87" s="22">
        <v>1.2</v>
      </c>
      <c r="I87" s="75">
        <f t="shared" si="18"/>
        <v>5.7071999999999994</v>
      </c>
      <c r="J87" s="24" t="str">
        <f t="shared" si="19"/>
        <v>Ｅ</v>
      </c>
      <c r="K87" s="60"/>
    </row>
    <row r="88" spans="1:24" ht="18" customHeight="1">
      <c r="A88" s="57">
        <v>4</v>
      </c>
      <c r="B88" s="89">
        <v>49</v>
      </c>
      <c r="C88" s="64">
        <v>42</v>
      </c>
      <c r="D88" s="21" t="s">
        <v>67</v>
      </c>
      <c r="E88" s="25">
        <v>0.77</v>
      </c>
      <c r="F88" s="23">
        <f t="shared" si="16"/>
        <v>3.4471200000000004</v>
      </c>
      <c r="G88" s="24" t="str">
        <f t="shared" si="17"/>
        <v>Ｃ</v>
      </c>
      <c r="H88" s="25">
        <v>0.67</v>
      </c>
      <c r="I88" s="23">
        <f t="shared" si="18"/>
        <v>2.9215200000000001</v>
      </c>
      <c r="J88" s="24" t="str">
        <f t="shared" si="19"/>
        <v>Ｃ</v>
      </c>
      <c r="K88" s="60"/>
    </row>
    <row r="89" spans="1:24" ht="18" customHeight="1">
      <c r="A89" s="57">
        <v>4</v>
      </c>
      <c r="B89" s="89">
        <v>49</v>
      </c>
      <c r="C89" s="64">
        <v>43</v>
      </c>
      <c r="D89" s="21" t="s">
        <v>67</v>
      </c>
      <c r="E89" s="25">
        <v>0.66</v>
      </c>
      <c r="F89" s="23">
        <f t="shared" si="16"/>
        <v>2.86896</v>
      </c>
      <c r="G89" s="24" t="str">
        <f t="shared" si="17"/>
        <v>Ｃ</v>
      </c>
      <c r="H89" s="25">
        <v>0.88</v>
      </c>
      <c r="I89" s="23">
        <f t="shared" si="18"/>
        <v>4.0252799999999995</v>
      </c>
      <c r="J89" s="24" t="str">
        <f t="shared" si="19"/>
        <v>Ｄ</v>
      </c>
      <c r="K89" s="60"/>
    </row>
    <row r="90" spans="1:24" ht="18" customHeight="1">
      <c r="A90" s="57">
        <v>4</v>
      </c>
      <c r="B90" s="89">
        <v>49</v>
      </c>
      <c r="C90" s="64">
        <v>46</v>
      </c>
      <c r="D90" s="21" t="s">
        <v>67</v>
      </c>
      <c r="E90" s="25">
        <v>1.24</v>
      </c>
      <c r="F90" s="23">
        <f t="shared" si="16"/>
        <v>5.9174400000000009</v>
      </c>
      <c r="G90" s="24" t="str">
        <f t="shared" si="17"/>
        <v>Ｅ</v>
      </c>
      <c r="H90" s="25">
        <v>2.04</v>
      </c>
      <c r="I90" s="23">
        <f t="shared" si="18"/>
        <v>10.12224</v>
      </c>
      <c r="J90" s="24" t="str">
        <f t="shared" si="19"/>
        <v>Ｇ</v>
      </c>
      <c r="K90" s="60"/>
    </row>
    <row r="91" spans="1:24" ht="18" customHeight="1">
      <c r="A91" s="57">
        <v>3</v>
      </c>
      <c r="B91" s="89">
        <v>48</v>
      </c>
      <c r="C91" s="64">
        <v>34</v>
      </c>
      <c r="D91" s="21" t="s">
        <v>67</v>
      </c>
      <c r="E91" s="25">
        <v>1.76</v>
      </c>
      <c r="F91" s="23">
        <f t="shared" si="16"/>
        <v>8.6505600000000005</v>
      </c>
      <c r="G91" s="24" t="str">
        <f t="shared" si="17"/>
        <v>Ｆ</v>
      </c>
      <c r="H91" s="25">
        <v>1.51</v>
      </c>
      <c r="I91" s="23">
        <f t="shared" si="18"/>
        <v>7.3365600000000004</v>
      </c>
      <c r="J91" s="24" t="str">
        <f t="shared" si="19"/>
        <v>Ｅ</v>
      </c>
      <c r="K91" s="60"/>
    </row>
    <row r="92" spans="1:24" ht="18" customHeight="1">
      <c r="A92" s="57">
        <v>3</v>
      </c>
      <c r="B92" s="89">
        <v>48</v>
      </c>
      <c r="C92" s="64">
        <v>38</v>
      </c>
      <c r="D92" s="21" t="s">
        <v>67</v>
      </c>
      <c r="E92" s="25">
        <v>2.5099999999999998</v>
      </c>
      <c r="F92" s="23">
        <f t="shared" si="16"/>
        <v>12.592559999999997</v>
      </c>
      <c r="G92" s="24" t="str">
        <f t="shared" si="17"/>
        <v>Ｇ</v>
      </c>
      <c r="H92" s="25">
        <v>3.86</v>
      </c>
      <c r="I92" s="23">
        <f t="shared" si="18"/>
        <v>19.68816</v>
      </c>
      <c r="J92" s="24" t="str">
        <f t="shared" si="19"/>
        <v>Ｈ</v>
      </c>
      <c r="K92" s="60"/>
    </row>
    <row r="93" spans="1:24" ht="18" customHeight="1">
      <c r="A93" s="57">
        <v>3</v>
      </c>
      <c r="B93" s="89">
        <v>48</v>
      </c>
      <c r="C93" s="64">
        <v>40</v>
      </c>
      <c r="D93" s="21" t="s">
        <v>67</v>
      </c>
      <c r="E93" s="25">
        <v>1.1499999999999999</v>
      </c>
      <c r="F93" s="23">
        <f t="shared" si="16"/>
        <v>5.4443999999999999</v>
      </c>
      <c r="G93" s="24" t="str">
        <f t="shared" si="17"/>
        <v>Ｅ</v>
      </c>
      <c r="H93" s="25">
        <v>1.63</v>
      </c>
      <c r="I93" s="23">
        <f t="shared" si="18"/>
        <v>7.9672799999999997</v>
      </c>
      <c r="J93" s="24" t="str">
        <f t="shared" si="19"/>
        <v>Ｆ</v>
      </c>
      <c r="K93" s="60"/>
    </row>
    <row r="94" spans="1:24" ht="18" customHeight="1">
      <c r="A94" s="57">
        <v>4</v>
      </c>
      <c r="B94" s="89">
        <v>48</v>
      </c>
      <c r="C94" s="64">
        <v>43</v>
      </c>
      <c r="D94" s="21" t="s">
        <v>67</v>
      </c>
      <c r="E94" s="25">
        <v>0.5</v>
      </c>
      <c r="F94" s="23">
        <f t="shared" si="16"/>
        <v>2.028</v>
      </c>
      <c r="G94" s="24" t="str">
        <f t="shared" si="17"/>
        <v>Ｃ</v>
      </c>
      <c r="H94" s="25">
        <v>0.95</v>
      </c>
      <c r="I94" s="23">
        <f t="shared" si="18"/>
        <v>4.3932000000000002</v>
      </c>
      <c r="J94" s="24" t="str">
        <f t="shared" si="19"/>
        <v>Ｄ</v>
      </c>
      <c r="K94" s="60"/>
    </row>
    <row r="95" spans="1:24" ht="18" customHeight="1">
      <c r="A95" s="57">
        <v>4</v>
      </c>
      <c r="B95" s="89">
        <v>48</v>
      </c>
      <c r="C95" s="64">
        <v>46</v>
      </c>
      <c r="D95" s="21" t="s">
        <v>67</v>
      </c>
      <c r="E95" s="25">
        <v>0.9</v>
      </c>
      <c r="F95" s="23">
        <f t="shared" si="16"/>
        <v>4.1303999999999998</v>
      </c>
      <c r="G95" s="24" t="str">
        <f t="shared" si="17"/>
        <v>Ｄ</v>
      </c>
      <c r="H95" s="25">
        <v>1.35</v>
      </c>
      <c r="I95" s="23">
        <f t="shared" si="18"/>
        <v>6.4956000000000005</v>
      </c>
      <c r="J95" s="24" t="str">
        <f t="shared" si="19"/>
        <v>Ｅ</v>
      </c>
      <c r="K95" s="60"/>
    </row>
    <row r="96" spans="1:24" ht="18" customHeight="1">
      <c r="A96" s="57">
        <v>3</v>
      </c>
      <c r="B96" s="89">
        <v>47</v>
      </c>
      <c r="C96" s="64">
        <v>34</v>
      </c>
      <c r="D96" s="21" t="s">
        <v>67</v>
      </c>
      <c r="E96" s="25">
        <v>1.31</v>
      </c>
      <c r="F96" s="23">
        <f t="shared" si="16"/>
        <v>6.2853600000000007</v>
      </c>
      <c r="G96" s="24" t="str">
        <f t="shared" si="17"/>
        <v>Ｅ</v>
      </c>
      <c r="H96" s="25">
        <v>1.9</v>
      </c>
      <c r="I96" s="23">
        <f t="shared" si="18"/>
        <v>9.3864000000000001</v>
      </c>
      <c r="J96" s="24" t="str">
        <f t="shared" si="19"/>
        <v>Ｆ</v>
      </c>
      <c r="K96" s="60"/>
    </row>
    <row r="97" spans="1:11" ht="18" customHeight="1">
      <c r="A97" s="57">
        <v>3</v>
      </c>
      <c r="B97" s="89">
        <v>47</v>
      </c>
      <c r="C97" s="64">
        <v>35</v>
      </c>
      <c r="D97" s="21" t="s">
        <v>67</v>
      </c>
      <c r="E97" s="25">
        <v>0.81</v>
      </c>
      <c r="F97" s="23">
        <f t="shared" si="16"/>
        <v>3.6573600000000006</v>
      </c>
      <c r="G97" s="24" t="str">
        <f t="shared" si="17"/>
        <v>Ｄ</v>
      </c>
      <c r="H97" s="25">
        <v>1.1499999999999999</v>
      </c>
      <c r="I97" s="23">
        <f t="shared" si="18"/>
        <v>5.4443999999999999</v>
      </c>
      <c r="J97" s="24" t="str">
        <f t="shared" si="19"/>
        <v>Ｅ</v>
      </c>
      <c r="K97" s="60"/>
    </row>
    <row r="98" spans="1:11" ht="18" customHeight="1">
      <c r="A98" s="57">
        <v>3</v>
      </c>
      <c r="B98" s="89">
        <v>47</v>
      </c>
      <c r="C98" s="64">
        <v>39</v>
      </c>
      <c r="D98" s="21" t="s">
        <v>67</v>
      </c>
      <c r="E98" s="25">
        <v>1.66</v>
      </c>
      <c r="F98" s="23">
        <f t="shared" si="16"/>
        <v>8.1249599999999997</v>
      </c>
      <c r="G98" s="24" t="str">
        <f t="shared" si="17"/>
        <v>Ｆ</v>
      </c>
      <c r="H98" s="25">
        <v>1.8</v>
      </c>
      <c r="I98" s="23">
        <f t="shared" si="18"/>
        <v>8.8608000000000011</v>
      </c>
      <c r="J98" s="24" t="str">
        <f t="shared" si="19"/>
        <v>Ｆ</v>
      </c>
      <c r="K98" s="60"/>
    </row>
    <row r="99" spans="1:11" ht="18" customHeight="1">
      <c r="A99" s="57">
        <v>3</v>
      </c>
      <c r="B99" s="89">
        <v>47</v>
      </c>
      <c r="C99" s="64">
        <v>41</v>
      </c>
      <c r="D99" s="21" t="s">
        <v>67</v>
      </c>
      <c r="E99" s="25">
        <v>1.1299999999999999</v>
      </c>
      <c r="F99" s="23">
        <f t="shared" si="16"/>
        <v>5.3392799999999996</v>
      </c>
      <c r="G99" s="24" t="str">
        <f t="shared" si="17"/>
        <v>Ｅ</v>
      </c>
      <c r="H99" s="25">
        <v>1.52</v>
      </c>
      <c r="I99" s="23">
        <f t="shared" si="18"/>
        <v>7.389120000000001</v>
      </c>
      <c r="J99" s="24" t="str">
        <f t="shared" si="19"/>
        <v>Ｅ</v>
      </c>
      <c r="K99" s="60"/>
    </row>
    <row r="100" spans="1:11" ht="18" customHeight="1">
      <c r="A100" s="57">
        <v>4</v>
      </c>
      <c r="B100" s="89">
        <v>47</v>
      </c>
      <c r="C100" s="64">
        <v>42</v>
      </c>
      <c r="D100" s="21" t="s">
        <v>67</v>
      </c>
      <c r="E100" s="25">
        <v>1.34</v>
      </c>
      <c r="F100" s="23">
        <f t="shared" si="16"/>
        <v>6.4430400000000008</v>
      </c>
      <c r="G100" s="24" t="str">
        <f t="shared" si="17"/>
        <v>Ｅ</v>
      </c>
      <c r="H100" s="25">
        <v>1.41</v>
      </c>
      <c r="I100" s="23">
        <f t="shared" si="18"/>
        <v>6.8109599999999997</v>
      </c>
      <c r="J100" s="24" t="str">
        <f t="shared" si="19"/>
        <v>Ｅ</v>
      </c>
      <c r="K100" s="60"/>
    </row>
    <row r="101" spans="1:11" ht="18" customHeight="1">
      <c r="A101" s="57">
        <v>4</v>
      </c>
      <c r="B101" s="89">
        <v>47</v>
      </c>
      <c r="C101" s="64">
        <v>43</v>
      </c>
      <c r="D101" s="21" t="s">
        <v>67</v>
      </c>
      <c r="E101" s="25">
        <v>0.75</v>
      </c>
      <c r="F101" s="23">
        <f t="shared" si="16"/>
        <v>3.3420000000000005</v>
      </c>
      <c r="G101" s="24" t="str">
        <f t="shared" si="17"/>
        <v>Ｃ</v>
      </c>
      <c r="H101" s="25">
        <v>0.81</v>
      </c>
      <c r="I101" s="23">
        <f t="shared" si="18"/>
        <v>3.6573600000000006</v>
      </c>
      <c r="J101" s="24" t="str">
        <f t="shared" si="19"/>
        <v>Ｄ</v>
      </c>
      <c r="K101" s="60"/>
    </row>
    <row r="102" spans="1:11" ht="18" customHeight="1">
      <c r="A102" s="57">
        <v>4</v>
      </c>
      <c r="B102" s="89">
        <v>47</v>
      </c>
      <c r="C102" s="64">
        <v>46</v>
      </c>
      <c r="D102" s="21" t="s">
        <v>67</v>
      </c>
      <c r="E102" s="22">
        <v>0.87</v>
      </c>
      <c r="F102" s="75">
        <f t="shared" si="16"/>
        <v>3.9727199999999998</v>
      </c>
      <c r="G102" s="24" t="str">
        <f t="shared" si="17"/>
        <v>Ｄ</v>
      </c>
      <c r="H102" s="22">
        <v>0.93</v>
      </c>
      <c r="I102" s="75">
        <f t="shared" si="18"/>
        <v>4.2880799999999999</v>
      </c>
      <c r="J102" s="24" t="str">
        <f t="shared" si="19"/>
        <v>Ｄ</v>
      </c>
      <c r="K102" s="60"/>
    </row>
    <row r="103" spans="1:11" ht="18" customHeight="1">
      <c r="A103" s="57">
        <v>4</v>
      </c>
      <c r="B103" s="89">
        <v>47</v>
      </c>
      <c r="C103" s="64">
        <v>47</v>
      </c>
      <c r="D103" s="21" t="s">
        <v>67</v>
      </c>
      <c r="E103" s="25">
        <v>2.84</v>
      </c>
      <c r="F103" s="23">
        <f t="shared" si="16"/>
        <v>14.327039999999998</v>
      </c>
      <c r="G103" s="24" t="str">
        <f t="shared" si="17"/>
        <v>Ｇ</v>
      </c>
      <c r="H103" s="25">
        <v>1.76</v>
      </c>
      <c r="I103" s="23">
        <f t="shared" si="18"/>
        <v>8.6505600000000005</v>
      </c>
      <c r="J103" s="24" t="str">
        <f t="shared" si="19"/>
        <v>Ｆ</v>
      </c>
      <c r="K103" s="60"/>
    </row>
    <row r="104" spans="1:11" ht="18" customHeight="1">
      <c r="A104" s="57">
        <v>3</v>
      </c>
      <c r="B104" s="89">
        <v>46</v>
      </c>
      <c r="C104" s="64">
        <v>36</v>
      </c>
      <c r="D104" s="21" t="s">
        <v>67</v>
      </c>
      <c r="E104" s="25">
        <v>1.21</v>
      </c>
      <c r="F104" s="23">
        <f t="shared" si="16"/>
        <v>5.75976</v>
      </c>
      <c r="G104" s="24" t="str">
        <f t="shared" si="17"/>
        <v>Ｅ</v>
      </c>
      <c r="H104" s="25">
        <v>1.38</v>
      </c>
      <c r="I104" s="23">
        <f t="shared" si="18"/>
        <v>6.6532799999999996</v>
      </c>
      <c r="J104" s="24" t="str">
        <f t="shared" si="19"/>
        <v>Ｅ</v>
      </c>
      <c r="K104" s="60"/>
    </row>
    <row r="105" spans="1:11" ht="18" customHeight="1">
      <c r="A105" s="57">
        <v>3</v>
      </c>
      <c r="B105" s="89">
        <v>46</v>
      </c>
      <c r="C105" s="64">
        <v>37</v>
      </c>
      <c r="D105" s="21" t="s">
        <v>67</v>
      </c>
      <c r="E105" s="25">
        <v>1.04</v>
      </c>
      <c r="F105" s="23">
        <f t="shared" si="16"/>
        <v>4.8662400000000003</v>
      </c>
      <c r="G105" s="24" t="str">
        <f t="shared" si="17"/>
        <v>Ｄ</v>
      </c>
      <c r="H105" s="25">
        <v>0.98</v>
      </c>
      <c r="I105" s="23">
        <f t="shared" si="18"/>
        <v>4.5508800000000003</v>
      </c>
      <c r="J105" s="24" t="str">
        <f t="shared" si="19"/>
        <v>Ｄ</v>
      </c>
      <c r="K105" s="60"/>
    </row>
    <row r="106" spans="1:11" ht="18" customHeight="1">
      <c r="A106" s="57">
        <v>3</v>
      </c>
      <c r="B106" s="89">
        <v>46</v>
      </c>
      <c r="C106" s="64">
        <v>39</v>
      </c>
      <c r="D106" s="21" t="s">
        <v>67</v>
      </c>
      <c r="E106" s="25">
        <v>1.46</v>
      </c>
      <c r="F106" s="23">
        <f t="shared" si="16"/>
        <v>7.07376</v>
      </c>
      <c r="G106" s="24" t="str">
        <f t="shared" si="17"/>
        <v>Ｅ</v>
      </c>
      <c r="H106" s="25">
        <v>1.32</v>
      </c>
      <c r="I106" s="23">
        <f t="shared" si="18"/>
        <v>6.3379200000000013</v>
      </c>
      <c r="J106" s="24" t="str">
        <f t="shared" si="19"/>
        <v>Ｅ</v>
      </c>
      <c r="K106" s="60"/>
    </row>
    <row r="107" spans="1:11" ht="18" customHeight="1">
      <c r="A107" s="57">
        <v>3</v>
      </c>
      <c r="B107" s="89">
        <v>46</v>
      </c>
      <c r="C107" s="64">
        <v>41</v>
      </c>
      <c r="D107" s="21" t="s">
        <v>67</v>
      </c>
      <c r="E107" s="25">
        <v>2.33</v>
      </c>
      <c r="F107" s="23">
        <f t="shared" si="16"/>
        <v>11.64648</v>
      </c>
      <c r="G107" s="24" t="str">
        <f t="shared" si="17"/>
        <v>Ｇ</v>
      </c>
      <c r="H107" s="25">
        <v>2.42</v>
      </c>
      <c r="I107" s="23">
        <f t="shared" si="18"/>
        <v>12.119519999999998</v>
      </c>
      <c r="J107" s="24" t="str">
        <f t="shared" si="19"/>
        <v>Ｇ</v>
      </c>
      <c r="K107" s="60"/>
    </row>
    <row r="108" spans="1:11" ht="18" customHeight="1">
      <c r="A108" s="57">
        <v>4</v>
      </c>
      <c r="B108" s="89">
        <v>46</v>
      </c>
      <c r="C108" s="64">
        <v>42</v>
      </c>
      <c r="D108" s="21" t="s">
        <v>67</v>
      </c>
      <c r="E108" s="25">
        <v>0.78</v>
      </c>
      <c r="F108" s="23">
        <f t="shared" si="16"/>
        <v>3.4996800000000006</v>
      </c>
      <c r="G108" s="24" t="str">
        <f t="shared" si="17"/>
        <v>Ｃ</v>
      </c>
      <c r="H108" s="25">
        <v>0.79</v>
      </c>
      <c r="I108" s="23">
        <f t="shared" si="18"/>
        <v>3.5522400000000007</v>
      </c>
      <c r="J108" s="24" t="str">
        <f t="shared" si="19"/>
        <v>Ｄ</v>
      </c>
      <c r="K108" s="60"/>
    </row>
    <row r="109" spans="1:11" ht="18" customHeight="1">
      <c r="A109" s="57">
        <v>4</v>
      </c>
      <c r="B109" s="89">
        <v>46</v>
      </c>
      <c r="C109" s="64">
        <v>43</v>
      </c>
      <c r="D109" s="21" t="s">
        <v>67</v>
      </c>
      <c r="E109" s="25">
        <v>1.06</v>
      </c>
      <c r="F109" s="23">
        <f t="shared" si="16"/>
        <v>4.9713600000000007</v>
      </c>
      <c r="G109" s="24" t="str">
        <f t="shared" si="17"/>
        <v>Ｄ</v>
      </c>
      <c r="H109" s="25">
        <v>0.98</v>
      </c>
      <c r="I109" s="23">
        <f t="shared" si="18"/>
        <v>4.5508800000000003</v>
      </c>
      <c r="J109" s="24" t="str">
        <f t="shared" si="19"/>
        <v>Ｄ</v>
      </c>
      <c r="K109" s="60"/>
    </row>
    <row r="110" spans="1:11" ht="18" customHeight="1">
      <c r="A110" s="57">
        <v>4</v>
      </c>
      <c r="B110" s="89">
        <v>46</v>
      </c>
      <c r="C110" s="64">
        <v>44</v>
      </c>
      <c r="D110" s="21" t="s">
        <v>67</v>
      </c>
      <c r="E110" s="25">
        <v>1.06</v>
      </c>
      <c r="F110" s="23">
        <f t="shared" si="16"/>
        <v>4.9713600000000007</v>
      </c>
      <c r="G110" s="24" t="str">
        <f t="shared" si="17"/>
        <v>Ｄ</v>
      </c>
      <c r="H110" s="25">
        <v>0.98</v>
      </c>
      <c r="I110" s="23">
        <f t="shared" si="18"/>
        <v>4.5508800000000003</v>
      </c>
      <c r="J110" s="24" t="str">
        <f t="shared" si="19"/>
        <v>Ｄ</v>
      </c>
      <c r="K110" s="60"/>
    </row>
    <row r="111" spans="1:11" ht="18" customHeight="1">
      <c r="A111" s="57">
        <v>4</v>
      </c>
      <c r="B111" s="89">
        <v>46</v>
      </c>
      <c r="C111" s="64">
        <v>46</v>
      </c>
      <c r="D111" s="21" t="s">
        <v>67</v>
      </c>
      <c r="E111" s="25">
        <v>1.06</v>
      </c>
      <c r="F111" s="23">
        <f t="shared" si="16"/>
        <v>4.9713600000000007</v>
      </c>
      <c r="G111" s="24" t="str">
        <f t="shared" si="17"/>
        <v>Ｄ</v>
      </c>
      <c r="H111" s="25">
        <v>0.91</v>
      </c>
      <c r="I111" s="23">
        <f t="shared" si="18"/>
        <v>4.1829600000000005</v>
      </c>
      <c r="J111" s="24" t="str">
        <f t="shared" si="19"/>
        <v>Ｄ</v>
      </c>
      <c r="K111" s="60"/>
    </row>
    <row r="112" spans="1:11" ht="18" customHeight="1">
      <c r="A112" s="57">
        <v>4</v>
      </c>
      <c r="B112" s="89">
        <v>46</v>
      </c>
      <c r="C112" s="64">
        <v>47</v>
      </c>
      <c r="D112" s="21" t="s">
        <v>67</v>
      </c>
      <c r="E112" s="25">
        <v>1.29</v>
      </c>
      <c r="F112" s="23">
        <f t="shared" si="16"/>
        <v>6.1802400000000004</v>
      </c>
      <c r="G112" s="24" t="str">
        <f t="shared" si="17"/>
        <v>Ｅ</v>
      </c>
      <c r="H112" s="25">
        <v>1.1499999999999999</v>
      </c>
      <c r="I112" s="23">
        <f t="shared" si="18"/>
        <v>5.4443999999999999</v>
      </c>
      <c r="J112" s="24" t="str">
        <f t="shared" si="19"/>
        <v>Ｅ</v>
      </c>
      <c r="K112" s="60"/>
    </row>
    <row r="113" spans="1:12" ht="18" customHeight="1">
      <c r="A113" s="57">
        <v>3</v>
      </c>
      <c r="B113" s="89">
        <v>45</v>
      </c>
      <c r="C113" s="64">
        <v>37</v>
      </c>
      <c r="D113" s="21" t="s">
        <v>67</v>
      </c>
      <c r="E113" s="25">
        <v>1.52</v>
      </c>
      <c r="F113" s="23">
        <f t="shared" si="16"/>
        <v>7.389120000000001</v>
      </c>
      <c r="G113" s="24" t="str">
        <f t="shared" si="17"/>
        <v>Ｅ</v>
      </c>
      <c r="H113" s="25">
        <v>1.85</v>
      </c>
      <c r="I113" s="23">
        <f t="shared" si="18"/>
        <v>9.1235999999999997</v>
      </c>
      <c r="J113" s="24" t="str">
        <f t="shared" si="19"/>
        <v>Ｆ</v>
      </c>
      <c r="K113" s="60"/>
    </row>
    <row r="114" spans="1:12" ht="18" customHeight="1">
      <c r="A114" s="57">
        <v>3</v>
      </c>
      <c r="B114" s="89">
        <v>45</v>
      </c>
      <c r="C114" s="64">
        <v>38</v>
      </c>
      <c r="D114" s="21" t="s">
        <v>67</v>
      </c>
      <c r="E114" s="25">
        <v>1.4</v>
      </c>
      <c r="F114" s="23">
        <f t="shared" si="16"/>
        <v>6.7584000000000009</v>
      </c>
      <c r="G114" s="24" t="str">
        <f t="shared" si="17"/>
        <v>Ｅ</v>
      </c>
      <c r="H114" s="25">
        <v>1.64</v>
      </c>
      <c r="I114" s="23">
        <f t="shared" si="18"/>
        <v>8.0198400000000003</v>
      </c>
      <c r="J114" s="24" t="str">
        <f t="shared" si="19"/>
        <v>Ｆ</v>
      </c>
      <c r="K114" s="60"/>
    </row>
    <row r="115" spans="1:12" ht="18" customHeight="1">
      <c r="A115" s="57">
        <v>3</v>
      </c>
      <c r="B115" s="89">
        <v>45</v>
      </c>
      <c r="C115" s="64">
        <v>39</v>
      </c>
      <c r="D115" s="21" t="s">
        <v>67</v>
      </c>
      <c r="E115" s="25">
        <v>1.03</v>
      </c>
      <c r="F115" s="23">
        <f t="shared" si="16"/>
        <v>4.8136800000000006</v>
      </c>
      <c r="G115" s="24" t="str">
        <f t="shared" si="17"/>
        <v>Ｄ</v>
      </c>
      <c r="H115" s="25">
        <v>1.7</v>
      </c>
      <c r="I115" s="23">
        <f t="shared" si="18"/>
        <v>8.3352000000000004</v>
      </c>
      <c r="J115" s="24" t="str">
        <f t="shared" si="19"/>
        <v>Ｆ</v>
      </c>
      <c r="K115" s="60"/>
    </row>
    <row r="116" spans="1:12" ht="18" customHeight="1">
      <c r="A116" s="57">
        <v>3</v>
      </c>
      <c r="B116" s="89">
        <v>45</v>
      </c>
      <c r="C116" s="64">
        <v>40</v>
      </c>
      <c r="D116" s="21" t="s">
        <v>67</v>
      </c>
      <c r="E116" s="25">
        <v>0.82</v>
      </c>
      <c r="F116" s="23">
        <f t="shared" si="16"/>
        <v>3.7099199999999994</v>
      </c>
      <c r="G116" s="24" t="str">
        <f t="shared" si="17"/>
        <v>Ｄ</v>
      </c>
      <c r="H116" s="25">
        <v>0.83</v>
      </c>
      <c r="I116" s="23">
        <f t="shared" si="18"/>
        <v>3.7624799999999996</v>
      </c>
      <c r="J116" s="24" t="str">
        <f t="shared" si="19"/>
        <v>Ｄ</v>
      </c>
      <c r="K116" s="60"/>
    </row>
    <row r="117" spans="1:12" ht="18" customHeight="1">
      <c r="A117" s="57">
        <v>4</v>
      </c>
      <c r="B117" s="89">
        <v>45</v>
      </c>
      <c r="C117" s="64">
        <v>41</v>
      </c>
      <c r="D117" s="21" t="s">
        <v>67</v>
      </c>
      <c r="E117" s="25">
        <v>1.73</v>
      </c>
      <c r="F117" s="23">
        <f t="shared" si="16"/>
        <v>8.4928799999999995</v>
      </c>
      <c r="G117" s="24" t="str">
        <f t="shared" si="17"/>
        <v>Ｆ</v>
      </c>
      <c r="H117" s="25">
        <v>1.29</v>
      </c>
      <c r="I117" s="23">
        <f t="shared" si="18"/>
        <v>6.1802400000000004</v>
      </c>
      <c r="J117" s="24" t="str">
        <f t="shared" si="19"/>
        <v>Ｅ</v>
      </c>
      <c r="K117" s="60"/>
    </row>
    <row r="118" spans="1:12" s="87" customFormat="1" ht="18" customHeight="1">
      <c r="A118" s="57">
        <v>4</v>
      </c>
      <c r="B118" s="89">
        <v>45</v>
      </c>
      <c r="C118" s="64">
        <v>42</v>
      </c>
      <c r="D118" s="21" t="s">
        <v>67</v>
      </c>
      <c r="E118" s="25">
        <v>0.96</v>
      </c>
      <c r="F118" s="23">
        <f t="shared" ref="F118" si="20">(E118-1000/(365*24))*(8+0.4*16)*365/1000</f>
        <v>4.4457599999999999</v>
      </c>
      <c r="G118" s="24" t="str">
        <f t="shared" ref="G118" si="21">LOOKUP(F118,$N$25:$N$35,$O$25:$O$35)</f>
        <v>Ｄ</v>
      </c>
      <c r="H118" s="25">
        <v>1.22</v>
      </c>
      <c r="I118" s="23">
        <f t="shared" ref="I118" si="22">(H118-1000/(365*24))*(8+0.4*16)*365/1000</f>
        <v>5.8123199999999997</v>
      </c>
      <c r="J118" s="24" t="str">
        <f t="shared" ref="J118" si="23">LOOKUP(I118,$N$25:$N$35,$O$25:$O$35)</f>
        <v>Ｅ</v>
      </c>
      <c r="K118" s="60"/>
      <c r="L118" s="59"/>
    </row>
    <row r="119" spans="1:12" ht="18" customHeight="1">
      <c r="A119" s="57">
        <v>4</v>
      </c>
      <c r="B119" s="89">
        <v>45</v>
      </c>
      <c r="C119" s="64">
        <v>43</v>
      </c>
      <c r="D119" s="21" t="s">
        <v>67</v>
      </c>
      <c r="E119" s="25">
        <v>2.95</v>
      </c>
      <c r="F119" s="23">
        <f t="shared" si="16"/>
        <v>14.905200000000001</v>
      </c>
      <c r="G119" s="24" t="str">
        <f t="shared" si="17"/>
        <v>Ｇ</v>
      </c>
      <c r="H119" s="25">
        <v>2.54</v>
      </c>
      <c r="I119" s="23">
        <f t="shared" si="18"/>
        <v>12.75024</v>
      </c>
      <c r="J119" s="24" t="str">
        <f t="shared" si="19"/>
        <v>Ｇ</v>
      </c>
      <c r="K119" s="60"/>
    </row>
    <row r="120" spans="1:12" ht="18" customHeight="1">
      <c r="A120" s="57">
        <v>4</v>
      </c>
      <c r="B120" s="89">
        <v>45</v>
      </c>
      <c r="C120" s="64">
        <v>44</v>
      </c>
      <c r="D120" s="21" t="s">
        <v>67</v>
      </c>
      <c r="E120" s="25">
        <v>1.57</v>
      </c>
      <c r="F120" s="23">
        <f t="shared" si="16"/>
        <v>7.6519200000000005</v>
      </c>
      <c r="G120" s="24" t="str">
        <f t="shared" si="17"/>
        <v>Ｆ</v>
      </c>
      <c r="H120" s="25">
        <v>2.06</v>
      </c>
      <c r="I120" s="23">
        <f t="shared" si="18"/>
        <v>10.227360000000001</v>
      </c>
      <c r="J120" s="24" t="str">
        <f t="shared" si="19"/>
        <v>Ｇ</v>
      </c>
      <c r="K120" s="60"/>
    </row>
    <row r="121" spans="1:12" ht="18" customHeight="1">
      <c r="A121" s="57">
        <v>4</v>
      </c>
      <c r="B121" s="89">
        <v>45</v>
      </c>
      <c r="C121" s="64">
        <v>45</v>
      </c>
      <c r="D121" s="21" t="s">
        <v>67</v>
      </c>
      <c r="E121" s="25">
        <v>2.98</v>
      </c>
      <c r="F121" s="23">
        <f t="shared" si="16"/>
        <v>15.06288</v>
      </c>
      <c r="G121" s="24" t="str">
        <f t="shared" si="17"/>
        <v>Ｈ</v>
      </c>
      <c r="H121" s="25">
        <v>2.87</v>
      </c>
      <c r="I121" s="23">
        <f t="shared" si="18"/>
        <v>14.484719999999999</v>
      </c>
      <c r="J121" s="24" t="str">
        <f t="shared" si="19"/>
        <v>Ｇ</v>
      </c>
      <c r="K121" s="60"/>
    </row>
    <row r="122" spans="1:12" ht="18" customHeight="1">
      <c r="A122" s="57">
        <v>3</v>
      </c>
      <c r="B122" s="89">
        <v>44</v>
      </c>
      <c r="C122" s="64">
        <v>36</v>
      </c>
      <c r="D122" s="21" t="s">
        <v>67</v>
      </c>
      <c r="E122" s="25">
        <v>1.0900000000000001</v>
      </c>
      <c r="F122" s="23">
        <f t="shared" si="16"/>
        <v>5.1290400000000007</v>
      </c>
      <c r="G122" s="24" t="str">
        <f t="shared" si="17"/>
        <v>Ｅ</v>
      </c>
      <c r="H122" s="25">
        <v>1.35</v>
      </c>
      <c r="I122" s="23">
        <f t="shared" si="18"/>
        <v>6.4956000000000005</v>
      </c>
      <c r="J122" s="24" t="str">
        <f t="shared" si="19"/>
        <v>Ｅ</v>
      </c>
      <c r="K122" s="60"/>
    </row>
    <row r="123" spans="1:12" ht="18" customHeight="1">
      <c r="A123" s="57">
        <v>3</v>
      </c>
      <c r="B123" s="89">
        <v>44</v>
      </c>
      <c r="C123" s="64">
        <v>40</v>
      </c>
      <c r="D123" s="21" t="s">
        <v>67</v>
      </c>
      <c r="E123" s="25">
        <v>1.23</v>
      </c>
      <c r="F123" s="23">
        <f t="shared" si="16"/>
        <v>5.8648800000000003</v>
      </c>
      <c r="G123" s="24" t="str">
        <f t="shared" si="17"/>
        <v>Ｅ</v>
      </c>
      <c r="H123" s="25">
        <v>1.06</v>
      </c>
      <c r="I123" s="23">
        <f t="shared" si="18"/>
        <v>4.9713600000000007</v>
      </c>
      <c r="J123" s="24" t="str">
        <f t="shared" si="19"/>
        <v>Ｄ</v>
      </c>
      <c r="K123" s="60"/>
    </row>
    <row r="124" spans="1:12" ht="18" customHeight="1">
      <c r="A124" s="57">
        <v>4</v>
      </c>
      <c r="B124" s="89">
        <v>44</v>
      </c>
      <c r="C124" s="64">
        <v>41</v>
      </c>
      <c r="D124" s="21" t="s">
        <v>67</v>
      </c>
      <c r="E124" s="25">
        <v>0.93</v>
      </c>
      <c r="F124" s="23">
        <f t="shared" si="16"/>
        <v>4.2880799999999999</v>
      </c>
      <c r="G124" s="24" t="str">
        <f t="shared" si="17"/>
        <v>Ｄ</v>
      </c>
      <c r="H124" s="25">
        <v>1.28</v>
      </c>
      <c r="I124" s="23">
        <f t="shared" si="18"/>
        <v>6.1276800000000016</v>
      </c>
      <c r="J124" s="24" t="str">
        <f t="shared" si="19"/>
        <v>Ｅ</v>
      </c>
      <c r="K124" s="60"/>
    </row>
    <row r="125" spans="1:12" ht="18" customHeight="1">
      <c r="A125" s="57">
        <v>4</v>
      </c>
      <c r="B125" s="89">
        <v>44</v>
      </c>
      <c r="C125" s="64">
        <v>45</v>
      </c>
      <c r="D125" s="21" t="s">
        <v>67</v>
      </c>
      <c r="E125" s="25">
        <v>0.96</v>
      </c>
      <c r="F125" s="23">
        <f t="shared" si="16"/>
        <v>4.4457599999999999</v>
      </c>
      <c r="G125" s="24" t="str">
        <f t="shared" si="17"/>
        <v>Ｄ</v>
      </c>
      <c r="H125" s="25">
        <v>1.54</v>
      </c>
      <c r="I125" s="23">
        <f t="shared" si="18"/>
        <v>7.4942400000000005</v>
      </c>
      <c r="J125" s="24" t="str">
        <f t="shared" si="19"/>
        <v>Ｅ</v>
      </c>
      <c r="K125" s="60"/>
    </row>
    <row r="126" spans="1:12" ht="18" customHeight="1">
      <c r="A126" s="57">
        <v>4</v>
      </c>
      <c r="B126" s="89">
        <v>44</v>
      </c>
      <c r="C126" s="64">
        <v>46</v>
      </c>
      <c r="D126" s="21" t="s">
        <v>67</v>
      </c>
      <c r="E126" s="25">
        <v>1.9</v>
      </c>
      <c r="F126" s="23">
        <f t="shared" si="16"/>
        <v>9.3864000000000001</v>
      </c>
      <c r="G126" s="24" t="str">
        <f t="shared" si="17"/>
        <v>Ｆ</v>
      </c>
      <c r="H126" s="25">
        <v>1.68</v>
      </c>
      <c r="I126" s="23">
        <f t="shared" si="18"/>
        <v>8.2300799999999992</v>
      </c>
      <c r="J126" s="24" t="str">
        <f t="shared" si="19"/>
        <v>Ｆ</v>
      </c>
      <c r="K126" s="60"/>
    </row>
    <row r="127" spans="1:12" ht="18" customHeight="1">
      <c r="A127" s="57">
        <v>4</v>
      </c>
      <c r="B127" s="89">
        <v>43</v>
      </c>
      <c r="C127" s="64">
        <v>41</v>
      </c>
      <c r="D127" s="21" t="s">
        <v>67</v>
      </c>
      <c r="E127" s="25">
        <v>1.28</v>
      </c>
      <c r="F127" s="23">
        <f t="shared" si="16"/>
        <v>6.1276800000000016</v>
      </c>
      <c r="G127" s="24" t="str">
        <f t="shared" si="17"/>
        <v>Ｅ</v>
      </c>
      <c r="H127" s="25">
        <v>1.74</v>
      </c>
      <c r="I127" s="23">
        <f t="shared" si="18"/>
        <v>8.545440000000001</v>
      </c>
      <c r="J127" s="24" t="str">
        <f t="shared" si="19"/>
        <v>Ｆ</v>
      </c>
      <c r="K127" s="60"/>
    </row>
    <row r="128" spans="1:12" ht="18" customHeight="1">
      <c r="A128" s="57">
        <v>4</v>
      </c>
      <c r="B128" s="89">
        <v>43</v>
      </c>
      <c r="C128" s="64">
        <v>45</v>
      </c>
      <c r="D128" s="21" t="s">
        <v>67</v>
      </c>
      <c r="E128" s="25">
        <v>1.08</v>
      </c>
      <c r="F128" s="23">
        <f t="shared" si="16"/>
        <v>5.0764800000000001</v>
      </c>
      <c r="G128" s="24" t="str">
        <f t="shared" si="17"/>
        <v>Ｅ</v>
      </c>
      <c r="H128" s="25">
        <v>1.1599999999999999</v>
      </c>
      <c r="I128" s="23">
        <f t="shared" si="18"/>
        <v>5.4969599999999996</v>
      </c>
      <c r="J128" s="24" t="str">
        <f t="shared" si="19"/>
        <v>Ｅ</v>
      </c>
      <c r="K128" s="60"/>
    </row>
    <row r="129" spans="1:11" ht="18" customHeight="1">
      <c r="A129" s="57">
        <v>4</v>
      </c>
      <c r="B129" s="89">
        <v>43</v>
      </c>
      <c r="C129" s="64">
        <v>47</v>
      </c>
      <c r="D129" s="21" t="s">
        <v>67</v>
      </c>
      <c r="E129" s="25">
        <v>1.66</v>
      </c>
      <c r="F129" s="23">
        <f t="shared" si="16"/>
        <v>8.1249599999999997</v>
      </c>
      <c r="G129" s="24" t="str">
        <f t="shared" si="17"/>
        <v>Ｆ</v>
      </c>
      <c r="H129" s="25">
        <v>1.62</v>
      </c>
      <c r="I129" s="23">
        <f t="shared" si="18"/>
        <v>7.9147200000000009</v>
      </c>
      <c r="J129" s="24" t="str">
        <f t="shared" si="19"/>
        <v>Ｆ</v>
      </c>
      <c r="K129" s="60"/>
    </row>
    <row r="130" spans="1:11" ht="18" customHeight="1">
      <c r="A130" s="57">
        <v>4</v>
      </c>
      <c r="B130" s="89">
        <v>42</v>
      </c>
      <c r="C130" s="64">
        <v>41</v>
      </c>
      <c r="D130" s="21" t="s">
        <v>67</v>
      </c>
      <c r="E130" s="25">
        <v>1.55</v>
      </c>
      <c r="F130" s="23">
        <f t="shared" si="16"/>
        <v>7.5468000000000002</v>
      </c>
      <c r="G130" s="24" t="str">
        <f t="shared" si="17"/>
        <v>Ｆ</v>
      </c>
      <c r="H130" s="25">
        <v>1.47</v>
      </c>
      <c r="I130" s="23">
        <f t="shared" si="18"/>
        <v>7.1263199999999998</v>
      </c>
      <c r="J130" s="24" t="str">
        <f t="shared" si="19"/>
        <v>Ｅ</v>
      </c>
      <c r="K130" s="60"/>
    </row>
    <row r="131" spans="1:11" ht="18" customHeight="1">
      <c r="A131" s="57">
        <v>4</v>
      </c>
      <c r="B131" s="89">
        <v>42</v>
      </c>
      <c r="C131" s="64">
        <v>45</v>
      </c>
      <c r="D131" s="21" t="s">
        <v>67</v>
      </c>
      <c r="E131" s="25">
        <v>0.99</v>
      </c>
      <c r="F131" s="23">
        <f t="shared" si="16"/>
        <v>4.6034400000000009</v>
      </c>
      <c r="G131" s="24" t="str">
        <f t="shared" si="17"/>
        <v>Ｄ</v>
      </c>
      <c r="H131" s="25">
        <v>1.45</v>
      </c>
      <c r="I131" s="23">
        <f t="shared" si="18"/>
        <v>7.0211999999999994</v>
      </c>
      <c r="J131" s="24" t="str">
        <f t="shared" si="19"/>
        <v>Ｅ</v>
      </c>
      <c r="K131" s="60"/>
    </row>
    <row r="132" spans="1:11" ht="18" customHeight="1">
      <c r="A132" s="57">
        <v>4</v>
      </c>
      <c r="B132" s="89">
        <v>42</v>
      </c>
      <c r="C132" s="64">
        <v>46</v>
      </c>
      <c r="D132" s="21" t="s">
        <v>67</v>
      </c>
      <c r="E132" s="25">
        <v>1.33</v>
      </c>
      <c r="F132" s="23">
        <f t="shared" si="16"/>
        <v>6.3904800000000002</v>
      </c>
      <c r="G132" s="24" t="str">
        <f t="shared" si="17"/>
        <v>Ｅ</v>
      </c>
      <c r="H132" s="25">
        <v>1.25</v>
      </c>
      <c r="I132" s="23">
        <f t="shared" si="18"/>
        <v>5.97</v>
      </c>
      <c r="J132" s="24" t="str">
        <f t="shared" si="19"/>
        <v>Ｅ</v>
      </c>
      <c r="K132" s="60"/>
    </row>
    <row r="133" spans="1:11" ht="18" customHeight="1">
      <c r="A133" s="57">
        <v>4</v>
      </c>
      <c r="B133" s="89">
        <v>42</v>
      </c>
      <c r="C133" s="64">
        <v>47</v>
      </c>
      <c r="D133" s="21" t="s">
        <v>67</v>
      </c>
      <c r="E133" s="25">
        <v>1.39</v>
      </c>
      <c r="F133" s="23">
        <f t="shared" si="16"/>
        <v>6.7058399999999994</v>
      </c>
      <c r="G133" s="24" t="str">
        <f t="shared" si="17"/>
        <v>Ｅ</v>
      </c>
      <c r="H133" s="25">
        <v>1.59</v>
      </c>
      <c r="I133" s="23">
        <f t="shared" si="18"/>
        <v>7.7570400000000008</v>
      </c>
      <c r="J133" s="24" t="str">
        <f t="shared" si="19"/>
        <v>Ｆ</v>
      </c>
      <c r="K133" s="60"/>
    </row>
    <row r="134" spans="1:11" ht="18" customHeight="1">
      <c r="A134" s="57">
        <v>4</v>
      </c>
      <c r="B134" s="89">
        <v>41</v>
      </c>
      <c r="C134" s="64">
        <v>42</v>
      </c>
      <c r="D134" s="21" t="s">
        <v>67</v>
      </c>
      <c r="E134" s="25">
        <v>0.95</v>
      </c>
      <c r="F134" s="23">
        <f t="shared" si="16"/>
        <v>4.3932000000000002</v>
      </c>
      <c r="G134" s="24" t="str">
        <f t="shared" si="17"/>
        <v>Ｄ</v>
      </c>
      <c r="H134" s="25">
        <v>1.24</v>
      </c>
      <c r="I134" s="23">
        <f t="shared" si="18"/>
        <v>5.9174400000000009</v>
      </c>
      <c r="J134" s="24" t="str">
        <f t="shared" si="19"/>
        <v>Ｅ</v>
      </c>
      <c r="K134" s="60"/>
    </row>
    <row r="135" spans="1:11" ht="18" customHeight="1">
      <c r="A135" s="57">
        <v>5</v>
      </c>
      <c r="B135" s="89">
        <v>40</v>
      </c>
      <c r="C135" s="64">
        <v>42</v>
      </c>
      <c r="D135" s="80" t="s">
        <v>67</v>
      </c>
      <c r="E135" s="25">
        <v>2.41</v>
      </c>
      <c r="F135" s="23">
        <f t="shared" si="16"/>
        <v>12.06696</v>
      </c>
      <c r="G135" s="24" t="str">
        <f t="shared" si="17"/>
        <v>Ｇ</v>
      </c>
      <c r="H135" s="25">
        <v>4.1500000000000004</v>
      </c>
      <c r="I135" s="23">
        <f t="shared" si="18"/>
        <v>21.212400000000006</v>
      </c>
      <c r="J135" s="24" t="str">
        <f t="shared" si="19"/>
        <v>Ｉ</v>
      </c>
      <c r="K135" s="60"/>
    </row>
    <row r="136" spans="1:11" ht="18" customHeight="1">
      <c r="A136" s="57">
        <v>5</v>
      </c>
      <c r="B136" s="89">
        <v>40</v>
      </c>
      <c r="C136" s="64">
        <v>44</v>
      </c>
      <c r="D136" s="21" t="s">
        <v>67</v>
      </c>
      <c r="E136" s="25">
        <v>2.31</v>
      </c>
      <c r="F136" s="23">
        <f t="shared" si="16"/>
        <v>11.541360000000001</v>
      </c>
      <c r="G136" s="24" t="str">
        <f t="shared" si="17"/>
        <v>Ｇ</v>
      </c>
      <c r="H136" s="25">
        <v>3.45</v>
      </c>
      <c r="I136" s="23">
        <f t="shared" si="18"/>
        <v>17.533200000000001</v>
      </c>
      <c r="J136" s="24" t="str">
        <f t="shared" si="19"/>
        <v>Ｈ</v>
      </c>
      <c r="K136" s="60"/>
    </row>
    <row r="137" spans="1:11" ht="18" customHeight="1">
      <c r="A137" s="57">
        <v>5</v>
      </c>
      <c r="B137" s="89">
        <v>39</v>
      </c>
      <c r="C137" s="64">
        <v>42</v>
      </c>
      <c r="D137" s="21" t="s">
        <v>67</v>
      </c>
      <c r="E137" s="25">
        <v>3.52</v>
      </c>
      <c r="F137" s="23">
        <f t="shared" si="16"/>
        <v>17.901119999999999</v>
      </c>
      <c r="G137" s="24" t="str">
        <f t="shared" si="17"/>
        <v>Ｈ</v>
      </c>
      <c r="H137" s="25">
        <v>3.37</v>
      </c>
      <c r="I137" s="23">
        <f t="shared" si="18"/>
        <v>17.112719999999999</v>
      </c>
      <c r="J137" s="24" t="str">
        <f t="shared" si="19"/>
        <v>Ｈ</v>
      </c>
      <c r="K137" s="60"/>
    </row>
    <row r="138" spans="1:11" ht="18" customHeight="1">
      <c r="A138" s="57">
        <v>5</v>
      </c>
      <c r="B138" s="89">
        <v>39</v>
      </c>
      <c r="C138" s="64">
        <v>43</v>
      </c>
      <c r="D138" s="21" t="s">
        <v>67</v>
      </c>
      <c r="E138" s="25">
        <v>4.32</v>
      </c>
      <c r="F138" s="23">
        <f t="shared" ref="F138:F210" si="24">(E138-1000/(365*24))*(8+0.4*16)*365/1000</f>
        <v>22.105920000000001</v>
      </c>
      <c r="G138" s="24" t="str">
        <f t="shared" ref="G138:G210" si="25">LOOKUP(F138,$N$25:$N$35,$O$25:$O$35)</f>
        <v>Ｉ</v>
      </c>
      <c r="H138" s="25">
        <v>4.5</v>
      </c>
      <c r="I138" s="23">
        <f t="shared" ref="I138:I210" si="26">(H138-1000/(365*24))*(8+0.4*16)*365/1000</f>
        <v>23.052000000000003</v>
      </c>
      <c r="J138" s="24" t="str">
        <f t="shared" ref="J138:J210" si="27">LOOKUP(I138,$N$25:$N$35,$O$25:$O$35)</f>
        <v>Ｉ</v>
      </c>
      <c r="K138" s="60"/>
    </row>
    <row r="139" spans="1:11" ht="18" customHeight="1">
      <c r="A139" s="57">
        <v>5</v>
      </c>
      <c r="B139" s="89">
        <v>38</v>
      </c>
      <c r="C139" s="64">
        <v>43</v>
      </c>
      <c r="D139" s="21" t="s">
        <v>67</v>
      </c>
      <c r="E139" s="25">
        <v>1.79</v>
      </c>
      <c r="F139" s="23">
        <f t="shared" si="24"/>
        <v>8.8082399999999996</v>
      </c>
      <c r="G139" s="24" t="str">
        <f t="shared" si="25"/>
        <v>Ｆ</v>
      </c>
      <c r="H139" s="25">
        <v>2.8</v>
      </c>
      <c r="I139" s="23">
        <f t="shared" si="26"/>
        <v>14.1168</v>
      </c>
      <c r="J139" s="24" t="str">
        <f t="shared" si="27"/>
        <v>Ｇ</v>
      </c>
      <c r="K139" s="60"/>
    </row>
    <row r="140" spans="1:11" ht="18" customHeight="1">
      <c r="A140" s="57">
        <v>5</v>
      </c>
      <c r="B140" s="89">
        <v>37</v>
      </c>
      <c r="C140" s="64">
        <v>44</v>
      </c>
      <c r="D140" s="21" t="s">
        <v>67</v>
      </c>
      <c r="E140" s="25">
        <v>2.21</v>
      </c>
      <c r="F140" s="23">
        <f t="shared" si="24"/>
        <v>11.01576</v>
      </c>
      <c r="G140" s="24" t="str">
        <f t="shared" si="25"/>
        <v>Ｇ</v>
      </c>
      <c r="H140" s="25">
        <v>2.25</v>
      </c>
      <c r="I140" s="23">
        <f t="shared" si="26"/>
        <v>11.226000000000001</v>
      </c>
      <c r="J140" s="24" t="str">
        <f t="shared" si="27"/>
        <v>Ｇ</v>
      </c>
      <c r="K140" s="60"/>
    </row>
    <row r="141" spans="1:11" ht="18" customHeight="1">
      <c r="A141" s="57">
        <v>5</v>
      </c>
      <c r="B141" s="89">
        <v>37</v>
      </c>
      <c r="C141" s="64">
        <v>45</v>
      </c>
      <c r="D141" s="21" t="s">
        <v>67</v>
      </c>
      <c r="E141" s="25">
        <v>1.88</v>
      </c>
      <c r="F141" s="23">
        <f t="shared" si="24"/>
        <v>9.2812800000000006</v>
      </c>
      <c r="G141" s="24" t="str">
        <f t="shared" si="25"/>
        <v>Ｆ</v>
      </c>
      <c r="H141" s="25">
        <v>3.75</v>
      </c>
      <c r="I141" s="23">
        <f t="shared" si="26"/>
        <v>19.11</v>
      </c>
      <c r="J141" s="24" t="str">
        <f t="shared" si="27"/>
        <v>Ｈ</v>
      </c>
      <c r="K141" s="60"/>
    </row>
    <row r="142" spans="1:11" ht="18" customHeight="1">
      <c r="A142" s="57">
        <v>5</v>
      </c>
      <c r="B142" s="89">
        <v>37</v>
      </c>
      <c r="C142" s="64">
        <v>46</v>
      </c>
      <c r="D142" s="21" t="s">
        <v>67</v>
      </c>
      <c r="E142" s="25">
        <v>2.6</v>
      </c>
      <c r="F142" s="23">
        <f t="shared" si="24"/>
        <v>13.0656</v>
      </c>
      <c r="G142" s="24" t="str">
        <f t="shared" si="25"/>
        <v>Ｇ</v>
      </c>
      <c r="H142" s="25">
        <v>3.63</v>
      </c>
      <c r="I142" s="23">
        <f t="shared" si="26"/>
        <v>18.479279999999999</v>
      </c>
      <c r="J142" s="24" t="str">
        <f t="shared" si="27"/>
        <v>Ｈ</v>
      </c>
      <c r="K142" s="60"/>
    </row>
    <row r="143" spans="1:11" ht="18" customHeight="1">
      <c r="A143" s="57">
        <v>5</v>
      </c>
      <c r="B143" s="89">
        <v>36</v>
      </c>
      <c r="C143" s="64">
        <v>46</v>
      </c>
      <c r="D143" s="21" t="s">
        <v>67</v>
      </c>
      <c r="E143" s="25">
        <v>1.72</v>
      </c>
      <c r="F143" s="23">
        <f t="shared" si="24"/>
        <v>8.4403199999999998</v>
      </c>
      <c r="G143" s="24" t="str">
        <f t="shared" si="25"/>
        <v>Ｆ</v>
      </c>
      <c r="H143" s="25">
        <v>2.11</v>
      </c>
      <c r="I143" s="23">
        <f t="shared" si="26"/>
        <v>10.490159999999999</v>
      </c>
      <c r="J143" s="24" t="str">
        <f t="shared" si="27"/>
        <v>Ｇ</v>
      </c>
      <c r="K143" s="60"/>
    </row>
    <row r="144" spans="1:11" ht="18" customHeight="1">
      <c r="A144" s="57">
        <v>5</v>
      </c>
      <c r="B144" s="89">
        <v>35</v>
      </c>
      <c r="C144" s="64">
        <v>46</v>
      </c>
      <c r="D144" s="21" t="s">
        <v>67</v>
      </c>
      <c r="E144" s="25">
        <v>2.0099999999999998</v>
      </c>
      <c r="F144" s="23">
        <f t="shared" si="24"/>
        <v>9.9645599999999988</v>
      </c>
      <c r="G144" s="24" t="str">
        <f t="shared" si="25"/>
        <v>Ｆ</v>
      </c>
      <c r="H144" s="25">
        <v>1.9</v>
      </c>
      <c r="I144" s="23">
        <f t="shared" si="26"/>
        <v>9.3864000000000001</v>
      </c>
      <c r="J144" s="24" t="str">
        <f t="shared" si="27"/>
        <v>Ｆ</v>
      </c>
      <c r="K144" s="60"/>
    </row>
    <row r="145" spans="1:12" s="87" customFormat="1" ht="18" customHeight="1">
      <c r="A145" s="57">
        <v>5</v>
      </c>
      <c r="B145" s="89">
        <v>35</v>
      </c>
      <c r="C145" s="64">
        <v>50</v>
      </c>
      <c r="D145" s="21" t="s">
        <v>67</v>
      </c>
      <c r="E145" s="25">
        <v>2.37</v>
      </c>
      <c r="F145" s="23">
        <f t="shared" ref="F145:F146" si="28">(E145-1000/(365*24))*(8+0.4*16)*365/1000</f>
        <v>11.856719999999999</v>
      </c>
      <c r="G145" s="24" t="str">
        <f t="shared" ref="G145:G146" si="29">LOOKUP(F145,$N$25:$N$35,$O$25:$O$35)</f>
        <v>Ｇ</v>
      </c>
      <c r="H145" s="25">
        <v>3.7</v>
      </c>
      <c r="I145" s="23">
        <f t="shared" ref="I145:I146" si="30">(H145-1000/(365*24))*(8+0.4*16)*365/1000</f>
        <v>18.847200000000001</v>
      </c>
      <c r="J145" s="24" t="str">
        <f t="shared" ref="J145:J146" si="31">LOOKUP(I145,$N$25:$N$35,$O$25:$O$35)</f>
        <v>Ｈ</v>
      </c>
      <c r="K145" s="60"/>
      <c r="L145" s="59"/>
    </row>
    <row r="146" spans="1:12" s="87" customFormat="1" ht="18" customHeight="1">
      <c r="A146" s="57">
        <v>5</v>
      </c>
      <c r="B146" s="89">
        <v>35</v>
      </c>
      <c r="C146" s="64">
        <v>51</v>
      </c>
      <c r="D146" s="21" t="s">
        <v>67</v>
      </c>
      <c r="E146" s="25">
        <v>6.4</v>
      </c>
      <c r="F146" s="23">
        <f t="shared" si="28"/>
        <v>33.03840000000001</v>
      </c>
      <c r="G146" s="24" t="str">
        <f t="shared" si="29"/>
        <v>Ｉ</v>
      </c>
      <c r="H146" s="25">
        <v>4.84</v>
      </c>
      <c r="I146" s="23">
        <f t="shared" si="30"/>
        <v>24.839040000000001</v>
      </c>
      <c r="J146" s="24" t="str">
        <f t="shared" si="31"/>
        <v>Ｉ</v>
      </c>
      <c r="K146" s="60"/>
      <c r="L146" s="59"/>
    </row>
    <row r="147" spans="1:12" s="143" customFormat="1" ht="18" customHeight="1">
      <c r="A147" s="57">
        <v>6</v>
      </c>
      <c r="B147" s="90">
        <v>35</v>
      </c>
      <c r="C147" s="79">
        <v>63</v>
      </c>
      <c r="D147" s="37" t="s">
        <v>67</v>
      </c>
      <c r="E147" s="25"/>
      <c r="F147" s="23"/>
      <c r="G147" s="24"/>
      <c r="H147" s="25"/>
      <c r="I147" s="23"/>
      <c r="J147" s="24"/>
      <c r="K147" s="60" t="s">
        <v>84</v>
      </c>
      <c r="L147" s="59"/>
    </row>
    <row r="148" spans="1:12" ht="18" customHeight="1">
      <c r="A148" s="57">
        <v>5</v>
      </c>
      <c r="B148" s="89">
        <v>34</v>
      </c>
      <c r="C148" s="64">
        <v>46</v>
      </c>
      <c r="D148" s="21" t="s">
        <v>67</v>
      </c>
      <c r="E148" s="25">
        <v>1.42</v>
      </c>
      <c r="F148" s="23">
        <f t="shared" si="24"/>
        <v>6.8635200000000003</v>
      </c>
      <c r="G148" s="24" t="str">
        <f t="shared" si="25"/>
        <v>Ｅ</v>
      </c>
      <c r="H148" s="25">
        <v>1.38</v>
      </c>
      <c r="I148" s="23">
        <f t="shared" si="26"/>
        <v>6.6532799999999996</v>
      </c>
      <c r="J148" s="24" t="str">
        <f t="shared" si="27"/>
        <v>Ｅ</v>
      </c>
      <c r="K148" s="60"/>
    </row>
    <row r="149" spans="1:12" s="87" customFormat="1" ht="18" customHeight="1">
      <c r="A149" s="57">
        <v>5</v>
      </c>
      <c r="B149" s="89">
        <v>34</v>
      </c>
      <c r="C149" s="64">
        <v>49</v>
      </c>
      <c r="D149" s="21" t="s">
        <v>67</v>
      </c>
      <c r="E149" s="25">
        <v>3.46</v>
      </c>
      <c r="F149" s="23">
        <f t="shared" si="24"/>
        <v>17.585759999999997</v>
      </c>
      <c r="G149" s="24" t="str">
        <f t="shared" si="25"/>
        <v>Ｈ</v>
      </c>
      <c r="H149" s="25">
        <v>2.46</v>
      </c>
      <c r="I149" s="23">
        <f t="shared" si="26"/>
        <v>12.329759999999998</v>
      </c>
      <c r="J149" s="24" t="str">
        <f t="shared" si="27"/>
        <v>Ｇ</v>
      </c>
      <c r="K149" s="60"/>
      <c r="L149" s="59"/>
    </row>
    <row r="150" spans="1:12" s="143" customFormat="1" ht="18" customHeight="1">
      <c r="A150" s="57">
        <v>6</v>
      </c>
      <c r="B150" s="90">
        <v>34</v>
      </c>
      <c r="C150" s="79">
        <v>63</v>
      </c>
      <c r="D150" s="37" t="s">
        <v>67</v>
      </c>
      <c r="E150" s="25"/>
      <c r="F150" s="23"/>
      <c r="G150" s="24"/>
      <c r="H150" s="25"/>
      <c r="I150" s="23"/>
      <c r="J150" s="24"/>
      <c r="K150" s="60" t="s">
        <v>84</v>
      </c>
      <c r="L150" s="59"/>
    </row>
    <row r="151" spans="1:12" ht="18" customHeight="1">
      <c r="A151" s="57">
        <v>5</v>
      </c>
      <c r="B151" s="89">
        <v>33</v>
      </c>
      <c r="C151" s="64">
        <v>46</v>
      </c>
      <c r="D151" s="21" t="s">
        <v>67</v>
      </c>
      <c r="E151" s="25">
        <v>1.71</v>
      </c>
      <c r="F151" s="23">
        <f t="shared" si="24"/>
        <v>8.3877600000000001</v>
      </c>
      <c r="G151" s="24" t="str">
        <f t="shared" si="25"/>
        <v>Ｆ</v>
      </c>
      <c r="H151" s="25">
        <v>1.68</v>
      </c>
      <c r="I151" s="23">
        <f t="shared" si="26"/>
        <v>8.2300799999999992</v>
      </c>
      <c r="J151" s="24" t="str">
        <f t="shared" si="27"/>
        <v>Ｆ</v>
      </c>
      <c r="K151" s="60"/>
    </row>
    <row r="152" spans="1:12" s="87" customFormat="1" ht="18" customHeight="1">
      <c r="A152" s="57">
        <v>5</v>
      </c>
      <c r="B152" s="90">
        <v>33</v>
      </c>
      <c r="C152" s="79">
        <v>47</v>
      </c>
      <c r="D152" s="37" t="s">
        <v>67</v>
      </c>
      <c r="E152" s="25"/>
      <c r="F152" s="23"/>
      <c r="G152" s="24"/>
      <c r="H152" s="25"/>
      <c r="I152" s="23"/>
      <c r="J152" s="24"/>
      <c r="K152" s="60" t="s">
        <v>79</v>
      </c>
      <c r="L152" s="59"/>
    </row>
    <row r="153" spans="1:12" ht="18" customHeight="1">
      <c r="A153" s="57">
        <v>5</v>
      </c>
      <c r="B153" s="89">
        <v>33</v>
      </c>
      <c r="C153" s="64">
        <v>49</v>
      </c>
      <c r="D153" s="21" t="s">
        <v>67</v>
      </c>
      <c r="E153" s="25">
        <v>2.61</v>
      </c>
      <c r="F153" s="23">
        <f t="shared" si="24"/>
        <v>13.11816</v>
      </c>
      <c r="G153" s="24" t="str">
        <f t="shared" si="25"/>
        <v>Ｇ</v>
      </c>
      <c r="H153" s="25">
        <v>3.2</v>
      </c>
      <c r="I153" s="23">
        <f t="shared" si="26"/>
        <v>16.219200000000001</v>
      </c>
      <c r="J153" s="24" t="str">
        <f t="shared" si="27"/>
        <v>Ｈ</v>
      </c>
      <c r="K153" s="60"/>
    </row>
    <row r="154" spans="1:12" ht="18" customHeight="1">
      <c r="A154" s="57">
        <v>6</v>
      </c>
      <c r="B154" s="89">
        <v>33</v>
      </c>
      <c r="C154" s="64">
        <v>55</v>
      </c>
      <c r="D154" s="21" t="s">
        <v>67</v>
      </c>
      <c r="E154" s="25">
        <v>1.1100000000000001</v>
      </c>
      <c r="F154" s="23">
        <f t="shared" si="24"/>
        <v>5.234160000000001</v>
      </c>
      <c r="G154" s="24" t="str">
        <f t="shared" si="25"/>
        <v>Ｅ</v>
      </c>
      <c r="H154" s="25">
        <v>1.6</v>
      </c>
      <c r="I154" s="23">
        <f t="shared" si="26"/>
        <v>7.8096000000000014</v>
      </c>
      <c r="J154" s="24" t="str">
        <f t="shared" si="27"/>
        <v>Ｆ</v>
      </c>
      <c r="K154" s="60"/>
    </row>
    <row r="155" spans="1:12" ht="18" customHeight="1">
      <c r="A155" s="57">
        <v>6</v>
      </c>
      <c r="B155" s="89">
        <v>33</v>
      </c>
      <c r="C155" s="64">
        <v>56</v>
      </c>
      <c r="D155" s="21" t="s">
        <v>67</v>
      </c>
      <c r="E155" s="25">
        <v>0.56999999999999995</v>
      </c>
      <c r="F155" s="23">
        <f t="shared" si="24"/>
        <v>2.3959200000000003</v>
      </c>
      <c r="G155" s="24" t="str">
        <f t="shared" si="25"/>
        <v>Ｃ</v>
      </c>
      <c r="H155" s="25">
        <v>0.62</v>
      </c>
      <c r="I155" s="23">
        <f t="shared" si="26"/>
        <v>2.6587199999999998</v>
      </c>
      <c r="J155" s="24" t="str">
        <f t="shared" si="27"/>
        <v>Ｃ</v>
      </c>
      <c r="K155" s="60"/>
    </row>
    <row r="156" spans="1:12" ht="18" customHeight="1">
      <c r="A156" s="57">
        <v>6</v>
      </c>
      <c r="B156" s="89">
        <v>33</v>
      </c>
      <c r="C156" s="64">
        <v>57</v>
      </c>
      <c r="D156" s="21" t="s">
        <v>67</v>
      </c>
      <c r="E156" s="25">
        <v>0.7</v>
      </c>
      <c r="F156" s="23">
        <f t="shared" si="24"/>
        <v>3.0792000000000002</v>
      </c>
      <c r="G156" s="24" t="str">
        <f t="shared" si="25"/>
        <v>Ｃ</v>
      </c>
      <c r="H156" s="25">
        <v>0.63</v>
      </c>
      <c r="I156" s="23">
        <f t="shared" si="26"/>
        <v>2.7112799999999999</v>
      </c>
      <c r="J156" s="24" t="str">
        <f t="shared" si="27"/>
        <v>Ｃ</v>
      </c>
      <c r="K156" s="60"/>
    </row>
    <row r="157" spans="1:12" ht="18" customHeight="1">
      <c r="A157" s="57">
        <v>6</v>
      </c>
      <c r="B157" s="89">
        <v>33</v>
      </c>
      <c r="C157" s="64">
        <v>58</v>
      </c>
      <c r="D157" s="21" t="s">
        <v>67</v>
      </c>
      <c r="E157" s="25">
        <v>0.37</v>
      </c>
      <c r="F157" s="23">
        <f t="shared" si="24"/>
        <v>1.3447200000000001</v>
      </c>
      <c r="G157" s="24" t="str">
        <f t="shared" si="25"/>
        <v>Ｂ</v>
      </c>
      <c r="H157" s="25">
        <v>0.49</v>
      </c>
      <c r="I157" s="23">
        <f t="shared" si="26"/>
        <v>1.9754399999999999</v>
      </c>
      <c r="J157" s="24" t="str">
        <f t="shared" si="27"/>
        <v>Ｂ</v>
      </c>
      <c r="K157" s="60"/>
    </row>
    <row r="158" spans="1:12" ht="18" customHeight="1">
      <c r="A158" s="57">
        <v>6</v>
      </c>
      <c r="B158" s="89">
        <v>33</v>
      </c>
      <c r="C158" s="64">
        <v>59</v>
      </c>
      <c r="D158" s="21" t="s">
        <v>67</v>
      </c>
      <c r="E158" s="25">
        <v>0.42</v>
      </c>
      <c r="F158" s="23">
        <f t="shared" si="24"/>
        <v>1.6075200000000001</v>
      </c>
      <c r="G158" s="24" t="str">
        <f t="shared" si="25"/>
        <v>Ｂ</v>
      </c>
      <c r="H158" s="25">
        <v>0.38</v>
      </c>
      <c r="I158" s="23">
        <f t="shared" si="26"/>
        <v>1.3972800000000001</v>
      </c>
      <c r="J158" s="24" t="str">
        <f t="shared" si="27"/>
        <v>Ｂ</v>
      </c>
      <c r="K158" s="60"/>
    </row>
    <row r="159" spans="1:12" ht="18" customHeight="1">
      <c r="A159" s="57">
        <v>6</v>
      </c>
      <c r="B159" s="89">
        <v>33</v>
      </c>
      <c r="C159" s="64">
        <v>60</v>
      </c>
      <c r="D159" s="21" t="s">
        <v>67</v>
      </c>
      <c r="E159" s="25">
        <v>0.39</v>
      </c>
      <c r="F159" s="23">
        <f t="shared" si="24"/>
        <v>1.4498400000000002</v>
      </c>
      <c r="G159" s="24" t="str">
        <f t="shared" si="25"/>
        <v>Ｂ</v>
      </c>
      <c r="H159" s="25">
        <v>0.44</v>
      </c>
      <c r="I159" s="23">
        <f t="shared" si="26"/>
        <v>1.7126399999999999</v>
      </c>
      <c r="J159" s="24" t="str">
        <f t="shared" si="27"/>
        <v>Ｂ</v>
      </c>
      <c r="K159" s="60"/>
    </row>
    <row r="160" spans="1:12" ht="18" customHeight="1">
      <c r="A160" s="57">
        <v>6</v>
      </c>
      <c r="B160" s="89">
        <v>33</v>
      </c>
      <c r="C160" s="64">
        <v>61</v>
      </c>
      <c r="D160" s="21" t="s">
        <v>67</v>
      </c>
      <c r="E160" s="25">
        <v>0.54</v>
      </c>
      <c r="F160" s="23">
        <f t="shared" si="24"/>
        <v>2.2382400000000002</v>
      </c>
      <c r="G160" s="24" t="str">
        <f t="shared" si="25"/>
        <v>Ｃ</v>
      </c>
      <c r="H160" s="25">
        <v>0.59</v>
      </c>
      <c r="I160" s="23">
        <f t="shared" si="26"/>
        <v>2.5010400000000002</v>
      </c>
      <c r="J160" s="24" t="str">
        <f t="shared" si="27"/>
        <v>Ｃ</v>
      </c>
      <c r="K160" s="60"/>
    </row>
    <row r="161" spans="1:12" ht="18" customHeight="1">
      <c r="A161" s="57">
        <v>6</v>
      </c>
      <c r="B161" s="89">
        <v>33</v>
      </c>
      <c r="C161" s="64">
        <v>62</v>
      </c>
      <c r="D161" s="21" t="s">
        <v>67</v>
      </c>
      <c r="E161" s="25">
        <v>0.48</v>
      </c>
      <c r="F161" s="23">
        <f t="shared" si="24"/>
        <v>1.9228799999999999</v>
      </c>
      <c r="G161" s="24" t="str">
        <f t="shared" si="25"/>
        <v>Ｂ</v>
      </c>
      <c r="H161" s="25">
        <v>0.38</v>
      </c>
      <c r="I161" s="23">
        <f t="shared" si="26"/>
        <v>1.3972800000000001</v>
      </c>
      <c r="J161" s="24" t="str">
        <f t="shared" si="27"/>
        <v>Ｂ</v>
      </c>
      <c r="K161" s="60"/>
      <c r="L161" s="3"/>
    </row>
    <row r="162" spans="1:12" ht="18" customHeight="1">
      <c r="A162" s="57">
        <v>6</v>
      </c>
      <c r="B162" s="89">
        <v>33</v>
      </c>
      <c r="C162" s="64">
        <v>63</v>
      </c>
      <c r="D162" s="21" t="s">
        <v>67</v>
      </c>
      <c r="E162" s="25">
        <v>0.82</v>
      </c>
      <c r="F162" s="23">
        <f t="shared" si="24"/>
        <v>3.7099199999999994</v>
      </c>
      <c r="G162" s="24" t="str">
        <f t="shared" si="25"/>
        <v>Ｄ</v>
      </c>
      <c r="H162" s="25">
        <v>0.67</v>
      </c>
      <c r="I162" s="23">
        <f t="shared" si="26"/>
        <v>2.9215200000000001</v>
      </c>
      <c r="J162" s="24" t="str">
        <f t="shared" si="27"/>
        <v>Ｃ</v>
      </c>
      <c r="K162" s="60"/>
      <c r="L162" s="3"/>
    </row>
    <row r="163" spans="1:12" ht="18" customHeight="1">
      <c r="A163" s="57">
        <v>6</v>
      </c>
      <c r="B163" s="89">
        <v>33</v>
      </c>
      <c r="C163" s="64">
        <v>64</v>
      </c>
      <c r="D163" s="21" t="s">
        <v>67</v>
      </c>
      <c r="E163" s="25">
        <v>0.47</v>
      </c>
      <c r="F163" s="23">
        <f t="shared" si="24"/>
        <v>1.8703199999999998</v>
      </c>
      <c r="G163" s="24" t="str">
        <f t="shared" si="25"/>
        <v>Ｂ</v>
      </c>
      <c r="H163" s="25">
        <v>0.45</v>
      </c>
      <c r="I163" s="23">
        <f t="shared" si="26"/>
        <v>1.7652000000000001</v>
      </c>
      <c r="J163" s="24" t="str">
        <f t="shared" si="27"/>
        <v>Ｂ</v>
      </c>
      <c r="K163" s="60"/>
      <c r="L163" s="3"/>
    </row>
    <row r="164" spans="1:12" ht="18" customHeight="1">
      <c r="A164" s="57">
        <v>5</v>
      </c>
      <c r="B164" s="89">
        <v>32</v>
      </c>
      <c r="C164" s="64">
        <v>48</v>
      </c>
      <c r="D164" s="21" t="s">
        <v>67</v>
      </c>
      <c r="E164" s="25">
        <v>1.71</v>
      </c>
      <c r="F164" s="23">
        <f t="shared" si="24"/>
        <v>8.3877600000000001</v>
      </c>
      <c r="G164" s="24" t="str">
        <f t="shared" si="25"/>
        <v>Ｆ</v>
      </c>
      <c r="H164" s="25">
        <v>3.39</v>
      </c>
      <c r="I164" s="23">
        <f t="shared" si="26"/>
        <v>17.217839999999999</v>
      </c>
      <c r="J164" s="24" t="str">
        <f t="shared" si="27"/>
        <v>Ｈ</v>
      </c>
      <c r="K164" s="60"/>
      <c r="L164" s="3"/>
    </row>
    <row r="165" spans="1:12" ht="18" customHeight="1">
      <c r="A165" s="57">
        <v>5</v>
      </c>
      <c r="B165" s="89">
        <v>32</v>
      </c>
      <c r="C165" s="64">
        <v>49</v>
      </c>
      <c r="D165" s="21" t="s">
        <v>67</v>
      </c>
      <c r="E165" s="25">
        <v>2.3199999999999998</v>
      </c>
      <c r="F165" s="23">
        <f t="shared" si="24"/>
        <v>11.593919999999999</v>
      </c>
      <c r="G165" s="24" t="str">
        <f t="shared" si="25"/>
        <v>Ｇ</v>
      </c>
      <c r="H165" s="25">
        <v>2.98</v>
      </c>
      <c r="I165" s="23">
        <f t="shared" si="26"/>
        <v>15.06288</v>
      </c>
      <c r="J165" s="24" t="str">
        <f t="shared" si="27"/>
        <v>Ｈ</v>
      </c>
      <c r="K165" s="60"/>
      <c r="L165" s="3"/>
    </row>
    <row r="166" spans="1:12" ht="18" customHeight="1">
      <c r="A166" s="57">
        <v>6</v>
      </c>
      <c r="B166" s="89">
        <v>32</v>
      </c>
      <c r="C166" s="64">
        <v>54</v>
      </c>
      <c r="D166" s="21" t="s">
        <v>67</v>
      </c>
      <c r="E166" s="25">
        <v>3</v>
      </c>
      <c r="F166" s="23">
        <f t="shared" si="24"/>
        <v>15.167999999999999</v>
      </c>
      <c r="G166" s="24" t="str">
        <f t="shared" si="25"/>
        <v>Ｈ</v>
      </c>
      <c r="H166" s="25">
        <v>3.38</v>
      </c>
      <c r="I166" s="23">
        <f t="shared" si="26"/>
        <v>17.165279999999999</v>
      </c>
      <c r="J166" s="24" t="str">
        <f t="shared" si="27"/>
        <v>Ｈ</v>
      </c>
      <c r="K166" s="60"/>
      <c r="L166" s="3"/>
    </row>
    <row r="167" spans="1:12" ht="18" customHeight="1">
      <c r="A167" s="57">
        <v>6</v>
      </c>
      <c r="B167" s="89">
        <v>32</v>
      </c>
      <c r="C167" s="64">
        <v>55</v>
      </c>
      <c r="D167" s="21" t="s">
        <v>67</v>
      </c>
      <c r="E167" s="25">
        <v>1.08</v>
      </c>
      <c r="F167" s="23">
        <f t="shared" si="24"/>
        <v>5.0764800000000001</v>
      </c>
      <c r="G167" s="24" t="str">
        <f t="shared" si="25"/>
        <v>Ｅ</v>
      </c>
      <c r="H167" s="25">
        <v>1.57</v>
      </c>
      <c r="I167" s="23">
        <f t="shared" si="26"/>
        <v>7.6519200000000005</v>
      </c>
      <c r="J167" s="24" t="str">
        <f t="shared" si="27"/>
        <v>Ｆ</v>
      </c>
      <c r="K167" s="60"/>
      <c r="L167" s="3"/>
    </row>
    <row r="168" spans="1:12" ht="18" customHeight="1">
      <c r="A168" s="57">
        <v>6</v>
      </c>
      <c r="B168" s="89">
        <v>32</v>
      </c>
      <c r="C168" s="64">
        <v>65</v>
      </c>
      <c r="D168" s="21" t="s">
        <v>67</v>
      </c>
      <c r="E168" s="25">
        <v>0.49</v>
      </c>
      <c r="F168" s="23">
        <f t="shared" si="24"/>
        <v>1.9754399999999999</v>
      </c>
      <c r="G168" s="24" t="str">
        <f t="shared" si="25"/>
        <v>Ｂ</v>
      </c>
      <c r="H168" s="25">
        <v>0.45</v>
      </c>
      <c r="I168" s="23">
        <f t="shared" si="26"/>
        <v>1.7652000000000001</v>
      </c>
      <c r="J168" s="24" t="str">
        <f t="shared" si="27"/>
        <v>Ｂ</v>
      </c>
      <c r="K168" s="60"/>
      <c r="L168" s="3"/>
    </row>
    <row r="169" spans="1:12" ht="18" customHeight="1">
      <c r="A169" s="57">
        <v>5</v>
      </c>
      <c r="B169" s="89">
        <v>31</v>
      </c>
      <c r="C169" s="64">
        <v>49</v>
      </c>
      <c r="D169" s="21" t="s">
        <v>67</v>
      </c>
      <c r="E169" s="25">
        <v>1.61</v>
      </c>
      <c r="F169" s="23">
        <f t="shared" si="24"/>
        <v>7.8621600000000011</v>
      </c>
      <c r="G169" s="24" t="str">
        <f t="shared" si="25"/>
        <v>Ｆ</v>
      </c>
      <c r="H169" s="25">
        <v>2.02</v>
      </c>
      <c r="I169" s="23">
        <f t="shared" si="26"/>
        <v>10.01712</v>
      </c>
      <c r="J169" s="24" t="str">
        <f t="shared" si="27"/>
        <v>Ｇ</v>
      </c>
      <c r="K169" s="60"/>
      <c r="L169" s="3"/>
    </row>
    <row r="170" spans="1:12" ht="18" customHeight="1">
      <c r="A170" s="57">
        <v>6</v>
      </c>
      <c r="B170" s="89">
        <v>31</v>
      </c>
      <c r="C170" s="64">
        <v>54</v>
      </c>
      <c r="D170" s="21" t="s">
        <v>67</v>
      </c>
      <c r="E170" s="25">
        <v>2.4300000000000002</v>
      </c>
      <c r="F170" s="23">
        <f t="shared" si="24"/>
        <v>12.172079999999999</v>
      </c>
      <c r="G170" s="24" t="str">
        <f t="shared" si="25"/>
        <v>Ｇ</v>
      </c>
      <c r="H170" s="25">
        <v>3.01</v>
      </c>
      <c r="I170" s="23">
        <f t="shared" si="26"/>
        <v>15.220559999999999</v>
      </c>
      <c r="J170" s="24" t="str">
        <f t="shared" si="27"/>
        <v>Ｈ</v>
      </c>
      <c r="K170" s="60"/>
      <c r="L170" s="3"/>
    </row>
    <row r="171" spans="1:12" ht="18" customHeight="1">
      <c r="A171" s="57">
        <v>6</v>
      </c>
      <c r="B171" s="89">
        <v>31</v>
      </c>
      <c r="C171" s="64">
        <v>64</v>
      </c>
      <c r="D171" s="21" t="s">
        <v>67</v>
      </c>
      <c r="E171" s="25">
        <v>0.67</v>
      </c>
      <c r="F171" s="23">
        <f t="shared" si="24"/>
        <v>2.9215200000000001</v>
      </c>
      <c r="G171" s="24" t="str">
        <f t="shared" si="25"/>
        <v>Ｃ</v>
      </c>
      <c r="H171" s="25">
        <v>0.6</v>
      </c>
      <c r="I171" s="23">
        <f t="shared" si="26"/>
        <v>2.5535999999999999</v>
      </c>
      <c r="J171" s="24" t="str">
        <f t="shared" si="27"/>
        <v>Ｃ</v>
      </c>
      <c r="K171" s="60"/>
      <c r="L171" s="3"/>
    </row>
    <row r="172" spans="1:12" ht="18" customHeight="1">
      <c r="A172" s="57">
        <v>6</v>
      </c>
      <c r="B172" s="89">
        <v>31</v>
      </c>
      <c r="C172" s="64">
        <v>65</v>
      </c>
      <c r="D172" s="21" t="s">
        <v>67</v>
      </c>
      <c r="E172" s="25">
        <v>0.41</v>
      </c>
      <c r="F172" s="23">
        <f t="shared" si="24"/>
        <v>1.5549599999999999</v>
      </c>
      <c r="G172" s="24" t="str">
        <f t="shared" si="25"/>
        <v>Ｂ</v>
      </c>
      <c r="H172" s="25">
        <v>0.45</v>
      </c>
      <c r="I172" s="23">
        <f t="shared" si="26"/>
        <v>1.7652000000000001</v>
      </c>
      <c r="J172" s="24" t="str">
        <f t="shared" si="27"/>
        <v>Ｂ</v>
      </c>
      <c r="K172" s="60"/>
      <c r="L172" s="3"/>
    </row>
    <row r="173" spans="1:12" ht="18" customHeight="1">
      <c r="A173" s="57">
        <v>6</v>
      </c>
      <c r="B173" s="89">
        <v>30</v>
      </c>
      <c r="C173" s="64">
        <v>53</v>
      </c>
      <c r="D173" s="21" t="s">
        <v>67</v>
      </c>
      <c r="E173" s="25">
        <v>4.12</v>
      </c>
      <c r="F173" s="23">
        <f t="shared" si="24"/>
        <v>21.05472</v>
      </c>
      <c r="G173" s="24" t="str">
        <f t="shared" si="25"/>
        <v>Ｉ</v>
      </c>
      <c r="H173" s="25">
        <v>4.3</v>
      </c>
      <c r="I173" s="23">
        <f t="shared" si="26"/>
        <v>22.000800000000002</v>
      </c>
      <c r="J173" s="24" t="str">
        <f t="shared" si="27"/>
        <v>Ｉ</v>
      </c>
      <c r="K173" s="60"/>
      <c r="L173" s="3"/>
    </row>
    <row r="174" spans="1:12" ht="18" customHeight="1">
      <c r="A174" s="57">
        <v>6</v>
      </c>
      <c r="B174" s="89">
        <v>30</v>
      </c>
      <c r="C174" s="64">
        <v>54</v>
      </c>
      <c r="D174" s="21" t="s">
        <v>67</v>
      </c>
      <c r="E174" s="25">
        <v>2.11</v>
      </c>
      <c r="F174" s="23">
        <f t="shared" si="24"/>
        <v>10.490159999999999</v>
      </c>
      <c r="G174" s="24" t="str">
        <f t="shared" si="25"/>
        <v>Ｇ</v>
      </c>
      <c r="H174" s="25">
        <v>2.87</v>
      </c>
      <c r="I174" s="23">
        <f t="shared" si="26"/>
        <v>14.484719999999999</v>
      </c>
      <c r="J174" s="24" t="str">
        <f t="shared" si="27"/>
        <v>Ｇ</v>
      </c>
      <c r="K174" s="60"/>
      <c r="L174" s="3"/>
    </row>
    <row r="175" spans="1:12" ht="18" customHeight="1">
      <c r="A175" s="57">
        <v>6</v>
      </c>
      <c r="B175" s="89">
        <v>30</v>
      </c>
      <c r="C175" s="64">
        <v>63</v>
      </c>
      <c r="D175" s="21" t="s">
        <v>67</v>
      </c>
      <c r="E175" s="25">
        <v>0.7</v>
      </c>
      <c r="F175" s="23">
        <f t="shared" si="24"/>
        <v>3.0792000000000002</v>
      </c>
      <c r="G175" s="24" t="str">
        <f t="shared" si="25"/>
        <v>Ｃ</v>
      </c>
      <c r="H175" s="25">
        <v>0.54</v>
      </c>
      <c r="I175" s="23">
        <f t="shared" si="26"/>
        <v>2.2382400000000002</v>
      </c>
      <c r="J175" s="24" t="str">
        <f t="shared" si="27"/>
        <v>Ｃ</v>
      </c>
      <c r="K175" s="60"/>
      <c r="L175" s="3"/>
    </row>
    <row r="176" spans="1:12" ht="18" customHeight="1">
      <c r="A176" s="57">
        <v>5</v>
      </c>
      <c r="B176" s="89">
        <v>29</v>
      </c>
      <c r="C176" s="64">
        <v>50</v>
      </c>
      <c r="D176" s="21" t="s">
        <v>67</v>
      </c>
      <c r="E176" s="25">
        <v>1.92</v>
      </c>
      <c r="F176" s="23">
        <f t="shared" si="24"/>
        <v>9.4915200000000013</v>
      </c>
      <c r="G176" s="24" t="str">
        <f t="shared" si="25"/>
        <v>Ｆ</v>
      </c>
      <c r="H176" s="25">
        <v>4.28</v>
      </c>
      <c r="I176" s="23">
        <f t="shared" si="26"/>
        <v>21.895680000000002</v>
      </c>
      <c r="J176" s="24" t="str">
        <f t="shared" si="27"/>
        <v>Ｉ</v>
      </c>
      <c r="K176" s="60"/>
      <c r="L176" s="3"/>
    </row>
    <row r="177" spans="1:12" ht="18" customHeight="1">
      <c r="A177" s="57">
        <v>6</v>
      </c>
      <c r="B177" s="89">
        <v>29</v>
      </c>
      <c r="C177" s="64">
        <v>52</v>
      </c>
      <c r="D177" s="21" t="s">
        <v>67</v>
      </c>
      <c r="E177" s="25">
        <v>1.75</v>
      </c>
      <c r="F177" s="23">
        <f t="shared" si="24"/>
        <v>8.5980000000000008</v>
      </c>
      <c r="G177" s="24" t="str">
        <f t="shared" si="25"/>
        <v>Ｆ</v>
      </c>
      <c r="H177" s="25">
        <v>3.24</v>
      </c>
      <c r="I177" s="23">
        <f t="shared" si="26"/>
        <v>16.429440000000003</v>
      </c>
      <c r="J177" s="24" t="str">
        <f t="shared" si="27"/>
        <v>Ｈ</v>
      </c>
      <c r="K177" s="60"/>
      <c r="L177" s="3"/>
    </row>
    <row r="178" spans="1:12" ht="18" customHeight="1">
      <c r="A178" s="57">
        <v>6</v>
      </c>
      <c r="B178" s="89">
        <v>29</v>
      </c>
      <c r="C178" s="64">
        <v>53</v>
      </c>
      <c r="D178" s="21" t="s">
        <v>67</v>
      </c>
      <c r="E178" s="25">
        <v>7.2</v>
      </c>
      <c r="F178" s="23">
        <f t="shared" si="24"/>
        <v>37.243200000000002</v>
      </c>
      <c r="G178" s="24" t="str">
        <f t="shared" si="25"/>
        <v>Ｉ</v>
      </c>
      <c r="H178" s="25">
        <v>6.56</v>
      </c>
      <c r="I178" s="23">
        <f t="shared" si="26"/>
        <v>33.879359999999998</v>
      </c>
      <c r="J178" s="24" t="str">
        <f t="shared" si="27"/>
        <v>Ｉ</v>
      </c>
      <c r="K178" s="60"/>
      <c r="L178" s="3"/>
    </row>
    <row r="179" spans="1:12" s="143" customFormat="1" ht="18" customHeight="1">
      <c r="A179" s="57">
        <v>6</v>
      </c>
      <c r="B179" s="90">
        <v>29</v>
      </c>
      <c r="C179" s="79">
        <v>63</v>
      </c>
      <c r="D179" s="37" t="s">
        <v>67</v>
      </c>
      <c r="E179" s="25"/>
      <c r="F179" s="23"/>
      <c r="G179" s="24"/>
      <c r="H179" s="25"/>
      <c r="I179" s="23"/>
      <c r="J179" s="24"/>
      <c r="K179" s="60" t="s">
        <v>84</v>
      </c>
      <c r="L179" s="3"/>
    </row>
    <row r="180" spans="1:12" ht="18" customHeight="1">
      <c r="A180" s="57">
        <v>5</v>
      </c>
      <c r="B180" s="89">
        <v>28</v>
      </c>
      <c r="C180" s="64">
        <v>52</v>
      </c>
      <c r="D180" s="21" t="s">
        <v>67</v>
      </c>
      <c r="E180" s="25">
        <v>1.48</v>
      </c>
      <c r="F180" s="23">
        <f t="shared" si="24"/>
        <v>7.1788800000000013</v>
      </c>
      <c r="G180" s="24" t="str">
        <f t="shared" si="25"/>
        <v>Ｅ</v>
      </c>
      <c r="H180" s="25">
        <v>1.88</v>
      </c>
      <c r="I180" s="23">
        <f t="shared" si="26"/>
        <v>9.2812800000000006</v>
      </c>
      <c r="J180" s="24" t="str">
        <f t="shared" si="27"/>
        <v>Ｆ</v>
      </c>
      <c r="K180" s="60"/>
      <c r="L180" s="3"/>
    </row>
    <row r="181" spans="1:12" ht="18" customHeight="1">
      <c r="A181" s="57">
        <v>5</v>
      </c>
      <c r="B181" s="89">
        <v>28</v>
      </c>
      <c r="C181" s="64">
        <v>53</v>
      </c>
      <c r="D181" s="21" t="s">
        <v>67</v>
      </c>
      <c r="E181" s="25">
        <v>1.54</v>
      </c>
      <c r="F181" s="23">
        <f t="shared" si="24"/>
        <v>7.4942400000000005</v>
      </c>
      <c r="G181" s="24" t="str">
        <f t="shared" si="25"/>
        <v>Ｅ</v>
      </c>
      <c r="H181" s="25">
        <v>1.31</v>
      </c>
      <c r="I181" s="23">
        <f t="shared" si="26"/>
        <v>6.2853600000000007</v>
      </c>
      <c r="J181" s="24" t="str">
        <f t="shared" si="27"/>
        <v>Ｅ</v>
      </c>
      <c r="K181" s="60"/>
      <c r="L181" s="3"/>
    </row>
    <row r="182" spans="1:12" s="143" customFormat="1" ht="18" customHeight="1">
      <c r="A182" s="57">
        <v>6</v>
      </c>
      <c r="B182" s="90">
        <v>28</v>
      </c>
      <c r="C182" s="79">
        <v>63</v>
      </c>
      <c r="D182" s="37" t="s">
        <v>67</v>
      </c>
      <c r="E182" s="25"/>
      <c r="F182" s="23"/>
      <c r="G182" s="24"/>
      <c r="H182" s="25"/>
      <c r="I182" s="23"/>
      <c r="J182" s="24"/>
      <c r="K182" s="60" t="s">
        <v>84</v>
      </c>
      <c r="L182" s="3"/>
    </row>
    <row r="183" spans="1:12" s="143" customFormat="1" ht="18" customHeight="1">
      <c r="A183" s="57">
        <v>6</v>
      </c>
      <c r="B183" s="90">
        <v>28</v>
      </c>
      <c r="C183" s="79">
        <v>64</v>
      </c>
      <c r="D183" s="37" t="s">
        <v>67</v>
      </c>
      <c r="E183" s="25"/>
      <c r="F183" s="23"/>
      <c r="G183" s="24"/>
      <c r="H183" s="25"/>
      <c r="I183" s="23"/>
      <c r="J183" s="24"/>
      <c r="K183" s="60" t="s">
        <v>84</v>
      </c>
      <c r="L183" s="3"/>
    </row>
    <row r="184" spans="1:12" ht="18" customHeight="1">
      <c r="A184" s="57">
        <v>5</v>
      </c>
      <c r="B184" s="89">
        <v>27</v>
      </c>
      <c r="C184" s="64">
        <v>53</v>
      </c>
      <c r="D184" s="21" t="s">
        <v>67</v>
      </c>
      <c r="E184" s="25">
        <v>1.01</v>
      </c>
      <c r="F184" s="23">
        <f t="shared" si="24"/>
        <v>4.7085600000000003</v>
      </c>
      <c r="G184" s="24" t="str">
        <f t="shared" si="25"/>
        <v>Ｄ</v>
      </c>
      <c r="H184" s="25">
        <v>1.78</v>
      </c>
      <c r="I184" s="23">
        <f t="shared" si="26"/>
        <v>8.7556799999999999</v>
      </c>
      <c r="J184" s="24" t="str">
        <f t="shared" si="27"/>
        <v>Ｆ</v>
      </c>
      <c r="K184" s="60"/>
      <c r="L184" s="3"/>
    </row>
    <row r="185" spans="1:12" ht="18" customHeight="1">
      <c r="A185" s="57">
        <v>6</v>
      </c>
      <c r="B185" s="90">
        <v>27</v>
      </c>
      <c r="C185" s="79">
        <v>63</v>
      </c>
      <c r="D185" s="37" t="s">
        <v>67</v>
      </c>
      <c r="E185" s="25"/>
      <c r="F185" s="23">
        <f t="shared" si="24"/>
        <v>-0.6</v>
      </c>
      <c r="G185" s="24" t="e">
        <f t="shared" si="25"/>
        <v>#N/A</v>
      </c>
      <c r="H185" s="25"/>
      <c r="I185" s="23">
        <f t="shared" si="26"/>
        <v>-0.6</v>
      </c>
      <c r="J185" s="24" t="e">
        <f t="shared" si="27"/>
        <v>#N/A</v>
      </c>
      <c r="K185" s="60" t="s">
        <v>84</v>
      </c>
      <c r="L185" s="3"/>
    </row>
    <row r="186" spans="1:12" s="143" customFormat="1" ht="18" customHeight="1">
      <c r="A186" s="57">
        <v>6</v>
      </c>
      <c r="B186" s="90">
        <v>27</v>
      </c>
      <c r="C186" s="79">
        <v>64</v>
      </c>
      <c r="D186" s="37" t="s">
        <v>67</v>
      </c>
      <c r="E186" s="25"/>
      <c r="F186" s="23"/>
      <c r="G186" s="24"/>
      <c r="H186" s="25"/>
      <c r="I186" s="23"/>
      <c r="J186" s="24"/>
      <c r="K186" s="60" t="s">
        <v>84</v>
      </c>
      <c r="L186" s="3"/>
    </row>
    <row r="187" spans="1:12" ht="18" customHeight="1">
      <c r="A187" s="57">
        <v>5</v>
      </c>
      <c r="B187" s="89">
        <v>26</v>
      </c>
      <c r="C187" s="64">
        <v>53</v>
      </c>
      <c r="D187" s="21" t="s">
        <v>67</v>
      </c>
      <c r="E187" s="25">
        <v>3.64</v>
      </c>
      <c r="F187" s="23">
        <f t="shared" si="24"/>
        <v>18.531839999999999</v>
      </c>
      <c r="G187" s="24" t="str">
        <f t="shared" si="25"/>
        <v>Ｈ</v>
      </c>
      <c r="H187" s="25">
        <v>3.15</v>
      </c>
      <c r="I187" s="23">
        <f t="shared" si="26"/>
        <v>15.956399999999999</v>
      </c>
      <c r="J187" s="24" t="str">
        <f t="shared" si="27"/>
        <v>Ｈ</v>
      </c>
      <c r="K187" s="60"/>
      <c r="L187" s="3"/>
    </row>
    <row r="188" spans="1:12" ht="18" customHeight="1">
      <c r="A188" s="57">
        <v>6</v>
      </c>
      <c r="B188" s="89">
        <v>26</v>
      </c>
      <c r="C188" s="64">
        <v>63</v>
      </c>
      <c r="D188" s="21" t="s">
        <v>67</v>
      </c>
      <c r="E188" s="25">
        <v>2.08</v>
      </c>
      <c r="F188" s="23">
        <f t="shared" si="24"/>
        <v>10.332480000000002</v>
      </c>
      <c r="G188" s="24" t="str">
        <f t="shared" si="25"/>
        <v>Ｇ</v>
      </c>
      <c r="H188" s="25">
        <v>2.17</v>
      </c>
      <c r="I188" s="23">
        <f t="shared" si="26"/>
        <v>10.805519999999998</v>
      </c>
      <c r="J188" s="24" t="str">
        <f t="shared" si="27"/>
        <v>Ｇ</v>
      </c>
      <c r="K188" s="60"/>
      <c r="L188" s="3"/>
    </row>
    <row r="189" spans="1:12" ht="18" customHeight="1">
      <c r="A189" s="57">
        <v>5</v>
      </c>
      <c r="B189" s="89">
        <v>25</v>
      </c>
      <c r="C189" s="64">
        <v>53</v>
      </c>
      <c r="D189" s="21" t="s">
        <v>67</v>
      </c>
      <c r="E189" s="25">
        <v>1.08</v>
      </c>
      <c r="F189" s="23">
        <f t="shared" si="24"/>
        <v>5.0764800000000001</v>
      </c>
      <c r="G189" s="24" t="str">
        <f t="shared" si="25"/>
        <v>Ｅ</v>
      </c>
      <c r="H189" s="25">
        <v>1.35</v>
      </c>
      <c r="I189" s="23">
        <f t="shared" si="26"/>
        <v>6.4956000000000005</v>
      </c>
      <c r="J189" s="24" t="str">
        <f t="shared" si="27"/>
        <v>Ｅ</v>
      </c>
      <c r="K189" s="60"/>
      <c r="L189" s="3"/>
    </row>
    <row r="190" spans="1:12" ht="18" customHeight="1">
      <c r="A190" s="57">
        <v>5</v>
      </c>
      <c r="B190" s="89">
        <v>25</v>
      </c>
      <c r="C190" s="64">
        <v>54</v>
      </c>
      <c r="D190" s="21" t="s">
        <v>67</v>
      </c>
      <c r="E190" s="25">
        <v>1.42</v>
      </c>
      <c r="F190" s="23">
        <f t="shared" si="24"/>
        <v>6.8635200000000003</v>
      </c>
      <c r="G190" s="24" t="str">
        <f t="shared" si="25"/>
        <v>Ｅ</v>
      </c>
      <c r="H190" s="25">
        <v>1.26</v>
      </c>
      <c r="I190" s="23">
        <f t="shared" si="26"/>
        <v>6.0225600000000012</v>
      </c>
      <c r="J190" s="24" t="str">
        <f t="shared" si="27"/>
        <v>Ｅ</v>
      </c>
      <c r="K190" s="60"/>
      <c r="L190" s="3"/>
    </row>
    <row r="191" spans="1:12" ht="18" customHeight="1">
      <c r="A191" s="57">
        <v>5</v>
      </c>
      <c r="B191" s="90">
        <v>25</v>
      </c>
      <c r="C191" s="79">
        <v>55</v>
      </c>
      <c r="D191" s="37" t="s">
        <v>67</v>
      </c>
      <c r="E191" s="25"/>
      <c r="F191" s="23">
        <f t="shared" si="24"/>
        <v>-0.6</v>
      </c>
      <c r="G191" s="24" t="e">
        <f t="shared" si="25"/>
        <v>#N/A</v>
      </c>
      <c r="H191" s="25"/>
      <c r="I191" s="23">
        <f t="shared" si="26"/>
        <v>-0.6</v>
      </c>
      <c r="J191" s="24" t="e">
        <f t="shared" si="27"/>
        <v>#N/A</v>
      </c>
      <c r="K191" s="60"/>
      <c r="L191" s="3"/>
    </row>
    <row r="192" spans="1:12" ht="18" customHeight="1">
      <c r="A192" s="57">
        <v>6</v>
      </c>
      <c r="B192" s="89">
        <v>25</v>
      </c>
      <c r="C192" s="64">
        <v>63</v>
      </c>
      <c r="D192" s="164" t="s">
        <v>67</v>
      </c>
      <c r="E192" s="25">
        <v>1.24</v>
      </c>
      <c r="F192" s="23">
        <f t="shared" si="24"/>
        <v>5.9174400000000009</v>
      </c>
      <c r="G192" s="24" t="str">
        <f t="shared" si="25"/>
        <v>Ｅ</v>
      </c>
      <c r="H192" s="25">
        <v>1.56</v>
      </c>
      <c r="I192" s="23">
        <f t="shared" si="26"/>
        <v>7.5993600000000008</v>
      </c>
      <c r="J192" s="24" t="str">
        <f t="shared" si="27"/>
        <v>Ｆ</v>
      </c>
      <c r="K192" s="60"/>
      <c r="L192" s="3"/>
    </row>
    <row r="193" spans="1:12" ht="18" customHeight="1">
      <c r="A193" s="57">
        <v>5</v>
      </c>
      <c r="B193" s="89">
        <v>24</v>
      </c>
      <c r="C193" s="64">
        <v>53</v>
      </c>
      <c r="D193" s="21" t="s">
        <v>67</v>
      </c>
      <c r="E193" s="25">
        <v>0.94</v>
      </c>
      <c r="F193" s="23">
        <f t="shared" si="24"/>
        <v>4.3406400000000005</v>
      </c>
      <c r="G193" s="24" t="str">
        <f t="shared" si="25"/>
        <v>Ｄ</v>
      </c>
      <c r="H193" s="25">
        <v>1.25</v>
      </c>
      <c r="I193" s="23">
        <f t="shared" si="26"/>
        <v>5.97</v>
      </c>
      <c r="J193" s="24" t="str">
        <f t="shared" si="27"/>
        <v>Ｅ</v>
      </c>
      <c r="K193" s="60"/>
      <c r="L193" s="3"/>
    </row>
    <row r="194" spans="1:12" ht="18" customHeight="1">
      <c r="A194" s="57">
        <v>5</v>
      </c>
      <c r="B194" s="89">
        <v>24</v>
      </c>
      <c r="C194" s="64">
        <v>54</v>
      </c>
      <c r="D194" s="21" t="s">
        <v>67</v>
      </c>
      <c r="E194" s="25">
        <v>1.26</v>
      </c>
      <c r="F194" s="23">
        <f t="shared" si="24"/>
        <v>6.0225600000000012</v>
      </c>
      <c r="G194" s="24" t="str">
        <f t="shared" si="25"/>
        <v>Ｅ</v>
      </c>
      <c r="H194" s="25">
        <v>1.22</v>
      </c>
      <c r="I194" s="23">
        <f t="shared" si="26"/>
        <v>5.8123199999999997</v>
      </c>
      <c r="J194" s="24" t="str">
        <f t="shared" si="27"/>
        <v>Ｅ</v>
      </c>
      <c r="K194" s="81"/>
      <c r="L194" s="3"/>
    </row>
    <row r="195" spans="1:12" ht="18" customHeight="1">
      <c r="A195" s="57">
        <v>5</v>
      </c>
      <c r="B195" s="89">
        <v>24</v>
      </c>
      <c r="C195" s="64">
        <v>55</v>
      </c>
      <c r="D195" s="21" t="s">
        <v>67</v>
      </c>
      <c r="E195" s="25">
        <v>1.91</v>
      </c>
      <c r="F195" s="23">
        <f t="shared" si="24"/>
        <v>9.4389600000000016</v>
      </c>
      <c r="G195" s="24" t="str">
        <f t="shared" si="25"/>
        <v>Ｆ</v>
      </c>
      <c r="H195" s="25">
        <v>1.89</v>
      </c>
      <c r="I195" s="23">
        <f t="shared" si="26"/>
        <v>9.3338400000000004</v>
      </c>
      <c r="J195" s="24" t="str">
        <f t="shared" si="27"/>
        <v>Ｆ</v>
      </c>
      <c r="K195" s="60"/>
      <c r="L195" s="3"/>
    </row>
    <row r="196" spans="1:12" ht="18" customHeight="1">
      <c r="A196" s="57">
        <v>6</v>
      </c>
      <c r="B196" s="89">
        <v>24</v>
      </c>
      <c r="C196" s="64">
        <v>63</v>
      </c>
      <c r="D196" s="21" t="s">
        <v>67</v>
      </c>
      <c r="E196" s="25">
        <v>1.94</v>
      </c>
      <c r="F196" s="23">
        <f t="shared" si="24"/>
        <v>9.5966399999999989</v>
      </c>
      <c r="G196" s="24" t="str">
        <f t="shared" si="25"/>
        <v>Ｆ</v>
      </c>
      <c r="H196" s="25">
        <v>1.9</v>
      </c>
      <c r="I196" s="23">
        <f t="shared" si="26"/>
        <v>9.3864000000000001</v>
      </c>
      <c r="J196" s="24" t="str">
        <f t="shared" si="27"/>
        <v>Ｆ</v>
      </c>
      <c r="K196" s="60"/>
      <c r="L196" s="3"/>
    </row>
    <row r="197" spans="1:12" ht="18" customHeight="1">
      <c r="A197" s="57">
        <v>8</v>
      </c>
      <c r="B197" s="89">
        <v>23</v>
      </c>
      <c r="C197" s="64">
        <v>53</v>
      </c>
      <c r="D197" s="145" t="s">
        <v>67</v>
      </c>
      <c r="E197" s="25">
        <v>1.08</v>
      </c>
      <c r="F197" s="23">
        <f t="shared" si="24"/>
        <v>5.0764800000000001</v>
      </c>
      <c r="G197" s="24" t="str">
        <f t="shared" si="25"/>
        <v>Ｅ</v>
      </c>
      <c r="H197" s="25">
        <v>1.04</v>
      </c>
      <c r="I197" s="23">
        <f t="shared" si="26"/>
        <v>4.8662400000000003</v>
      </c>
      <c r="J197" s="24" t="str">
        <f t="shared" si="27"/>
        <v>Ｄ</v>
      </c>
      <c r="K197" s="60"/>
      <c r="L197" s="3"/>
    </row>
    <row r="198" spans="1:12" ht="18" customHeight="1">
      <c r="A198" s="57">
        <v>8</v>
      </c>
      <c r="B198" s="89">
        <v>23</v>
      </c>
      <c r="C198" s="64">
        <v>54</v>
      </c>
      <c r="D198" s="21" t="s">
        <v>67</v>
      </c>
      <c r="E198" s="25">
        <v>0.75</v>
      </c>
      <c r="F198" s="23">
        <f t="shared" si="24"/>
        <v>3.3420000000000005</v>
      </c>
      <c r="G198" s="24" t="str">
        <f t="shared" si="25"/>
        <v>Ｃ</v>
      </c>
      <c r="H198" s="25">
        <v>0.7</v>
      </c>
      <c r="I198" s="23">
        <f t="shared" si="26"/>
        <v>3.0792000000000002</v>
      </c>
      <c r="J198" s="24" t="str">
        <f t="shared" si="27"/>
        <v>Ｃ</v>
      </c>
      <c r="K198" s="60"/>
      <c r="L198" s="3"/>
    </row>
    <row r="199" spans="1:12" ht="18" customHeight="1">
      <c r="A199" s="57">
        <v>6</v>
      </c>
      <c r="B199" s="89">
        <v>23</v>
      </c>
      <c r="C199" s="64">
        <v>63</v>
      </c>
      <c r="D199" s="21" t="s">
        <v>67</v>
      </c>
      <c r="E199" s="25">
        <v>4.13</v>
      </c>
      <c r="F199" s="23">
        <f t="shared" si="24"/>
        <v>21.107280000000003</v>
      </c>
      <c r="G199" s="24" t="str">
        <f t="shared" si="25"/>
        <v>Ｉ</v>
      </c>
      <c r="H199" s="25">
        <v>3.38</v>
      </c>
      <c r="I199" s="23">
        <f t="shared" si="26"/>
        <v>17.165279999999999</v>
      </c>
      <c r="J199" s="24" t="str">
        <f t="shared" si="27"/>
        <v>Ｈ</v>
      </c>
      <c r="K199" s="60"/>
      <c r="L199" s="3"/>
    </row>
    <row r="200" spans="1:12" ht="18" customHeight="1">
      <c r="A200" s="57">
        <v>7</v>
      </c>
      <c r="B200" s="89">
        <v>22</v>
      </c>
      <c r="C200" s="64">
        <v>49</v>
      </c>
      <c r="D200" s="21" t="s">
        <v>67</v>
      </c>
      <c r="E200" s="25">
        <v>0.63</v>
      </c>
      <c r="F200" s="23">
        <f t="shared" si="24"/>
        <v>2.7112799999999999</v>
      </c>
      <c r="G200" s="24" t="str">
        <f t="shared" si="25"/>
        <v>Ｃ</v>
      </c>
      <c r="H200" s="25">
        <v>0.72</v>
      </c>
      <c r="I200" s="23">
        <f t="shared" si="26"/>
        <v>3.18432</v>
      </c>
      <c r="J200" s="24" t="str">
        <f t="shared" si="27"/>
        <v>Ｃ</v>
      </c>
      <c r="K200" s="60"/>
      <c r="L200" s="3"/>
    </row>
    <row r="201" spans="1:12" ht="18" customHeight="1">
      <c r="A201" s="57">
        <v>7</v>
      </c>
      <c r="B201" s="89">
        <v>22</v>
      </c>
      <c r="C201" s="64">
        <v>50</v>
      </c>
      <c r="D201" s="21" t="s">
        <v>67</v>
      </c>
      <c r="E201" s="25">
        <v>0.52</v>
      </c>
      <c r="F201" s="23">
        <f t="shared" si="24"/>
        <v>2.1331199999999999</v>
      </c>
      <c r="G201" s="24" t="str">
        <f t="shared" si="25"/>
        <v>Ｃ</v>
      </c>
      <c r="H201" s="25">
        <v>0.48</v>
      </c>
      <c r="I201" s="23">
        <f t="shared" si="26"/>
        <v>1.9228799999999999</v>
      </c>
      <c r="J201" s="24" t="str">
        <f t="shared" si="27"/>
        <v>Ｂ</v>
      </c>
      <c r="K201" s="60"/>
      <c r="L201" s="3"/>
    </row>
    <row r="202" spans="1:12" ht="18" customHeight="1">
      <c r="A202" s="57">
        <v>7</v>
      </c>
      <c r="B202" s="89">
        <v>22</v>
      </c>
      <c r="C202" s="64">
        <v>51</v>
      </c>
      <c r="D202" s="21" t="s">
        <v>67</v>
      </c>
      <c r="E202" s="25">
        <v>0.48</v>
      </c>
      <c r="F202" s="23">
        <f t="shared" si="24"/>
        <v>1.9228799999999999</v>
      </c>
      <c r="G202" s="24" t="str">
        <f t="shared" si="25"/>
        <v>Ｂ</v>
      </c>
      <c r="H202" s="25">
        <v>0.44</v>
      </c>
      <c r="I202" s="23">
        <f t="shared" si="26"/>
        <v>1.7126399999999999</v>
      </c>
      <c r="J202" s="24" t="str">
        <f t="shared" si="27"/>
        <v>Ｂ</v>
      </c>
      <c r="K202" s="60"/>
      <c r="L202" s="3"/>
    </row>
    <row r="203" spans="1:12" ht="18" customHeight="1">
      <c r="A203" s="57">
        <v>7</v>
      </c>
      <c r="B203" s="89">
        <v>22</v>
      </c>
      <c r="C203" s="64">
        <v>52</v>
      </c>
      <c r="D203" s="21" t="s">
        <v>67</v>
      </c>
      <c r="E203" s="25">
        <v>0.31</v>
      </c>
      <c r="F203" s="23">
        <f t="shared" si="24"/>
        <v>1.0293600000000001</v>
      </c>
      <c r="G203" s="24" t="str">
        <f t="shared" si="25"/>
        <v>Ｂ</v>
      </c>
      <c r="H203" s="25">
        <v>0.47</v>
      </c>
      <c r="I203" s="23">
        <f t="shared" si="26"/>
        <v>1.8703199999999998</v>
      </c>
      <c r="J203" s="24" t="str">
        <f t="shared" si="27"/>
        <v>Ｂ</v>
      </c>
      <c r="K203" s="60"/>
      <c r="L203" s="3"/>
    </row>
    <row r="204" spans="1:12" ht="18" customHeight="1">
      <c r="A204" s="57">
        <v>7</v>
      </c>
      <c r="B204" s="89">
        <v>22</v>
      </c>
      <c r="C204" s="64">
        <v>53</v>
      </c>
      <c r="D204" s="21" t="s">
        <v>67</v>
      </c>
      <c r="E204" s="25">
        <v>0.43</v>
      </c>
      <c r="F204" s="23">
        <f t="shared" si="24"/>
        <v>1.66008</v>
      </c>
      <c r="G204" s="24" t="str">
        <f t="shared" si="25"/>
        <v>Ｂ</v>
      </c>
      <c r="H204" s="25">
        <v>0.26</v>
      </c>
      <c r="I204" s="23">
        <f t="shared" si="26"/>
        <v>0.76656000000000002</v>
      </c>
      <c r="J204" s="24" t="str">
        <f t="shared" si="27"/>
        <v>Ａ</v>
      </c>
      <c r="K204" s="60"/>
      <c r="L204" s="3"/>
    </row>
    <row r="205" spans="1:12" ht="18" customHeight="1">
      <c r="A205" s="57">
        <v>8</v>
      </c>
      <c r="B205" s="89">
        <v>22</v>
      </c>
      <c r="C205" s="64">
        <v>54</v>
      </c>
      <c r="D205" s="21" t="s">
        <v>67</v>
      </c>
      <c r="E205" s="25">
        <v>0.88</v>
      </c>
      <c r="F205" s="23">
        <f t="shared" si="24"/>
        <v>4.0252799999999995</v>
      </c>
      <c r="G205" s="24" t="str">
        <f t="shared" si="25"/>
        <v>Ｄ</v>
      </c>
      <c r="H205" s="25">
        <v>0.76</v>
      </c>
      <c r="I205" s="23">
        <f t="shared" si="26"/>
        <v>3.3945600000000002</v>
      </c>
      <c r="J205" s="24" t="str">
        <f t="shared" si="27"/>
        <v>Ｃ</v>
      </c>
      <c r="K205" s="60"/>
      <c r="L205" s="3"/>
    </row>
    <row r="206" spans="1:12" ht="18" customHeight="1">
      <c r="A206" s="57">
        <v>6</v>
      </c>
      <c r="B206" s="89">
        <v>22</v>
      </c>
      <c r="C206" s="64">
        <v>63</v>
      </c>
      <c r="D206" s="21" t="s">
        <v>67</v>
      </c>
      <c r="E206" s="25">
        <v>4.99</v>
      </c>
      <c r="F206" s="23">
        <f t="shared" si="24"/>
        <v>25.627440000000007</v>
      </c>
      <c r="G206" s="24" t="str">
        <f t="shared" si="25"/>
        <v>Ｉ</v>
      </c>
      <c r="H206" s="25">
        <v>2.83</v>
      </c>
      <c r="I206" s="23">
        <f t="shared" si="26"/>
        <v>14.274479999999999</v>
      </c>
      <c r="J206" s="24" t="str">
        <f t="shared" si="27"/>
        <v>Ｇ</v>
      </c>
      <c r="K206" s="60"/>
      <c r="L206" s="3"/>
    </row>
    <row r="207" spans="1:12" ht="18" customHeight="1">
      <c r="A207" s="57">
        <v>7</v>
      </c>
      <c r="B207" s="89">
        <v>21</v>
      </c>
      <c r="C207" s="64">
        <v>49</v>
      </c>
      <c r="D207" s="21" t="s">
        <v>67</v>
      </c>
      <c r="E207" s="25">
        <v>0.48</v>
      </c>
      <c r="F207" s="23">
        <f t="shared" si="24"/>
        <v>1.9228799999999999</v>
      </c>
      <c r="G207" s="24" t="str">
        <f t="shared" si="25"/>
        <v>Ｂ</v>
      </c>
      <c r="H207" s="25">
        <v>0.93</v>
      </c>
      <c r="I207" s="23">
        <f t="shared" si="26"/>
        <v>4.2880799999999999</v>
      </c>
      <c r="J207" s="24" t="str">
        <f t="shared" si="27"/>
        <v>Ｄ</v>
      </c>
      <c r="K207" s="60"/>
      <c r="L207" s="3"/>
    </row>
    <row r="208" spans="1:12" ht="18" customHeight="1">
      <c r="A208" s="57">
        <v>7</v>
      </c>
      <c r="B208" s="89">
        <v>21</v>
      </c>
      <c r="C208" s="64">
        <v>50</v>
      </c>
      <c r="D208" s="21" t="s">
        <v>67</v>
      </c>
      <c r="E208" s="25">
        <v>0.44</v>
      </c>
      <c r="F208" s="23">
        <f t="shared" si="24"/>
        <v>1.7126399999999999</v>
      </c>
      <c r="G208" s="24" t="str">
        <f t="shared" si="25"/>
        <v>Ｂ</v>
      </c>
      <c r="H208" s="25">
        <v>0.46</v>
      </c>
      <c r="I208" s="23">
        <f t="shared" si="26"/>
        <v>1.81776</v>
      </c>
      <c r="J208" s="24" t="str">
        <f t="shared" si="27"/>
        <v>Ｂ</v>
      </c>
      <c r="K208" s="60"/>
      <c r="L208" s="3"/>
    </row>
    <row r="209" spans="1:12" ht="18" customHeight="1">
      <c r="A209" s="57">
        <v>7</v>
      </c>
      <c r="B209" s="89">
        <v>21</v>
      </c>
      <c r="C209" s="64">
        <v>51</v>
      </c>
      <c r="D209" s="21" t="s">
        <v>67</v>
      </c>
      <c r="E209" s="25">
        <v>0.32</v>
      </c>
      <c r="F209" s="23">
        <f t="shared" si="24"/>
        <v>1.08192</v>
      </c>
      <c r="G209" s="24" t="str">
        <f t="shared" si="25"/>
        <v>Ｂ</v>
      </c>
      <c r="H209" s="25">
        <v>0.28999999999999998</v>
      </c>
      <c r="I209" s="23">
        <f t="shared" si="26"/>
        <v>0.92423999999999995</v>
      </c>
      <c r="J209" s="24" t="str">
        <f t="shared" si="27"/>
        <v>Ａ</v>
      </c>
      <c r="K209" s="60"/>
      <c r="L209" s="3"/>
    </row>
    <row r="210" spans="1:12" ht="18" customHeight="1">
      <c r="A210" s="57">
        <v>7</v>
      </c>
      <c r="B210" s="89">
        <v>21</v>
      </c>
      <c r="C210" s="64">
        <v>52</v>
      </c>
      <c r="D210" s="21" t="s">
        <v>67</v>
      </c>
      <c r="E210" s="25">
        <v>0.18</v>
      </c>
      <c r="F210" s="23">
        <f t="shared" si="24"/>
        <v>0.34608000000000005</v>
      </c>
      <c r="G210" s="24" t="str">
        <f t="shared" si="25"/>
        <v>Ａ</v>
      </c>
      <c r="H210" s="25">
        <v>0.24</v>
      </c>
      <c r="I210" s="23">
        <f t="shared" si="26"/>
        <v>0.66144000000000003</v>
      </c>
      <c r="J210" s="24" t="str">
        <f t="shared" si="27"/>
        <v>Ａ</v>
      </c>
      <c r="K210" s="60"/>
      <c r="L210" s="3"/>
    </row>
    <row r="211" spans="1:12" ht="18" customHeight="1">
      <c r="A211" s="57">
        <v>7</v>
      </c>
      <c r="B211" s="89">
        <v>21</v>
      </c>
      <c r="C211" s="64">
        <v>53</v>
      </c>
      <c r="D211" s="21" t="s">
        <v>67</v>
      </c>
      <c r="E211" s="25">
        <v>0.57999999999999996</v>
      </c>
      <c r="F211" s="23">
        <f t="shared" ref="F211:F276" si="32">(E211-1000/(365*24))*(8+0.4*16)*365/1000</f>
        <v>2.44848</v>
      </c>
      <c r="G211" s="24" t="str">
        <f t="shared" ref="G211:G276" si="33">LOOKUP(F211,$N$25:$N$35,$O$25:$O$35)</f>
        <v>Ｃ</v>
      </c>
      <c r="H211" s="25">
        <v>0.54</v>
      </c>
      <c r="I211" s="23">
        <f t="shared" ref="I211:I276" si="34">(H211-1000/(365*24))*(8+0.4*16)*365/1000</f>
        <v>2.2382400000000002</v>
      </c>
      <c r="J211" s="24" t="str">
        <f t="shared" ref="J211:J276" si="35">LOOKUP(I211,$N$25:$N$35,$O$25:$O$35)</f>
        <v>Ｃ</v>
      </c>
      <c r="K211" s="60"/>
      <c r="L211" s="3"/>
    </row>
    <row r="212" spans="1:12" ht="18" customHeight="1">
      <c r="A212" s="57">
        <v>8</v>
      </c>
      <c r="B212" s="89">
        <v>21</v>
      </c>
      <c r="C212" s="64">
        <v>54</v>
      </c>
      <c r="D212" s="21" t="s">
        <v>67</v>
      </c>
      <c r="E212" s="25">
        <v>0.42</v>
      </c>
      <c r="F212" s="23">
        <f t="shared" si="32"/>
        <v>1.6075200000000001</v>
      </c>
      <c r="G212" s="24" t="str">
        <f t="shared" si="33"/>
        <v>Ｂ</v>
      </c>
      <c r="H212" s="25">
        <v>0.51</v>
      </c>
      <c r="I212" s="23">
        <f t="shared" si="34"/>
        <v>2.0805599999999997</v>
      </c>
      <c r="J212" s="24" t="str">
        <f t="shared" si="35"/>
        <v>Ｃ</v>
      </c>
      <c r="K212" s="60"/>
      <c r="L212" s="3"/>
    </row>
    <row r="213" spans="1:12" ht="18" customHeight="1">
      <c r="A213" s="57">
        <v>8</v>
      </c>
      <c r="B213" s="89">
        <v>21</v>
      </c>
      <c r="C213" s="64">
        <v>55</v>
      </c>
      <c r="D213" s="21" t="s">
        <v>67</v>
      </c>
      <c r="E213" s="25">
        <v>0.76</v>
      </c>
      <c r="F213" s="23">
        <f t="shared" si="32"/>
        <v>3.3945600000000002</v>
      </c>
      <c r="G213" s="24" t="str">
        <f t="shared" si="33"/>
        <v>Ｃ</v>
      </c>
      <c r="H213" s="25">
        <v>0.84</v>
      </c>
      <c r="I213" s="23">
        <f t="shared" si="34"/>
        <v>3.8150399999999993</v>
      </c>
      <c r="J213" s="24" t="str">
        <f t="shared" si="35"/>
        <v>Ｄ</v>
      </c>
      <c r="K213" s="60"/>
      <c r="L213" s="3"/>
    </row>
    <row r="214" spans="1:12" s="143" customFormat="1" ht="18" customHeight="1">
      <c r="A214" s="57">
        <v>8</v>
      </c>
      <c r="B214" s="89">
        <v>21</v>
      </c>
      <c r="C214" s="64">
        <v>56</v>
      </c>
      <c r="D214" s="145" t="s">
        <v>67</v>
      </c>
      <c r="E214" s="25">
        <v>2.46</v>
      </c>
      <c r="F214" s="23">
        <f t="shared" si="32"/>
        <v>12.329759999999998</v>
      </c>
      <c r="G214" s="24" t="str">
        <f t="shared" si="33"/>
        <v>Ｇ</v>
      </c>
      <c r="H214" s="25">
        <v>1.18</v>
      </c>
      <c r="I214" s="23">
        <f t="shared" si="34"/>
        <v>5.6020799999999999</v>
      </c>
      <c r="J214" s="24" t="str">
        <f t="shared" si="35"/>
        <v>Ｅ</v>
      </c>
      <c r="K214" s="60"/>
      <c r="L214" s="3"/>
    </row>
    <row r="215" spans="1:12" ht="18" customHeight="1">
      <c r="A215" s="57">
        <v>8</v>
      </c>
      <c r="B215" s="89">
        <v>21</v>
      </c>
      <c r="C215" s="64">
        <v>57</v>
      </c>
      <c r="D215" s="21" t="s">
        <v>67</v>
      </c>
      <c r="E215" s="25">
        <v>1.44</v>
      </c>
      <c r="F215" s="23">
        <f t="shared" si="32"/>
        <v>6.9686400000000006</v>
      </c>
      <c r="G215" s="24" t="str">
        <f t="shared" si="33"/>
        <v>Ｅ</v>
      </c>
      <c r="H215" s="25">
        <v>1.1299999999999999</v>
      </c>
      <c r="I215" s="23">
        <f t="shared" si="34"/>
        <v>5.3392799999999996</v>
      </c>
      <c r="J215" s="24" t="str">
        <f t="shared" si="35"/>
        <v>Ｅ</v>
      </c>
      <c r="L215" s="3"/>
    </row>
    <row r="216" spans="1:12" ht="18" customHeight="1">
      <c r="A216" s="57">
        <v>9</v>
      </c>
      <c r="B216" s="89">
        <v>21</v>
      </c>
      <c r="C216" s="64">
        <v>58</v>
      </c>
      <c r="D216" s="21" t="s">
        <v>67</v>
      </c>
      <c r="E216" s="25">
        <v>1.9</v>
      </c>
      <c r="F216" s="23">
        <f t="shared" si="32"/>
        <v>9.3864000000000001</v>
      </c>
      <c r="G216" s="24" t="str">
        <f t="shared" si="33"/>
        <v>Ｆ</v>
      </c>
      <c r="H216" s="25">
        <v>1.53</v>
      </c>
      <c r="I216" s="23">
        <f t="shared" si="34"/>
        <v>7.4416799999999999</v>
      </c>
      <c r="J216" s="24" t="str">
        <f t="shared" si="35"/>
        <v>Ｅ</v>
      </c>
      <c r="K216" s="60"/>
      <c r="L216" s="3"/>
    </row>
    <row r="217" spans="1:12" ht="18" customHeight="1">
      <c r="A217" s="57">
        <v>9</v>
      </c>
      <c r="B217" s="89">
        <v>21</v>
      </c>
      <c r="C217" s="64">
        <v>59</v>
      </c>
      <c r="D217" s="21" t="s">
        <v>67</v>
      </c>
      <c r="E217" s="25">
        <v>0.55000000000000004</v>
      </c>
      <c r="F217" s="23">
        <f t="shared" si="32"/>
        <v>2.2908000000000004</v>
      </c>
      <c r="G217" s="24" t="str">
        <f t="shared" si="33"/>
        <v>Ｃ</v>
      </c>
      <c r="H217" s="25">
        <v>1.03</v>
      </c>
      <c r="I217" s="23">
        <f t="shared" si="34"/>
        <v>4.8136800000000006</v>
      </c>
      <c r="J217" s="24" t="str">
        <f t="shared" si="35"/>
        <v>Ｄ</v>
      </c>
      <c r="K217" s="60"/>
      <c r="L217" s="3"/>
    </row>
    <row r="218" spans="1:12" ht="18" customHeight="1">
      <c r="A218" s="57">
        <v>6</v>
      </c>
      <c r="B218" s="89">
        <v>21</v>
      </c>
      <c r="C218" s="64">
        <v>62</v>
      </c>
      <c r="D218" s="21" t="s">
        <v>67</v>
      </c>
      <c r="E218" s="25">
        <v>4.34</v>
      </c>
      <c r="F218" s="23">
        <f t="shared" si="32"/>
        <v>22.211040000000001</v>
      </c>
      <c r="G218" s="24" t="str">
        <f t="shared" si="33"/>
        <v>Ｉ</v>
      </c>
      <c r="H218" s="25">
        <v>6.14</v>
      </c>
      <c r="I218" s="23">
        <f t="shared" si="34"/>
        <v>31.67184</v>
      </c>
      <c r="J218" s="24" t="str">
        <f t="shared" si="35"/>
        <v>Ｉ</v>
      </c>
      <c r="K218" s="60"/>
      <c r="L218" s="3"/>
    </row>
    <row r="219" spans="1:12" ht="18" customHeight="1">
      <c r="A219" s="57">
        <v>7</v>
      </c>
      <c r="B219" s="89">
        <v>20</v>
      </c>
      <c r="C219" s="64">
        <v>49</v>
      </c>
      <c r="D219" s="21" t="s">
        <v>67</v>
      </c>
      <c r="E219" s="25">
        <v>0.32</v>
      </c>
      <c r="F219" s="23">
        <f t="shared" si="32"/>
        <v>1.08192</v>
      </c>
      <c r="G219" s="24" t="str">
        <f t="shared" si="33"/>
        <v>Ｂ</v>
      </c>
      <c r="H219" s="25">
        <v>0.27</v>
      </c>
      <c r="I219" s="23">
        <f t="shared" si="34"/>
        <v>0.81912000000000007</v>
      </c>
      <c r="J219" s="24" t="str">
        <f t="shared" si="35"/>
        <v>Ａ</v>
      </c>
      <c r="K219" s="81"/>
      <c r="L219" s="3"/>
    </row>
    <row r="220" spans="1:12" ht="18" customHeight="1">
      <c r="A220" s="57">
        <v>7</v>
      </c>
      <c r="B220" s="89">
        <v>20</v>
      </c>
      <c r="C220" s="64">
        <v>50</v>
      </c>
      <c r="D220" s="21" t="s">
        <v>67</v>
      </c>
      <c r="E220" s="25">
        <v>0.26</v>
      </c>
      <c r="F220" s="23">
        <f t="shared" si="32"/>
        <v>0.76656000000000002</v>
      </c>
      <c r="G220" s="24" t="str">
        <f t="shared" si="33"/>
        <v>Ａ</v>
      </c>
      <c r="H220" s="25">
        <v>0.36</v>
      </c>
      <c r="I220" s="23">
        <f t="shared" si="34"/>
        <v>1.2921599999999998</v>
      </c>
      <c r="J220" s="24" t="str">
        <f t="shared" si="35"/>
        <v>Ｂ</v>
      </c>
      <c r="K220" s="60"/>
      <c r="L220" s="3"/>
    </row>
    <row r="221" spans="1:12" ht="18" customHeight="1">
      <c r="A221" s="57">
        <v>7</v>
      </c>
      <c r="B221" s="89">
        <v>20</v>
      </c>
      <c r="C221" s="64">
        <v>51</v>
      </c>
      <c r="D221" s="21" t="s">
        <v>67</v>
      </c>
      <c r="E221" s="25">
        <v>0.32</v>
      </c>
      <c r="F221" s="23">
        <f t="shared" si="32"/>
        <v>1.08192</v>
      </c>
      <c r="G221" s="24" t="str">
        <f t="shared" si="33"/>
        <v>Ｂ</v>
      </c>
      <c r="H221" s="25">
        <v>0.44</v>
      </c>
      <c r="I221" s="23">
        <f t="shared" si="34"/>
        <v>1.7126399999999999</v>
      </c>
      <c r="J221" s="24" t="str">
        <f t="shared" si="35"/>
        <v>Ｂ</v>
      </c>
      <c r="K221" s="60"/>
      <c r="L221" s="3"/>
    </row>
    <row r="222" spans="1:12" ht="18" customHeight="1">
      <c r="A222" s="57">
        <v>7</v>
      </c>
      <c r="B222" s="89">
        <v>20</v>
      </c>
      <c r="C222" s="64">
        <v>52</v>
      </c>
      <c r="D222" s="21" t="s">
        <v>67</v>
      </c>
      <c r="E222" s="25">
        <v>0.24</v>
      </c>
      <c r="F222" s="23">
        <f t="shared" si="32"/>
        <v>0.66144000000000003</v>
      </c>
      <c r="G222" s="24" t="str">
        <f t="shared" si="33"/>
        <v>Ａ</v>
      </c>
      <c r="H222" s="25">
        <v>0.56000000000000005</v>
      </c>
      <c r="I222" s="23">
        <f t="shared" si="34"/>
        <v>2.3433600000000001</v>
      </c>
      <c r="J222" s="24" t="str">
        <f t="shared" si="35"/>
        <v>Ｃ</v>
      </c>
      <c r="K222" s="60"/>
      <c r="L222" s="3"/>
    </row>
    <row r="223" spans="1:12" ht="18" customHeight="1">
      <c r="A223" s="57">
        <v>7</v>
      </c>
      <c r="B223" s="89">
        <v>20</v>
      </c>
      <c r="C223" s="64">
        <v>53</v>
      </c>
      <c r="D223" s="21" t="s">
        <v>67</v>
      </c>
      <c r="E223" s="25">
        <v>1.1299999999999999</v>
      </c>
      <c r="F223" s="23">
        <f t="shared" si="32"/>
        <v>5.3392799999999996</v>
      </c>
      <c r="G223" s="24" t="str">
        <f t="shared" si="33"/>
        <v>Ｅ</v>
      </c>
      <c r="H223" s="25">
        <v>1.05</v>
      </c>
      <c r="I223" s="23">
        <f t="shared" si="34"/>
        <v>4.9188000000000001</v>
      </c>
      <c r="J223" s="24" t="str">
        <f t="shared" si="35"/>
        <v>Ｄ</v>
      </c>
      <c r="K223" s="60"/>
      <c r="L223" s="3"/>
    </row>
    <row r="224" spans="1:12" ht="18" customHeight="1">
      <c r="A224" s="57">
        <v>8</v>
      </c>
      <c r="B224" s="89">
        <v>20</v>
      </c>
      <c r="C224" s="64">
        <v>54</v>
      </c>
      <c r="D224" s="21" t="s">
        <v>67</v>
      </c>
      <c r="E224" s="25">
        <v>0.45</v>
      </c>
      <c r="F224" s="23">
        <f t="shared" si="32"/>
        <v>1.7652000000000001</v>
      </c>
      <c r="G224" s="24" t="str">
        <f t="shared" si="33"/>
        <v>Ｂ</v>
      </c>
      <c r="H224" s="25">
        <v>0.69</v>
      </c>
      <c r="I224" s="23">
        <f t="shared" si="34"/>
        <v>3.0266400000000004</v>
      </c>
      <c r="J224" s="24" t="str">
        <f t="shared" si="35"/>
        <v>Ｃ</v>
      </c>
      <c r="K224" s="60"/>
      <c r="L224" s="3"/>
    </row>
    <row r="225" spans="1:12" ht="18" customHeight="1">
      <c r="A225" s="57">
        <v>8</v>
      </c>
      <c r="B225" s="89">
        <v>20</v>
      </c>
      <c r="C225" s="64">
        <v>55</v>
      </c>
      <c r="D225" s="21" t="s">
        <v>67</v>
      </c>
      <c r="E225" s="25">
        <v>0.87</v>
      </c>
      <c r="F225" s="23">
        <f t="shared" si="32"/>
        <v>3.9727199999999998</v>
      </c>
      <c r="G225" s="24" t="str">
        <f t="shared" si="33"/>
        <v>Ｄ</v>
      </c>
      <c r="H225" s="25">
        <v>0.56999999999999995</v>
      </c>
      <c r="I225" s="23">
        <f t="shared" si="34"/>
        <v>2.3959200000000003</v>
      </c>
      <c r="J225" s="24" t="str">
        <f t="shared" si="35"/>
        <v>Ｃ</v>
      </c>
      <c r="K225" s="60"/>
      <c r="L225" s="3"/>
    </row>
    <row r="226" spans="1:12" ht="18" customHeight="1">
      <c r="A226" s="57">
        <v>8</v>
      </c>
      <c r="B226" s="89">
        <v>20</v>
      </c>
      <c r="C226" s="64">
        <v>56</v>
      </c>
      <c r="D226" s="21" t="s">
        <v>67</v>
      </c>
      <c r="E226" s="25">
        <v>0.63</v>
      </c>
      <c r="F226" s="23">
        <f t="shared" si="32"/>
        <v>2.7112799999999999</v>
      </c>
      <c r="G226" s="24" t="str">
        <f t="shared" si="33"/>
        <v>Ｃ</v>
      </c>
      <c r="H226" s="25">
        <v>0.74</v>
      </c>
      <c r="I226" s="23">
        <f t="shared" si="34"/>
        <v>3.2894400000000004</v>
      </c>
      <c r="J226" s="24" t="str">
        <f t="shared" si="35"/>
        <v>Ｃ</v>
      </c>
      <c r="K226" s="60"/>
      <c r="L226" s="3"/>
    </row>
    <row r="227" spans="1:12" ht="18" customHeight="1">
      <c r="A227" s="57">
        <v>8</v>
      </c>
      <c r="B227" s="89">
        <v>20</v>
      </c>
      <c r="C227" s="64">
        <v>57</v>
      </c>
      <c r="D227" s="21" t="s">
        <v>67</v>
      </c>
      <c r="E227" s="25">
        <v>0.46</v>
      </c>
      <c r="F227" s="23">
        <f t="shared" si="32"/>
        <v>1.81776</v>
      </c>
      <c r="G227" s="24" t="str">
        <f t="shared" si="33"/>
        <v>Ｂ</v>
      </c>
      <c r="H227" s="25">
        <v>0.75</v>
      </c>
      <c r="I227" s="23">
        <f t="shared" si="34"/>
        <v>3.3420000000000005</v>
      </c>
      <c r="J227" s="24" t="str">
        <f t="shared" si="35"/>
        <v>Ｃ</v>
      </c>
      <c r="K227" s="60"/>
      <c r="L227" s="3"/>
    </row>
    <row r="228" spans="1:12" ht="18" customHeight="1">
      <c r="A228" s="57">
        <v>9</v>
      </c>
      <c r="B228" s="89">
        <v>20</v>
      </c>
      <c r="C228" s="64">
        <v>58</v>
      </c>
      <c r="D228" s="21" t="s">
        <v>67</v>
      </c>
      <c r="E228" s="25">
        <v>0.48</v>
      </c>
      <c r="F228" s="23">
        <f t="shared" si="32"/>
        <v>1.9228799999999999</v>
      </c>
      <c r="G228" s="24" t="str">
        <f t="shared" si="33"/>
        <v>Ｂ</v>
      </c>
      <c r="H228" s="25">
        <v>0.71</v>
      </c>
      <c r="I228" s="23">
        <f t="shared" si="34"/>
        <v>3.1317600000000003</v>
      </c>
      <c r="J228" s="24" t="str">
        <f t="shared" si="35"/>
        <v>Ｃ</v>
      </c>
      <c r="K228" s="60"/>
      <c r="L228" s="3"/>
    </row>
    <row r="229" spans="1:12" ht="18" customHeight="1">
      <c r="A229" s="57">
        <v>9</v>
      </c>
      <c r="B229" s="89">
        <v>20</v>
      </c>
      <c r="C229" s="64">
        <v>59</v>
      </c>
      <c r="D229" s="21" t="s">
        <v>67</v>
      </c>
      <c r="E229" s="25">
        <v>0.28000000000000003</v>
      </c>
      <c r="F229" s="23">
        <f t="shared" si="32"/>
        <v>0.87168000000000023</v>
      </c>
      <c r="G229" s="24" t="str">
        <f t="shared" si="33"/>
        <v>Ａ</v>
      </c>
      <c r="H229" s="25">
        <v>0.4</v>
      </c>
      <c r="I229" s="23">
        <f t="shared" si="34"/>
        <v>1.5024000000000002</v>
      </c>
      <c r="J229" s="24" t="str">
        <f t="shared" si="35"/>
        <v>Ｂ</v>
      </c>
      <c r="K229" s="60"/>
      <c r="L229" s="3"/>
    </row>
    <row r="230" spans="1:12" ht="18" customHeight="1">
      <c r="A230" s="57">
        <v>9</v>
      </c>
      <c r="B230" s="89">
        <v>20</v>
      </c>
      <c r="C230" s="64">
        <v>60</v>
      </c>
      <c r="D230" s="21" t="s">
        <v>67</v>
      </c>
      <c r="E230" s="25">
        <v>0.31</v>
      </c>
      <c r="F230" s="23">
        <f t="shared" si="32"/>
        <v>1.0293600000000001</v>
      </c>
      <c r="G230" s="24" t="str">
        <f t="shared" si="33"/>
        <v>Ｂ</v>
      </c>
      <c r="H230" s="25">
        <v>0.3</v>
      </c>
      <c r="I230" s="23">
        <f t="shared" si="34"/>
        <v>0.9768</v>
      </c>
      <c r="J230" s="24" t="str">
        <f t="shared" si="35"/>
        <v>Ａ</v>
      </c>
      <c r="K230" s="60"/>
      <c r="L230" s="3"/>
    </row>
    <row r="231" spans="1:12" ht="18" customHeight="1">
      <c r="A231" s="57">
        <v>6</v>
      </c>
      <c r="B231" s="89">
        <v>20</v>
      </c>
      <c r="C231" s="64">
        <v>61</v>
      </c>
      <c r="D231" s="21" t="s">
        <v>67</v>
      </c>
      <c r="E231" s="25">
        <v>0.54</v>
      </c>
      <c r="F231" s="23">
        <f t="shared" si="32"/>
        <v>2.2382400000000002</v>
      </c>
      <c r="G231" s="24" t="str">
        <f t="shared" si="33"/>
        <v>Ｃ</v>
      </c>
      <c r="H231" s="25">
        <v>0.94</v>
      </c>
      <c r="I231" s="23">
        <f t="shared" si="34"/>
        <v>4.3406400000000005</v>
      </c>
      <c r="J231" s="24" t="str">
        <f t="shared" si="35"/>
        <v>Ｄ</v>
      </c>
      <c r="K231" s="60"/>
      <c r="L231" s="3"/>
    </row>
    <row r="232" spans="1:12" ht="18" customHeight="1">
      <c r="A232" s="57">
        <v>6</v>
      </c>
      <c r="B232" s="89">
        <v>20</v>
      </c>
      <c r="C232" s="64">
        <v>62</v>
      </c>
      <c r="D232" s="21" t="s">
        <v>67</v>
      </c>
      <c r="E232" s="25">
        <v>3.82</v>
      </c>
      <c r="F232" s="23">
        <f t="shared" si="32"/>
        <v>19.477919999999997</v>
      </c>
      <c r="G232" s="24" t="str">
        <f t="shared" si="33"/>
        <v>Ｈ</v>
      </c>
      <c r="H232" s="25">
        <v>3.06</v>
      </c>
      <c r="I232" s="23">
        <f t="shared" si="34"/>
        <v>15.483359999999999</v>
      </c>
      <c r="J232" s="24" t="str">
        <f t="shared" si="35"/>
        <v>Ｈ</v>
      </c>
      <c r="K232" s="60"/>
      <c r="L232" s="3"/>
    </row>
    <row r="233" spans="1:12" ht="18" customHeight="1">
      <c r="A233" s="57">
        <v>6</v>
      </c>
      <c r="B233" s="89">
        <v>20</v>
      </c>
      <c r="C233" s="64">
        <v>63</v>
      </c>
      <c r="D233" s="21" t="s">
        <v>67</v>
      </c>
      <c r="E233" s="25">
        <v>2.62</v>
      </c>
      <c r="F233" s="23">
        <f t="shared" si="32"/>
        <v>13.170719999999999</v>
      </c>
      <c r="G233" s="24" t="str">
        <f t="shared" si="33"/>
        <v>Ｇ</v>
      </c>
      <c r="H233" s="25">
        <v>2.12</v>
      </c>
      <c r="I233" s="23">
        <f t="shared" si="34"/>
        <v>10.542719999999999</v>
      </c>
      <c r="J233" s="24" t="str">
        <f t="shared" si="35"/>
        <v>Ｇ</v>
      </c>
      <c r="K233" s="60"/>
      <c r="L233" s="3"/>
    </row>
    <row r="234" spans="1:12" ht="18" customHeight="1">
      <c r="A234" s="57">
        <v>7</v>
      </c>
      <c r="B234" s="89">
        <v>19</v>
      </c>
      <c r="C234" s="64">
        <v>50</v>
      </c>
      <c r="D234" s="21" t="s">
        <v>67</v>
      </c>
      <c r="E234" s="25">
        <v>0.76</v>
      </c>
      <c r="F234" s="23">
        <f t="shared" si="32"/>
        <v>3.3945600000000002</v>
      </c>
      <c r="G234" s="24" t="str">
        <f t="shared" si="33"/>
        <v>Ｃ</v>
      </c>
      <c r="H234" s="25">
        <v>0.85</v>
      </c>
      <c r="I234" s="23">
        <f t="shared" si="34"/>
        <v>3.8675999999999995</v>
      </c>
      <c r="J234" s="24" t="str">
        <f t="shared" si="35"/>
        <v>Ｄ</v>
      </c>
      <c r="K234" s="60"/>
      <c r="L234" s="3"/>
    </row>
    <row r="235" spans="1:12" ht="18" customHeight="1">
      <c r="A235" s="57">
        <v>7</v>
      </c>
      <c r="B235" s="89">
        <v>19</v>
      </c>
      <c r="C235" s="64">
        <v>51</v>
      </c>
      <c r="D235" s="21" t="s">
        <v>67</v>
      </c>
      <c r="E235" s="25">
        <v>0.45</v>
      </c>
      <c r="F235" s="23">
        <f t="shared" si="32"/>
        <v>1.7652000000000001</v>
      </c>
      <c r="G235" s="24" t="str">
        <f t="shared" si="33"/>
        <v>Ｂ</v>
      </c>
      <c r="H235" s="25">
        <v>0.43</v>
      </c>
      <c r="I235" s="23">
        <f t="shared" si="34"/>
        <v>1.66008</v>
      </c>
      <c r="J235" s="24" t="str">
        <f t="shared" si="35"/>
        <v>Ｂ</v>
      </c>
      <c r="K235" s="60"/>
      <c r="L235" s="3"/>
    </row>
    <row r="236" spans="1:12" ht="18" customHeight="1">
      <c r="A236" s="57">
        <v>7</v>
      </c>
      <c r="B236" s="89">
        <v>19</v>
      </c>
      <c r="C236" s="64">
        <v>52</v>
      </c>
      <c r="D236" s="21" t="s">
        <v>67</v>
      </c>
      <c r="E236" s="25">
        <v>0.19</v>
      </c>
      <c r="F236" s="23">
        <f t="shared" si="32"/>
        <v>0.39864000000000005</v>
      </c>
      <c r="G236" s="24" t="str">
        <f t="shared" si="33"/>
        <v>Ａ</v>
      </c>
      <c r="H236" s="25">
        <v>0.27</v>
      </c>
      <c r="I236" s="23">
        <f t="shared" si="34"/>
        <v>0.81912000000000007</v>
      </c>
      <c r="J236" s="24" t="str">
        <f t="shared" si="35"/>
        <v>Ａ</v>
      </c>
      <c r="K236" s="60"/>
      <c r="L236" s="3"/>
    </row>
    <row r="237" spans="1:12" ht="18" customHeight="1">
      <c r="A237" s="57">
        <v>7</v>
      </c>
      <c r="B237" s="89">
        <v>19</v>
      </c>
      <c r="C237" s="64">
        <v>53</v>
      </c>
      <c r="D237" s="21" t="s">
        <v>67</v>
      </c>
      <c r="E237" s="25">
        <v>0.27</v>
      </c>
      <c r="F237" s="23">
        <f t="shared" si="32"/>
        <v>0.81912000000000007</v>
      </c>
      <c r="G237" s="24" t="str">
        <f t="shared" si="33"/>
        <v>Ａ</v>
      </c>
      <c r="H237" s="25">
        <v>0.3</v>
      </c>
      <c r="I237" s="23">
        <f t="shared" si="34"/>
        <v>0.9768</v>
      </c>
      <c r="J237" s="24" t="str">
        <f t="shared" si="35"/>
        <v>Ａ</v>
      </c>
      <c r="K237" s="60"/>
      <c r="L237" s="3"/>
    </row>
    <row r="238" spans="1:12" ht="18" customHeight="1">
      <c r="A238" s="57">
        <v>8</v>
      </c>
      <c r="B238" s="89">
        <v>19</v>
      </c>
      <c r="C238" s="64">
        <v>54</v>
      </c>
      <c r="D238" s="21" t="s">
        <v>67</v>
      </c>
      <c r="E238" s="25">
        <v>0.53</v>
      </c>
      <c r="F238" s="23">
        <f t="shared" si="32"/>
        <v>2.1856800000000005</v>
      </c>
      <c r="G238" s="24" t="str">
        <f t="shared" si="33"/>
        <v>Ｃ</v>
      </c>
      <c r="H238" s="25">
        <v>0.46</v>
      </c>
      <c r="I238" s="23">
        <f t="shared" si="34"/>
        <v>1.81776</v>
      </c>
      <c r="J238" s="24" t="str">
        <f t="shared" si="35"/>
        <v>Ｂ</v>
      </c>
      <c r="K238" s="60"/>
      <c r="L238" s="3"/>
    </row>
    <row r="239" spans="1:12" ht="18" customHeight="1">
      <c r="A239" s="57">
        <v>8</v>
      </c>
      <c r="B239" s="89">
        <v>19</v>
      </c>
      <c r="C239" s="64">
        <v>55</v>
      </c>
      <c r="D239" s="21" t="s">
        <v>67</v>
      </c>
      <c r="E239" s="25">
        <v>0.7</v>
      </c>
      <c r="F239" s="23">
        <f t="shared" si="32"/>
        <v>3.0792000000000002</v>
      </c>
      <c r="G239" s="24" t="str">
        <f t="shared" si="33"/>
        <v>Ｃ</v>
      </c>
      <c r="H239" s="25">
        <v>0.97</v>
      </c>
      <c r="I239" s="23">
        <f t="shared" si="34"/>
        <v>4.4983200000000005</v>
      </c>
      <c r="J239" s="24" t="str">
        <f t="shared" si="35"/>
        <v>Ｄ</v>
      </c>
      <c r="K239" s="60"/>
      <c r="L239" s="3"/>
    </row>
    <row r="240" spans="1:12" ht="18" customHeight="1">
      <c r="A240" s="57">
        <v>8</v>
      </c>
      <c r="B240" s="89">
        <v>19</v>
      </c>
      <c r="C240" s="64">
        <v>56</v>
      </c>
      <c r="D240" s="21" t="s">
        <v>67</v>
      </c>
      <c r="E240" s="25">
        <v>0.65</v>
      </c>
      <c r="F240" s="23">
        <f t="shared" si="32"/>
        <v>2.8164000000000002</v>
      </c>
      <c r="G240" s="24" t="str">
        <f t="shared" si="33"/>
        <v>Ｃ</v>
      </c>
      <c r="H240" s="25">
        <v>0.8</v>
      </c>
      <c r="I240" s="23">
        <f t="shared" si="34"/>
        <v>3.6048000000000004</v>
      </c>
      <c r="J240" s="24" t="str">
        <f t="shared" si="35"/>
        <v>Ｄ</v>
      </c>
      <c r="K240" s="60"/>
      <c r="L240" s="3"/>
    </row>
    <row r="241" spans="1:12" ht="18" customHeight="1">
      <c r="A241" s="57">
        <v>8</v>
      </c>
      <c r="B241" s="89">
        <v>19</v>
      </c>
      <c r="C241" s="64">
        <v>57</v>
      </c>
      <c r="D241" s="21" t="s">
        <v>67</v>
      </c>
      <c r="E241" s="25">
        <v>0.65</v>
      </c>
      <c r="F241" s="23">
        <f t="shared" si="32"/>
        <v>2.8164000000000002</v>
      </c>
      <c r="G241" s="24" t="str">
        <f t="shared" si="33"/>
        <v>Ｃ</v>
      </c>
      <c r="H241" s="25">
        <v>0.73</v>
      </c>
      <c r="I241" s="23">
        <f t="shared" si="34"/>
        <v>3.2368800000000006</v>
      </c>
      <c r="J241" s="24" t="str">
        <f t="shared" si="35"/>
        <v>Ｃ</v>
      </c>
      <c r="K241" s="60"/>
      <c r="L241" s="3"/>
    </row>
    <row r="242" spans="1:12" ht="18" customHeight="1">
      <c r="A242" s="57">
        <v>9</v>
      </c>
      <c r="B242" s="89">
        <v>19</v>
      </c>
      <c r="C242" s="64">
        <v>58</v>
      </c>
      <c r="D242" s="21" t="s">
        <v>67</v>
      </c>
      <c r="E242" s="25">
        <v>0.84</v>
      </c>
      <c r="F242" s="23">
        <f t="shared" si="32"/>
        <v>3.8150399999999993</v>
      </c>
      <c r="G242" s="24" t="str">
        <f t="shared" si="33"/>
        <v>Ｄ</v>
      </c>
      <c r="H242" s="25">
        <v>0.96</v>
      </c>
      <c r="I242" s="23">
        <f t="shared" si="34"/>
        <v>4.4457599999999999</v>
      </c>
      <c r="J242" s="24" t="str">
        <f t="shared" si="35"/>
        <v>Ｄ</v>
      </c>
      <c r="K242" s="60"/>
      <c r="L242" s="3"/>
    </row>
    <row r="243" spans="1:12" ht="18" customHeight="1">
      <c r="A243" s="57">
        <v>9</v>
      </c>
      <c r="B243" s="89">
        <v>19</v>
      </c>
      <c r="C243" s="64">
        <v>59</v>
      </c>
      <c r="D243" s="21" t="s">
        <v>67</v>
      </c>
      <c r="E243" s="25">
        <v>0.95</v>
      </c>
      <c r="F243" s="23">
        <f t="shared" si="32"/>
        <v>4.3932000000000002</v>
      </c>
      <c r="G243" s="24" t="str">
        <f t="shared" si="33"/>
        <v>Ｄ</v>
      </c>
      <c r="H243" s="25">
        <v>1.35</v>
      </c>
      <c r="I243" s="23">
        <f t="shared" si="34"/>
        <v>6.4956000000000005</v>
      </c>
      <c r="J243" s="24" t="str">
        <f t="shared" si="35"/>
        <v>Ｅ</v>
      </c>
      <c r="K243" s="60"/>
      <c r="L243" s="3"/>
    </row>
    <row r="244" spans="1:12" ht="18" customHeight="1">
      <c r="A244" s="57">
        <v>9</v>
      </c>
      <c r="B244" s="89">
        <v>19</v>
      </c>
      <c r="C244" s="64">
        <v>60</v>
      </c>
      <c r="D244" s="21" t="s">
        <v>67</v>
      </c>
      <c r="E244" s="25">
        <v>0.82</v>
      </c>
      <c r="F244" s="23">
        <f t="shared" si="32"/>
        <v>3.7099199999999994</v>
      </c>
      <c r="G244" s="24" t="str">
        <f t="shared" si="33"/>
        <v>Ｄ</v>
      </c>
      <c r="H244" s="25">
        <v>0.64</v>
      </c>
      <c r="I244" s="23">
        <f t="shared" si="34"/>
        <v>2.7638400000000001</v>
      </c>
      <c r="J244" s="24" t="str">
        <f t="shared" si="35"/>
        <v>Ｃ</v>
      </c>
      <c r="K244" s="81"/>
      <c r="L244" s="3"/>
    </row>
    <row r="245" spans="1:12" ht="18" customHeight="1">
      <c r="A245" s="57">
        <v>9</v>
      </c>
      <c r="B245" s="89">
        <v>19</v>
      </c>
      <c r="C245" s="64">
        <v>61</v>
      </c>
      <c r="D245" s="21" t="s">
        <v>67</v>
      </c>
      <c r="E245" s="25">
        <v>0.78</v>
      </c>
      <c r="F245" s="23">
        <f t="shared" si="32"/>
        <v>3.4996800000000006</v>
      </c>
      <c r="G245" s="24" t="str">
        <f t="shared" si="33"/>
        <v>Ｃ</v>
      </c>
      <c r="H245" s="25">
        <v>0.64</v>
      </c>
      <c r="I245" s="23">
        <f t="shared" si="34"/>
        <v>2.7638400000000001</v>
      </c>
      <c r="J245" s="24" t="str">
        <f t="shared" si="35"/>
        <v>Ｃ</v>
      </c>
      <c r="K245" s="60"/>
      <c r="L245" s="3"/>
    </row>
    <row r="246" spans="1:12" ht="18" customHeight="1">
      <c r="A246" s="57">
        <v>9</v>
      </c>
      <c r="B246" s="89">
        <v>19</v>
      </c>
      <c r="C246" s="64">
        <v>62</v>
      </c>
      <c r="D246" s="21" t="s">
        <v>67</v>
      </c>
      <c r="E246" s="25">
        <v>0.38</v>
      </c>
      <c r="F246" s="23">
        <f t="shared" si="32"/>
        <v>1.3972800000000001</v>
      </c>
      <c r="G246" s="24" t="str">
        <f t="shared" si="33"/>
        <v>Ｂ</v>
      </c>
      <c r="H246" s="25">
        <v>0.41</v>
      </c>
      <c r="I246" s="23">
        <f t="shared" si="34"/>
        <v>1.5549599999999999</v>
      </c>
      <c r="J246" s="24" t="str">
        <f t="shared" si="35"/>
        <v>Ｂ</v>
      </c>
      <c r="K246" s="60"/>
      <c r="L246" s="3"/>
    </row>
    <row r="247" spans="1:12" ht="18" customHeight="1">
      <c r="A247" s="57">
        <v>9</v>
      </c>
      <c r="B247" s="89">
        <v>19</v>
      </c>
      <c r="C247" s="64">
        <v>63</v>
      </c>
      <c r="D247" s="21" t="s">
        <v>67</v>
      </c>
      <c r="E247" s="25">
        <v>0.62</v>
      </c>
      <c r="F247" s="23">
        <f t="shared" si="32"/>
        <v>2.6587199999999998</v>
      </c>
      <c r="G247" s="24" t="str">
        <f t="shared" si="33"/>
        <v>Ｃ</v>
      </c>
      <c r="H247" s="25">
        <v>1.57</v>
      </c>
      <c r="I247" s="23">
        <f t="shared" si="34"/>
        <v>7.6519200000000005</v>
      </c>
      <c r="J247" s="24" t="str">
        <f t="shared" si="35"/>
        <v>Ｆ</v>
      </c>
      <c r="K247" s="60"/>
      <c r="L247" s="3"/>
    </row>
    <row r="248" spans="1:12" ht="18" customHeight="1">
      <c r="A248" s="57">
        <v>9</v>
      </c>
      <c r="B248" s="89">
        <v>19</v>
      </c>
      <c r="C248" s="64">
        <v>64</v>
      </c>
      <c r="D248" s="21" t="s">
        <v>67</v>
      </c>
      <c r="E248" s="25">
        <v>1.22</v>
      </c>
      <c r="F248" s="23">
        <f t="shared" si="32"/>
        <v>5.8123199999999997</v>
      </c>
      <c r="G248" s="24" t="str">
        <f t="shared" si="33"/>
        <v>Ｅ</v>
      </c>
      <c r="H248" s="25">
        <v>0.83</v>
      </c>
      <c r="I248" s="23">
        <f t="shared" si="34"/>
        <v>3.7624799999999996</v>
      </c>
      <c r="J248" s="24" t="str">
        <f t="shared" si="35"/>
        <v>Ｄ</v>
      </c>
      <c r="K248" s="60"/>
      <c r="L248" s="3"/>
    </row>
    <row r="249" spans="1:12" ht="18" customHeight="1">
      <c r="A249" s="57">
        <v>9</v>
      </c>
      <c r="B249" s="89">
        <v>19</v>
      </c>
      <c r="C249" s="64">
        <v>65</v>
      </c>
      <c r="D249" s="21" t="s">
        <v>67</v>
      </c>
      <c r="E249" s="25">
        <v>0.47</v>
      </c>
      <c r="F249" s="23">
        <f t="shared" si="32"/>
        <v>1.8703199999999998</v>
      </c>
      <c r="G249" s="24" t="str">
        <f t="shared" si="33"/>
        <v>Ｂ</v>
      </c>
      <c r="H249" s="25">
        <v>0.43</v>
      </c>
      <c r="I249" s="23">
        <f t="shared" si="34"/>
        <v>1.66008</v>
      </c>
      <c r="J249" s="24" t="str">
        <f t="shared" si="35"/>
        <v>Ｂ</v>
      </c>
      <c r="K249" s="60"/>
      <c r="L249" s="3"/>
    </row>
    <row r="250" spans="1:12" ht="18" customHeight="1">
      <c r="A250" s="57">
        <v>9</v>
      </c>
      <c r="B250" s="89">
        <v>19</v>
      </c>
      <c r="C250" s="64">
        <v>66</v>
      </c>
      <c r="D250" s="21" t="s">
        <v>67</v>
      </c>
      <c r="E250" s="25">
        <v>0.47</v>
      </c>
      <c r="F250" s="23">
        <f t="shared" si="32"/>
        <v>1.8703199999999998</v>
      </c>
      <c r="G250" s="24" t="str">
        <f t="shared" si="33"/>
        <v>Ｂ</v>
      </c>
      <c r="H250" s="25">
        <v>0.34</v>
      </c>
      <c r="I250" s="23">
        <f t="shared" si="34"/>
        <v>1.1870400000000001</v>
      </c>
      <c r="J250" s="24" t="str">
        <f t="shared" si="35"/>
        <v>Ｂ</v>
      </c>
      <c r="K250" s="60"/>
      <c r="L250" s="3"/>
    </row>
    <row r="251" spans="1:12" ht="18" customHeight="1">
      <c r="A251" s="57">
        <v>9</v>
      </c>
      <c r="B251" s="89">
        <v>19</v>
      </c>
      <c r="C251" s="64">
        <v>67</v>
      </c>
      <c r="D251" s="21" t="s">
        <v>67</v>
      </c>
      <c r="E251" s="25">
        <v>1.1100000000000001</v>
      </c>
      <c r="F251" s="23">
        <f t="shared" si="32"/>
        <v>5.234160000000001</v>
      </c>
      <c r="G251" s="24" t="str">
        <f t="shared" si="33"/>
        <v>Ｅ</v>
      </c>
      <c r="H251" s="25">
        <v>0.68</v>
      </c>
      <c r="I251" s="23">
        <f t="shared" si="34"/>
        <v>2.9740799999999998</v>
      </c>
      <c r="J251" s="24" t="str">
        <f t="shared" si="35"/>
        <v>Ｃ</v>
      </c>
      <c r="K251" s="60"/>
      <c r="L251" s="3"/>
    </row>
    <row r="252" spans="1:12" ht="18" customHeight="1">
      <c r="B252" s="90">
        <v>18</v>
      </c>
      <c r="C252" s="79">
        <v>50</v>
      </c>
      <c r="D252" s="37" t="s">
        <v>67</v>
      </c>
      <c r="E252" s="25"/>
      <c r="F252" s="23">
        <f t="shared" si="32"/>
        <v>-0.6</v>
      </c>
      <c r="G252" s="24" t="e">
        <f t="shared" si="33"/>
        <v>#N/A</v>
      </c>
      <c r="H252" s="25"/>
      <c r="I252" s="23">
        <f t="shared" si="34"/>
        <v>-0.6</v>
      </c>
      <c r="J252" s="24" t="e">
        <f t="shared" si="35"/>
        <v>#N/A</v>
      </c>
      <c r="K252" s="60"/>
      <c r="L252" s="3"/>
    </row>
    <row r="253" spans="1:12" ht="18" customHeight="1">
      <c r="A253" s="57">
        <v>7</v>
      </c>
      <c r="B253" s="89">
        <v>18</v>
      </c>
      <c r="C253" s="64">
        <v>51</v>
      </c>
      <c r="D253" s="21" t="s">
        <v>67</v>
      </c>
      <c r="E253" s="25">
        <v>0.33</v>
      </c>
      <c r="F253" s="23">
        <f t="shared" si="32"/>
        <v>1.1344799999999999</v>
      </c>
      <c r="G253" s="24" t="str">
        <f t="shared" si="33"/>
        <v>Ｂ</v>
      </c>
      <c r="H253" s="25">
        <v>0.54</v>
      </c>
      <c r="I253" s="23">
        <f t="shared" si="34"/>
        <v>2.2382400000000002</v>
      </c>
      <c r="J253" s="24" t="str">
        <f t="shared" si="35"/>
        <v>Ｃ</v>
      </c>
      <c r="K253" s="60"/>
      <c r="L253" s="3"/>
    </row>
    <row r="254" spans="1:12" ht="18" customHeight="1">
      <c r="A254" s="57">
        <v>7</v>
      </c>
      <c r="B254" s="89">
        <v>18</v>
      </c>
      <c r="C254" s="64">
        <v>52</v>
      </c>
      <c r="D254" s="21" t="s">
        <v>67</v>
      </c>
      <c r="E254" s="25">
        <v>0.14000000000000001</v>
      </c>
      <c r="F254" s="23">
        <f t="shared" si="32"/>
        <v>0.1358400000000001</v>
      </c>
      <c r="G254" s="24" t="str">
        <f t="shared" si="33"/>
        <v>ＡＡ</v>
      </c>
      <c r="H254" s="25">
        <v>0.21</v>
      </c>
      <c r="I254" s="23">
        <f t="shared" si="34"/>
        <v>0.5037600000000001</v>
      </c>
      <c r="J254" s="24" t="str">
        <f t="shared" si="35"/>
        <v>Ａ</v>
      </c>
      <c r="K254" s="60"/>
      <c r="L254" s="3"/>
    </row>
    <row r="255" spans="1:12" ht="18" customHeight="1">
      <c r="A255" s="57">
        <v>7</v>
      </c>
      <c r="B255" s="89">
        <v>18</v>
      </c>
      <c r="C255" s="64">
        <v>53</v>
      </c>
      <c r="D255" s="21" t="s">
        <v>67</v>
      </c>
      <c r="E255" s="25">
        <v>0.36</v>
      </c>
      <c r="F255" s="23">
        <f t="shared" si="32"/>
        <v>1.2921599999999998</v>
      </c>
      <c r="G255" s="24" t="str">
        <f t="shared" si="33"/>
        <v>Ｂ</v>
      </c>
      <c r="H255" s="25">
        <v>0.45</v>
      </c>
      <c r="I255" s="23">
        <f t="shared" si="34"/>
        <v>1.7652000000000001</v>
      </c>
      <c r="J255" s="24" t="str">
        <f t="shared" si="35"/>
        <v>Ｂ</v>
      </c>
      <c r="K255" s="60"/>
      <c r="L255" s="3"/>
    </row>
    <row r="256" spans="1:12" ht="18" customHeight="1">
      <c r="A256" s="57">
        <v>8</v>
      </c>
      <c r="B256" s="89">
        <v>18</v>
      </c>
      <c r="C256" s="64">
        <v>54</v>
      </c>
      <c r="D256" s="21" t="s">
        <v>67</v>
      </c>
      <c r="E256" s="25">
        <v>0.45</v>
      </c>
      <c r="F256" s="23">
        <f t="shared" si="32"/>
        <v>1.7652000000000001</v>
      </c>
      <c r="G256" s="24" t="str">
        <f t="shared" si="33"/>
        <v>Ｂ</v>
      </c>
      <c r="H256" s="25">
        <v>0.76</v>
      </c>
      <c r="I256" s="23">
        <f t="shared" si="34"/>
        <v>3.3945600000000002</v>
      </c>
      <c r="J256" s="24" t="str">
        <f t="shared" si="35"/>
        <v>Ｃ</v>
      </c>
      <c r="K256" s="60"/>
      <c r="L256" s="3"/>
    </row>
    <row r="257" spans="1:12" ht="18" customHeight="1">
      <c r="A257" s="57">
        <v>8</v>
      </c>
      <c r="B257" s="89">
        <v>18</v>
      </c>
      <c r="C257" s="64">
        <v>55</v>
      </c>
      <c r="D257" s="21" t="s">
        <v>67</v>
      </c>
      <c r="E257" s="25">
        <v>0.68</v>
      </c>
      <c r="F257" s="23">
        <f t="shared" si="32"/>
        <v>2.9740799999999998</v>
      </c>
      <c r="G257" s="24" t="str">
        <f t="shared" si="33"/>
        <v>Ｃ</v>
      </c>
      <c r="H257" s="25">
        <v>0.43</v>
      </c>
      <c r="I257" s="23">
        <f t="shared" si="34"/>
        <v>1.66008</v>
      </c>
      <c r="J257" s="24" t="str">
        <f t="shared" si="35"/>
        <v>Ｂ</v>
      </c>
      <c r="K257" s="60"/>
      <c r="L257" s="3"/>
    </row>
    <row r="258" spans="1:12" ht="18" customHeight="1">
      <c r="A258" s="57">
        <v>8</v>
      </c>
      <c r="B258" s="89">
        <v>18</v>
      </c>
      <c r="C258" s="64">
        <v>56</v>
      </c>
      <c r="D258" s="21" t="s">
        <v>67</v>
      </c>
      <c r="E258" s="25">
        <v>0.65</v>
      </c>
      <c r="F258" s="23">
        <f t="shared" si="32"/>
        <v>2.8164000000000002</v>
      </c>
      <c r="G258" s="24" t="str">
        <f t="shared" si="33"/>
        <v>Ｃ</v>
      </c>
      <c r="H258" s="25">
        <v>0.65</v>
      </c>
      <c r="I258" s="23">
        <f t="shared" si="34"/>
        <v>2.8164000000000002</v>
      </c>
      <c r="J258" s="24" t="str">
        <f t="shared" si="35"/>
        <v>Ｃ</v>
      </c>
      <c r="K258" s="60"/>
      <c r="L258" s="3"/>
    </row>
    <row r="259" spans="1:12" ht="18" customHeight="1">
      <c r="A259" s="57">
        <v>9</v>
      </c>
      <c r="B259" s="89">
        <v>18</v>
      </c>
      <c r="C259" s="64">
        <v>57</v>
      </c>
      <c r="D259" s="21" t="s">
        <v>67</v>
      </c>
      <c r="E259" s="25">
        <v>0.42</v>
      </c>
      <c r="F259" s="23">
        <f t="shared" si="32"/>
        <v>1.6075200000000001</v>
      </c>
      <c r="G259" s="24" t="str">
        <f t="shared" si="33"/>
        <v>Ｂ</v>
      </c>
      <c r="H259" s="25">
        <v>0.57999999999999996</v>
      </c>
      <c r="I259" s="23">
        <f t="shared" si="34"/>
        <v>2.44848</v>
      </c>
      <c r="J259" s="24" t="str">
        <f t="shared" si="35"/>
        <v>Ｃ</v>
      </c>
      <c r="K259" s="60"/>
      <c r="L259" s="3"/>
    </row>
    <row r="260" spans="1:12" s="143" customFormat="1" ht="18" customHeight="1">
      <c r="A260" s="57">
        <v>9</v>
      </c>
      <c r="B260" s="89">
        <v>18</v>
      </c>
      <c r="C260" s="64">
        <v>58</v>
      </c>
      <c r="D260" s="145" t="s">
        <v>67</v>
      </c>
      <c r="E260" s="25">
        <v>0.64</v>
      </c>
      <c r="F260" s="23">
        <f t="shared" si="32"/>
        <v>2.7638400000000001</v>
      </c>
      <c r="G260" s="24" t="str">
        <f t="shared" si="33"/>
        <v>Ｃ</v>
      </c>
      <c r="H260" s="25">
        <v>0.74</v>
      </c>
      <c r="I260" s="23">
        <f t="shared" si="34"/>
        <v>3.2894400000000004</v>
      </c>
      <c r="J260" s="24" t="str">
        <f t="shared" si="35"/>
        <v>Ｃ</v>
      </c>
      <c r="K260" s="60"/>
      <c r="L260" s="3"/>
    </row>
    <row r="261" spans="1:12" ht="18" customHeight="1">
      <c r="A261" s="57">
        <v>9</v>
      </c>
      <c r="B261" s="89">
        <v>18</v>
      </c>
      <c r="C261" s="64">
        <v>59</v>
      </c>
      <c r="D261" s="21" t="s">
        <v>67</v>
      </c>
      <c r="E261" s="25">
        <v>0.73</v>
      </c>
      <c r="F261" s="23">
        <f t="shared" si="32"/>
        <v>3.2368800000000006</v>
      </c>
      <c r="G261" s="24" t="str">
        <f t="shared" si="33"/>
        <v>Ｃ</v>
      </c>
      <c r="H261" s="25">
        <v>1.22</v>
      </c>
      <c r="I261" s="23">
        <f t="shared" si="34"/>
        <v>5.8123199999999997</v>
      </c>
      <c r="J261" s="24" t="str">
        <f t="shared" si="35"/>
        <v>Ｅ</v>
      </c>
      <c r="K261" s="60"/>
      <c r="L261" s="3"/>
    </row>
    <row r="262" spans="1:12" ht="18" customHeight="1">
      <c r="A262" s="57">
        <v>9</v>
      </c>
      <c r="B262" s="89">
        <v>18</v>
      </c>
      <c r="C262" s="64">
        <v>60</v>
      </c>
      <c r="D262" s="21" t="s">
        <v>67</v>
      </c>
      <c r="E262" s="25">
        <v>0.2</v>
      </c>
      <c r="F262" s="23">
        <f t="shared" si="32"/>
        <v>0.4512000000000001</v>
      </c>
      <c r="G262" s="24" t="str">
        <f t="shared" si="33"/>
        <v>Ａ</v>
      </c>
      <c r="H262" s="25">
        <v>0.28000000000000003</v>
      </c>
      <c r="I262" s="23">
        <f t="shared" si="34"/>
        <v>0.87168000000000023</v>
      </c>
      <c r="J262" s="24" t="str">
        <f t="shared" si="35"/>
        <v>Ａ</v>
      </c>
      <c r="K262" s="60"/>
      <c r="L262" s="3"/>
    </row>
    <row r="263" spans="1:12" ht="18" customHeight="1">
      <c r="A263" s="57">
        <v>9</v>
      </c>
      <c r="B263" s="89">
        <v>18</v>
      </c>
      <c r="C263" s="64">
        <v>61</v>
      </c>
      <c r="D263" s="21" t="s">
        <v>67</v>
      </c>
      <c r="E263" s="25">
        <v>2.29</v>
      </c>
      <c r="F263" s="23">
        <f t="shared" si="32"/>
        <v>11.43624</v>
      </c>
      <c r="G263" s="24" t="str">
        <f t="shared" si="33"/>
        <v>Ｇ</v>
      </c>
      <c r="H263" s="25">
        <v>1.4</v>
      </c>
      <c r="I263" s="23">
        <f t="shared" si="34"/>
        <v>6.7584000000000009</v>
      </c>
      <c r="J263" s="24" t="str">
        <f t="shared" si="35"/>
        <v>Ｅ</v>
      </c>
      <c r="K263" s="60"/>
      <c r="L263" s="3"/>
    </row>
    <row r="264" spans="1:12" ht="18" customHeight="1">
      <c r="A264" s="57">
        <v>9</v>
      </c>
      <c r="B264" s="89">
        <v>18</v>
      </c>
      <c r="C264" s="64">
        <v>62</v>
      </c>
      <c r="D264" s="21" t="s">
        <v>68</v>
      </c>
      <c r="E264" s="25">
        <v>2.4500000000000002</v>
      </c>
      <c r="F264" s="23">
        <f t="shared" si="32"/>
        <v>12.277199999999999</v>
      </c>
      <c r="G264" s="24" t="str">
        <f t="shared" si="33"/>
        <v>Ｇ</v>
      </c>
      <c r="H264" s="25">
        <v>2.14</v>
      </c>
      <c r="I264" s="23">
        <f t="shared" si="34"/>
        <v>10.64784</v>
      </c>
      <c r="J264" s="24" t="str">
        <f t="shared" si="35"/>
        <v>Ｇ</v>
      </c>
      <c r="K264" s="60"/>
      <c r="L264" s="3"/>
    </row>
    <row r="265" spans="1:12" ht="18" customHeight="1">
      <c r="A265" s="57">
        <v>9</v>
      </c>
      <c r="B265" s="89">
        <v>18</v>
      </c>
      <c r="C265" s="64">
        <v>63</v>
      </c>
      <c r="D265" s="21" t="s">
        <v>67</v>
      </c>
      <c r="E265" s="25">
        <v>0.79</v>
      </c>
      <c r="F265" s="23">
        <f t="shared" si="32"/>
        <v>3.5522400000000007</v>
      </c>
      <c r="G265" s="24" t="str">
        <f t="shared" si="33"/>
        <v>Ｄ</v>
      </c>
      <c r="H265" s="25">
        <v>0.7</v>
      </c>
      <c r="I265" s="23">
        <f t="shared" si="34"/>
        <v>3.0792000000000002</v>
      </c>
      <c r="J265" s="24" t="str">
        <f t="shared" si="35"/>
        <v>Ｃ</v>
      </c>
      <c r="K265" s="60"/>
      <c r="L265" s="3"/>
    </row>
    <row r="266" spans="1:12" ht="18" customHeight="1">
      <c r="A266" s="57">
        <v>9</v>
      </c>
      <c r="B266" s="89">
        <v>18</v>
      </c>
      <c r="C266" s="64">
        <v>65</v>
      </c>
      <c r="D266" s="21" t="s">
        <v>67</v>
      </c>
      <c r="E266" s="25">
        <v>1.2</v>
      </c>
      <c r="F266" s="23">
        <f t="shared" si="32"/>
        <v>5.7071999999999994</v>
      </c>
      <c r="G266" s="24" t="str">
        <f t="shared" si="33"/>
        <v>Ｅ</v>
      </c>
      <c r="H266" s="25">
        <v>0.42</v>
      </c>
      <c r="I266" s="23">
        <f t="shared" si="34"/>
        <v>1.6075200000000001</v>
      </c>
      <c r="J266" s="24" t="str">
        <f t="shared" si="35"/>
        <v>Ｂ</v>
      </c>
      <c r="K266" s="60"/>
      <c r="L266" s="3"/>
    </row>
    <row r="267" spans="1:12" ht="18" customHeight="1">
      <c r="A267" s="57">
        <v>7</v>
      </c>
      <c r="B267" s="89">
        <v>17</v>
      </c>
      <c r="C267" s="64">
        <v>51</v>
      </c>
      <c r="D267" s="21" t="s">
        <v>67</v>
      </c>
      <c r="E267" s="25">
        <v>0.41</v>
      </c>
      <c r="F267" s="23">
        <f t="shared" si="32"/>
        <v>1.5549599999999999</v>
      </c>
      <c r="G267" s="24" t="str">
        <f t="shared" si="33"/>
        <v>Ｂ</v>
      </c>
      <c r="H267" s="25">
        <v>0.44</v>
      </c>
      <c r="I267" s="23">
        <f t="shared" si="34"/>
        <v>1.7126399999999999</v>
      </c>
      <c r="J267" s="24" t="str">
        <f t="shared" si="35"/>
        <v>Ｂ</v>
      </c>
      <c r="K267" s="60"/>
      <c r="L267" s="3"/>
    </row>
    <row r="268" spans="1:12" ht="18" customHeight="1">
      <c r="A268" s="57">
        <v>7</v>
      </c>
      <c r="B268" s="89">
        <v>17</v>
      </c>
      <c r="C268" s="64">
        <v>52</v>
      </c>
      <c r="D268" s="21" t="s">
        <v>67</v>
      </c>
      <c r="E268" s="25">
        <v>0.15</v>
      </c>
      <c r="F268" s="23">
        <f t="shared" si="32"/>
        <v>0.18840000000000001</v>
      </c>
      <c r="G268" s="24" t="str">
        <f t="shared" si="33"/>
        <v>ＡＡ</v>
      </c>
      <c r="H268" s="25">
        <v>0.26</v>
      </c>
      <c r="I268" s="23">
        <f t="shared" si="34"/>
        <v>0.76656000000000002</v>
      </c>
      <c r="J268" s="24" t="str">
        <f t="shared" si="35"/>
        <v>Ａ</v>
      </c>
      <c r="K268" s="60"/>
      <c r="L268" s="3"/>
    </row>
    <row r="269" spans="1:12" ht="18" customHeight="1">
      <c r="A269" s="57">
        <v>7</v>
      </c>
      <c r="B269" s="89">
        <v>17</v>
      </c>
      <c r="C269" s="64">
        <v>53</v>
      </c>
      <c r="D269" s="21" t="s">
        <v>67</v>
      </c>
      <c r="E269" s="25">
        <v>0.23</v>
      </c>
      <c r="F269" s="23">
        <f t="shared" si="32"/>
        <v>0.60888000000000009</v>
      </c>
      <c r="G269" s="24" t="str">
        <f t="shared" si="33"/>
        <v>Ａ</v>
      </c>
      <c r="H269" s="25">
        <v>0.3</v>
      </c>
      <c r="I269" s="23">
        <f t="shared" si="34"/>
        <v>0.9768</v>
      </c>
      <c r="J269" s="24" t="str">
        <f t="shared" si="35"/>
        <v>Ａ</v>
      </c>
      <c r="K269" s="60"/>
      <c r="L269" s="3"/>
    </row>
    <row r="270" spans="1:12" ht="18" customHeight="1">
      <c r="A270" s="57">
        <v>8</v>
      </c>
      <c r="B270" s="89">
        <v>17</v>
      </c>
      <c r="C270" s="64">
        <v>54</v>
      </c>
      <c r="D270" s="21" t="s">
        <v>67</v>
      </c>
      <c r="E270" s="25">
        <v>0.76</v>
      </c>
      <c r="F270" s="23">
        <f t="shared" si="32"/>
        <v>3.3945600000000002</v>
      </c>
      <c r="G270" s="24" t="str">
        <f t="shared" si="33"/>
        <v>Ｃ</v>
      </c>
      <c r="H270" s="25">
        <v>0.66</v>
      </c>
      <c r="I270" s="23">
        <f t="shared" si="34"/>
        <v>2.86896</v>
      </c>
      <c r="J270" s="24" t="str">
        <f t="shared" si="35"/>
        <v>Ｃ</v>
      </c>
      <c r="K270" s="60"/>
      <c r="L270" s="3"/>
    </row>
    <row r="271" spans="1:12" ht="18" customHeight="1">
      <c r="A271" s="57">
        <v>8</v>
      </c>
      <c r="B271" s="89">
        <v>17</v>
      </c>
      <c r="C271" s="64">
        <v>55</v>
      </c>
      <c r="D271" s="21" t="s">
        <v>67</v>
      </c>
      <c r="E271" s="25">
        <v>1.43</v>
      </c>
      <c r="F271" s="23">
        <f t="shared" si="32"/>
        <v>6.91608</v>
      </c>
      <c r="G271" s="24" t="str">
        <f t="shared" si="33"/>
        <v>Ｅ</v>
      </c>
      <c r="H271" s="25">
        <v>1.21</v>
      </c>
      <c r="I271" s="23">
        <f t="shared" si="34"/>
        <v>5.75976</v>
      </c>
      <c r="J271" s="24" t="str">
        <f t="shared" si="35"/>
        <v>Ｅ</v>
      </c>
      <c r="K271" s="60"/>
      <c r="L271" s="3"/>
    </row>
    <row r="272" spans="1:12" ht="18" customHeight="1">
      <c r="A272" s="57">
        <v>8</v>
      </c>
      <c r="B272" s="89">
        <v>17</v>
      </c>
      <c r="C272" s="64">
        <v>56</v>
      </c>
      <c r="D272" s="21" t="s">
        <v>67</v>
      </c>
      <c r="E272" s="25">
        <v>0.39</v>
      </c>
      <c r="F272" s="23">
        <f t="shared" si="32"/>
        <v>1.4498400000000002</v>
      </c>
      <c r="G272" s="24" t="str">
        <f t="shared" si="33"/>
        <v>Ｂ</v>
      </c>
      <c r="H272" s="25">
        <v>0.45</v>
      </c>
      <c r="I272" s="23">
        <f t="shared" si="34"/>
        <v>1.7652000000000001</v>
      </c>
      <c r="J272" s="24" t="str">
        <f t="shared" si="35"/>
        <v>Ｂ</v>
      </c>
      <c r="K272" s="60"/>
      <c r="L272" s="3"/>
    </row>
    <row r="273" spans="1:12" ht="18" customHeight="1">
      <c r="A273" s="57">
        <v>8</v>
      </c>
      <c r="B273" s="89">
        <v>17</v>
      </c>
      <c r="C273" s="64">
        <v>57</v>
      </c>
      <c r="D273" s="21" t="s">
        <v>67</v>
      </c>
      <c r="E273" s="25">
        <v>0.28000000000000003</v>
      </c>
      <c r="F273" s="23">
        <f t="shared" si="32"/>
        <v>0.87168000000000023</v>
      </c>
      <c r="G273" s="24" t="str">
        <f t="shared" si="33"/>
        <v>Ａ</v>
      </c>
      <c r="H273" s="25">
        <v>0.27</v>
      </c>
      <c r="I273" s="23">
        <f t="shared" si="34"/>
        <v>0.81912000000000007</v>
      </c>
      <c r="J273" s="24" t="str">
        <f t="shared" si="35"/>
        <v>Ａ</v>
      </c>
      <c r="K273" s="60"/>
      <c r="L273" s="3"/>
    </row>
    <row r="274" spans="1:12" ht="18" customHeight="1">
      <c r="A274" s="57">
        <v>9</v>
      </c>
      <c r="B274" s="89">
        <v>17</v>
      </c>
      <c r="C274" s="64">
        <v>58</v>
      </c>
      <c r="D274" s="21" t="s">
        <v>67</v>
      </c>
      <c r="E274" s="25">
        <v>1.1100000000000001</v>
      </c>
      <c r="F274" s="23">
        <f t="shared" si="32"/>
        <v>5.234160000000001</v>
      </c>
      <c r="G274" s="24" t="str">
        <f t="shared" si="33"/>
        <v>Ｅ</v>
      </c>
      <c r="H274" s="25">
        <v>1.1599999999999999</v>
      </c>
      <c r="I274" s="23">
        <f t="shared" si="34"/>
        <v>5.4969599999999996</v>
      </c>
      <c r="J274" s="24" t="str">
        <f t="shared" si="35"/>
        <v>Ｅ</v>
      </c>
      <c r="K274" s="60"/>
      <c r="L274" s="3"/>
    </row>
    <row r="275" spans="1:12" ht="18" customHeight="1">
      <c r="A275" s="57">
        <v>9</v>
      </c>
      <c r="B275" s="89">
        <v>17</v>
      </c>
      <c r="C275" s="64">
        <v>59</v>
      </c>
      <c r="D275" s="21" t="s">
        <v>67</v>
      </c>
      <c r="E275" s="25">
        <v>1.84</v>
      </c>
      <c r="F275" s="23">
        <f t="shared" si="32"/>
        <v>9.07104</v>
      </c>
      <c r="G275" s="24" t="str">
        <f t="shared" si="33"/>
        <v>Ｆ</v>
      </c>
      <c r="H275" s="25">
        <v>2.2200000000000002</v>
      </c>
      <c r="I275" s="23">
        <f t="shared" si="34"/>
        <v>11.06832</v>
      </c>
      <c r="J275" s="24" t="str">
        <f t="shared" si="35"/>
        <v>Ｇ</v>
      </c>
      <c r="K275" s="60"/>
      <c r="L275" s="3"/>
    </row>
    <row r="276" spans="1:12" ht="18" customHeight="1">
      <c r="A276" s="57">
        <v>9</v>
      </c>
      <c r="B276" s="89">
        <v>17</v>
      </c>
      <c r="C276" s="64">
        <v>60</v>
      </c>
      <c r="D276" s="21" t="s">
        <v>67</v>
      </c>
      <c r="E276" s="25">
        <v>1.08</v>
      </c>
      <c r="F276" s="23">
        <f t="shared" si="32"/>
        <v>5.0764800000000001</v>
      </c>
      <c r="G276" s="24" t="str">
        <f t="shared" si="33"/>
        <v>Ｅ</v>
      </c>
      <c r="H276" s="25">
        <v>1.1200000000000001</v>
      </c>
      <c r="I276" s="23">
        <f t="shared" si="34"/>
        <v>5.2867200000000008</v>
      </c>
      <c r="J276" s="24" t="str">
        <f t="shared" si="35"/>
        <v>Ｅ</v>
      </c>
      <c r="K276" s="60"/>
      <c r="L276" s="3"/>
    </row>
    <row r="277" spans="1:12" ht="18" customHeight="1">
      <c r="A277" s="57">
        <v>9</v>
      </c>
      <c r="B277" s="89">
        <v>17</v>
      </c>
      <c r="C277" s="64">
        <v>61</v>
      </c>
      <c r="D277" s="21" t="s">
        <v>67</v>
      </c>
      <c r="E277" s="25">
        <v>2.38</v>
      </c>
      <c r="F277" s="23">
        <f t="shared" ref="F277:F341" si="36">(E277-1000/(365*24))*(8+0.4*16)*365/1000</f>
        <v>11.909279999999999</v>
      </c>
      <c r="G277" s="24" t="str">
        <f t="shared" ref="G277:G322" si="37">LOOKUP(F277,$N$25:$N$35,$O$25:$O$35)</f>
        <v>Ｇ</v>
      </c>
      <c r="H277" s="25">
        <v>1.84</v>
      </c>
      <c r="I277" s="23">
        <f t="shared" ref="I277:I341" si="38">(H277-1000/(365*24))*(8+0.4*16)*365/1000</f>
        <v>9.07104</v>
      </c>
      <c r="J277" s="24" t="str">
        <f t="shared" ref="J277:J322" si="39">LOOKUP(I277,$N$25:$N$35,$O$25:$O$35)</f>
        <v>Ｆ</v>
      </c>
      <c r="K277" s="60"/>
      <c r="L277" s="3"/>
    </row>
    <row r="278" spans="1:12" ht="18" customHeight="1">
      <c r="A278" s="57">
        <v>9</v>
      </c>
      <c r="B278" s="89">
        <v>17</v>
      </c>
      <c r="C278" s="64">
        <v>62</v>
      </c>
      <c r="D278" s="21" t="s">
        <v>67</v>
      </c>
      <c r="E278" s="25">
        <v>5.6</v>
      </c>
      <c r="F278" s="23">
        <f t="shared" si="36"/>
        <v>28.833600000000001</v>
      </c>
      <c r="G278" s="24" t="str">
        <f t="shared" si="37"/>
        <v>Ｉ</v>
      </c>
      <c r="H278" s="25">
        <v>3.62</v>
      </c>
      <c r="I278" s="23">
        <f t="shared" si="38"/>
        <v>18.426719999999996</v>
      </c>
      <c r="J278" s="24" t="str">
        <f t="shared" si="39"/>
        <v>Ｈ</v>
      </c>
      <c r="K278" s="60"/>
      <c r="L278" s="3"/>
    </row>
    <row r="279" spans="1:12" ht="18" customHeight="1">
      <c r="A279" s="57">
        <v>9</v>
      </c>
      <c r="B279" s="89">
        <v>17</v>
      </c>
      <c r="C279" s="64">
        <v>63</v>
      </c>
      <c r="D279" s="21" t="s">
        <v>67</v>
      </c>
      <c r="E279" s="25">
        <v>2.33</v>
      </c>
      <c r="F279" s="23">
        <f t="shared" si="36"/>
        <v>11.64648</v>
      </c>
      <c r="G279" s="24" t="str">
        <f t="shared" si="37"/>
        <v>Ｇ</v>
      </c>
      <c r="H279" s="25">
        <v>2.87</v>
      </c>
      <c r="I279" s="23">
        <f t="shared" si="38"/>
        <v>14.484719999999999</v>
      </c>
      <c r="J279" s="24" t="str">
        <f t="shared" si="39"/>
        <v>Ｇ</v>
      </c>
      <c r="K279" s="60"/>
      <c r="L279" s="3"/>
    </row>
    <row r="280" spans="1:12" ht="18" customHeight="1">
      <c r="A280" s="57">
        <v>7</v>
      </c>
      <c r="B280" s="89">
        <v>16</v>
      </c>
      <c r="C280" s="64">
        <v>51</v>
      </c>
      <c r="D280" s="21" t="s">
        <v>67</v>
      </c>
      <c r="E280" s="25">
        <v>0.3</v>
      </c>
      <c r="F280" s="23">
        <f t="shared" si="36"/>
        <v>0.9768</v>
      </c>
      <c r="G280" s="24" t="str">
        <f t="shared" si="37"/>
        <v>Ａ</v>
      </c>
      <c r="H280" s="25">
        <v>0.43</v>
      </c>
      <c r="I280" s="23">
        <f t="shared" si="38"/>
        <v>1.66008</v>
      </c>
      <c r="J280" s="24" t="str">
        <f t="shared" si="39"/>
        <v>Ｂ</v>
      </c>
      <c r="K280" s="60"/>
      <c r="L280" s="3"/>
    </row>
    <row r="281" spans="1:12" ht="18" customHeight="1">
      <c r="A281" s="57">
        <v>7</v>
      </c>
      <c r="B281" s="89">
        <v>16</v>
      </c>
      <c r="C281" s="64">
        <v>52</v>
      </c>
      <c r="D281" s="21" t="s">
        <v>67</v>
      </c>
      <c r="E281" s="25">
        <v>0.23</v>
      </c>
      <c r="F281" s="23">
        <f t="shared" si="36"/>
        <v>0.60888000000000009</v>
      </c>
      <c r="G281" s="24" t="str">
        <f t="shared" si="37"/>
        <v>Ａ</v>
      </c>
      <c r="H281" s="25">
        <v>0.33</v>
      </c>
      <c r="I281" s="23">
        <f t="shared" si="38"/>
        <v>1.1344799999999999</v>
      </c>
      <c r="J281" s="24" t="str">
        <f t="shared" si="39"/>
        <v>Ｂ</v>
      </c>
      <c r="K281" s="60"/>
      <c r="L281" s="3"/>
    </row>
    <row r="282" spans="1:12" ht="18" customHeight="1">
      <c r="A282" s="57">
        <v>7</v>
      </c>
      <c r="B282" s="89">
        <v>16</v>
      </c>
      <c r="C282" s="64">
        <v>53</v>
      </c>
      <c r="D282" s="21" t="s">
        <v>67</v>
      </c>
      <c r="E282" s="25">
        <v>0.38</v>
      </c>
      <c r="F282" s="23">
        <f t="shared" si="36"/>
        <v>1.3972800000000001</v>
      </c>
      <c r="G282" s="24" t="str">
        <f t="shared" si="37"/>
        <v>Ｂ</v>
      </c>
      <c r="H282" s="25">
        <v>0.45</v>
      </c>
      <c r="I282" s="23">
        <f t="shared" si="38"/>
        <v>1.7652000000000001</v>
      </c>
      <c r="J282" s="24" t="str">
        <f t="shared" si="39"/>
        <v>Ｂ</v>
      </c>
      <c r="K282" s="60"/>
      <c r="L282" s="3"/>
    </row>
    <row r="283" spans="1:12" ht="18" customHeight="1">
      <c r="A283" s="57">
        <v>8</v>
      </c>
      <c r="B283" s="89">
        <v>16</v>
      </c>
      <c r="C283" s="64">
        <v>54</v>
      </c>
      <c r="D283" s="21" t="s">
        <v>67</v>
      </c>
      <c r="E283" s="25">
        <v>0.49</v>
      </c>
      <c r="F283" s="23">
        <f t="shared" si="36"/>
        <v>1.9754399999999999</v>
      </c>
      <c r="G283" s="24" t="str">
        <f t="shared" si="37"/>
        <v>Ｂ</v>
      </c>
      <c r="H283" s="25">
        <v>0.44</v>
      </c>
      <c r="I283" s="23">
        <f t="shared" si="38"/>
        <v>1.7126399999999999</v>
      </c>
      <c r="J283" s="24" t="str">
        <f t="shared" si="39"/>
        <v>Ｂ</v>
      </c>
      <c r="K283" s="60"/>
      <c r="L283" s="3"/>
    </row>
    <row r="284" spans="1:12" ht="18" customHeight="1">
      <c r="A284" s="57">
        <v>8</v>
      </c>
      <c r="B284" s="89">
        <v>16</v>
      </c>
      <c r="C284" s="64">
        <v>55</v>
      </c>
      <c r="D284" s="21" t="s">
        <v>67</v>
      </c>
      <c r="E284" s="25">
        <v>0.33</v>
      </c>
      <c r="F284" s="23">
        <f t="shared" si="36"/>
        <v>1.1344799999999999</v>
      </c>
      <c r="G284" s="24" t="str">
        <f t="shared" si="37"/>
        <v>Ｂ</v>
      </c>
      <c r="H284" s="25">
        <v>0.63</v>
      </c>
      <c r="I284" s="23">
        <f t="shared" si="38"/>
        <v>2.7112799999999999</v>
      </c>
      <c r="J284" s="24" t="str">
        <f t="shared" si="39"/>
        <v>Ｃ</v>
      </c>
      <c r="K284" s="60"/>
      <c r="L284" s="3"/>
    </row>
    <row r="285" spans="1:12" ht="18" customHeight="1">
      <c r="A285" s="57">
        <v>8</v>
      </c>
      <c r="B285" s="89">
        <v>16</v>
      </c>
      <c r="C285" s="64">
        <v>56</v>
      </c>
      <c r="D285" s="21" t="s">
        <v>67</v>
      </c>
      <c r="E285" s="25">
        <v>0.4</v>
      </c>
      <c r="F285" s="23">
        <f t="shared" si="36"/>
        <v>1.5024000000000002</v>
      </c>
      <c r="G285" s="24" t="str">
        <f t="shared" si="37"/>
        <v>Ｂ</v>
      </c>
      <c r="H285" s="25">
        <v>0.41</v>
      </c>
      <c r="I285" s="23">
        <f t="shared" si="38"/>
        <v>1.5549599999999999</v>
      </c>
      <c r="J285" s="24" t="str">
        <f t="shared" si="39"/>
        <v>Ｂ</v>
      </c>
      <c r="K285" s="60"/>
      <c r="L285" s="3"/>
    </row>
    <row r="286" spans="1:12" ht="18" customHeight="1">
      <c r="A286" s="57">
        <v>8</v>
      </c>
      <c r="B286" s="89">
        <v>16</v>
      </c>
      <c r="C286" s="64">
        <v>57</v>
      </c>
      <c r="D286" s="21" t="s">
        <v>67</v>
      </c>
      <c r="E286" s="25">
        <v>0.32</v>
      </c>
      <c r="F286" s="23">
        <f t="shared" si="36"/>
        <v>1.08192</v>
      </c>
      <c r="G286" s="24" t="str">
        <f t="shared" si="37"/>
        <v>Ｂ</v>
      </c>
      <c r="H286" s="25">
        <v>0.27</v>
      </c>
      <c r="I286" s="23">
        <f t="shared" si="38"/>
        <v>0.81912000000000007</v>
      </c>
      <c r="J286" s="24" t="str">
        <f t="shared" si="39"/>
        <v>Ａ</v>
      </c>
      <c r="K286" s="60"/>
      <c r="L286" s="3"/>
    </row>
    <row r="287" spans="1:12" ht="18" customHeight="1">
      <c r="A287" s="57">
        <v>11</v>
      </c>
      <c r="B287" s="89">
        <v>16</v>
      </c>
      <c r="C287" s="64">
        <v>58</v>
      </c>
      <c r="D287" s="21" t="s">
        <v>67</v>
      </c>
      <c r="E287" s="25">
        <v>0.5</v>
      </c>
      <c r="F287" s="23">
        <f t="shared" si="36"/>
        <v>2.028</v>
      </c>
      <c r="G287" s="24" t="str">
        <f t="shared" si="37"/>
        <v>Ｃ</v>
      </c>
      <c r="H287" s="25">
        <v>0.32</v>
      </c>
      <c r="I287" s="23">
        <f t="shared" si="38"/>
        <v>1.08192</v>
      </c>
      <c r="J287" s="24" t="str">
        <f t="shared" si="39"/>
        <v>Ｂ</v>
      </c>
      <c r="K287" s="60"/>
      <c r="L287" s="3"/>
    </row>
    <row r="288" spans="1:12" ht="18" customHeight="1">
      <c r="A288" s="57">
        <v>11</v>
      </c>
      <c r="B288" s="89">
        <v>16</v>
      </c>
      <c r="C288" s="64">
        <v>59</v>
      </c>
      <c r="D288" s="21" t="s">
        <v>67</v>
      </c>
      <c r="E288" s="25">
        <v>0.98</v>
      </c>
      <c r="F288" s="23">
        <f t="shared" si="36"/>
        <v>4.5508800000000003</v>
      </c>
      <c r="G288" s="24" t="str">
        <f t="shared" si="37"/>
        <v>Ｄ</v>
      </c>
      <c r="H288" s="25">
        <v>0.63</v>
      </c>
      <c r="I288" s="23">
        <f t="shared" si="38"/>
        <v>2.7112799999999999</v>
      </c>
      <c r="J288" s="24" t="str">
        <f t="shared" si="39"/>
        <v>Ｃ</v>
      </c>
      <c r="K288" s="60"/>
      <c r="L288" s="3"/>
    </row>
    <row r="289" spans="1:12" ht="18" customHeight="1">
      <c r="A289" s="57">
        <v>11</v>
      </c>
      <c r="B289" s="89">
        <v>16</v>
      </c>
      <c r="C289" s="64">
        <v>60</v>
      </c>
      <c r="D289" s="21" t="s">
        <v>67</v>
      </c>
      <c r="E289" s="25">
        <v>1.1200000000000001</v>
      </c>
      <c r="F289" s="23">
        <f t="shared" si="36"/>
        <v>5.2867200000000008</v>
      </c>
      <c r="G289" s="24" t="str">
        <f t="shared" si="37"/>
        <v>Ｅ</v>
      </c>
      <c r="H289" s="25">
        <v>0.49</v>
      </c>
      <c r="I289" s="23">
        <f t="shared" si="38"/>
        <v>1.9754399999999999</v>
      </c>
      <c r="J289" s="24" t="str">
        <f t="shared" si="39"/>
        <v>Ｂ</v>
      </c>
      <c r="K289" s="60"/>
      <c r="L289" s="3"/>
    </row>
    <row r="290" spans="1:12" ht="18" customHeight="1">
      <c r="A290" s="57">
        <v>9</v>
      </c>
      <c r="B290" s="89">
        <v>16</v>
      </c>
      <c r="C290" s="64">
        <v>61</v>
      </c>
      <c r="D290" s="21" t="s">
        <v>67</v>
      </c>
      <c r="E290" s="25">
        <v>1.59</v>
      </c>
      <c r="F290" s="23">
        <f t="shared" si="36"/>
        <v>7.7570400000000008</v>
      </c>
      <c r="G290" s="24" t="str">
        <f t="shared" si="37"/>
        <v>Ｆ</v>
      </c>
      <c r="H290" s="25">
        <v>2.6</v>
      </c>
      <c r="I290" s="23">
        <f t="shared" si="38"/>
        <v>13.0656</v>
      </c>
      <c r="J290" s="24" t="str">
        <f t="shared" si="39"/>
        <v>Ｇ</v>
      </c>
      <c r="K290" s="60"/>
      <c r="L290" s="3"/>
    </row>
    <row r="291" spans="1:12" ht="18" customHeight="1">
      <c r="A291" s="57">
        <v>9</v>
      </c>
      <c r="B291" s="89">
        <v>16</v>
      </c>
      <c r="C291" s="64">
        <v>62</v>
      </c>
      <c r="D291" s="21" t="s">
        <v>67</v>
      </c>
      <c r="E291" s="25">
        <v>1.68</v>
      </c>
      <c r="F291" s="23">
        <f t="shared" si="36"/>
        <v>8.2300799999999992</v>
      </c>
      <c r="G291" s="24" t="str">
        <f t="shared" si="37"/>
        <v>Ｆ</v>
      </c>
      <c r="H291" s="25">
        <v>2.41</v>
      </c>
      <c r="I291" s="23">
        <f t="shared" si="38"/>
        <v>12.06696</v>
      </c>
      <c r="J291" s="24" t="str">
        <f t="shared" si="39"/>
        <v>Ｇ</v>
      </c>
      <c r="K291" s="60"/>
      <c r="L291" s="3"/>
    </row>
    <row r="292" spans="1:12" ht="18" customHeight="1">
      <c r="A292" s="57">
        <v>9</v>
      </c>
      <c r="B292" s="89">
        <v>16</v>
      </c>
      <c r="C292" s="64">
        <v>63</v>
      </c>
      <c r="D292" s="21" t="s">
        <v>67</v>
      </c>
      <c r="E292" s="25">
        <v>2.4900000000000002</v>
      </c>
      <c r="F292" s="23">
        <f t="shared" si="36"/>
        <v>12.487439999999999</v>
      </c>
      <c r="G292" s="24" t="str">
        <f t="shared" si="37"/>
        <v>Ｇ</v>
      </c>
      <c r="H292" s="25">
        <v>3.6</v>
      </c>
      <c r="I292" s="23">
        <f t="shared" si="38"/>
        <v>18.3216</v>
      </c>
      <c r="J292" s="24" t="str">
        <f t="shared" si="39"/>
        <v>Ｈ</v>
      </c>
      <c r="K292" s="60"/>
      <c r="L292" s="3"/>
    </row>
    <row r="293" spans="1:12" ht="18" customHeight="1">
      <c r="A293" s="57">
        <v>7</v>
      </c>
      <c r="B293" s="89">
        <v>15</v>
      </c>
      <c r="C293" s="64">
        <v>51</v>
      </c>
      <c r="D293" s="21" t="s">
        <v>67</v>
      </c>
      <c r="E293" s="25">
        <v>0.18</v>
      </c>
      <c r="F293" s="23">
        <f t="shared" si="36"/>
        <v>0.34608000000000005</v>
      </c>
      <c r="G293" s="24" t="str">
        <f t="shared" si="37"/>
        <v>Ａ</v>
      </c>
      <c r="H293" s="25">
        <v>0.27</v>
      </c>
      <c r="I293" s="23">
        <f t="shared" si="38"/>
        <v>0.81912000000000007</v>
      </c>
      <c r="J293" s="24" t="str">
        <f t="shared" si="39"/>
        <v>Ａ</v>
      </c>
      <c r="K293" s="60"/>
      <c r="L293" s="3"/>
    </row>
    <row r="294" spans="1:12" ht="18" customHeight="1">
      <c r="A294" s="57">
        <v>7</v>
      </c>
      <c r="B294" s="89">
        <v>15</v>
      </c>
      <c r="C294" s="64">
        <v>52</v>
      </c>
      <c r="D294" s="21" t="s">
        <v>67</v>
      </c>
      <c r="E294" s="25">
        <v>0.25</v>
      </c>
      <c r="F294" s="23">
        <f t="shared" si="36"/>
        <v>0.71400000000000008</v>
      </c>
      <c r="G294" s="24" t="str">
        <f t="shared" si="37"/>
        <v>Ａ</v>
      </c>
      <c r="H294" s="25">
        <v>0.33</v>
      </c>
      <c r="I294" s="23">
        <f t="shared" si="38"/>
        <v>1.1344799999999999</v>
      </c>
      <c r="J294" s="24" t="str">
        <f t="shared" si="39"/>
        <v>Ｂ</v>
      </c>
      <c r="K294" s="60"/>
      <c r="L294" s="3"/>
    </row>
    <row r="295" spans="1:12" ht="18" customHeight="1">
      <c r="A295" s="57">
        <v>7</v>
      </c>
      <c r="B295" s="89">
        <v>15</v>
      </c>
      <c r="C295" s="64">
        <v>53</v>
      </c>
      <c r="D295" s="21" t="s">
        <v>67</v>
      </c>
      <c r="E295" s="25">
        <v>0.32</v>
      </c>
      <c r="F295" s="23">
        <f t="shared" si="36"/>
        <v>1.08192</v>
      </c>
      <c r="G295" s="24" t="str">
        <f t="shared" si="37"/>
        <v>Ｂ</v>
      </c>
      <c r="H295" s="25">
        <v>0.49</v>
      </c>
      <c r="I295" s="23">
        <f t="shared" si="38"/>
        <v>1.9754399999999999</v>
      </c>
      <c r="J295" s="24" t="str">
        <f t="shared" si="39"/>
        <v>Ｂ</v>
      </c>
      <c r="K295" s="60"/>
      <c r="L295" s="3"/>
    </row>
    <row r="296" spans="1:12" ht="18" customHeight="1">
      <c r="A296" s="57">
        <v>8</v>
      </c>
      <c r="B296" s="89">
        <v>15</v>
      </c>
      <c r="C296" s="64">
        <v>54</v>
      </c>
      <c r="D296" s="21" t="s">
        <v>67</v>
      </c>
      <c r="E296" s="25">
        <v>0.39</v>
      </c>
      <c r="F296" s="23">
        <f t="shared" si="36"/>
        <v>1.4498400000000002</v>
      </c>
      <c r="G296" s="24" t="str">
        <f t="shared" si="37"/>
        <v>Ｂ</v>
      </c>
      <c r="H296" s="25">
        <v>0.3</v>
      </c>
      <c r="I296" s="23">
        <f t="shared" si="38"/>
        <v>0.9768</v>
      </c>
      <c r="J296" s="24" t="str">
        <f t="shared" si="39"/>
        <v>Ａ</v>
      </c>
      <c r="K296" s="60"/>
      <c r="L296" s="3"/>
    </row>
    <row r="297" spans="1:12" ht="18" customHeight="1">
      <c r="A297" s="57">
        <v>8</v>
      </c>
      <c r="B297" s="89">
        <v>15</v>
      </c>
      <c r="C297" s="64">
        <v>55</v>
      </c>
      <c r="D297" s="21" t="s">
        <v>67</v>
      </c>
      <c r="E297" s="25">
        <v>0.42</v>
      </c>
      <c r="F297" s="23">
        <f t="shared" si="36"/>
        <v>1.6075200000000001</v>
      </c>
      <c r="G297" s="24" t="str">
        <f t="shared" si="37"/>
        <v>Ｂ</v>
      </c>
      <c r="H297" s="25">
        <v>0.39</v>
      </c>
      <c r="I297" s="23">
        <f t="shared" si="38"/>
        <v>1.4498400000000002</v>
      </c>
      <c r="J297" s="24" t="str">
        <f t="shared" si="39"/>
        <v>Ｂ</v>
      </c>
      <c r="K297" s="60"/>
      <c r="L297" s="3"/>
    </row>
    <row r="298" spans="1:12" ht="18" customHeight="1">
      <c r="A298" s="57">
        <v>8</v>
      </c>
      <c r="B298" s="89">
        <v>15</v>
      </c>
      <c r="C298" s="64">
        <v>56</v>
      </c>
      <c r="D298" s="21" t="s">
        <v>67</v>
      </c>
      <c r="E298" s="25">
        <v>1</v>
      </c>
      <c r="F298" s="23">
        <f t="shared" si="36"/>
        <v>4.6559999999999997</v>
      </c>
      <c r="G298" s="24" t="str">
        <f t="shared" si="37"/>
        <v>Ｄ</v>
      </c>
      <c r="H298" s="25">
        <v>0.63</v>
      </c>
      <c r="I298" s="23">
        <f t="shared" si="38"/>
        <v>2.7112799999999999</v>
      </c>
      <c r="J298" s="24" t="str">
        <f t="shared" si="39"/>
        <v>Ｃ</v>
      </c>
      <c r="K298" s="60"/>
      <c r="L298" s="3"/>
    </row>
    <row r="299" spans="1:12" ht="18" customHeight="1">
      <c r="A299" s="57">
        <v>8</v>
      </c>
      <c r="B299" s="89">
        <v>15</v>
      </c>
      <c r="C299" s="64">
        <v>57</v>
      </c>
      <c r="D299" s="21" t="s">
        <v>67</v>
      </c>
      <c r="E299" s="25">
        <v>0.16</v>
      </c>
      <c r="F299" s="23">
        <f t="shared" si="36"/>
        <v>0.24096000000000006</v>
      </c>
      <c r="G299" s="24" t="str">
        <f t="shared" si="37"/>
        <v>Ａ</v>
      </c>
      <c r="H299" s="25">
        <v>0.15</v>
      </c>
      <c r="I299" s="23">
        <f t="shared" si="38"/>
        <v>0.18840000000000001</v>
      </c>
      <c r="J299" s="24" t="str">
        <f t="shared" si="39"/>
        <v>ＡＡ</v>
      </c>
      <c r="K299" s="60"/>
      <c r="L299" s="3"/>
    </row>
    <row r="300" spans="1:12" ht="18" customHeight="1">
      <c r="A300" s="57">
        <v>11</v>
      </c>
      <c r="B300" s="89">
        <v>15</v>
      </c>
      <c r="C300" s="64">
        <v>58</v>
      </c>
      <c r="D300" s="21" t="s">
        <v>67</v>
      </c>
      <c r="E300" s="25">
        <v>0.56999999999999995</v>
      </c>
      <c r="F300" s="23">
        <f t="shared" si="36"/>
        <v>2.3959200000000003</v>
      </c>
      <c r="G300" s="24" t="str">
        <f t="shared" si="37"/>
        <v>Ｃ</v>
      </c>
      <c r="H300" s="25">
        <v>0.34</v>
      </c>
      <c r="I300" s="23">
        <f t="shared" si="38"/>
        <v>1.1870400000000001</v>
      </c>
      <c r="J300" s="24" t="str">
        <f t="shared" si="39"/>
        <v>Ｂ</v>
      </c>
      <c r="K300" s="60"/>
      <c r="L300" s="3"/>
    </row>
    <row r="301" spans="1:12" ht="18" customHeight="1">
      <c r="A301" s="57">
        <v>11</v>
      </c>
      <c r="B301" s="89">
        <v>15</v>
      </c>
      <c r="C301" s="64">
        <v>59</v>
      </c>
      <c r="D301" s="21" t="s">
        <v>67</v>
      </c>
      <c r="E301" s="25">
        <v>0.75</v>
      </c>
      <c r="F301" s="23">
        <f t="shared" si="36"/>
        <v>3.3420000000000005</v>
      </c>
      <c r="G301" s="24" t="str">
        <f t="shared" si="37"/>
        <v>Ｃ</v>
      </c>
      <c r="H301" s="25">
        <v>0.43</v>
      </c>
      <c r="I301" s="23">
        <f t="shared" si="38"/>
        <v>1.66008</v>
      </c>
      <c r="J301" s="24" t="str">
        <f t="shared" si="39"/>
        <v>Ｂ</v>
      </c>
      <c r="K301" s="60"/>
      <c r="L301" s="3"/>
    </row>
    <row r="302" spans="1:12" ht="18" customHeight="1">
      <c r="A302" s="57">
        <v>11</v>
      </c>
      <c r="B302" s="89">
        <v>15</v>
      </c>
      <c r="C302" s="64">
        <v>60</v>
      </c>
      <c r="D302" s="21" t="s">
        <v>67</v>
      </c>
      <c r="E302" s="25">
        <v>1.2</v>
      </c>
      <c r="F302" s="23">
        <f t="shared" si="36"/>
        <v>5.7071999999999994</v>
      </c>
      <c r="G302" s="24" t="str">
        <f t="shared" si="37"/>
        <v>Ｅ</v>
      </c>
      <c r="H302" s="25">
        <v>0.24</v>
      </c>
      <c r="I302" s="23">
        <f t="shared" si="38"/>
        <v>0.66144000000000003</v>
      </c>
      <c r="J302" s="24" t="str">
        <f t="shared" si="39"/>
        <v>Ａ</v>
      </c>
      <c r="K302" s="60"/>
      <c r="L302" s="3"/>
    </row>
    <row r="303" spans="1:12" ht="18" customHeight="1">
      <c r="A303" s="57">
        <v>11</v>
      </c>
      <c r="B303" s="89">
        <v>15</v>
      </c>
      <c r="C303" s="64">
        <v>61</v>
      </c>
      <c r="D303" s="21" t="s">
        <v>67</v>
      </c>
      <c r="E303" s="25">
        <v>0.21</v>
      </c>
      <c r="F303" s="23">
        <f t="shared" si="36"/>
        <v>0.5037600000000001</v>
      </c>
      <c r="G303" s="24" t="str">
        <f t="shared" si="37"/>
        <v>Ａ</v>
      </c>
      <c r="H303" s="25">
        <v>0.24</v>
      </c>
      <c r="I303" s="23">
        <f t="shared" si="38"/>
        <v>0.66144000000000003</v>
      </c>
      <c r="J303" s="24" t="str">
        <f t="shared" si="39"/>
        <v>Ａ</v>
      </c>
      <c r="K303" s="60"/>
      <c r="L303" s="3"/>
    </row>
    <row r="304" spans="1:12" ht="18" customHeight="1">
      <c r="A304" s="57">
        <v>11</v>
      </c>
      <c r="B304" s="89">
        <v>15</v>
      </c>
      <c r="C304" s="64">
        <v>62</v>
      </c>
      <c r="D304" s="21" t="s">
        <v>67</v>
      </c>
      <c r="E304" s="25">
        <v>0.18</v>
      </c>
      <c r="F304" s="23">
        <f t="shared" si="36"/>
        <v>0.34608000000000005</v>
      </c>
      <c r="G304" s="24" t="str">
        <f t="shared" si="37"/>
        <v>Ａ</v>
      </c>
      <c r="H304" s="25">
        <v>0.13</v>
      </c>
      <c r="I304" s="23">
        <f t="shared" si="38"/>
        <v>8.3280000000000062E-2</v>
      </c>
      <c r="J304" s="24" t="str">
        <f t="shared" si="39"/>
        <v>ＡＡ</v>
      </c>
      <c r="K304" s="60"/>
      <c r="L304" s="3"/>
    </row>
    <row r="305" spans="1:12" ht="18" customHeight="1">
      <c r="A305" s="57">
        <v>11</v>
      </c>
      <c r="B305" s="90">
        <v>15</v>
      </c>
      <c r="C305" s="79">
        <v>63</v>
      </c>
      <c r="D305" s="37" t="s">
        <v>67</v>
      </c>
      <c r="E305" s="25"/>
      <c r="F305" s="23">
        <f t="shared" si="36"/>
        <v>-0.6</v>
      </c>
      <c r="G305" s="24" t="e">
        <f t="shared" si="37"/>
        <v>#N/A</v>
      </c>
      <c r="H305" s="25"/>
      <c r="I305" s="23">
        <f t="shared" si="38"/>
        <v>-0.6</v>
      </c>
      <c r="J305" s="24" t="e">
        <f t="shared" si="39"/>
        <v>#N/A</v>
      </c>
      <c r="K305" s="60"/>
      <c r="L305" s="3"/>
    </row>
    <row r="306" spans="1:12" ht="18" customHeight="1">
      <c r="A306" s="57">
        <v>10</v>
      </c>
      <c r="B306" s="89">
        <v>14</v>
      </c>
      <c r="C306" s="64">
        <v>51</v>
      </c>
      <c r="D306" s="21" t="s">
        <v>67</v>
      </c>
      <c r="E306" s="25">
        <v>0.15</v>
      </c>
      <c r="F306" s="23">
        <f t="shared" si="36"/>
        <v>0.18840000000000001</v>
      </c>
      <c r="G306" s="24" t="str">
        <f t="shared" si="37"/>
        <v>ＡＡ</v>
      </c>
      <c r="H306" s="25">
        <v>0.17</v>
      </c>
      <c r="I306" s="23">
        <f t="shared" si="38"/>
        <v>0.29352000000000011</v>
      </c>
      <c r="J306" s="24" t="str">
        <f t="shared" si="39"/>
        <v>Ａ</v>
      </c>
      <c r="K306" s="60"/>
      <c r="L306" s="3"/>
    </row>
    <row r="307" spans="1:12" ht="18" customHeight="1">
      <c r="A307" s="57">
        <v>10</v>
      </c>
      <c r="B307" s="89">
        <v>14</v>
      </c>
      <c r="C307" s="64">
        <v>52</v>
      </c>
      <c r="D307" s="21" t="s">
        <v>67</v>
      </c>
      <c r="E307" s="25">
        <v>0.17</v>
      </c>
      <c r="F307" s="23">
        <f t="shared" si="36"/>
        <v>0.29352000000000011</v>
      </c>
      <c r="G307" s="24" t="str">
        <f t="shared" si="37"/>
        <v>Ａ</v>
      </c>
      <c r="H307" s="25">
        <v>0.16</v>
      </c>
      <c r="I307" s="23">
        <f t="shared" si="38"/>
        <v>0.24096000000000006</v>
      </c>
      <c r="J307" s="24" t="str">
        <f t="shared" si="39"/>
        <v>Ａ</v>
      </c>
      <c r="K307" s="60"/>
      <c r="L307" s="3"/>
    </row>
    <row r="308" spans="1:12" ht="18" customHeight="1">
      <c r="A308" s="57">
        <v>10</v>
      </c>
      <c r="B308" s="89">
        <v>14</v>
      </c>
      <c r="C308" s="64">
        <v>53</v>
      </c>
      <c r="D308" s="21" t="s">
        <v>67</v>
      </c>
      <c r="E308" s="25">
        <v>0.18</v>
      </c>
      <c r="F308" s="23">
        <f t="shared" si="36"/>
        <v>0.34608000000000005</v>
      </c>
      <c r="G308" s="24" t="str">
        <f t="shared" si="37"/>
        <v>Ａ</v>
      </c>
      <c r="H308" s="25">
        <v>0.21</v>
      </c>
      <c r="I308" s="23">
        <f t="shared" si="38"/>
        <v>0.5037600000000001</v>
      </c>
      <c r="J308" s="24" t="str">
        <f t="shared" si="39"/>
        <v>Ａ</v>
      </c>
      <c r="K308" s="60"/>
      <c r="L308" s="3"/>
    </row>
    <row r="309" spans="1:12" ht="18" customHeight="1">
      <c r="A309" s="57">
        <v>10</v>
      </c>
      <c r="B309" s="89">
        <v>14</v>
      </c>
      <c r="C309" s="64">
        <v>54</v>
      </c>
      <c r="D309" s="21" t="s">
        <v>67</v>
      </c>
      <c r="E309" s="25">
        <v>0.18</v>
      </c>
      <c r="F309" s="23">
        <f t="shared" si="36"/>
        <v>0.34608000000000005</v>
      </c>
      <c r="G309" s="24" t="str">
        <f t="shared" si="37"/>
        <v>Ａ</v>
      </c>
      <c r="H309" s="25">
        <v>0.2</v>
      </c>
      <c r="I309" s="23">
        <f t="shared" si="38"/>
        <v>0.4512000000000001</v>
      </c>
      <c r="J309" s="24" t="str">
        <f t="shared" si="39"/>
        <v>Ａ</v>
      </c>
      <c r="K309" s="60"/>
      <c r="L309" s="3"/>
    </row>
    <row r="310" spans="1:12" ht="18" customHeight="1">
      <c r="A310" s="57">
        <v>10</v>
      </c>
      <c r="B310" s="89">
        <v>14</v>
      </c>
      <c r="C310" s="64">
        <v>55</v>
      </c>
      <c r="D310" s="21" t="s">
        <v>67</v>
      </c>
      <c r="E310" s="25">
        <v>0.26</v>
      </c>
      <c r="F310" s="23">
        <f t="shared" si="36"/>
        <v>0.76656000000000002</v>
      </c>
      <c r="G310" s="24" t="str">
        <f t="shared" si="37"/>
        <v>Ａ</v>
      </c>
      <c r="H310" s="25">
        <v>0.26</v>
      </c>
      <c r="I310" s="23">
        <f t="shared" si="38"/>
        <v>0.76656000000000002</v>
      </c>
      <c r="J310" s="24" t="str">
        <f t="shared" si="39"/>
        <v>Ａ</v>
      </c>
      <c r="K310" s="60"/>
      <c r="L310" s="3"/>
    </row>
    <row r="311" spans="1:12" ht="18" customHeight="1">
      <c r="A311" s="57">
        <v>10</v>
      </c>
      <c r="B311" s="89">
        <v>14</v>
      </c>
      <c r="C311" s="64">
        <v>56</v>
      </c>
      <c r="D311" s="21" t="s">
        <v>67</v>
      </c>
      <c r="E311" s="25">
        <v>0.32</v>
      </c>
      <c r="F311" s="23">
        <f t="shared" si="36"/>
        <v>1.08192</v>
      </c>
      <c r="G311" s="24" t="str">
        <f t="shared" si="37"/>
        <v>Ｂ</v>
      </c>
      <c r="H311" s="25">
        <v>0.3</v>
      </c>
      <c r="I311" s="23">
        <f t="shared" si="38"/>
        <v>0.9768</v>
      </c>
      <c r="J311" s="24" t="str">
        <f t="shared" si="39"/>
        <v>Ａ</v>
      </c>
      <c r="K311" s="60"/>
      <c r="L311" s="3"/>
    </row>
    <row r="312" spans="1:12" ht="18" customHeight="1">
      <c r="A312" s="57">
        <v>10</v>
      </c>
      <c r="B312" s="89">
        <v>14</v>
      </c>
      <c r="C312" s="64">
        <v>57</v>
      </c>
      <c r="D312" s="21" t="s">
        <v>67</v>
      </c>
      <c r="E312" s="25">
        <v>0.24</v>
      </c>
      <c r="F312" s="23">
        <f t="shared" si="36"/>
        <v>0.66144000000000003</v>
      </c>
      <c r="G312" s="24" t="str">
        <f t="shared" si="37"/>
        <v>Ａ</v>
      </c>
      <c r="H312" s="25">
        <v>0.24</v>
      </c>
      <c r="I312" s="23">
        <f t="shared" si="38"/>
        <v>0.66144000000000003</v>
      </c>
      <c r="J312" s="24" t="str">
        <f t="shared" si="39"/>
        <v>Ａ</v>
      </c>
      <c r="K312" s="60"/>
      <c r="L312" s="3"/>
    </row>
    <row r="313" spans="1:12" ht="18" customHeight="1">
      <c r="A313" s="57">
        <v>11</v>
      </c>
      <c r="B313" s="89">
        <v>14</v>
      </c>
      <c r="C313" s="64">
        <v>58</v>
      </c>
      <c r="D313" s="21" t="s">
        <v>67</v>
      </c>
      <c r="E313" s="25">
        <v>1.37</v>
      </c>
      <c r="F313" s="23">
        <f t="shared" si="36"/>
        <v>6.6007200000000008</v>
      </c>
      <c r="G313" s="24" t="str">
        <f t="shared" si="37"/>
        <v>Ｅ</v>
      </c>
      <c r="H313" s="25">
        <v>0.56000000000000005</v>
      </c>
      <c r="I313" s="23">
        <f t="shared" si="38"/>
        <v>2.3433600000000001</v>
      </c>
      <c r="J313" s="24" t="str">
        <f t="shared" si="39"/>
        <v>Ｃ</v>
      </c>
      <c r="K313" s="60"/>
      <c r="L313" s="3"/>
    </row>
    <row r="314" spans="1:12" ht="18" customHeight="1">
      <c r="A314" s="57">
        <v>11</v>
      </c>
      <c r="B314" s="89">
        <v>14</v>
      </c>
      <c r="C314" s="64">
        <v>59</v>
      </c>
      <c r="D314" s="21" t="s">
        <v>67</v>
      </c>
      <c r="E314" s="25">
        <v>0.87</v>
      </c>
      <c r="F314" s="23">
        <f t="shared" si="36"/>
        <v>3.9727199999999998</v>
      </c>
      <c r="G314" s="24" t="str">
        <f t="shared" si="37"/>
        <v>Ｄ</v>
      </c>
      <c r="H314" s="25">
        <v>0.28999999999999998</v>
      </c>
      <c r="I314" s="23">
        <f t="shared" si="38"/>
        <v>0.92423999999999995</v>
      </c>
      <c r="J314" s="24" t="str">
        <f t="shared" si="39"/>
        <v>Ａ</v>
      </c>
      <c r="K314" s="60"/>
      <c r="L314" s="3"/>
    </row>
    <row r="315" spans="1:12" ht="18" customHeight="1">
      <c r="A315" s="57">
        <v>11</v>
      </c>
      <c r="B315" s="89">
        <v>14</v>
      </c>
      <c r="C315" s="64">
        <v>60</v>
      </c>
      <c r="D315" s="21" t="s">
        <v>67</v>
      </c>
      <c r="E315" s="25">
        <v>0.75</v>
      </c>
      <c r="F315" s="23">
        <f t="shared" si="36"/>
        <v>3.3420000000000005</v>
      </c>
      <c r="G315" s="24" t="str">
        <f t="shared" si="37"/>
        <v>Ｃ</v>
      </c>
      <c r="H315" s="25">
        <v>0.33</v>
      </c>
      <c r="I315" s="23">
        <f t="shared" si="38"/>
        <v>1.1344799999999999</v>
      </c>
      <c r="J315" s="24" t="str">
        <f t="shared" si="39"/>
        <v>Ｂ</v>
      </c>
      <c r="K315" s="60"/>
      <c r="L315" s="3"/>
    </row>
    <row r="316" spans="1:12" ht="18" customHeight="1">
      <c r="A316" s="57">
        <v>11</v>
      </c>
      <c r="B316" s="89">
        <v>14</v>
      </c>
      <c r="C316" s="64">
        <v>61</v>
      </c>
      <c r="D316" s="21" t="s">
        <v>67</v>
      </c>
      <c r="E316" s="25">
        <v>0.49</v>
      </c>
      <c r="F316" s="23">
        <f t="shared" si="36"/>
        <v>1.9754399999999999</v>
      </c>
      <c r="G316" s="24" t="str">
        <f t="shared" si="37"/>
        <v>Ｂ</v>
      </c>
      <c r="H316" s="25">
        <v>0.73</v>
      </c>
      <c r="I316" s="23">
        <f t="shared" si="38"/>
        <v>3.2368800000000006</v>
      </c>
      <c r="J316" s="24" t="str">
        <f t="shared" si="39"/>
        <v>Ｃ</v>
      </c>
      <c r="K316" s="60"/>
      <c r="L316" s="3"/>
    </row>
    <row r="317" spans="1:12" ht="18" customHeight="1">
      <c r="A317" s="57">
        <v>11</v>
      </c>
      <c r="B317" s="89">
        <v>14</v>
      </c>
      <c r="C317" s="64">
        <v>62</v>
      </c>
      <c r="D317" s="21" t="s">
        <v>67</v>
      </c>
      <c r="E317" s="25">
        <v>0.37</v>
      </c>
      <c r="F317" s="23">
        <f t="shared" si="36"/>
        <v>1.3447200000000001</v>
      </c>
      <c r="G317" s="24" t="str">
        <f t="shared" si="37"/>
        <v>Ｂ</v>
      </c>
      <c r="H317" s="25">
        <v>0.37</v>
      </c>
      <c r="I317" s="23">
        <f t="shared" si="38"/>
        <v>1.3447200000000001</v>
      </c>
      <c r="J317" s="24" t="str">
        <f t="shared" si="39"/>
        <v>Ｂ</v>
      </c>
      <c r="K317" s="60"/>
      <c r="L317" s="3"/>
    </row>
    <row r="318" spans="1:12" s="143" customFormat="1" ht="18" customHeight="1">
      <c r="A318" s="57">
        <v>11</v>
      </c>
      <c r="B318" s="89">
        <v>14</v>
      </c>
      <c r="C318" s="64">
        <v>63</v>
      </c>
      <c r="D318" s="145" t="s">
        <v>67</v>
      </c>
      <c r="E318" s="25">
        <v>1</v>
      </c>
      <c r="F318" s="23">
        <f t="shared" si="36"/>
        <v>4.6559999999999997</v>
      </c>
      <c r="G318" s="24" t="str">
        <f t="shared" si="37"/>
        <v>Ｄ</v>
      </c>
      <c r="H318" s="25">
        <v>0.59</v>
      </c>
      <c r="I318" s="23">
        <f t="shared" si="38"/>
        <v>2.5010400000000002</v>
      </c>
      <c r="J318" s="24" t="str">
        <f t="shared" si="39"/>
        <v>Ｃ</v>
      </c>
      <c r="K318" s="60"/>
      <c r="L318" s="3"/>
    </row>
    <row r="319" spans="1:12" ht="18" customHeight="1">
      <c r="A319" s="57">
        <v>10</v>
      </c>
      <c r="B319" s="89">
        <v>13</v>
      </c>
      <c r="C319" s="64">
        <v>52</v>
      </c>
      <c r="D319" s="21" t="s">
        <v>67</v>
      </c>
      <c r="E319" s="25">
        <v>0.14000000000000001</v>
      </c>
      <c r="F319" s="23">
        <f t="shared" si="36"/>
        <v>0.1358400000000001</v>
      </c>
      <c r="G319" s="24" t="str">
        <f t="shared" si="37"/>
        <v>ＡＡ</v>
      </c>
      <c r="H319" s="25">
        <v>0.14000000000000001</v>
      </c>
      <c r="I319" s="23">
        <f t="shared" si="38"/>
        <v>0.1358400000000001</v>
      </c>
      <c r="J319" s="24" t="str">
        <f t="shared" si="39"/>
        <v>ＡＡ</v>
      </c>
      <c r="K319" s="60"/>
      <c r="L319" s="3"/>
    </row>
    <row r="320" spans="1:12" ht="18" customHeight="1">
      <c r="A320" s="57">
        <v>10</v>
      </c>
      <c r="B320" s="89">
        <v>13</v>
      </c>
      <c r="C320" s="64">
        <v>53</v>
      </c>
      <c r="D320" s="21" t="s">
        <v>67</v>
      </c>
      <c r="E320" s="25">
        <v>0.19</v>
      </c>
      <c r="F320" s="23">
        <f t="shared" si="36"/>
        <v>0.39864000000000005</v>
      </c>
      <c r="G320" s="24" t="str">
        <f t="shared" si="37"/>
        <v>Ａ</v>
      </c>
      <c r="H320" s="25">
        <v>0.16</v>
      </c>
      <c r="I320" s="23">
        <f t="shared" si="38"/>
        <v>0.24096000000000006</v>
      </c>
      <c r="J320" s="24" t="str">
        <f t="shared" si="39"/>
        <v>Ａ</v>
      </c>
      <c r="K320" s="60"/>
      <c r="L320" s="3"/>
    </row>
    <row r="321" spans="1:12" ht="18" customHeight="1">
      <c r="A321" s="57">
        <v>10</v>
      </c>
      <c r="B321" s="89">
        <v>13</v>
      </c>
      <c r="C321" s="64">
        <v>54</v>
      </c>
      <c r="D321" s="21" t="s">
        <v>67</v>
      </c>
      <c r="E321" s="25">
        <v>0.22</v>
      </c>
      <c r="F321" s="23">
        <f t="shared" si="36"/>
        <v>0.55632000000000004</v>
      </c>
      <c r="G321" s="24" t="str">
        <f t="shared" si="37"/>
        <v>Ａ</v>
      </c>
      <c r="H321" s="25">
        <v>0.25</v>
      </c>
      <c r="I321" s="23">
        <f t="shared" si="38"/>
        <v>0.71400000000000008</v>
      </c>
      <c r="J321" s="24" t="str">
        <f t="shared" si="39"/>
        <v>Ａ</v>
      </c>
      <c r="K321" s="60"/>
      <c r="L321" s="3"/>
    </row>
    <row r="322" spans="1:12" ht="18" customHeight="1">
      <c r="A322" s="57">
        <v>10</v>
      </c>
      <c r="B322" s="89">
        <v>13</v>
      </c>
      <c r="C322" s="64">
        <v>55</v>
      </c>
      <c r="D322" s="21" t="s">
        <v>67</v>
      </c>
      <c r="E322" s="25">
        <v>0.17</v>
      </c>
      <c r="F322" s="23">
        <f t="shared" si="36"/>
        <v>0.29352000000000011</v>
      </c>
      <c r="G322" s="24" t="str">
        <f t="shared" si="37"/>
        <v>Ａ</v>
      </c>
      <c r="H322" s="25">
        <v>0.19</v>
      </c>
      <c r="I322" s="23">
        <f t="shared" si="38"/>
        <v>0.39864000000000005</v>
      </c>
      <c r="J322" s="24" t="str">
        <f t="shared" si="39"/>
        <v>Ａ</v>
      </c>
      <c r="K322" s="60"/>
      <c r="L322" s="3"/>
    </row>
    <row r="323" spans="1:12" ht="18" customHeight="1">
      <c r="A323" s="57">
        <v>10</v>
      </c>
      <c r="B323" s="89">
        <v>13</v>
      </c>
      <c r="C323" s="64">
        <v>56</v>
      </c>
      <c r="D323" s="21" t="s">
        <v>67</v>
      </c>
      <c r="E323" s="25">
        <v>0.26</v>
      </c>
      <c r="F323" s="23">
        <f t="shared" si="36"/>
        <v>0.76656000000000002</v>
      </c>
      <c r="G323" s="24" t="str">
        <f>LOOKUP(F323,$N$20:$N$30,$O$20:$O$30)</f>
        <v>Ａ</v>
      </c>
      <c r="H323" s="25">
        <v>0.28000000000000003</v>
      </c>
      <c r="I323" s="23">
        <f t="shared" si="38"/>
        <v>0.87168000000000023</v>
      </c>
      <c r="J323" s="24" t="str">
        <f>LOOKUP(I323,$N$20:$N$30,$O$20:$O$30)</f>
        <v>Ａ</v>
      </c>
      <c r="K323" s="60"/>
      <c r="L323" s="3"/>
    </row>
    <row r="324" spans="1:12" ht="18" customHeight="1">
      <c r="A324" s="57">
        <v>10</v>
      </c>
      <c r="B324" s="89">
        <v>13</v>
      </c>
      <c r="C324" s="64">
        <v>57</v>
      </c>
      <c r="D324" s="21" t="s">
        <v>67</v>
      </c>
      <c r="E324" s="25">
        <v>0.19</v>
      </c>
      <c r="F324" s="23">
        <f t="shared" si="36"/>
        <v>0.39864000000000005</v>
      </c>
      <c r="G324" s="24" t="str">
        <f>LOOKUP(F324,$N$20:$N$30,$O$20:$O$30)</f>
        <v>Ａ</v>
      </c>
      <c r="H324" s="25">
        <v>0.21</v>
      </c>
      <c r="I324" s="23">
        <f t="shared" si="38"/>
        <v>0.5037600000000001</v>
      </c>
      <c r="J324" s="24" t="str">
        <f>LOOKUP(I324,$N$20:$N$30,$O$20:$O$30)</f>
        <v>Ａ</v>
      </c>
      <c r="K324" s="60"/>
      <c r="L324" s="3"/>
    </row>
    <row r="325" spans="1:12" ht="18" customHeight="1">
      <c r="A325" s="57">
        <v>11</v>
      </c>
      <c r="B325" s="89">
        <v>13</v>
      </c>
      <c r="C325" s="64">
        <v>58</v>
      </c>
      <c r="D325" s="21" t="s">
        <v>67</v>
      </c>
      <c r="E325" s="25">
        <v>0.51</v>
      </c>
      <c r="F325" s="23">
        <f t="shared" si="36"/>
        <v>2.0805599999999997</v>
      </c>
      <c r="G325" s="24" t="str">
        <f>LOOKUP(F325,$N$20:$N$30,$O$20:$O$30)</f>
        <v>Ｃ</v>
      </c>
      <c r="H325" s="25">
        <v>0.82</v>
      </c>
      <c r="I325" s="23">
        <f t="shared" si="38"/>
        <v>3.7099199999999994</v>
      </c>
      <c r="J325" s="24" t="str">
        <f>LOOKUP(I325,$N$20:$N$30,$O$20:$O$30)</f>
        <v>Ｄ</v>
      </c>
      <c r="K325" s="60"/>
      <c r="L325" s="3"/>
    </row>
    <row r="326" spans="1:12" ht="18" customHeight="1">
      <c r="A326" s="57">
        <v>11</v>
      </c>
      <c r="B326" s="89">
        <v>13</v>
      </c>
      <c r="C326" s="64">
        <v>59</v>
      </c>
      <c r="D326" s="21" t="s">
        <v>67</v>
      </c>
      <c r="E326" s="25">
        <v>0.22</v>
      </c>
      <c r="F326" s="23">
        <f t="shared" si="36"/>
        <v>0.55632000000000004</v>
      </c>
      <c r="G326" s="24" t="str">
        <f>LOOKUP(F326,$N$20:$N$30,$O$20:$O$30)</f>
        <v>Ａ</v>
      </c>
      <c r="H326" s="25">
        <v>0.54</v>
      </c>
      <c r="I326" s="23">
        <f t="shared" si="38"/>
        <v>2.2382400000000002</v>
      </c>
      <c r="J326" s="24" t="str">
        <f>LOOKUP(I326,$N$20:$N$30,$O$20:$O$30)</f>
        <v>Ｃ</v>
      </c>
      <c r="K326" s="60"/>
      <c r="L326" s="3"/>
    </row>
    <row r="327" spans="1:12" ht="18" customHeight="1">
      <c r="A327" s="57">
        <v>11</v>
      </c>
      <c r="B327" s="89">
        <v>13</v>
      </c>
      <c r="C327" s="64">
        <v>60</v>
      </c>
      <c r="D327" s="21" t="s">
        <v>67</v>
      </c>
      <c r="E327" s="25">
        <v>0.45</v>
      </c>
      <c r="F327" s="23">
        <f t="shared" si="36"/>
        <v>1.7652000000000001</v>
      </c>
      <c r="G327" s="24" t="str">
        <f>LOOKUP(F327,$N$20:$N$30,$O$20:$O$30)</f>
        <v>Ｂ</v>
      </c>
      <c r="H327" s="25">
        <v>0.78</v>
      </c>
      <c r="I327" s="23">
        <f t="shared" si="38"/>
        <v>3.4996800000000006</v>
      </c>
      <c r="J327" s="24" t="str">
        <f>LOOKUP(I327,$N$20:$N$30,$O$20:$O$30)</f>
        <v>Ｃ</v>
      </c>
      <c r="K327" s="60"/>
      <c r="L327" s="3"/>
    </row>
    <row r="328" spans="1:12" ht="18" customHeight="1">
      <c r="A328" s="57">
        <v>11</v>
      </c>
      <c r="B328" s="89">
        <v>13</v>
      </c>
      <c r="C328" s="64">
        <v>61</v>
      </c>
      <c r="D328" s="21" t="s">
        <v>67</v>
      </c>
      <c r="E328" s="25">
        <v>2.27</v>
      </c>
      <c r="F328" s="23">
        <f t="shared" si="36"/>
        <v>11.331119999999999</v>
      </c>
      <c r="G328" s="24" t="str">
        <f t="shared" ref="G328:G343" si="40">LOOKUP(F328,$N$25:$N$35,$O$25:$O$35)</f>
        <v>Ｇ</v>
      </c>
      <c r="H328" s="25">
        <v>0.27</v>
      </c>
      <c r="I328" s="23">
        <f t="shared" si="38"/>
        <v>0.81912000000000007</v>
      </c>
      <c r="J328" s="24" t="str">
        <f t="shared" ref="J328:J343" si="41">LOOKUP(I328,$N$25:$N$35,$O$25:$O$35)</f>
        <v>Ａ</v>
      </c>
      <c r="K328" s="60"/>
      <c r="L328" s="3"/>
    </row>
    <row r="329" spans="1:12" ht="18" customHeight="1">
      <c r="A329" s="57">
        <v>11</v>
      </c>
      <c r="B329" s="89">
        <v>13</v>
      </c>
      <c r="C329" s="64">
        <v>62</v>
      </c>
      <c r="D329" s="21" t="s">
        <v>67</v>
      </c>
      <c r="E329" s="25">
        <v>0.42</v>
      </c>
      <c r="F329" s="23">
        <f t="shared" si="36"/>
        <v>1.6075200000000001</v>
      </c>
      <c r="G329" s="24" t="str">
        <f t="shared" si="40"/>
        <v>Ｂ</v>
      </c>
      <c r="H329" s="25">
        <v>0.31</v>
      </c>
      <c r="I329" s="23">
        <f t="shared" si="38"/>
        <v>1.0293600000000001</v>
      </c>
      <c r="J329" s="24" t="str">
        <f t="shared" si="41"/>
        <v>Ｂ</v>
      </c>
      <c r="K329" s="60"/>
      <c r="L329" s="3"/>
    </row>
    <row r="330" spans="1:12" ht="18" customHeight="1">
      <c r="A330" s="57">
        <v>10</v>
      </c>
      <c r="B330" s="89">
        <v>12</v>
      </c>
      <c r="C330" s="64">
        <v>52</v>
      </c>
      <c r="D330" s="21" t="s">
        <v>67</v>
      </c>
      <c r="E330" s="25">
        <v>0.16</v>
      </c>
      <c r="F330" s="23">
        <f t="shared" si="36"/>
        <v>0.24096000000000006</v>
      </c>
      <c r="G330" s="24" t="str">
        <f t="shared" si="40"/>
        <v>Ａ</v>
      </c>
      <c r="H330" s="25">
        <v>0.17</v>
      </c>
      <c r="I330" s="23">
        <f t="shared" si="38"/>
        <v>0.29352000000000011</v>
      </c>
      <c r="J330" s="24" t="str">
        <f t="shared" si="41"/>
        <v>Ａ</v>
      </c>
      <c r="K330" s="60"/>
      <c r="L330" s="3"/>
    </row>
    <row r="331" spans="1:12" ht="18" customHeight="1">
      <c r="A331" s="57">
        <v>10</v>
      </c>
      <c r="B331" s="89">
        <v>12</v>
      </c>
      <c r="C331" s="64">
        <v>53</v>
      </c>
      <c r="D331" s="21" t="s">
        <v>67</v>
      </c>
      <c r="E331" s="25">
        <v>0.16</v>
      </c>
      <c r="F331" s="23">
        <f t="shared" si="36"/>
        <v>0.24096000000000006</v>
      </c>
      <c r="G331" s="24" t="str">
        <f t="shared" si="40"/>
        <v>Ａ</v>
      </c>
      <c r="H331" s="25">
        <v>0.16</v>
      </c>
      <c r="I331" s="23">
        <f t="shared" si="38"/>
        <v>0.24096000000000006</v>
      </c>
      <c r="J331" s="24" t="str">
        <f t="shared" si="41"/>
        <v>Ａ</v>
      </c>
      <c r="K331" s="60"/>
      <c r="L331" s="3"/>
    </row>
    <row r="332" spans="1:12" ht="18" customHeight="1">
      <c r="A332" s="57">
        <v>10</v>
      </c>
      <c r="B332" s="89">
        <v>12</v>
      </c>
      <c r="C332" s="64">
        <v>54</v>
      </c>
      <c r="D332" s="21" t="s">
        <v>67</v>
      </c>
      <c r="E332" s="25">
        <v>0.15</v>
      </c>
      <c r="F332" s="23">
        <f t="shared" si="36"/>
        <v>0.18840000000000001</v>
      </c>
      <c r="G332" s="24" t="str">
        <f t="shared" si="40"/>
        <v>ＡＡ</v>
      </c>
      <c r="H332" s="25">
        <v>0.18</v>
      </c>
      <c r="I332" s="23">
        <f t="shared" si="38"/>
        <v>0.34608000000000005</v>
      </c>
      <c r="J332" s="24" t="str">
        <f t="shared" si="41"/>
        <v>Ａ</v>
      </c>
      <c r="K332" s="60"/>
      <c r="L332" s="3"/>
    </row>
    <row r="333" spans="1:12" ht="18" customHeight="1">
      <c r="A333" s="57">
        <v>10</v>
      </c>
      <c r="B333" s="89">
        <v>12</v>
      </c>
      <c r="C333" s="64">
        <v>55</v>
      </c>
      <c r="D333" s="21" t="s">
        <v>67</v>
      </c>
      <c r="E333" s="25">
        <v>0.16</v>
      </c>
      <c r="F333" s="23">
        <f t="shared" si="36"/>
        <v>0.24096000000000006</v>
      </c>
      <c r="G333" s="24" t="str">
        <f t="shared" si="40"/>
        <v>Ａ</v>
      </c>
      <c r="H333" s="25">
        <v>0.17</v>
      </c>
      <c r="I333" s="23">
        <f t="shared" si="38"/>
        <v>0.29352000000000011</v>
      </c>
      <c r="J333" s="24" t="str">
        <f t="shared" si="41"/>
        <v>Ａ</v>
      </c>
      <c r="K333" s="60"/>
      <c r="L333" s="3"/>
    </row>
    <row r="334" spans="1:12" ht="18" customHeight="1">
      <c r="A334" s="57">
        <v>10</v>
      </c>
      <c r="B334" s="89">
        <v>12</v>
      </c>
      <c r="C334" s="64">
        <v>56</v>
      </c>
      <c r="D334" s="21" t="s">
        <v>67</v>
      </c>
      <c r="E334" s="25">
        <v>0.19</v>
      </c>
      <c r="F334" s="23">
        <f t="shared" si="36"/>
        <v>0.39864000000000005</v>
      </c>
      <c r="G334" s="24" t="str">
        <f t="shared" si="40"/>
        <v>Ａ</v>
      </c>
      <c r="H334" s="25">
        <v>0.22</v>
      </c>
      <c r="I334" s="23">
        <f t="shared" si="38"/>
        <v>0.55632000000000004</v>
      </c>
      <c r="J334" s="24" t="str">
        <f t="shared" si="41"/>
        <v>Ａ</v>
      </c>
      <c r="K334" s="60"/>
      <c r="L334" s="3"/>
    </row>
    <row r="335" spans="1:12" ht="18" customHeight="1">
      <c r="A335" s="57">
        <v>10</v>
      </c>
      <c r="B335" s="89">
        <v>12</v>
      </c>
      <c r="C335" s="64">
        <v>57</v>
      </c>
      <c r="D335" s="21" t="s">
        <v>67</v>
      </c>
      <c r="E335" s="25">
        <v>0.25</v>
      </c>
      <c r="F335" s="23">
        <f t="shared" si="36"/>
        <v>0.71400000000000008</v>
      </c>
      <c r="G335" s="24" t="str">
        <f t="shared" si="40"/>
        <v>Ａ</v>
      </c>
      <c r="H335" s="25">
        <v>0.19</v>
      </c>
      <c r="I335" s="23">
        <f t="shared" si="38"/>
        <v>0.39864000000000005</v>
      </c>
      <c r="J335" s="24" t="str">
        <f t="shared" si="41"/>
        <v>Ａ</v>
      </c>
      <c r="K335" s="60"/>
      <c r="L335" s="3"/>
    </row>
    <row r="336" spans="1:12" ht="18" customHeight="1">
      <c r="A336" s="57">
        <v>11</v>
      </c>
      <c r="B336" s="89">
        <v>12</v>
      </c>
      <c r="C336" s="64">
        <v>58</v>
      </c>
      <c r="D336" s="21" t="s">
        <v>67</v>
      </c>
      <c r="E336" s="25">
        <v>2.54</v>
      </c>
      <c r="F336" s="23">
        <f t="shared" si="36"/>
        <v>12.75024</v>
      </c>
      <c r="G336" s="24" t="str">
        <f t="shared" si="40"/>
        <v>Ｇ</v>
      </c>
      <c r="H336" s="25">
        <v>0.72</v>
      </c>
      <c r="I336" s="23">
        <f t="shared" si="38"/>
        <v>3.18432</v>
      </c>
      <c r="J336" s="24" t="str">
        <f t="shared" si="41"/>
        <v>Ｃ</v>
      </c>
      <c r="K336" s="60"/>
      <c r="L336" s="3"/>
    </row>
    <row r="337" spans="1:12" ht="18" customHeight="1">
      <c r="A337" s="57">
        <v>11</v>
      </c>
      <c r="B337" s="89">
        <v>12</v>
      </c>
      <c r="C337" s="64">
        <v>59</v>
      </c>
      <c r="D337" s="21" t="s">
        <v>67</v>
      </c>
      <c r="E337" s="25">
        <v>0.49</v>
      </c>
      <c r="F337" s="23">
        <f t="shared" si="36"/>
        <v>1.9754399999999999</v>
      </c>
      <c r="G337" s="24" t="str">
        <f t="shared" si="40"/>
        <v>Ｂ</v>
      </c>
      <c r="H337" s="25">
        <v>0.46</v>
      </c>
      <c r="I337" s="23">
        <f t="shared" si="38"/>
        <v>1.81776</v>
      </c>
      <c r="J337" s="24" t="str">
        <f t="shared" si="41"/>
        <v>Ｂ</v>
      </c>
      <c r="K337" s="60"/>
      <c r="L337" s="3"/>
    </row>
    <row r="338" spans="1:12" ht="18" customHeight="1">
      <c r="A338" s="57">
        <v>11</v>
      </c>
      <c r="B338" s="89">
        <v>12</v>
      </c>
      <c r="C338" s="64">
        <v>60</v>
      </c>
      <c r="D338" s="21" t="s">
        <v>67</v>
      </c>
      <c r="E338" s="25">
        <v>0.62</v>
      </c>
      <c r="F338" s="23">
        <f t="shared" si="36"/>
        <v>2.6587199999999998</v>
      </c>
      <c r="G338" s="24" t="str">
        <f t="shared" si="40"/>
        <v>Ｃ</v>
      </c>
      <c r="H338" s="25">
        <v>1.05</v>
      </c>
      <c r="I338" s="23">
        <f t="shared" si="38"/>
        <v>4.9188000000000001</v>
      </c>
      <c r="J338" s="24" t="str">
        <f t="shared" si="41"/>
        <v>Ｄ</v>
      </c>
      <c r="K338" s="60"/>
      <c r="L338" s="3"/>
    </row>
    <row r="339" spans="1:12" ht="18" customHeight="1">
      <c r="A339" s="57">
        <v>11</v>
      </c>
      <c r="B339" s="89">
        <v>12</v>
      </c>
      <c r="C339" s="64">
        <v>61</v>
      </c>
      <c r="D339" s="21" t="s">
        <v>67</v>
      </c>
      <c r="E339" s="25">
        <v>1.63</v>
      </c>
      <c r="F339" s="23">
        <f t="shared" si="36"/>
        <v>7.9672799999999997</v>
      </c>
      <c r="G339" s="24" t="str">
        <f t="shared" si="40"/>
        <v>Ｆ</v>
      </c>
      <c r="H339" s="25">
        <v>1.18</v>
      </c>
      <c r="I339" s="23">
        <f t="shared" si="38"/>
        <v>5.6020799999999999</v>
      </c>
      <c r="J339" s="24" t="str">
        <f t="shared" si="41"/>
        <v>Ｅ</v>
      </c>
      <c r="K339" s="60"/>
      <c r="L339" s="3"/>
    </row>
    <row r="340" spans="1:12" ht="18" customHeight="1">
      <c r="A340" s="57">
        <v>11</v>
      </c>
      <c r="B340" s="89">
        <v>12</v>
      </c>
      <c r="C340" s="64">
        <v>62</v>
      </c>
      <c r="D340" s="21" t="s">
        <v>67</v>
      </c>
      <c r="E340" s="25">
        <v>0.56999999999999995</v>
      </c>
      <c r="F340" s="23">
        <f t="shared" si="36"/>
        <v>2.3959200000000003</v>
      </c>
      <c r="G340" s="24" t="str">
        <f t="shared" si="40"/>
        <v>Ｃ</v>
      </c>
      <c r="H340" s="25">
        <v>0.24</v>
      </c>
      <c r="I340" s="23">
        <f t="shared" si="38"/>
        <v>0.66144000000000003</v>
      </c>
      <c r="J340" s="24" t="str">
        <f t="shared" si="41"/>
        <v>Ａ</v>
      </c>
      <c r="K340" s="60"/>
      <c r="L340" s="3"/>
    </row>
    <row r="341" spans="1:12" ht="18" customHeight="1">
      <c r="A341" s="57">
        <v>10</v>
      </c>
      <c r="B341" s="89">
        <v>11</v>
      </c>
      <c r="C341" s="64">
        <v>53</v>
      </c>
      <c r="D341" s="21" t="s">
        <v>67</v>
      </c>
      <c r="E341" s="25">
        <v>0.16</v>
      </c>
      <c r="F341" s="23">
        <f t="shared" si="36"/>
        <v>0.24096000000000006</v>
      </c>
      <c r="G341" s="24" t="str">
        <f t="shared" si="40"/>
        <v>Ａ</v>
      </c>
      <c r="H341" s="25">
        <v>0.17</v>
      </c>
      <c r="I341" s="23">
        <f t="shared" si="38"/>
        <v>0.29352000000000011</v>
      </c>
      <c r="J341" s="24" t="str">
        <f t="shared" si="41"/>
        <v>Ａ</v>
      </c>
      <c r="K341" s="60"/>
      <c r="L341" s="3"/>
    </row>
    <row r="342" spans="1:12" ht="18" customHeight="1">
      <c r="A342" s="57">
        <v>10</v>
      </c>
      <c r="B342" s="89">
        <v>11</v>
      </c>
      <c r="C342" s="64">
        <v>54</v>
      </c>
      <c r="D342" s="21" t="s">
        <v>67</v>
      </c>
      <c r="E342" s="25">
        <v>0.2</v>
      </c>
      <c r="F342" s="23">
        <f t="shared" ref="F342:F405" si="42">(E342-1000/(365*24))*(8+0.4*16)*365/1000</f>
        <v>0.4512000000000001</v>
      </c>
      <c r="G342" s="24" t="str">
        <f t="shared" si="40"/>
        <v>Ａ</v>
      </c>
      <c r="H342" s="25">
        <v>0.2</v>
      </c>
      <c r="I342" s="23">
        <f t="shared" ref="I342:I405" si="43">(H342-1000/(365*24))*(8+0.4*16)*365/1000</f>
        <v>0.4512000000000001</v>
      </c>
      <c r="J342" s="24" t="str">
        <f t="shared" si="41"/>
        <v>Ａ</v>
      </c>
      <c r="K342" s="60"/>
      <c r="L342" s="3"/>
    </row>
    <row r="343" spans="1:12" ht="18" customHeight="1">
      <c r="A343" s="57">
        <v>10</v>
      </c>
      <c r="B343" s="89">
        <v>11</v>
      </c>
      <c r="C343" s="64">
        <v>55</v>
      </c>
      <c r="D343" s="21" t="s">
        <v>67</v>
      </c>
      <c r="E343" s="25">
        <v>0.14000000000000001</v>
      </c>
      <c r="F343" s="23">
        <f t="shared" si="42"/>
        <v>0.1358400000000001</v>
      </c>
      <c r="G343" s="24" t="str">
        <f t="shared" si="40"/>
        <v>ＡＡ</v>
      </c>
      <c r="H343" s="25">
        <v>0.14000000000000001</v>
      </c>
      <c r="I343" s="23">
        <f t="shared" si="43"/>
        <v>0.1358400000000001</v>
      </c>
      <c r="J343" s="24" t="str">
        <f t="shared" si="41"/>
        <v>ＡＡ</v>
      </c>
      <c r="K343" s="60"/>
      <c r="L343" s="3"/>
    </row>
    <row r="344" spans="1:12" ht="18" customHeight="1">
      <c r="A344" s="57">
        <v>10</v>
      </c>
      <c r="B344" s="89">
        <v>11</v>
      </c>
      <c r="C344" s="64">
        <v>56</v>
      </c>
      <c r="D344" s="21" t="s">
        <v>67</v>
      </c>
      <c r="E344" s="25">
        <v>0.2</v>
      </c>
      <c r="F344" s="23">
        <f t="shared" si="42"/>
        <v>0.4512000000000001</v>
      </c>
      <c r="G344" s="24" t="str">
        <f>LOOKUP(F344,$N$20:$N$30,$O$20:$O$30)</f>
        <v>Ａ</v>
      </c>
      <c r="H344" s="25">
        <v>0.2</v>
      </c>
      <c r="I344" s="23">
        <f t="shared" si="43"/>
        <v>0.4512000000000001</v>
      </c>
      <c r="J344" s="24" t="str">
        <f>LOOKUP(I344,$N$20:$N$30,$O$20:$O$30)</f>
        <v>Ａ</v>
      </c>
      <c r="K344" s="60"/>
      <c r="L344" s="3"/>
    </row>
    <row r="345" spans="1:12" ht="18" customHeight="1">
      <c r="A345" s="57">
        <v>10</v>
      </c>
      <c r="B345" s="89">
        <v>11</v>
      </c>
      <c r="C345" s="64">
        <v>57</v>
      </c>
      <c r="D345" s="21" t="s">
        <v>67</v>
      </c>
      <c r="E345" s="25">
        <v>0.21</v>
      </c>
      <c r="F345" s="23">
        <f t="shared" si="42"/>
        <v>0.5037600000000001</v>
      </c>
      <c r="G345" s="24" t="str">
        <f>LOOKUP(F345,$N$20:$N$30,$O$20:$O$30)</f>
        <v>Ａ</v>
      </c>
      <c r="H345" s="25">
        <v>0.21</v>
      </c>
      <c r="I345" s="23">
        <f t="shared" si="43"/>
        <v>0.5037600000000001</v>
      </c>
      <c r="J345" s="24" t="str">
        <f>LOOKUP(I345,$N$20:$N$30,$O$20:$O$30)</f>
        <v>Ａ</v>
      </c>
      <c r="K345" s="60"/>
      <c r="L345" s="3"/>
    </row>
    <row r="346" spans="1:12" ht="18" customHeight="1">
      <c r="A346" s="57">
        <v>11</v>
      </c>
      <c r="B346" s="89">
        <v>11</v>
      </c>
      <c r="C346" s="64">
        <v>58</v>
      </c>
      <c r="D346" s="21" t="s">
        <v>67</v>
      </c>
      <c r="E346" s="25">
        <v>2.95</v>
      </c>
      <c r="F346" s="23">
        <f t="shared" si="42"/>
        <v>14.905200000000001</v>
      </c>
      <c r="G346" s="24" t="str">
        <f>LOOKUP(F346,$N$20:$N$30,$O$20:$O$30)</f>
        <v>Ｅ</v>
      </c>
      <c r="H346" s="25">
        <v>0.69</v>
      </c>
      <c r="I346" s="23">
        <f t="shared" si="43"/>
        <v>3.0266400000000004</v>
      </c>
      <c r="J346" s="24" t="str">
        <f>LOOKUP(I346,$N$20:$N$30,$O$20:$O$30)</f>
        <v>Ｃ</v>
      </c>
      <c r="K346" s="60"/>
      <c r="L346" s="3"/>
    </row>
    <row r="347" spans="1:12" ht="18" customHeight="1">
      <c r="A347" s="57">
        <v>11</v>
      </c>
      <c r="B347" s="89">
        <v>11</v>
      </c>
      <c r="C347" s="64">
        <v>59</v>
      </c>
      <c r="D347" s="21" t="s">
        <v>67</v>
      </c>
      <c r="E347" s="25">
        <v>1.1399999999999999</v>
      </c>
      <c r="F347" s="23">
        <f t="shared" si="42"/>
        <v>5.3918399999999993</v>
      </c>
      <c r="G347" s="24" t="str">
        <f>LOOKUP(F347,$N$20:$N$30,$O$20:$O$30)</f>
        <v>Ｅ</v>
      </c>
      <c r="H347" s="25">
        <v>0.61</v>
      </c>
      <c r="I347" s="23">
        <f t="shared" si="43"/>
        <v>2.6061600000000005</v>
      </c>
      <c r="J347" s="24" t="str">
        <f>LOOKUP(I347,$N$20:$N$30,$O$20:$O$30)</f>
        <v>Ｃ</v>
      </c>
      <c r="K347" s="60"/>
      <c r="L347" s="3"/>
    </row>
    <row r="348" spans="1:12" ht="18" customHeight="1">
      <c r="A348" s="57">
        <v>11</v>
      </c>
      <c r="B348" s="89">
        <v>11</v>
      </c>
      <c r="C348" s="64">
        <v>60</v>
      </c>
      <c r="D348" s="21" t="s">
        <v>67</v>
      </c>
      <c r="E348" s="25">
        <v>0.63</v>
      </c>
      <c r="F348" s="23">
        <f t="shared" si="42"/>
        <v>2.7112799999999999</v>
      </c>
      <c r="G348" s="24" t="str">
        <f>LOOKUP(F348,$N$20:$N$30,$O$20:$O$30)</f>
        <v>Ｃ</v>
      </c>
      <c r="H348" s="25">
        <v>1.05</v>
      </c>
      <c r="I348" s="23">
        <f t="shared" si="43"/>
        <v>4.9188000000000001</v>
      </c>
      <c r="J348" s="24" t="str">
        <f>LOOKUP(I348,$N$20:$N$30,$O$20:$O$30)</f>
        <v>Ｄ</v>
      </c>
      <c r="K348" s="60"/>
      <c r="L348" s="3"/>
    </row>
    <row r="349" spans="1:12" ht="18" customHeight="1">
      <c r="A349" s="57">
        <v>11</v>
      </c>
      <c r="B349" s="89">
        <v>11</v>
      </c>
      <c r="C349" s="64">
        <v>61</v>
      </c>
      <c r="D349" s="21" t="s">
        <v>67</v>
      </c>
      <c r="E349" s="25">
        <v>1.03</v>
      </c>
      <c r="F349" s="23">
        <f t="shared" si="42"/>
        <v>4.8136800000000006</v>
      </c>
      <c r="G349" s="24" t="str">
        <f t="shared" ref="G349:G363" si="44">LOOKUP(F349,$N$25:$N$35,$O$25:$O$35)</f>
        <v>Ｄ</v>
      </c>
      <c r="H349" s="25">
        <v>1.52</v>
      </c>
      <c r="I349" s="23">
        <f t="shared" si="43"/>
        <v>7.389120000000001</v>
      </c>
      <c r="J349" s="24" t="str">
        <f t="shared" ref="J349:J363" si="45">LOOKUP(I349,$N$25:$N$35,$O$25:$O$35)</f>
        <v>Ｅ</v>
      </c>
      <c r="K349" s="60"/>
      <c r="L349" s="3"/>
    </row>
    <row r="350" spans="1:12" ht="18" customHeight="1">
      <c r="A350" s="57">
        <v>10</v>
      </c>
      <c r="B350" s="89">
        <v>10</v>
      </c>
      <c r="C350" s="64">
        <v>54</v>
      </c>
      <c r="D350" s="21" t="s">
        <v>67</v>
      </c>
      <c r="E350" s="25">
        <v>0.17</v>
      </c>
      <c r="F350" s="23">
        <f t="shared" si="42"/>
        <v>0.29352000000000011</v>
      </c>
      <c r="G350" s="24" t="str">
        <f t="shared" si="44"/>
        <v>Ａ</v>
      </c>
      <c r="H350" s="25">
        <v>0.16</v>
      </c>
      <c r="I350" s="23">
        <f t="shared" si="43"/>
        <v>0.24096000000000006</v>
      </c>
      <c r="J350" s="24" t="str">
        <f t="shared" si="45"/>
        <v>Ａ</v>
      </c>
      <c r="K350" s="60"/>
      <c r="L350" s="3"/>
    </row>
    <row r="351" spans="1:12" ht="18" customHeight="1">
      <c r="A351" s="57">
        <v>10</v>
      </c>
      <c r="B351" s="89">
        <v>10</v>
      </c>
      <c r="C351" s="64">
        <v>55</v>
      </c>
      <c r="D351" s="21" t="s">
        <v>67</v>
      </c>
      <c r="E351" s="25">
        <v>0.13</v>
      </c>
      <c r="F351" s="23">
        <f t="shared" si="42"/>
        <v>8.3280000000000062E-2</v>
      </c>
      <c r="G351" s="24" t="str">
        <f t="shared" si="44"/>
        <v>ＡＡ</v>
      </c>
      <c r="H351" s="25">
        <v>0.12</v>
      </c>
      <c r="I351" s="23">
        <f t="shared" si="43"/>
        <v>3.0720000000000011E-2</v>
      </c>
      <c r="J351" s="24" t="str">
        <f t="shared" si="45"/>
        <v>ＡＡ</v>
      </c>
      <c r="K351" s="60"/>
      <c r="L351" s="3"/>
    </row>
    <row r="352" spans="1:12" ht="18" customHeight="1">
      <c r="A352" s="57">
        <v>10</v>
      </c>
      <c r="B352" s="89">
        <v>10</v>
      </c>
      <c r="C352" s="64">
        <v>56</v>
      </c>
      <c r="D352" s="21" t="s">
        <v>67</v>
      </c>
      <c r="E352" s="25">
        <v>0.13</v>
      </c>
      <c r="F352" s="23">
        <f t="shared" si="42"/>
        <v>8.3280000000000062E-2</v>
      </c>
      <c r="G352" s="24" t="str">
        <f t="shared" si="44"/>
        <v>ＡＡ</v>
      </c>
      <c r="H352" s="25">
        <v>0.15</v>
      </c>
      <c r="I352" s="23">
        <f t="shared" si="43"/>
        <v>0.18840000000000001</v>
      </c>
      <c r="J352" s="24" t="str">
        <f t="shared" si="45"/>
        <v>ＡＡ</v>
      </c>
      <c r="K352" s="60"/>
      <c r="L352" s="3"/>
    </row>
    <row r="353" spans="1:12" ht="18" customHeight="1">
      <c r="A353" s="57">
        <v>10</v>
      </c>
      <c r="B353" s="89">
        <v>10</v>
      </c>
      <c r="C353" s="64">
        <v>57</v>
      </c>
      <c r="D353" s="21" t="s">
        <v>67</v>
      </c>
      <c r="E353" s="25">
        <v>0.18</v>
      </c>
      <c r="F353" s="23">
        <f t="shared" si="42"/>
        <v>0.34608000000000005</v>
      </c>
      <c r="G353" s="24" t="str">
        <f t="shared" si="44"/>
        <v>Ａ</v>
      </c>
      <c r="H353" s="25">
        <v>0.16</v>
      </c>
      <c r="I353" s="23">
        <f t="shared" si="43"/>
        <v>0.24096000000000006</v>
      </c>
      <c r="J353" s="24" t="str">
        <f t="shared" si="45"/>
        <v>Ａ</v>
      </c>
      <c r="K353" s="60"/>
      <c r="L353" s="3"/>
    </row>
    <row r="354" spans="1:12" ht="18" customHeight="1">
      <c r="A354" s="57">
        <v>11</v>
      </c>
      <c r="B354" s="89">
        <v>10</v>
      </c>
      <c r="C354" s="64">
        <v>58</v>
      </c>
      <c r="D354" s="21" t="s">
        <v>67</v>
      </c>
      <c r="E354" s="25">
        <v>0.15</v>
      </c>
      <c r="F354" s="23">
        <f t="shared" si="42"/>
        <v>0.18840000000000001</v>
      </c>
      <c r="G354" s="24" t="str">
        <f t="shared" si="44"/>
        <v>ＡＡ</v>
      </c>
      <c r="H354" s="25">
        <v>0.21</v>
      </c>
      <c r="I354" s="23">
        <f t="shared" si="43"/>
        <v>0.5037600000000001</v>
      </c>
      <c r="J354" s="24" t="str">
        <f t="shared" si="45"/>
        <v>Ａ</v>
      </c>
      <c r="K354" s="60"/>
      <c r="L354" s="3"/>
    </row>
    <row r="355" spans="1:12" ht="18" customHeight="1">
      <c r="A355" s="57">
        <v>11</v>
      </c>
      <c r="B355" s="89">
        <v>10</v>
      </c>
      <c r="C355" s="64">
        <v>59</v>
      </c>
      <c r="D355" s="21" t="s">
        <v>67</v>
      </c>
      <c r="E355" s="25">
        <v>0.6</v>
      </c>
      <c r="F355" s="23">
        <f t="shared" si="42"/>
        <v>2.5535999999999999</v>
      </c>
      <c r="G355" s="24" t="str">
        <f t="shared" si="44"/>
        <v>Ｃ</v>
      </c>
      <c r="H355" s="25">
        <v>0.47</v>
      </c>
      <c r="I355" s="23">
        <f t="shared" si="43"/>
        <v>1.8703199999999998</v>
      </c>
      <c r="J355" s="24" t="str">
        <f t="shared" si="45"/>
        <v>Ｂ</v>
      </c>
      <c r="K355" s="60"/>
    </row>
    <row r="356" spans="1:12" ht="18" customHeight="1">
      <c r="A356" s="57">
        <v>11</v>
      </c>
      <c r="B356" s="89">
        <v>10</v>
      </c>
      <c r="C356" s="64">
        <v>60</v>
      </c>
      <c r="D356" s="21" t="s">
        <v>67</v>
      </c>
      <c r="E356" s="25">
        <v>0.78</v>
      </c>
      <c r="F356" s="23">
        <f t="shared" si="42"/>
        <v>3.4996800000000006</v>
      </c>
      <c r="G356" s="24" t="str">
        <f t="shared" si="44"/>
        <v>Ｃ</v>
      </c>
      <c r="H356" s="25">
        <v>0.35</v>
      </c>
      <c r="I356" s="23">
        <f t="shared" si="43"/>
        <v>1.2395999999999998</v>
      </c>
      <c r="J356" s="24" t="str">
        <f t="shared" si="45"/>
        <v>Ｂ</v>
      </c>
      <c r="K356" s="60"/>
    </row>
    <row r="357" spans="1:12" ht="18" customHeight="1">
      <c r="A357" s="57">
        <v>10</v>
      </c>
      <c r="B357" s="89">
        <v>9</v>
      </c>
      <c r="C357" s="64">
        <v>54</v>
      </c>
      <c r="D357" s="21" t="s">
        <v>67</v>
      </c>
      <c r="E357" s="25">
        <v>0.14000000000000001</v>
      </c>
      <c r="F357" s="23">
        <f t="shared" si="42"/>
        <v>0.1358400000000001</v>
      </c>
      <c r="G357" s="24" t="str">
        <f t="shared" si="44"/>
        <v>ＡＡ</v>
      </c>
      <c r="H357" s="25">
        <v>0.15</v>
      </c>
      <c r="I357" s="23">
        <f t="shared" si="43"/>
        <v>0.18840000000000001</v>
      </c>
      <c r="J357" s="24" t="str">
        <f t="shared" si="45"/>
        <v>ＡＡ</v>
      </c>
      <c r="K357" s="60"/>
    </row>
    <row r="358" spans="1:12" ht="18" customHeight="1">
      <c r="A358" s="57">
        <v>10</v>
      </c>
      <c r="B358" s="89">
        <v>9</v>
      </c>
      <c r="C358" s="64">
        <v>55</v>
      </c>
      <c r="D358" s="21" t="s">
        <v>67</v>
      </c>
      <c r="E358" s="25">
        <v>0.13</v>
      </c>
      <c r="F358" s="23">
        <f t="shared" si="42"/>
        <v>8.3280000000000062E-2</v>
      </c>
      <c r="G358" s="24" t="str">
        <f t="shared" si="44"/>
        <v>ＡＡ</v>
      </c>
      <c r="H358" s="25">
        <v>0.14000000000000001</v>
      </c>
      <c r="I358" s="23">
        <f t="shared" si="43"/>
        <v>0.1358400000000001</v>
      </c>
      <c r="J358" s="24" t="str">
        <f t="shared" si="45"/>
        <v>ＡＡ</v>
      </c>
      <c r="K358" s="60"/>
      <c r="L358" s="1"/>
    </row>
    <row r="359" spans="1:12" ht="18" customHeight="1">
      <c r="A359" s="57">
        <v>10</v>
      </c>
      <c r="B359" s="89">
        <v>9</v>
      </c>
      <c r="C359" s="64">
        <v>56</v>
      </c>
      <c r="D359" s="21" t="s">
        <v>67</v>
      </c>
      <c r="E359" s="25">
        <v>0.13</v>
      </c>
      <c r="F359" s="23">
        <f t="shared" si="42"/>
        <v>8.3280000000000062E-2</v>
      </c>
      <c r="G359" s="24" t="str">
        <f t="shared" si="44"/>
        <v>ＡＡ</v>
      </c>
      <c r="H359" s="25">
        <v>0.14000000000000001</v>
      </c>
      <c r="I359" s="23">
        <f t="shared" si="43"/>
        <v>0.1358400000000001</v>
      </c>
      <c r="J359" s="24" t="str">
        <f t="shared" si="45"/>
        <v>ＡＡ</v>
      </c>
      <c r="K359" s="60"/>
      <c r="L359" s="1"/>
    </row>
    <row r="360" spans="1:12" ht="18" customHeight="1">
      <c r="A360" s="57">
        <v>10</v>
      </c>
      <c r="B360" s="89">
        <v>9</v>
      </c>
      <c r="C360" s="64">
        <v>57</v>
      </c>
      <c r="D360" s="21" t="s">
        <v>67</v>
      </c>
      <c r="E360" s="25">
        <v>0.16</v>
      </c>
      <c r="F360" s="23">
        <f t="shared" si="42"/>
        <v>0.24096000000000006</v>
      </c>
      <c r="G360" s="24" t="str">
        <f t="shared" si="44"/>
        <v>Ａ</v>
      </c>
      <c r="H360" s="25">
        <v>0.15</v>
      </c>
      <c r="I360" s="23">
        <f t="shared" si="43"/>
        <v>0.18840000000000001</v>
      </c>
      <c r="J360" s="24" t="str">
        <f t="shared" si="45"/>
        <v>ＡＡ</v>
      </c>
      <c r="K360" s="60"/>
      <c r="L360" s="1"/>
    </row>
    <row r="361" spans="1:12" ht="18" customHeight="1">
      <c r="A361" s="57">
        <v>13</v>
      </c>
      <c r="B361" s="89">
        <v>9</v>
      </c>
      <c r="C361" s="64">
        <v>58</v>
      </c>
      <c r="D361" s="21" t="s">
        <v>67</v>
      </c>
      <c r="E361" s="25">
        <v>0.11</v>
      </c>
      <c r="F361" s="23">
        <f t="shared" si="42"/>
        <v>-2.1839999999999964E-2</v>
      </c>
      <c r="G361" s="24" t="str">
        <f t="shared" si="44"/>
        <v>ＡＡ</v>
      </c>
      <c r="H361" s="25">
        <v>0.13</v>
      </c>
      <c r="I361" s="23">
        <f t="shared" si="43"/>
        <v>8.3280000000000062E-2</v>
      </c>
      <c r="J361" s="24" t="str">
        <f t="shared" si="45"/>
        <v>ＡＡ</v>
      </c>
      <c r="K361" s="60"/>
    </row>
    <row r="362" spans="1:12" ht="18" customHeight="1">
      <c r="A362" s="57">
        <v>13</v>
      </c>
      <c r="B362" s="89">
        <v>9</v>
      </c>
      <c r="C362" s="64">
        <v>59</v>
      </c>
      <c r="D362" s="21" t="s">
        <v>67</v>
      </c>
      <c r="E362" s="25">
        <v>0.28000000000000003</v>
      </c>
      <c r="F362" s="23">
        <f t="shared" si="42"/>
        <v>0.87168000000000023</v>
      </c>
      <c r="G362" s="24" t="str">
        <f t="shared" si="44"/>
        <v>Ａ</v>
      </c>
      <c r="H362" s="25">
        <v>0.18</v>
      </c>
      <c r="I362" s="23">
        <f t="shared" si="43"/>
        <v>0.34608000000000005</v>
      </c>
      <c r="J362" s="24" t="str">
        <f t="shared" si="45"/>
        <v>Ａ</v>
      </c>
      <c r="K362" s="60"/>
    </row>
    <row r="363" spans="1:12" ht="18" customHeight="1">
      <c r="A363" s="57">
        <v>13</v>
      </c>
      <c r="B363" s="89">
        <v>9</v>
      </c>
      <c r="C363" s="64">
        <v>60</v>
      </c>
      <c r="D363" s="21" t="s">
        <v>67</v>
      </c>
      <c r="E363" s="25">
        <v>0.19</v>
      </c>
      <c r="F363" s="23">
        <f t="shared" si="42"/>
        <v>0.39864000000000005</v>
      </c>
      <c r="G363" s="24" t="str">
        <f t="shared" si="44"/>
        <v>Ａ</v>
      </c>
      <c r="H363" s="25">
        <v>0.17</v>
      </c>
      <c r="I363" s="23">
        <f t="shared" si="43"/>
        <v>0.29352000000000011</v>
      </c>
      <c r="J363" s="24" t="str">
        <f t="shared" si="45"/>
        <v>Ａ</v>
      </c>
      <c r="K363" s="60"/>
    </row>
    <row r="364" spans="1:12" ht="18" customHeight="1">
      <c r="A364" s="57">
        <v>12</v>
      </c>
      <c r="B364" s="89">
        <v>8</v>
      </c>
      <c r="C364" s="64">
        <v>53</v>
      </c>
      <c r="D364" s="21" t="s">
        <v>67</v>
      </c>
      <c r="E364" s="25">
        <v>0.17</v>
      </c>
      <c r="F364" s="23">
        <f t="shared" si="42"/>
        <v>0.29352000000000011</v>
      </c>
      <c r="G364" s="24" t="str">
        <f>LOOKUP(F364,$N$20:$N$30,$O$20:$O$30)</f>
        <v>Ａ</v>
      </c>
      <c r="H364" s="25">
        <v>0.16</v>
      </c>
      <c r="I364" s="23">
        <f t="shared" si="43"/>
        <v>0.24096000000000006</v>
      </c>
      <c r="J364" s="24" t="str">
        <f>LOOKUP(I364,$N$20:$N$30,$O$20:$O$30)</f>
        <v>Ａ</v>
      </c>
      <c r="K364" s="60"/>
    </row>
    <row r="365" spans="1:12" ht="18" customHeight="1">
      <c r="A365" s="57">
        <v>12</v>
      </c>
      <c r="B365" s="89">
        <v>8</v>
      </c>
      <c r="C365" s="64">
        <v>54</v>
      </c>
      <c r="D365" s="21" t="s">
        <v>67</v>
      </c>
      <c r="E365" s="25">
        <v>0.13</v>
      </c>
      <c r="F365" s="23">
        <f t="shared" si="42"/>
        <v>8.3280000000000062E-2</v>
      </c>
      <c r="G365" s="24" t="str">
        <f>LOOKUP(F365,$N$20:$N$30,$O$20:$O$30)</f>
        <v>ＡＡ</v>
      </c>
      <c r="H365" s="25">
        <v>0.11</v>
      </c>
      <c r="I365" s="23">
        <f t="shared" si="43"/>
        <v>-2.1839999999999964E-2</v>
      </c>
      <c r="J365" s="24" t="str">
        <f>LOOKUP(I365,$N$20:$N$30,$O$20:$O$30)</f>
        <v>ＡＡ</v>
      </c>
      <c r="K365" s="60"/>
    </row>
    <row r="366" spans="1:12" ht="18" customHeight="1">
      <c r="A366" s="57">
        <v>12</v>
      </c>
      <c r="B366" s="89">
        <v>8</v>
      </c>
      <c r="C366" s="64">
        <v>55</v>
      </c>
      <c r="D366" s="21" t="s">
        <v>67</v>
      </c>
      <c r="E366" s="25">
        <v>0.16</v>
      </c>
      <c r="F366" s="23">
        <f t="shared" si="42"/>
        <v>0.24096000000000006</v>
      </c>
      <c r="G366" s="24" t="str">
        <f>LOOKUP(F366,$N$20:$N$30,$O$20:$O$30)</f>
        <v>Ａ</v>
      </c>
      <c r="H366" s="25">
        <v>0.17</v>
      </c>
      <c r="I366" s="23">
        <f t="shared" si="43"/>
        <v>0.29352000000000011</v>
      </c>
      <c r="J366" s="24" t="str">
        <f>LOOKUP(I366,$N$20:$N$30,$O$20:$O$30)</f>
        <v>Ａ</v>
      </c>
      <c r="K366" s="60"/>
    </row>
    <row r="367" spans="1:12" ht="18" customHeight="1">
      <c r="A367" s="57">
        <v>12</v>
      </c>
      <c r="B367" s="89">
        <v>8</v>
      </c>
      <c r="C367" s="64">
        <v>56</v>
      </c>
      <c r="D367" s="21" t="s">
        <v>67</v>
      </c>
      <c r="E367" s="25">
        <v>0.16</v>
      </c>
      <c r="F367" s="23">
        <f t="shared" si="42"/>
        <v>0.24096000000000006</v>
      </c>
      <c r="G367" s="24" t="str">
        <f>LOOKUP(F367,$N$20:$N$30,$O$20:$O$30)</f>
        <v>Ａ</v>
      </c>
      <c r="H367" s="25">
        <v>0.12</v>
      </c>
      <c r="I367" s="23">
        <f t="shared" si="43"/>
        <v>3.0720000000000011E-2</v>
      </c>
      <c r="J367" s="24" t="str">
        <f>LOOKUP(I367,$N$20:$N$30,$O$20:$O$30)</f>
        <v>ＡＡ</v>
      </c>
      <c r="K367" s="60"/>
    </row>
    <row r="368" spans="1:12" ht="18" customHeight="1">
      <c r="A368" s="57">
        <v>12</v>
      </c>
      <c r="B368" s="89">
        <v>8</v>
      </c>
      <c r="C368" s="64">
        <v>57</v>
      </c>
      <c r="D368" s="21" t="s">
        <v>67</v>
      </c>
      <c r="E368" s="25">
        <v>0.12</v>
      </c>
      <c r="F368" s="23">
        <f t="shared" si="42"/>
        <v>3.0720000000000011E-2</v>
      </c>
      <c r="G368" s="24" t="str">
        <f t="shared" ref="G368:G378" si="46">LOOKUP(F368,$N$25:$N$35,$O$25:$O$35)</f>
        <v>ＡＡ</v>
      </c>
      <c r="H368" s="25">
        <v>0.11</v>
      </c>
      <c r="I368" s="23">
        <f t="shared" si="43"/>
        <v>-2.1839999999999964E-2</v>
      </c>
      <c r="J368" s="24" t="str">
        <f t="shared" ref="J368:J378" si="47">LOOKUP(I368,$N$25:$N$35,$O$25:$O$35)</f>
        <v>ＡＡ</v>
      </c>
      <c r="K368" s="60"/>
    </row>
    <row r="369" spans="1:12" ht="18" customHeight="1">
      <c r="A369" s="57">
        <v>13</v>
      </c>
      <c r="B369" s="89">
        <v>8</v>
      </c>
      <c r="C369" s="64">
        <v>58</v>
      </c>
      <c r="D369" s="21" t="s">
        <v>67</v>
      </c>
      <c r="E369" s="25">
        <v>0.14000000000000001</v>
      </c>
      <c r="F369" s="23">
        <f t="shared" si="42"/>
        <v>0.1358400000000001</v>
      </c>
      <c r="G369" s="24" t="str">
        <f t="shared" si="46"/>
        <v>ＡＡ</v>
      </c>
      <c r="H369" s="25">
        <v>0.12</v>
      </c>
      <c r="I369" s="23">
        <f t="shared" si="43"/>
        <v>3.0720000000000011E-2</v>
      </c>
      <c r="J369" s="24" t="str">
        <f t="shared" si="47"/>
        <v>ＡＡ</v>
      </c>
      <c r="K369" s="60"/>
    </row>
    <row r="370" spans="1:12" ht="18" customHeight="1">
      <c r="A370" s="57">
        <v>13</v>
      </c>
      <c r="B370" s="89">
        <v>8</v>
      </c>
      <c r="C370" s="64">
        <v>59</v>
      </c>
      <c r="D370" s="21" t="s">
        <v>67</v>
      </c>
      <c r="E370" s="25">
        <v>0.16</v>
      </c>
      <c r="F370" s="23">
        <f t="shared" si="42"/>
        <v>0.24096000000000006</v>
      </c>
      <c r="G370" s="24" t="str">
        <f t="shared" si="46"/>
        <v>Ａ</v>
      </c>
      <c r="H370" s="25">
        <v>0.15</v>
      </c>
      <c r="I370" s="23">
        <f t="shared" si="43"/>
        <v>0.18840000000000001</v>
      </c>
      <c r="J370" s="24" t="str">
        <f t="shared" si="47"/>
        <v>ＡＡ</v>
      </c>
      <c r="K370" s="60"/>
    </row>
    <row r="371" spans="1:12" ht="18" customHeight="1">
      <c r="A371" s="57">
        <v>13</v>
      </c>
      <c r="B371" s="89">
        <v>8</v>
      </c>
      <c r="C371" s="64">
        <v>60</v>
      </c>
      <c r="D371" s="21" t="s">
        <v>67</v>
      </c>
      <c r="E371" s="25">
        <v>0.18</v>
      </c>
      <c r="F371" s="23">
        <f t="shared" si="42"/>
        <v>0.34608000000000005</v>
      </c>
      <c r="G371" s="24" t="str">
        <f t="shared" si="46"/>
        <v>Ａ</v>
      </c>
      <c r="H371" s="25">
        <v>0.26</v>
      </c>
      <c r="I371" s="23">
        <f t="shared" si="43"/>
        <v>0.76656000000000002</v>
      </c>
      <c r="J371" s="24" t="str">
        <f t="shared" si="47"/>
        <v>Ａ</v>
      </c>
      <c r="K371" s="60"/>
    </row>
    <row r="372" spans="1:12" ht="18" customHeight="1">
      <c r="A372" s="57">
        <v>12</v>
      </c>
      <c r="B372" s="89">
        <v>7</v>
      </c>
      <c r="C372" s="64">
        <v>53</v>
      </c>
      <c r="D372" s="21" t="s">
        <v>67</v>
      </c>
      <c r="E372" s="25">
        <v>0.12</v>
      </c>
      <c r="F372" s="23">
        <f t="shared" si="42"/>
        <v>3.0720000000000011E-2</v>
      </c>
      <c r="G372" s="24" t="str">
        <f t="shared" si="46"/>
        <v>ＡＡ</v>
      </c>
      <c r="H372" s="25">
        <v>0.11</v>
      </c>
      <c r="I372" s="23">
        <f t="shared" si="43"/>
        <v>-2.1839999999999964E-2</v>
      </c>
      <c r="J372" s="24" t="str">
        <f t="shared" si="47"/>
        <v>ＡＡ</v>
      </c>
      <c r="K372" s="60"/>
    </row>
    <row r="373" spans="1:12" ht="18" customHeight="1">
      <c r="A373" s="57">
        <v>12</v>
      </c>
      <c r="B373" s="89">
        <v>7</v>
      </c>
      <c r="C373" s="64">
        <v>54</v>
      </c>
      <c r="D373" s="21" t="s">
        <v>67</v>
      </c>
      <c r="E373" s="25">
        <v>0.14000000000000001</v>
      </c>
      <c r="F373" s="23">
        <f t="shared" si="42"/>
        <v>0.1358400000000001</v>
      </c>
      <c r="G373" s="24" t="str">
        <f t="shared" si="46"/>
        <v>ＡＡ</v>
      </c>
      <c r="H373" s="25">
        <v>0.15</v>
      </c>
      <c r="I373" s="23">
        <f t="shared" si="43"/>
        <v>0.18840000000000001</v>
      </c>
      <c r="J373" s="24" t="str">
        <f t="shared" si="47"/>
        <v>ＡＡ</v>
      </c>
      <c r="K373" s="60"/>
    </row>
    <row r="374" spans="1:12" ht="18" customHeight="1">
      <c r="A374" s="57">
        <v>12</v>
      </c>
      <c r="B374" s="89">
        <v>7</v>
      </c>
      <c r="C374" s="64">
        <v>55</v>
      </c>
      <c r="D374" s="21" t="s">
        <v>67</v>
      </c>
      <c r="E374" s="25">
        <v>0.11</v>
      </c>
      <c r="F374" s="23">
        <f t="shared" si="42"/>
        <v>-2.1839999999999964E-2</v>
      </c>
      <c r="G374" s="24" t="str">
        <f t="shared" si="46"/>
        <v>ＡＡ</v>
      </c>
      <c r="H374" s="25">
        <v>0.14000000000000001</v>
      </c>
      <c r="I374" s="23">
        <f t="shared" si="43"/>
        <v>0.1358400000000001</v>
      </c>
      <c r="J374" s="24" t="str">
        <f t="shared" si="47"/>
        <v>ＡＡ</v>
      </c>
      <c r="K374" s="60"/>
      <c r="L374" s="1"/>
    </row>
    <row r="375" spans="1:12" ht="18" customHeight="1">
      <c r="A375" s="57">
        <v>12</v>
      </c>
      <c r="B375" s="89">
        <v>7</v>
      </c>
      <c r="C375" s="64">
        <v>56</v>
      </c>
      <c r="D375" s="21" t="s">
        <v>67</v>
      </c>
      <c r="E375" s="25">
        <v>0.18</v>
      </c>
      <c r="F375" s="23">
        <f t="shared" si="42"/>
        <v>0.34608000000000005</v>
      </c>
      <c r="G375" s="24" t="str">
        <f t="shared" si="46"/>
        <v>Ａ</v>
      </c>
      <c r="H375" s="25">
        <v>0.26</v>
      </c>
      <c r="I375" s="23">
        <f t="shared" si="43"/>
        <v>0.76656000000000002</v>
      </c>
      <c r="J375" s="24" t="str">
        <f t="shared" si="47"/>
        <v>Ａ</v>
      </c>
      <c r="K375" s="60"/>
      <c r="L375" s="1"/>
    </row>
    <row r="376" spans="1:12" ht="18" customHeight="1">
      <c r="A376" s="57">
        <v>12</v>
      </c>
      <c r="B376" s="89">
        <v>7</v>
      </c>
      <c r="C376" s="64">
        <v>57</v>
      </c>
      <c r="D376" s="21" t="s">
        <v>67</v>
      </c>
      <c r="E376" s="25">
        <v>0.12</v>
      </c>
      <c r="F376" s="23">
        <f t="shared" si="42"/>
        <v>3.0720000000000011E-2</v>
      </c>
      <c r="G376" s="24" t="str">
        <f t="shared" si="46"/>
        <v>ＡＡ</v>
      </c>
      <c r="H376" s="25">
        <v>0.16</v>
      </c>
      <c r="I376" s="23">
        <f t="shared" si="43"/>
        <v>0.24096000000000006</v>
      </c>
      <c r="J376" s="24" t="str">
        <f t="shared" si="47"/>
        <v>Ａ</v>
      </c>
      <c r="K376" s="60"/>
    </row>
    <row r="377" spans="1:12" ht="18" customHeight="1">
      <c r="A377" s="57">
        <v>13</v>
      </c>
      <c r="B377" s="89">
        <v>7</v>
      </c>
      <c r="C377" s="64">
        <v>58</v>
      </c>
      <c r="D377" s="21" t="s">
        <v>67</v>
      </c>
      <c r="E377" s="25">
        <v>0.13</v>
      </c>
      <c r="F377" s="23">
        <f t="shared" si="42"/>
        <v>8.3280000000000062E-2</v>
      </c>
      <c r="G377" s="24" t="str">
        <f t="shared" si="46"/>
        <v>ＡＡ</v>
      </c>
      <c r="H377" s="25">
        <v>0.18</v>
      </c>
      <c r="I377" s="23">
        <f t="shared" si="43"/>
        <v>0.34608000000000005</v>
      </c>
      <c r="J377" s="24" t="str">
        <f t="shared" si="47"/>
        <v>Ａ</v>
      </c>
      <c r="K377" s="60"/>
    </row>
    <row r="378" spans="1:12" ht="18" customHeight="1">
      <c r="A378" s="57">
        <v>13</v>
      </c>
      <c r="B378" s="89">
        <v>7</v>
      </c>
      <c r="C378" s="64">
        <v>59</v>
      </c>
      <c r="D378" s="21" t="s">
        <v>67</v>
      </c>
      <c r="E378" s="25">
        <v>0.11</v>
      </c>
      <c r="F378" s="23">
        <f t="shared" si="42"/>
        <v>-2.1839999999999964E-2</v>
      </c>
      <c r="G378" s="24" t="str">
        <f t="shared" si="46"/>
        <v>ＡＡ</v>
      </c>
      <c r="H378" s="25">
        <v>0.17</v>
      </c>
      <c r="I378" s="23">
        <f t="shared" si="43"/>
        <v>0.29352000000000011</v>
      </c>
      <c r="J378" s="24" t="str">
        <f t="shared" si="47"/>
        <v>Ａ</v>
      </c>
      <c r="K378" s="60"/>
    </row>
    <row r="379" spans="1:12" ht="18" customHeight="1">
      <c r="A379" s="57">
        <v>12</v>
      </c>
      <c r="B379" s="89">
        <v>6</v>
      </c>
      <c r="C379" s="64">
        <v>53</v>
      </c>
      <c r="D379" s="21" t="s">
        <v>67</v>
      </c>
      <c r="E379" s="25">
        <v>0.16</v>
      </c>
      <c r="F379" s="23">
        <f t="shared" si="42"/>
        <v>0.24096000000000006</v>
      </c>
      <c r="G379" s="24" t="str">
        <f>LOOKUP(F379,$N$20:$N$30,$O$20:$O$30)</f>
        <v>Ａ</v>
      </c>
      <c r="H379" s="25">
        <v>0.2</v>
      </c>
      <c r="I379" s="23">
        <f t="shared" si="43"/>
        <v>0.4512000000000001</v>
      </c>
      <c r="J379" s="24" t="str">
        <f>LOOKUP(I379,$N$20:$N$30,$O$20:$O$30)</f>
        <v>Ａ</v>
      </c>
      <c r="K379" s="60"/>
    </row>
    <row r="380" spans="1:12" ht="18" customHeight="1">
      <c r="A380" s="57">
        <v>12</v>
      </c>
      <c r="B380" s="89">
        <v>6</v>
      </c>
      <c r="C380" s="64">
        <v>54</v>
      </c>
      <c r="D380" s="21" t="s">
        <v>67</v>
      </c>
      <c r="E380" s="25">
        <v>0.15</v>
      </c>
      <c r="F380" s="23">
        <f t="shared" si="42"/>
        <v>0.18840000000000001</v>
      </c>
      <c r="G380" s="24" t="str">
        <f>LOOKUP(F380,$N$20:$N$30,$O$20:$O$30)</f>
        <v>ＡＡ</v>
      </c>
      <c r="H380" s="25">
        <v>0.14000000000000001</v>
      </c>
      <c r="I380" s="23">
        <f t="shared" si="43"/>
        <v>0.1358400000000001</v>
      </c>
      <c r="J380" s="24" t="str">
        <f>LOOKUP(I380,$N$20:$N$30,$O$20:$O$30)</f>
        <v>ＡＡ</v>
      </c>
      <c r="K380" s="60"/>
    </row>
    <row r="381" spans="1:12" ht="18" customHeight="1">
      <c r="A381" s="57">
        <v>12</v>
      </c>
      <c r="B381" s="89">
        <v>6</v>
      </c>
      <c r="C381" s="64">
        <v>55</v>
      </c>
      <c r="D381" s="21" t="s">
        <v>67</v>
      </c>
      <c r="E381" s="25">
        <v>0.13</v>
      </c>
      <c r="F381" s="23">
        <f t="shared" si="42"/>
        <v>8.3280000000000062E-2</v>
      </c>
      <c r="G381" s="24" t="str">
        <f>LOOKUP(F381,$N$20:$N$30,$O$20:$O$30)</f>
        <v>ＡＡ</v>
      </c>
      <c r="H381" s="25">
        <v>0.16</v>
      </c>
      <c r="I381" s="23">
        <f t="shared" si="43"/>
        <v>0.24096000000000006</v>
      </c>
      <c r="J381" s="24" t="str">
        <f>LOOKUP(I381,$N$20:$N$30,$O$20:$O$30)</f>
        <v>Ａ</v>
      </c>
      <c r="K381" s="60"/>
    </row>
    <row r="382" spans="1:12" ht="18" customHeight="1">
      <c r="A382" s="57">
        <v>12</v>
      </c>
      <c r="B382" s="89">
        <v>6</v>
      </c>
      <c r="C382" s="64">
        <v>56</v>
      </c>
      <c r="D382" s="21" t="s">
        <v>67</v>
      </c>
      <c r="E382" s="25">
        <v>0.16</v>
      </c>
      <c r="F382" s="23">
        <f t="shared" si="42"/>
        <v>0.24096000000000006</v>
      </c>
      <c r="G382" s="24" t="str">
        <f>LOOKUP(F382,$N$20:$N$30,$O$20:$O$30)</f>
        <v>Ａ</v>
      </c>
      <c r="H382" s="25">
        <v>0.2</v>
      </c>
      <c r="I382" s="23">
        <f t="shared" si="43"/>
        <v>0.4512000000000001</v>
      </c>
      <c r="J382" s="24" t="str">
        <f>LOOKUP(I382,$N$20:$N$30,$O$20:$O$30)</f>
        <v>Ａ</v>
      </c>
      <c r="K382" s="60"/>
    </row>
    <row r="383" spans="1:12" ht="18" customHeight="1">
      <c r="A383" s="57">
        <v>12</v>
      </c>
      <c r="B383" s="89">
        <v>6</v>
      </c>
      <c r="C383" s="64">
        <v>57</v>
      </c>
      <c r="D383" s="21" t="s">
        <v>67</v>
      </c>
      <c r="E383" s="25">
        <v>0.12</v>
      </c>
      <c r="F383" s="23">
        <f t="shared" si="42"/>
        <v>3.0720000000000011E-2</v>
      </c>
      <c r="G383" s="24" t="str">
        <f t="shared" ref="G383:G391" si="48">LOOKUP(F383,$N$25:$N$35,$O$25:$O$35)</f>
        <v>ＡＡ</v>
      </c>
      <c r="H383" s="25">
        <v>0.13</v>
      </c>
      <c r="I383" s="23">
        <f t="shared" si="43"/>
        <v>8.3280000000000062E-2</v>
      </c>
      <c r="J383" s="24" t="str">
        <f t="shared" ref="J383:J391" si="49">LOOKUP(I383,$N$25:$N$35,$O$25:$O$35)</f>
        <v>ＡＡ</v>
      </c>
      <c r="K383" s="60"/>
    </row>
    <row r="384" spans="1:12" ht="18" customHeight="1">
      <c r="A384" s="57">
        <v>13</v>
      </c>
      <c r="B384" s="89">
        <v>6</v>
      </c>
      <c r="C384" s="64">
        <v>58</v>
      </c>
      <c r="D384" s="21" t="s">
        <v>67</v>
      </c>
      <c r="E384" s="25">
        <v>0.12</v>
      </c>
      <c r="F384" s="23">
        <f t="shared" si="42"/>
        <v>3.0720000000000011E-2</v>
      </c>
      <c r="G384" s="24" t="str">
        <f t="shared" si="48"/>
        <v>ＡＡ</v>
      </c>
      <c r="H384" s="25">
        <v>0.12</v>
      </c>
      <c r="I384" s="23">
        <f t="shared" si="43"/>
        <v>3.0720000000000011E-2</v>
      </c>
      <c r="J384" s="24" t="str">
        <f t="shared" si="49"/>
        <v>ＡＡ</v>
      </c>
      <c r="K384" s="60"/>
    </row>
    <row r="385" spans="1:11" ht="18" customHeight="1">
      <c r="A385" s="57">
        <v>13</v>
      </c>
      <c r="B385" s="89">
        <v>6</v>
      </c>
      <c r="C385" s="64">
        <v>59</v>
      </c>
      <c r="D385" s="21" t="s">
        <v>67</v>
      </c>
      <c r="E385" s="25">
        <v>0.11</v>
      </c>
      <c r="F385" s="23">
        <f t="shared" si="42"/>
        <v>-2.1839999999999964E-2</v>
      </c>
      <c r="G385" s="24" t="str">
        <f t="shared" si="48"/>
        <v>ＡＡ</v>
      </c>
      <c r="H385" s="25">
        <v>0.14000000000000001</v>
      </c>
      <c r="I385" s="23">
        <f t="shared" si="43"/>
        <v>0.1358400000000001</v>
      </c>
      <c r="J385" s="24" t="str">
        <f t="shared" si="49"/>
        <v>ＡＡ</v>
      </c>
      <c r="K385" s="60"/>
    </row>
    <row r="386" spans="1:11" ht="18" customHeight="1">
      <c r="A386" s="57">
        <v>13</v>
      </c>
      <c r="B386" s="89">
        <v>6</v>
      </c>
      <c r="C386" s="64">
        <v>60</v>
      </c>
      <c r="D386" s="21" t="s">
        <v>67</v>
      </c>
      <c r="E386" s="25">
        <v>0.16</v>
      </c>
      <c r="F386" s="23">
        <f t="shared" si="42"/>
        <v>0.24096000000000006</v>
      </c>
      <c r="G386" s="24" t="str">
        <f t="shared" si="48"/>
        <v>Ａ</v>
      </c>
      <c r="H386" s="25">
        <v>0.16</v>
      </c>
      <c r="I386" s="23">
        <f t="shared" si="43"/>
        <v>0.24096000000000006</v>
      </c>
      <c r="J386" s="24" t="str">
        <f t="shared" si="49"/>
        <v>Ａ</v>
      </c>
      <c r="K386" s="60"/>
    </row>
    <row r="387" spans="1:11" ht="18" customHeight="1">
      <c r="A387" s="57">
        <v>12</v>
      </c>
      <c r="B387" s="89">
        <v>5</v>
      </c>
      <c r="C387" s="64">
        <v>53</v>
      </c>
      <c r="D387" s="21" t="s">
        <v>67</v>
      </c>
      <c r="E387" s="25">
        <v>0.17</v>
      </c>
      <c r="F387" s="23">
        <f t="shared" si="42"/>
        <v>0.29352000000000011</v>
      </c>
      <c r="G387" s="24" t="str">
        <f t="shared" si="48"/>
        <v>Ａ</v>
      </c>
      <c r="H387" s="25">
        <v>0.17</v>
      </c>
      <c r="I387" s="23">
        <f t="shared" si="43"/>
        <v>0.29352000000000011</v>
      </c>
      <c r="J387" s="24" t="str">
        <f t="shared" si="49"/>
        <v>Ａ</v>
      </c>
      <c r="K387" s="60"/>
    </row>
    <row r="388" spans="1:11" ht="18" customHeight="1">
      <c r="A388" s="57">
        <v>12</v>
      </c>
      <c r="B388" s="89">
        <v>5</v>
      </c>
      <c r="C388" s="64">
        <v>54</v>
      </c>
      <c r="D388" s="21" t="s">
        <v>67</v>
      </c>
      <c r="E388" s="25">
        <v>0.15</v>
      </c>
      <c r="F388" s="23">
        <f t="shared" si="42"/>
        <v>0.18840000000000001</v>
      </c>
      <c r="G388" s="24" t="str">
        <f t="shared" si="48"/>
        <v>ＡＡ</v>
      </c>
      <c r="H388" s="25">
        <v>0.12</v>
      </c>
      <c r="I388" s="23">
        <f t="shared" si="43"/>
        <v>3.0720000000000011E-2</v>
      </c>
      <c r="J388" s="24" t="str">
        <f t="shared" si="49"/>
        <v>ＡＡ</v>
      </c>
      <c r="K388" s="60"/>
    </row>
    <row r="389" spans="1:11" ht="18" customHeight="1">
      <c r="A389" s="57">
        <v>12</v>
      </c>
      <c r="B389" s="89">
        <v>5</v>
      </c>
      <c r="C389" s="64">
        <v>55</v>
      </c>
      <c r="D389" s="21" t="s">
        <v>67</v>
      </c>
      <c r="E389" s="25">
        <v>0.14000000000000001</v>
      </c>
      <c r="F389" s="23">
        <f t="shared" si="42"/>
        <v>0.1358400000000001</v>
      </c>
      <c r="G389" s="24" t="str">
        <f t="shared" si="48"/>
        <v>ＡＡ</v>
      </c>
      <c r="H389" s="25">
        <v>0.12</v>
      </c>
      <c r="I389" s="23">
        <f t="shared" si="43"/>
        <v>3.0720000000000011E-2</v>
      </c>
      <c r="J389" s="24" t="str">
        <f t="shared" si="49"/>
        <v>ＡＡ</v>
      </c>
      <c r="K389" s="60"/>
    </row>
    <row r="390" spans="1:11" ht="18" customHeight="1">
      <c r="A390" s="57">
        <v>12</v>
      </c>
      <c r="B390" s="89">
        <v>5</v>
      </c>
      <c r="C390" s="64">
        <v>56</v>
      </c>
      <c r="D390" s="21" t="s">
        <v>67</v>
      </c>
      <c r="E390" s="25">
        <v>0.15</v>
      </c>
      <c r="F390" s="23">
        <f t="shared" si="42"/>
        <v>0.18840000000000001</v>
      </c>
      <c r="G390" s="24" t="str">
        <f t="shared" si="48"/>
        <v>ＡＡ</v>
      </c>
      <c r="H390" s="25">
        <v>0.19</v>
      </c>
      <c r="I390" s="23">
        <f t="shared" si="43"/>
        <v>0.39864000000000005</v>
      </c>
      <c r="J390" s="24" t="str">
        <f t="shared" si="49"/>
        <v>Ａ</v>
      </c>
      <c r="K390" s="60"/>
    </row>
    <row r="391" spans="1:11" ht="18" customHeight="1">
      <c r="A391" s="57">
        <v>12</v>
      </c>
      <c r="B391" s="89">
        <v>5</v>
      </c>
      <c r="C391" s="64">
        <v>57</v>
      </c>
      <c r="D391" s="21" t="s">
        <v>67</v>
      </c>
      <c r="E391" s="25">
        <v>0.09</v>
      </c>
      <c r="F391" s="23">
        <f t="shared" si="42"/>
        <v>-0.12695999999999999</v>
      </c>
      <c r="G391" s="24" t="str">
        <f t="shared" si="48"/>
        <v>ＡＡ</v>
      </c>
      <c r="H391" s="25">
        <v>0.11</v>
      </c>
      <c r="I391" s="23">
        <f t="shared" si="43"/>
        <v>-2.1839999999999964E-2</v>
      </c>
      <c r="J391" s="24" t="str">
        <f t="shared" si="49"/>
        <v>ＡＡ</v>
      </c>
      <c r="K391" s="60"/>
    </row>
    <row r="392" spans="1:11" ht="18" customHeight="1">
      <c r="A392" s="57">
        <v>13</v>
      </c>
      <c r="B392" s="89">
        <v>5</v>
      </c>
      <c r="C392" s="64">
        <v>58</v>
      </c>
      <c r="D392" s="21" t="s">
        <v>67</v>
      </c>
      <c r="E392" s="25">
        <v>0.14000000000000001</v>
      </c>
      <c r="F392" s="23">
        <f t="shared" si="42"/>
        <v>0.1358400000000001</v>
      </c>
      <c r="G392" s="24" t="str">
        <f>LOOKUP(F392,$N$20:$N$30,$O$20:$O$30)</f>
        <v>ＡＡ</v>
      </c>
      <c r="H392" s="25">
        <v>0.15</v>
      </c>
      <c r="I392" s="23">
        <f t="shared" si="43"/>
        <v>0.18840000000000001</v>
      </c>
      <c r="J392" s="24" t="str">
        <f>LOOKUP(I392,$N$20:$N$30,$O$20:$O$30)</f>
        <v>ＡＡ</v>
      </c>
      <c r="K392" s="60"/>
    </row>
    <row r="393" spans="1:11" ht="18" customHeight="1">
      <c r="A393" s="57">
        <v>13</v>
      </c>
      <c r="B393" s="89">
        <v>5</v>
      </c>
      <c r="C393" s="64">
        <v>59</v>
      </c>
      <c r="D393" s="21" t="s">
        <v>67</v>
      </c>
      <c r="E393" s="25">
        <v>0.11</v>
      </c>
      <c r="F393" s="23">
        <f t="shared" si="42"/>
        <v>-2.1839999999999964E-2</v>
      </c>
      <c r="G393" s="24" t="str">
        <f>LOOKUP(F393,$N$20:$N$30,$O$20:$O$30)</f>
        <v>ＡＡ</v>
      </c>
      <c r="H393" s="25">
        <v>0.11</v>
      </c>
      <c r="I393" s="23">
        <f t="shared" si="43"/>
        <v>-2.1839999999999964E-2</v>
      </c>
      <c r="J393" s="24" t="str">
        <f>LOOKUP(I393,$N$20:$N$30,$O$20:$O$30)</f>
        <v>ＡＡ</v>
      </c>
      <c r="K393" s="60"/>
    </row>
    <row r="394" spans="1:11" ht="18" customHeight="1">
      <c r="A394" s="57">
        <v>13</v>
      </c>
      <c r="B394" s="89">
        <v>5</v>
      </c>
      <c r="C394" s="64">
        <v>60</v>
      </c>
      <c r="D394" s="21" t="s">
        <v>67</v>
      </c>
      <c r="E394" s="25">
        <v>0.15</v>
      </c>
      <c r="F394" s="23">
        <f t="shared" si="42"/>
        <v>0.18840000000000001</v>
      </c>
      <c r="G394" s="24" t="str">
        <f>LOOKUP(F394,$N$20:$N$30,$O$20:$O$30)</f>
        <v>ＡＡ</v>
      </c>
      <c r="H394" s="25">
        <v>0.14000000000000001</v>
      </c>
      <c r="I394" s="23">
        <f t="shared" si="43"/>
        <v>0.1358400000000001</v>
      </c>
      <c r="J394" s="24" t="str">
        <f>LOOKUP(I394,$N$20:$N$30,$O$20:$O$30)</f>
        <v>ＡＡ</v>
      </c>
      <c r="K394" s="60"/>
    </row>
    <row r="395" spans="1:11" ht="18" customHeight="1">
      <c r="A395" s="57">
        <v>13</v>
      </c>
      <c r="B395" s="89">
        <v>5</v>
      </c>
      <c r="C395" s="64">
        <v>61</v>
      </c>
      <c r="D395" s="21" t="s">
        <v>67</v>
      </c>
      <c r="E395" s="25">
        <v>0.16</v>
      </c>
      <c r="F395" s="23">
        <f t="shared" si="42"/>
        <v>0.24096000000000006</v>
      </c>
      <c r="G395" s="24" t="str">
        <f>LOOKUP(F395,$N$20:$N$30,$O$20:$O$30)</f>
        <v>Ａ</v>
      </c>
      <c r="H395" s="25">
        <v>0.19</v>
      </c>
      <c r="I395" s="23">
        <f t="shared" si="43"/>
        <v>0.39864000000000005</v>
      </c>
      <c r="J395" s="24" t="str">
        <f>LOOKUP(I395,$N$20:$N$30,$O$20:$O$30)</f>
        <v>Ａ</v>
      </c>
      <c r="K395" s="60"/>
    </row>
    <row r="396" spans="1:11" ht="18" customHeight="1">
      <c r="A396" s="57">
        <v>12</v>
      </c>
      <c r="B396" s="89">
        <v>4</v>
      </c>
      <c r="C396" s="64">
        <v>53</v>
      </c>
      <c r="D396" s="21" t="s">
        <v>67</v>
      </c>
      <c r="E396" s="25">
        <v>0.12</v>
      </c>
      <c r="F396" s="23">
        <f t="shared" si="42"/>
        <v>3.0720000000000011E-2</v>
      </c>
      <c r="G396" s="24" t="str">
        <f t="shared" ref="G396:G409" si="50">LOOKUP(F396,$N$25:$N$35,$O$25:$O$35)</f>
        <v>ＡＡ</v>
      </c>
      <c r="H396" s="25">
        <v>0.1</v>
      </c>
      <c r="I396" s="23">
        <f t="shared" si="43"/>
        <v>-7.4399999999999938E-2</v>
      </c>
      <c r="J396" s="24" t="str">
        <f t="shared" ref="J396:J409" si="51">LOOKUP(I396,$N$25:$N$35,$O$25:$O$35)</f>
        <v>ＡＡ</v>
      </c>
      <c r="K396" s="60"/>
    </row>
    <row r="397" spans="1:11" ht="18" customHeight="1">
      <c r="A397" s="57">
        <v>12</v>
      </c>
      <c r="B397" s="89">
        <v>4</v>
      </c>
      <c r="C397" s="64">
        <v>54</v>
      </c>
      <c r="D397" s="21" t="s">
        <v>67</v>
      </c>
      <c r="E397" s="25">
        <v>0.09</v>
      </c>
      <c r="F397" s="23">
        <f t="shared" si="42"/>
        <v>-0.12695999999999999</v>
      </c>
      <c r="G397" s="24" t="str">
        <f t="shared" si="50"/>
        <v>ＡＡ</v>
      </c>
      <c r="H397" s="25">
        <v>0.11</v>
      </c>
      <c r="I397" s="23">
        <f t="shared" si="43"/>
        <v>-2.1839999999999964E-2</v>
      </c>
      <c r="J397" s="24" t="str">
        <f t="shared" si="51"/>
        <v>ＡＡ</v>
      </c>
      <c r="K397" s="60"/>
    </row>
    <row r="398" spans="1:11" ht="18" customHeight="1">
      <c r="A398" s="57">
        <v>12</v>
      </c>
      <c r="B398" s="89">
        <v>4</v>
      </c>
      <c r="C398" s="64">
        <v>55</v>
      </c>
      <c r="D398" s="21" t="s">
        <v>67</v>
      </c>
      <c r="E398" s="25">
        <v>0.14000000000000001</v>
      </c>
      <c r="F398" s="23">
        <f t="shared" si="42"/>
        <v>0.1358400000000001</v>
      </c>
      <c r="G398" s="24" t="str">
        <f t="shared" si="50"/>
        <v>ＡＡ</v>
      </c>
      <c r="H398" s="25">
        <v>0.13</v>
      </c>
      <c r="I398" s="23">
        <f t="shared" si="43"/>
        <v>8.3280000000000062E-2</v>
      </c>
      <c r="J398" s="24" t="str">
        <f t="shared" si="51"/>
        <v>ＡＡ</v>
      </c>
      <c r="K398" s="60"/>
    </row>
    <row r="399" spans="1:11" ht="18" customHeight="1">
      <c r="A399" s="57">
        <v>12</v>
      </c>
      <c r="B399" s="89">
        <v>4</v>
      </c>
      <c r="C399" s="64">
        <v>56</v>
      </c>
      <c r="D399" s="21" t="s">
        <v>67</v>
      </c>
      <c r="E399" s="25">
        <v>0.16</v>
      </c>
      <c r="F399" s="23">
        <f t="shared" si="42"/>
        <v>0.24096000000000006</v>
      </c>
      <c r="G399" s="24" t="str">
        <f t="shared" si="50"/>
        <v>Ａ</v>
      </c>
      <c r="H399" s="25">
        <v>0.18</v>
      </c>
      <c r="I399" s="23">
        <f t="shared" si="43"/>
        <v>0.34608000000000005</v>
      </c>
      <c r="J399" s="24" t="str">
        <f t="shared" si="51"/>
        <v>Ａ</v>
      </c>
      <c r="K399" s="60"/>
    </row>
    <row r="400" spans="1:11" ht="18" customHeight="1">
      <c r="A400" s="57">
        <v>12</v>
      </c>
      <c r="B400" s="89">
        <v>4</v>
      </c>
      <c r="C400" s="64">
        <v>57</v>
      </c>
      <c r="D400" s="21" t="s">
        <v>67</v>
      </c>
      <c r="E400" s="25">
        <v>0.15</v>
      </c>
      <c r="F400" s="23">
        <f t="shared" si="42"/>
        <v>0.18840000000000001</v>
      </c>
      <c r="G400" s="24" t="str">
        <f t="shared" si="50"/>
        <v>ＡＡ</v>
      </c>
      <c r="H400" s="25">
        <v>0.12</v>
      </c>
      <c r="I400" s="23">
        <f t="shared" si="43"/>
        <v>3.0720000000000011E-2</v>
      </c>
      <c r="J400" s="24" t="str">
        <f t="shared" si="51"/>
        <v>ＡＡ</v>
      </c>
      <c r="K400" s="60"/>
    </row>
    <row r="401" spans="1:11" ht="18" customHeight="1">
      <c r="A401" s="57">
        <v>13</v>
      </c>
      <c r="B401" s="89">
        <v>4</v>
      </c>
      <c r="C401" s="64">
        <v>58</v>
      </c>
      <c r="D401" s="21" t="s">
        <v>67</v>
      </c>
      <c r="E401" s="25">
        <v>0.15</v>
      </c>
      <c r="F401" s="23">
        <f t="shared" si="42"/>
        <v>0.18840000000000001</v>
      </c>
      <c r="G401" s="24" t="str">
        <f t="shared" si="50"/>
        <v>ＡＡ</v>
      </c>
      <c r="H401" s="25">
        <v>0.13</v>
      </c>
      <c r="I401" s="23">
        <f t="shared" si="43"/>
        <v>8.3280000000000062E-2</v>
      </c>
      <c r="J401" s="24" t="str">
        <f t="shared" si="51"/>
        <v>ＡＡ</v>
      </c>
      <c r="K401" s="60"/>
    </row>
    <row r="402" spans="1:11" ht="18" customHeight="1">
      <c r="A402" s="57">
        <v>13</v>
      </c>
      <c r="B402" s="89">
        <v>4</v>
      </c>
      <c r="C402" s="64">
        <v>59</v>
      </c>
      <c r="D402" s="21" t="s">
        <v>67</v>
      </c>
      <c r="E402" s="25">
        <v>0.11</v>
      </c>
      <c r="F402" s="23">
        <f t="shared" si="42"/>
        <v>-2.1839999999999964E-2</v>
      </c>
      <c r="G402" s="24" t="str">
        <f t="shared" si="50"/>
        <v>ＡＡ</v>
      </c>
      <c r="H402" s="25">
        <v>0.12</v>
      </c>
      <c r="I402" s="23">
        <f t="shared" si="43"/>
        <v>3.0720000000000011E-2</v>
      </c>
      <c r="J402" s="24" t="str">
        <f t="shared" si="51"/>
        <v>ＡＡ</v>
      </c>
      <c r="K402" s="60"/>
    </row>
    <row r="403" spans="1:11" ht="18" customHeight="1">
      <c r="A403" s="57">
        <v>13</v>
      </c>
      <c r="B403" s="89">
        <v>4</v>
      </c>
      <c r="C403" s="64">
        <v>60</v>
      </c>
      <c r="D403" s="21" t="s">
        <v>67</v>
      </c>
      <c r="E403" s="25">
        <v>0.13</v>
      </c>
      <c r="F403" s="23">
        <f t="shared" si="42"/>
        <v>8.3280000000000062E-2</v>
      </c>
      <c r="G403" s="24" t="str">
        <f t="shared" si="50"/>
        <v>ＡＡ</v>
      </c>
      <c r="H403" s="25">
        <v>0.12</v>
      </c>
      <c r="I403" s="23">
        <f t="shared" si="43"/>
        <v>3.0720000000000011E-2</v>
      </c>
      <c r="J403" s="24" t="str">
        <f t="shared" si="51"/>
        <v>ＡＡ</v>
      </c>
      <c r="K403" s="60"/>
    </row>
    <row r="404" spans="1:11" ht="18" customHeight="1">
      <c r="A404" s="57">
        <v>13</v>
      </c>
      <c r="B404" s="89">
        <v>4</v>
      </c>
      <c r="C404" s="64">
        <v>61</v>
      </c>
      <c r="D404" s="21" t="s">
        <v>67</v>
      </c>
      <c r="E404" s="25">
        <v>0.1</v>
      </c>
      <c r="F404" s="23">
        <f t="shared" si="42"/>
        <v>-7.4399999999999938E-2</v>
      </c>
      <c r="G404" s="24" t="str">
        <f t="shared" si="50"/>
        <v>ＡＡ</v>
      </c>
      <c r="H404" s="25">
        <v>0.13</v>
      </c>
      <c r="I404" s="23">
        <f t="shared" si="43"/>
        <v>8.3280000000000062E-2</v>
      </c>
      <c r="J404" s="24" t="str">
        <f t="shared" si="51"/>
        <v>ＡＡ</v>
      </c>
      <c r="K404" s="60"/>
    </row>
    <row r="405" spans="1:11" ht="18" customHeight="1">
      <c r="A405" s="57">
        <v>13</v>
      </c>
      <c r="B405" s="89">
        <v>4</v>
      </c>
      <c r="C405" s="64">
        <v>62</v>
      </c>
      <c r="D405" s="21" t="s">
        <v>67</v>
      </c>
      <c r="E405" s="25">
        <v>0.15</v>
      </c>
      <c r="F405" s="23">
        <f t="shared" si="42"/>
        <v>0.18840000000000001</v>
      </c>
      <c r="G405" s="24" t="str">
        <f t="shared" si="50"/>
        <v>ＡＡ</v>
      </c>
      <c r="H405" s="25">
        <v>0.11</v>
      </c>
      <c r="I405" s="23">
        <f t="shared" si="43"/>
        <v>-2.1839999999999964E-2</v>
      </c>
      <c r="J405" s="24" t="str">
        <f t="shared" si="51"/>
        <v>ＡＡ</v>
      </c>
      <c r="K405" s="60"/>
    </row>
    <row r="406" spans="1:11" ht="18" customHeight="1">
      <c r="A406" s="57">
        <v>13</v>
      </c>
      <c r="B406" s="89">
        <v>4</v>
      </c>
      <c r="C406" s="64">
        <v>63</v>
      </c>
      <c r="D406" s="21" t="s">
        <v>67</v>
      </c>
      <c r="E406" s="25">
        <v>0.13</v>
      </c>
      <c r="F406" s="23">
        <f t="shared" ref="F406:F424" si="52">(E406-1000/(365*24))*(8+0.4*16)*365/1000</f>
        <v>8.3280000000000062E-2</v>
      </c>
      <c r="G406" s="24" t="str">
        <f t="shared" si="50"/>
        <v>ＡＡ</v>
      </c>
      <c r="H406" s="25">
        <v>0.13</v>
      </c>
      <c r="I406" s="23">
        <f t="shared" ref="I406:I424" si="53">(H406-1000/(365*24))*(8+0.4*16)*365/1000</f>
        <v>8.3280000000000062E-2</v>
      </c>
      <c r="J406" s="24" t="str">
        <f t="shared" si="51"/>
        <v>ＡＡ</v>
      </c>
      <c r="K406" s="60"/>
    </row>
    <row r="407" spans="1:11" ht="18" customHeight="1">
      <c r="A407" s="57">
        <v>12</v>
      </c>
      <c r="B407" s="89">
        <v>3</v>
      </c>
      <c r="C407" s="64">
        <v>53</v>
      </c>
      <c r="D407" s="21" t="s">
        <v>67</v>
      </c>
      <c r="E407" s="25">
        <v>0.08</v>
      </c>
      <c r="F407" s="23">
        <f t="shared" si="52"/>
        <v>-0.17951999999999996</v>
      </c>
      <c r="G407" s="24" t="str">
        <f t="shared" si="50"/>
        <v>ＡＡ</v>
      </c>
      <c r="H407" s="25">
        <v>0.13</v>
      </c>
      <c r="I407" s="23">
        <f t="shared" si="53"/>
        <v>8.3280000000000062E-2</v>
      </c>
      <c r="J407" s="24" t="str">
        <f t="shared" si="51"/>
        <v>ＡＡ</v>
      </c>
      <c r="K407" s="60"/>
    </row>
    <row r="408" spans="1:11" ht="18" customHeight="1">
      <c r="A408" s="57">
        <v>12</v>
      </c>
      <c r="B408" s="90">
        <v>3</v>
      </c>
      <c r="C408" s="79">
        <v>54</v>
      </c>
      <c r="D408" s="37" t="s">
        <v>67</v>
      </c>
      <c r="E408" s="25"/>
      <c r="F408" s="23">
        <f t="shared" si="52"/>
        <v>-0.6</v>
      </c>
      <c r="G408" s="24" t="e">
        <f t="shared" si="50"/>
        <v>#N/A</v>
      </c>
      <c r="H408" s="25"/>
      <c r="I408" s="23">
        <f t="shared" si="53"/>
        <v>-0.6</v>
      </c>
      <c r="J408" s="24" t="e">
        <f t="shared" si="51"/>
        <v>#N/A</v>
      </c>
      <c r="K408" s="60" t="s">
        <v>81</v>
      </c>
    </row>
    <row r="409" spans="1:11" ht="18" customHeight="1">
      <c r="A409" s="57">
        <v>12</v>
      </c>
      <c r="B409" s="89">
        <v>3</v>
      </c>
      <c r="C409" s="64">
        <v>55</v>
      </c>
      <c r="D409" s="21" t="s">
        <v>67</v>
      </c>
      <c r="E409" s="25">
        <v>0.13</v>
      </c>
      <c r="F409" s="23">
        <f t="shared" si="52"/>
        <v>8.3280000000000062E-2</v>
      </c>
      <c r="G409" s="24" t="str">
        <f t="shared" si="50"/>
        <v>ＡＡ</v>
      </c>
      <c r="H409" s="25">
        <v>0.1</v>
      </c>
      <c r="I409" s="23">
        <f t="shared" si="53"/>
        <v>-7.4399999999999938E-2</v>
      </c>
      <c r="J409" s="24" t="str">
        <f t="shared" si="51"/>
        <v>ＡＡ</v>
      </c>
      <c r="K409" s="60"/>
    </row>
    <row r="410" spans="1:11" ht="18" customHeight="1">
      <c r="A410" s="57">
        <v>12</v>
      </c>
      <c r="B410" s="89">
        <v>3</v>
      </c>
      <c r="C410" s="64">
        <v>56</v>
      </c>
      <c r="D410" s="21" t="s">
        <v>67</v>
      </c>
      <c r="E410" s="25">
        <v>0.16</v>
      </c>
      <c r="F410" s="23">
        <f t="shared" si="52"/>
        <v>0.24096000000000006</v>
      </c>
      <c r="G410" s="24" t="str">
        <f>LOOKUP(F410,$N$20:$N$30,$O$20:$O$30)</f>
        <v>Ａ</v>
      </c>
      <c r="H410" s="25">
        <v>0.16</v>
      </c>
      <c r="I410" s="23">
        <f t="shared" si="53"/>
        <v>0.24096000000000006</v>
      </c>
      <c r="J410" s="24" t="str">
        <f>LOOKUP(I410,$N$20:$N$30,$O$20:$O$30)</f>
        <v>Ａ</v>
      </c>
      <c r="K410" s="60"/>
    </row>
    <row r="411" spans="1:11" ht="18" customHeight="1">
      <c r="A411" s="57">
        <v>12</v>
      </c>
      <c r="B411" s="89">
        <v>3</v>
      </c>
      <c r="C411" s="64">
        <v>57</v>
      </c>
      <c r="D411" s="21" t="s">
        <v>67</v>
      </c>
      <c r="E411" s="25">
        <v>0.14000000000000001</v>
      </c>
      <c r="F411" s="23">
        <f t="shared" si="52"/>
        <v>0.1358400000000001</v>
      </c>
      <c r="G411" s="24" t="str">
        <f>LOOKUP(F411,$N$20:$N$30,$O$20:$O$30)</f>
        <v>ＡＡ</v>
      </c>
      <c r="H411" s="25">
        <v>0.13</v>
      </c>
      <c r="I411" s="23">
        <f t="shared" si="53"/>
        <v>8.3280000000000062E-2</v>
      </c>
      <c r="J411" s="24" t="str">
        <f>LOOKUP(I411,$N$20:$N$30,$O$20:$O$30)</f>
        <v>ＡＡ</v>
      </c>
      <c r="K411" s="60"/>
    </row>
    <row r="412" spans="1:11" ht="18" customHeight="1">
      <c r="A412" s="57">
        <v>13</v>
      </c>
      <c r="B412" s="89">
        <v>3</v>
      </c>
      <c r="C412" s="64">
        <v>58</v>
      </c>
      <c r="D412" s="21" t="s">
        <v>67</v>
      </c>
      <c r="E412" s="25">
        <v>0.15</v>
      </c>
      <c r="F412" s="23">
        <f t="shared" si="52"/>
        <v>0.18840000000000001</v>
      </c>
      <c r="G412" s="24" t="str">
        <f>LOOKUP(F412,$N$20:$N$30,$O$20:$O$30)</f>
        <v>ＡＡ</v>
      </c>
      <c r="H412" s="25">
        <v>0.12</v>
      </c>
      <c r="I412" s="23">
        <f t="shared" si="53"/>
        <v>3.0720000000000011E-2</v>
      </c>
      <c r="J412" s="24" t="str">
        <f>LOOKUP(I412,$N$20:$N$30,$O$20:$O$30)</f>
        <v>ＡＡ</v>
      </c>
      <c r="K412" s="60"/>
    </row>
    <row r="413" spans="1:11" ht="18" customHeight="1">
      <c r="A413" s="57">
        <v>13</v>
      </c>
      <c r="B413" s="89">
        <v>3</v>
      </c>
      <c r="C413" s="64">
        <v>59</v>
      </c>
      <c r="D413" s="21" t="s">
        <v>67</v>
      </c>
      <c r="E413" s="25">
        <v>0.14000000000000001</v>
      </c>
      <c r="F413" s="23">
        <f t="shared" si="52"/>
        <v>0.1358400000000001</v>
      </c>
      <c r="G413" s="24" t="str">
        <f>LOOKUP(F413,$N$20:$N$30,$O$20:$O$30)</f>
        <v>ＡＡ</v>
      </c>
      <c r="H413" s="25">
        <v>0.12</v>
      </c>
      <c r="I413" s="23">
        <f t="shared" si="53"/>
        <v>3.0720000000000011E-2</v>
      </c>
      <c r="J413" s="24" t="str">
        <f>LOOKUP(I413,$N$20:$N$30,$O$20:$O$30)</f>
        <v>ＡＡ</v>
      </c>
      <c r="K413" s="60"/>
    </row>
    <row r="414" spans="1:11" ht="18" customHeight="1">
      <c r="A414" s="57">
        <v>13</v>
      </c>
      <c r="B414" s="89">
        <v>3</v>
      </c>
      <c r="C414" s="64">
        <v>60</v>
      </c>
      <c r="D414" s="21" t="s">
        <v>67</v>
      </c>
      <c r="E414" s="25">
        <v>0.11</v>
      </c>
      <c r="F414" s="23">
        <f t="shared" si="52"/>
        <v>-2.1839999999999964E-2</v>
      </c>
      <c r="G414" s="24" t="str">
        <f>LOOKUP(F414,$N$25:$N$35,$O$25:$O$35)</f>
        <v>ＡＡ</v>
      </c>
      <c r="H414" s="25">
        <v>0.12</v>
      </c>
      <c r="I414" s="23">
        <f t="shared" si="53"/>
        <v>3.0720000000000011E-2</v>
      </c>
      <c r="J414" s="24" t="str">
        <f>LOOKUP(I414,$N$25:$N$35,$O$25:$O$35)</f>
        <v>ＡＡ</v>
      </c>
      <c r="K414" s="60"/>
    </row>
    <row r="415" spans="1:11" ht="18" customHeight="1">
      <c r="A415" s="57">
        <v>13</v>
      </c>
      <c r="B415" s="89">
        <v>3</v>
      </c>
      <c r="C415" s="64">
        <v>61</v>
      </c>
      <c r="D415" s="21" t="s">
        <v>67</v>
      </c>
      <c r="E415" s="25">
        <v>0.11</v>
      </c>
      <c r="F415" s="23">
        <f t="shared" si="52"/>
        <v>-2.1839999999999964E-2</v>
      </c>
      <c r="G415" s="24" t="str">
        <f>LOOKUP(F415,$N$25:$N$35,$O$25:$O$35)</f>
        <v>ＡＡ</v>
      </c>
      <c r="H415" s="25">
        <v>0.12</v>
      </c>
      <c r="I415" s="23">
        <f t="shared" si="53"/>
        <v>3.0720000000000011E-2</v>
      </c>
      <c r="J415" s="24" t="str">
        <f>LOOKUP(I415,$N$25:$N$35,$O$25:$O$35)</f>
        <v>ＡＡ</v>
      </c>
      <c r="K415" s="60"/>
    </row>
    <row r="416" spans="1:11" ht="18" customHeight="1">
      <c r="A416" s="57">
        <v>13</v>
      </c>
      <c r="B416" s="89">
        <v>3</v>
      </c>
      <c r="C416" s="64">
        <v>62</v>
      </c>
      <c r="D416" s="21" t="s">
        <v>67</v>
      </c>
      <c r="E416" s="25">
        <v>0.12</v>
      </c>
      <c r="F416" s="23">
        <f t="shared" si="52"/>
        <v>3.0720000000000011E-2</v>
      </c>
      <c r="G416" s="24" t="str">
        <f>LOOKUP(F416,$N$25:$N$35,$O$25:$O$35)</f>
        <v>ＡＡ</v>
      </c>
      <c r="H416" s="25">
        <v>0.1</v>
      </c>
      <c r="I416" s="23">
        <f t="shared" si="53"/>
        <v>-7.4399999999999938E-2</v>
      </c>
      <c r="J416" s="24" t="str">
        <f>LOOKUP(I416,$N$25:$N$35,$O$25:$O$35)</f>
        <v>ＡＡ</v>
      </c>
      <c r="K416" s="60"/>
    </row>
    <row r="417" spans="1:11" ht="18" customHeight="1">
      <c r="A417" s="57">
        <v>13</v>
      </c>
      <c r="B417" s="89">
        <v>3</v>
      </c>
      <c r="C417" s="64">
        <v>63</v>
      </c>
      <c r="D417" s="21" t="s">
        <v>67</v>
      </c>
      <c r="E417" s="25">
        <v>0.13</v>
      </c>
      <c r="F417" s="23">
        <f t="shared" si="52"/>
        <v>8.3280000000000062E-2</v>
      </c>
      <c r="G417" s="24" t="str">
        <f>LOOKUP(F417,$N$20:$N$30,$O$20:$O$30)</f>
        <v>ＡＡ</v>
      </c>
      <c r="H417" s="25">
        <v>0.15</v>
      </c>
      <c r="I417" s="23">
        <f t="shared" si="53"/>
        <v>0.18840000000000001</v>
      </c>
      <c r="J417" s="24" t="str">
        <f>LOOKUP(I417,$N$20:$N$30,$O$20:$O$30)</f>
        <v>ＡＡ</v>
      </c>
      <c r="K417" s="60"/>
    </row>
    <row r="418" spans="1:11" ht="18" customHeight="1">
      <c r="B418" s="91">
        <v>2</v>
      </c>
      <c r="C418" s="79">
        <v>55</v>
      </c>
      <c r="D418" s="38" t="s">
        <v>67</v>
      </c>
      <c r="E418" s="39"/>
      <c r="F418" s="40">
        <f t="shared" si="52"/>
        <v>-0.6</v>
      </c>
      <c r="G418" s="41" t="e">
        <f>LOOKUP(F418,$N$20:$N$30,$O$20:$O$30)</f>
        <v>#N/A</v>
      </c>
      <c r="H418" s="39"/>
      <c r="I418" s="40">
        <f t="shared" si="53"/>
        <v>-0.6</v>
      </c>
      <c r="J418" s="41" t="e">
        <f>LOOKUP(I418,$N$20:$N$30,$O$20:$O$30)</f>
        <v>#N/A</v>
      </c>
      <c r="K418" s="60"/>
    </row>
    <row r="419" spans="1:11" ht="18" customHeight="1">
      <c r="A419" s="57">
        <v>12</v>
      </c>
      <c r="B419" s="89">
        <v>2</v>
      </c>
      <c r="C419" s="64">
        <v>56</v>
      </c>
      <c r="D419" s="21" t="s">
        <v>67</v>
      </c>
      <c r="E419" s="25">
        <v>0.19</v>
      </c>
      <c r="F419" s="23">
        <f t="shared" si="52"/>
        <v>0.39864000000000005</v>
      </c>
      <c r="G419" s="24" t="str">
        <f>LOOKUP(F419,$N$25:$N$35,$O$25:$O$35)</f>
        <v>Ａ</v>
      </c>
      <c r="H419" s="25">
        <v>0.17</v>
      </c>
      <c r="I419" s="23">
        <f t="shared" si="53"/>
        <v>0.29352000000000011</v>
      </c>
      <c r="J419" s="24" t="str">
        <f>LOOKUP(I419,$N$25:$N$35,$O$25:$O$35)</f>
        <v>Ａ</v>
      </c>
      <c r="K419" s="60"/>
    </row>
    <row r="420" spans="1:11" ht="18" customHeight="1">
      <c r="A420" s="57">
        <v>12</v>
      </c>
      <c r="B420" s="89">
        <v>2</v>
      </c>
      <c r="C420" s="64">
        <v>57</v>
      </c>
      <c r="D420" s="21" t="s">
        <v>67</v>
      </c>
      <c r="E420" s="25">
        <v>0.14000000000000001</v>
      </c>
      <c r="F420" s="23">
        <f t="shared" si="52"/>
        <v>0.1358400000000001</v>
      </c>
      <c r="G420" s="24" t="str">
        <f>LOOKUP(F420,$N$25:$N$35,$O$25:$O$35)</f>
        <v>ＡＡ</v>
      </c>
      <c r="H420" s="25">
        <v>0.14000000000000001</v>
      </c>
      <c r="I420" s="23">
        <f t="shared" si="53"/>
        <v>0.1358400000000001</v>
      </c>
      <c r="J420" s="24" t="str">
        <f>LOOKUP(I420,$N$25:$N$35,$O$25:$O$35)</f>
        <v>ＡＡ</v>
      </c>
      <c r="K420" s="60"/>
    </row>
    <row r="421" spans="1:11" ht="18" customHeight="1">
      <c r="A421" s="57">
        <v>13</v>
      </c>
      <c r="B421" s="91">
        <v>2</v>
      </c>
      <c r="C421" s="82">
        <v>58</v>
      </c>
      <c r="D421" s="38" t="s">
        <v>67</v>
      </c>
      <c r="E421" s="39"/>
      <c r="F421" s="40">
        <f t="shared" si="52"/>
        <v>-0.6</v>
      </c>
      <c r="G421" s="41" t="e">
        <f>LOOKUP(F421,$N$25:$N$35,$O$25:$O$35)</f>
        <v>#N/A</v>
      </c>
      <c r="H421" s="39"/>
      <c r="I421" s="40">
        <f t="shared" si="53"/>
        <v>-0.6</v>
      </c>
      <c r="J421" s="41" t="e">
        <f>LOOKUP(I421,$N$25:$N$35,$O$25:$O$35)</f>
        <v>#N/A</v>
      </c>
      <c r="K421" s="60" t="s">
        <v>85</v>
      </c>
    </row>
    <row r="422" spans="1:11" ht="18" customHeight="1">
      <c r="A422" s="57">
        <v>13</v>
      </c>
      <c r="B422" s="89">
        <v>2</v>
      </c>
      <c r="C422" s="64">
        <v>59</v>
      </c>
      <c r="D422" s="21" t="s">
        <v>67</v>
      </c>
      <c r="E422" s="25">
        <v>0.1</v>
      </c>
      <c r="F422" s="23">
        <f t="shared" si="52"/>
        <v>-7.4399999999999938E-2</v>
      </c>
      <c r="G422" s="24" t="str">
        <f>LOOKUP(F422,$N$20:$N$30,$O$20:$O$30)</f>
        <v>ＡＡ</v>
      </c>
      <c r="H422" s="25">
        <v>0.11</v>
      </c>
      <c r="I422" s="23">
        <f t="shared" si="53"/>
        <v>-2.1839999999999964E-2</v>
      </c>
      <c r="J422" s="24" t="str">
        <f>LOOKUP(I422,$N$20:$N$30,$O$20:$O$30)</f>
        <v>ＡＡ</v>
      </c>
      <c r="K422" s="60"/>
    </row>
    <row r="423" spans="1:11" ht="18" customHeight="1">
      <c r="A423" s="57">
        <v>13</v>
      </c>
      <c r="B423" s="89">
        <v>2</v>
      </c>
      <c r="C423" s="64">
        <v>60</v>
      </c>
      <c r="D423" s="21" t="s">
        <v>67</v>
      </c>
      <c r="E423" s="25">
        <v>0.11</v>
      </c>
      <c r="F423" s="23">
        <f t="shared" si="52"/>
        <v>-2.1839999999999964E-2</v>
      </c>
      <c r="G423" s="24" t="str">
        <f>LOOKUP(F423,$N$20:$N$30,$O$20:$O$30)</f>
        <v>ＡＡ</v>
      </c>
      <c r="H423" s="25">
        <v>0.1</v>
      </c>
      <c r="I423" s="23">
        <f t="shared" si="53"/>
        <v>-7.4399999999999938E-2</v>
      </c>
      <c r="J423" s="24" t="str">
        <f>LOOKUP(I423,$N$20:$N$30,$O$20:$O$30)</f>
        <v>ＡＡ</v>
      </c>
      <c r="K423" s="60"/>
    </row>
    <row r="424" spans="1:11" ht="18" customHeight="1">
      <c r="A424" s="57">
        <v>13</v>
      </c>
      <c r="B424" s="89">
        <v>2</v>
      </c>
      <c r="C424" s="64">
        <v>61</v>
      </c>
      <c r="D424" s="21" t="s">
        <v>67</v>
      </c>
      <c r="E424" s="25">
        <v>0.09</v>
      </c>
      <c r="F424" s="23">
        <f t="shared" si="52"/>
        <v>-0.12695999999999999</v>
      </c>
      <c r="G424" s="24" t="str">
        <f>LOOKUP(F424,$N$20:$N$30,$O$20:$O$30)</f>
        <v>ＡＡ</v>
      </c>
      <c r="H424" s="25">
        <v>0.08</v>
      </c>
      <c r="I424" s="23">
        <f t="shared" si="53"/>
        <v>-0.17951999999999996</v>
      </c>
      <c r="J424" s="24" t="str">
        <f>LOOKUP(I424,$N$20:$N$30,$O$20:$O$30)</f>
        <v>ＡＡ</v>
      </c>
      <c r="K424" s="60"/>
    </row>
    <row r="425" spans="1:11" ht="18" customHeight="1">
      <c r="K425" s="60"/>
    </row>
    <row r="426" spans="1:11" ht="18" customHeight="1">
      <c r="B426" s="83"/>
      <c r="D426" s="63"/>
      <c r="E426" s="84"/>
      <c r="F426" s="84"/>
      <c r="G426" s="4"/>
      <c r="H426" s="84"/>
      <c r="I426" s="84"/>
      <c r="J426" s="4"/>
    </row>
    <row r="427" spans="1:11" ht="18" customHeight="1">
      <c r="B427" s="83"/>
      <c r="D427" s="63"/>
      <c r="E427" s="84"/>
      <c r="F427" s="84"/>
      <c r="G427" s="4"/>
      <c r="H427" s="84"/>
      <c r="I427" s="84"/>
      <c r="J427" s="4"/>
      <c r="K427" s="60"/>
    </row>
    <row r="428" spans="1:11" ht="18" customHeight="1">
      <c r="B428" s="83"/>
      <c r="D428" s="63"/>
      <c r="E428" s="84"/>
      <c r="F428" s="84"/>
      <c r="G428" s="4"/>
      <c r="H428" s="84"/>
      <c r="I428" s="84"/>
      <c r="J428" s="4"/>
      <c r="K428" s="60"/>
    </row>
    <row r="429" spans="1:11" ht="18" customHeight="1">
      <c r="B429" s="83"/>
      <c r="D429" s="63"/>
      <c r="E429" s="84"/>
      <c r="F429" s="84"/>
      <c r="G429" s="4"/>
      <c r="H429" s="84"/>
      <c r="I429" s="84"/>
      <c r="J429" s="4"/>
      <c r="K429" s="60"/>
    </row>
    <row r="430" spans="1:11" ht="18" customHeight="1">
      <c r="B430" s="83"/>
      <c r="D430" s="63"/>
      <c r="E430" s="84"/>
      <c r="F430" s="84"/>
      <c r="G430" s="4"/>
      <c r="H430" s="84"/>
      <c r="I430" s="84"/>
      <c r="J430" s="4"/>
      <c r="K430" s="60"/>
    </row>
    <row r="431" spans="1:11" ht="18" customHeight="1">
      <c r="B431" s="83"/>
      <c r="D431" s="63"/>
      <c r="E431" s="84"/>
      <c r="F431" s="84"/>
      <c r="G431" s="4"/>
      <c r="H431" s="84"/>
      <c r="I431" s="84"/>
      <c r="J431" s="4"/>
      <c r="K431" s="60"/>
    </row>
    <row r="432" spans="1:11" ht="18" customHeight="1">
      <c r="B432" s="83"/>
      <c r="D432" s="63"/>
      <c r="E432" s="84"/>
      <c r="F432" s="84"/>
      <c r="G432" s="4"/>
      <c r="H432" s="84"/>
      <c r="I432" s="84"/>
      <c r="J432" s="4"/>
      <c r="K432" s="60"/>
    </row>
    <row r="433" spans="2:11" ht="18" customHeight="1">
      <c r="B433" s="83"/>
      <c r="D433" s="63"/>
      <c r="E433" s="84"/>
      <c r="F433" s="84"/>
      <c r="G433" s="4"/>
      <c r="H433" s="84"/>
      <c r="I433" s="84"/>
      <c r="J433" s="4"/>
      <c r="K433" s="60"/>
    </row>
    <row r="434" spans="2:11" ht="18" customHeight="1">
      <c r="B434" s="83"/>
      <c r="D434" s="63"/>
      <c r="E434" s="84"/>
      <c r="F434" s="84"/>
      <c r="G434" s="4"/>
      <c r="H434" s="84"/>
      <c r="I434" s="84"/>
      <c r="J434" s="4"/>
      <c r="K434" s="60"/>
    </row>
    <row r="435" spans="2:11" ht="18" customHeight="1">
      <c r="B435" s="83"/>
      <c r="D435" s="63"/>
      <c r="E435" s="84"/>
      <c r="F435" s="84"/>
      <c r="G435" s="4"/>
      <c r="H435" s="84"/>
      <c r="I435" s="84"/>
      <c r="J435" s="4"/>
      <c r="K435" s="60"/>
    </row>
    <row r="436" spans="2:11" ht="18" customHeight="1">
      <c r="B436" s="83"/>
      <c r="D436" s="63"/>
      <c r="E436" s="84"/>
      <c r="F436" s="84"/>
      <c r="G436" s="4"/>
      <c r="H436" s="84"/>
      <c r="I436" s="84"/>
      <c r="J436" s="4"/>
      <c r="K436" s="60"/>
    </row>
    <row r="437" spans="2:11" ht="18" customHeight="1">
      <c r="B437" s="83"/>
      <c r="D437" s="63"/>
      <c r="E437" s="84"/>
      <c r="F437" s="84"/>
      <c r="G437" s="4"/>
      <c r="H437" s="84"/>
      <c r="I437" s="84"/>
      <c r="J437" s="4"/>
      <c r="K437" s="60"/>
    </row>
    <row r="438" spans="2:11" ht="18" customHeight="1">
      <c r="B438" s="83"/>
      <c r="D438" s="3"/>
      <c r="E438" s="84"/>
      <c r="F438" s="84"/>
      <c r="G438" s="4"/>
      <c r="H438" s="84"/>
      <c r="I438" s="84"/>
      <c r="J438" s="4"/>
      <c r="K438" s="60"/>
    </row>
    <row r="439" spans="2:11" ht="18" customHeight="1">
      <c r="B439" s="83"/>
      <c r="D439" s="63"/>
      <c r="E439" s="84"/>
      <c r="F439" s="84"/>
      <c r="G439" s="4"/>
      <c r="H439" s="84"/>
      <c r="I439" s="84"/>
      <c r="J439" s="4"/>
      <c r="K439" s="60"/>
    </row>
    <row r="440" spans="2:11" ht="18" customHeight="1">
      <c r="B440" s="83"/>
      <c r="D440" s="63"/>
      <c r="E440" s="84"/>
      <c r="F440" s="84"/>
      <c r="G440" s="4"/>
      <c r="H440" s="84"/>
      <c r="I440" s="84"/>
      <c r="J440" s="4"/>
      <c r="K440" s="60"/>
    </row>
    <row r="441" spans="2:11" ht="18" customHeight="1">
      <c r="B441" s="83"/>
      <c r="D441" s="63"/>
      <c r="E441" s="84"/>
      <c r="F441" s="84"/>
      <c r="G441" s="4"/>
      <c r="H441" s="84"/>
      <c r="I441" s="84"/>
      <c r="J441" s="4"/>
      <c r="K441" s="60"/>
    </row>
    <row r="442" spans="2:11" ht="18" customHeight="1">
      <c r="B442" s="83"/>
      <c r="D442" s="63"/>
      <c r="E442" s="84"/>
      <c r="F442" s="84"/>
      <c r="G442" s="4"/>
      <c r="H442" s="84"/>
      <c r="I442" s="84"/>
      <c r="J442" s="4"/>
      <c r="K442" s="60"/>
    </row>
    <row r="443" spans="2:11" ht="18" customHeight="1">
      <c r="B443" s="83"/>
      <c r="D443" s="63"/>
      <c r="E443" s="84"/>
      <c r="F443" s="84"/>
      <c r="G443" s="4"/>
      <c r="H443" s="84"/>
      <c r="I443" s="84"/>
      <c r="J443" s="4"/>
      <c r="K443" s="60"/>
    </row>
    <row r="444" spans="2:11" ht="18" customHeight="1">
      <c r="B444" s="83"/>
      <c r="D444" s="63"/>
      <c r="E444" s="84"/>
      <c r="F444" s="84"/>
      <c r="G444" s="4"/>
      <c r="H444" s="84"/>
      <c r="I444" s="84"/>
      <c r="J444" s="4"/>
      <c r="K444" s="60"/>
    </row>
    <row r="445" spans="2:11" ht="18" customHeight="1">
      <c r="B445" s="83"/>
      <c r="D445" s="63"/>
      <c r="E445" s="84"/>
      <c r="F445" s="84"/>
      <c r="G445" s="4"/>
      <c r="H445" s="84"/>
      <c r="I445" s="84"/>
      <c r="J445" s="4"/>
      <c r="K445" s="60"/>
    </row>
    <row r="446" spans="2:11" ht="18" customHeight="1">
      <c r="B446" s="83"/>
      <c r="D446" s="63"/>
      <c r="E446" s="84"/>
      <c r="F446" s="84"/>
      <c r="G446" s="4"/>
      <c r="H446" s="84"/>
      <c r="I446" s="84"/>
      <c r="J446" s="4"/>
      <c r="K446" s="60"/>
    </row>
    <row r="447" spans="2:11" ht="18" customHeight="1">
      <c r="B447" s="83"/>
      <c r="D447" s="63"/>
      <c r="E447" s="84"/>
      <c r="F447" s="84"/>
      <c r="G447" s="4"/>
      <c r="H447" s="84"/>
      <c r="I447" s="84"/>
      <c r="J447" s="4"/>
      <c r="K447" s="60"/>
    </row>
    <row r="448" spans="2:11" ht="18" customHeight="1">
      <c r="B448" s="83"/>
      <c r="D448" s="63"/>
      <c r="E448" s="84"/>
      <c r="F448" s="84"/>
      <c r="G448" s="4"/>
      <c r="H448" s="84"/>
      <c r="I448" s="84"/>
      <c r="J448" s="4"/>
      <c r="K448" s="60"/>
    </row>
    <row r="449" spans="2:11" ht="18" customHeight="1">
      <c r="B449" s="83"/>
      <c r="D449" s="63"/>
      <c r="E449" s="84"/>
      <c r="F449" s="84"/>
      <c r="G449" s="4"/>
      <c r="H449" s="84"/>
      <c r="I449" s="84"/>
      <c r="J449" s="4"/>
      <c r="K449" s="60"/>
    </row>
    <row r="450" spans="2:11" ht="18" customHeight="1">
      <c r="B450" s="83"/>
      <c r="D450" s="63"/>
      <c r="E450" s="84"/>
      <c r="F450" s="84"/>
      <c r="G450" s="4"/>
      <c r="H450" s="84"/>
      <c r="I450" s="84"/>
      <c r="J450" s="4"/>
      <c r="K450" s="60"/>
    </row>
    <row r="451" spans="2:11" ht="18" customHeight="1">
      <c r="B451" s="83"/>
      <c r="D451" s="63"/>
      <c r="E451" s="84"/>
      <c r="F451" s="84"/>
      <c r="G451" s="4"/>
      <c r="H451" s="84"/>
      <c r="I451" s="84"/>
      <c r="J451" s="4"/>
      <c r="K451" s="60"/>
    </row>
    <row r="452" spans="2:11" ht="18" customHeight="1">
      <c r="B452" s="83"/>
      <c r="D452" s="63"/>
      <c r="E452" s="84"/>
      <c r="F452" s="84"/>
      <c r="G452" s="4"/>
      <c r="H452" s="84"/>
      <c r="I452" s="84"/>
      <c r="J452" s="4"/>
      <c r="K452" s="60"/>
    </row>
    <row r="453" spans="2:11" ht="18" customHeight="1">
      <c r="B453" s="83"/>
      <c r="D453" s="63"/>
      <c r="E453" s="84"/>
      <c r="F453" s="84"/>
      <c r="G453" s="4"/>
      <c r="H453" s="84"/>
      <c r="I453" s="84"/>
      <c r="J453" s="4"/>
      <c r="K453" s="60"/>
    </row>
    <row r="454" spans="2:11" ht="18" customHeight="1">
      <c r="B454" s="83"/>
      <c r="D454" s="63"/>
      <c r="E454" s="84"/>
      <c r="F454" s="84"/>
      <c r="G454" s="4"/>
      <c r="H454" s="84"/>
      <c r="I454" s="84"/>
      <c r="J454" s="4"/>
      <c r="K454" s="60"/>
    </row>
    <row r="455" spans="2:11" ht="18" customHeight="1">
      <c r="B455" s="83"/>
      <c r="D455" s="63"/>
      <c r="E455" s="84"/>
      <c r="F455" s="84"/>
      <c r="G455" s="4"/>
      <c r="H455" s="84"/>
      <c r="I455" s="84"/>
      <c r="J455" s="4"/>
      <c r="K455" s="60"/>
    </row>
    <row r="456" spans="2:11" ht="18" customHeight="1">
      <c r="B456" s="83"/>
      <c r="D456" s="63"/>
      <c r="E456" s="84"/>
      <c r="F456" s="84"/>
      <c r="G456" s="4"/>
      <c r="H456" s="84"/>
      <c r="I456" s="84"/>
      <c r="J456" s="4"/>
      <c r="K456" s="60"/>
    </row>
    <row r="457" spans="2:11" ht="18" customHeight="1">
      <c r="B457" s="83"/>
      <c r="D457" s="63"/>
      <c r="E457" s="84"/>
      <c r="F457" s="84"/>
      <c r="G457" s="4"/>
      <c r="H457" s="84"/>
      <c r="I457" s="84"/>
      <c r="J457" s="4"/>
      <c r="K457" s="60"/>
    </row>
    <row r="458" spans="2:11" ht="18" customHeight="1">
      <c r="B458" s="83"/>
      <c r="D458" s="63"/>
      <c r="E458" s="84"/>
      <c r="F458" s="84"/>
      <c r="G458" s="4"/>
      <c r="H458" s="84"/>
      <c r="I458" s="84"/>
      <c r="J458" s="4"/>
      <c r="K458" s="60"/>
    </row>
    <row r="459" spans="2:11" ht="18" customHeight="1">
      <c r="B459" s="83"/>
      <c r="D459" s="63"/>
      <c r="E459" s="84"/>
      <c r="F459" s="84"/>
      <c r="G459" s="4"/>
      <c r="H459" s="84"/>
      <c r="I459" s="84"/>
      <c r="J459" s="4"/>
      <c r="K459" s="60"/>
    </row>
    <row r="460" spans="2:11" ht="18" customHeight="1">
      <c r="B460" s="83"/>
      <c r="D460" s="63"/>
      <c r="E460" s="84"/>
      <c r="F460" s="84"/>
      <c r="G460" s="4"/>
      <c r="H460" s="84"/>
      <c r="I460" s="84"/>
      <c r="J460" s="4"/>
      <c r="K460" s="60"/>
    </row>
    <row r="461" spans="2:11" ht="18" customHeight="1">
      <c r="B461" s="83"/>
      <c r="D461" s="63"/>
      <c r="E461" s="84"/>
      <c r="F461" s="84"/>
      <c r="G461" s="4"/>
      <c r="H461" s="84"/>
      <c r="I461" s="84"/>
      <c r="J461" s="4"/>
      <c r="K461" s="60"/>
    </row>
    <row r="462" spans="2:11" ht="18" customHeight="1">
      <c r="B462" s="83"/>
      <c r="D462" s="63"/>
      <c r="E462" s="84"/>
      <c r="F462" s="84"/>
      <c r="G462" s="4"/>
      <c r="H462" s="84"/>
      <c r="I462" s="84"/>
      <c r="J462" s="4"/>
      <c r="K462" s="60"/>
    </row>
    <row r="463" spans="2:11" ht="18" customHeight="1">
      <c r="B463" s="83"/>
      <c r="D463" s="63"/>
      <c r="E463" s="84"/>
      <c r="F463" s="84"/>
      <c r="G463" s="4"/>
      <c r="H463" s="84"/>
      <c r="I463" s="84"/>
      <c r="J463" s="4"/>
      <c r="K463" s="60"/>
    </row>
    <row r="464" spans="2:11" ht="18" customHeight="1">
      <c r="B464" s="83"/>
      <c r="D464" s="63"/>
      <c r="E464" s="84"/>
      <c r="F464" s="84"/>
      <c r="G464" s="4"/>
      <c r="H464" s="84"/>
      <c r="I464" s="84"/>
      <c r="J464" s="4"/>
      <c r="K464" s="60"/>
    </row>
    <row r="465" spans="2:11" ht="18" customHeight="1">
      <c r="B465" s="83"/>
      <c r="D465" s="63"/>
      <c r="E465" s="84"/>
      <c r="F465" s="84"/>
      <c r="G465" s="4"/>
      <c r="H465" s="84"/>
      <c r="I465" s="84"/>
      <c r="J465" s="4"/>
      <c r="K465" s="60"/>
    </row>
    <row r="466" spans="2:11" ht="18" customHeight="1">
      <c r="B466" s="83"/>
      <c r="D466" s="63"/>
      <c r="E466" s="84"/>
      <c r="F466" s="84"/>
      <c r="G466" s="4"/>
      <c r="H466" s="84"/>
      <c r="I466" s="84"/>
      <c r="J466" s="4"/>
      <c r="K466" s="60"/>
    </row>
    <row r="467" spans="2:11" ht="18" customHeight="1">
      <c r="B467" s="83"/>
      <c r="D467" s="63"/>
      <c r="E467" s="84"/>
      <c r="F467" s="84"/>
      <c r="G467" s="4"/>
      <c r="H467" s="84"/>
      <c r="I467" s="84"/>
      <c r="J467" s="4"/>
      <c r="K467" s="60"/>
    </row>
    <row r="468" spans="2:11" ht="18" customHeight="1">
      <c r="B468" s="83"/>
      <c r="D468" s="63"/>
      <c r="E468" s="84"/>
      <c r="F468" s="84"/>
      <c r="G468" s="4"/>
      <c r="H468" s="84"/>
      <c r="I468" s="84"/>
      <c r="J468" s="4"/>
      <c r="K468" s="60"/>
    </row>
    <row r="469" spans="2:11" ht="18" customHeight="1">
      <c r="B469" s="83"/>
      <c r="D469" s="63"/>
      <c r="E469" s="84"/>
      <c r="F469" s="84"/>
      <c r="G469" s="4"/>
      <c r="H469" s="84"/>
      <c r="I469" s="84"/>
      <c r="J469" s="4"/>
      <c r="K469" s="60"/>
    </row>
    <row r="470" spans="2:11" ht="18" customHeight="1">
      <c r="B470" s="83"/>
      <c r="D470" s="63"/>
      <c r="E470" s="84"/>
      <c r="F470" s="84"/>
      <c r="G470" s="4"/>
      <c r="H470" s="84"/>
      <c r="I470" s="84"/>
      <c r="J470" s="4"/>
      <c r="K470" s="60"/>
    </row>
    <row r="471" spans="2:11" ht="18" customHeight="1">
      <c r="B471" s="83"/>
      <c r="D471" s="63"/>
      <c r="E471" s="84"/>
      <c r="F471" s="84"/>
      <c r="G471" s="4"/>
      <c r="H471" s="84"/>
      <c r="I471" s="84"/>
      <c r="J471" s="4"/>
      <c r="K471" s="60"/>
    </row>
    <row r="472" spans="2:11" ht="18" customHeight="1">
      <c r="B472" s="83"/>
      <c r="D472" s="63"/>
      <c r="E472" s="84"/>
      <c r="F472" s="84"/>
      <c r="G472" s="4"/>
      <c r="H472" s="84"/>
      <c r="I472" s="84"/>
      <c r="J472" s="4"/>
      <c r="K472" s="60"/>
    </row>
    <row r="473" spans="2:11" ht="18" customHeight="1">
      <c r="B473" s="83"/>
      <c r="D473" s="63"/>
      <c r="E473" s="84"/>
      <c r="F473" s="84"/>
      <c r="G473" s="4"/>
      <c r="H473" s="84"/>
      <c r="I473" s="84"/>
      <c r="J473" s="4"/>
      <c r="K473" s="60"/>
    </row>
    <row r="474" spans="2:11" ht="18" customHeight="1">
      <c r="B474" s="83"/>
      <c r="D474" s="63"/>
      <c r="E474" s="84"/>
      <c r="F474" s="84"/>
      <c r="G474" s="4"/>
      <c r="H474" s="84"/>
      <c r="I474" s="84"/>
      <c r="J474" s="4"/>
      <c r="K474" s="60"/>
    </row>
    <row r="475" spans="2:11" ht="18" customHeight="1">
      <c r="B475" s="83"/>
      <c r="D475" s="63"/>
      <c r="E475" s="84"/>
      <c r="F475" s="84"/>
      <c r="G475" s="4"/>
      <c r="H475" s="84"/>
      <c r="I475" s="84"/>
      <c r="J475" s="4"/>
      <c r="K475" s="60"/>
    </row>
    <row r="476" spans="2:11" ht="18" customHeight="1">
      <c r="B476" s="83"/>
      <c r="D476" s="63"/>
      <c r="E476" s="84"/>
      <c r="F476" s="84"/>
      <c r="G476" s="4"/>
      <c r="H476" s="84"/>
      <c r="I476" s="84"/>
      <c r="J476" s="4"/>
      <c r="K476" s="60"/>
    </row>
    <row r="477" spans="2:11" ht="18" customHeight="1">
      <c r="B477" s="83"/>
      <c r="D477" s="63"/>
      <c r="E477" s="84"/>
      <c r="F477" s="84"/>
      <c r="G477" s="4"/>
      <c r="H477" s="84"/>
      <c r="I477" s="84"/>
      <c r="J477" s="4"/>
      <c r="K477" s="60"/>
    </row>
    <row r="478" spans="2:11" ht="18" customHeight="1">
      <c r="B478" s="83"/>
      <c r="D478" s="63"/>
      <c r="E478" s="84"/>
      <c r="F478" s="84"/>
      <c r="G478" s="4"/>
      <c r="H478" s="84"/>
      <c r="I478" s="84"/>
      <c r="J478" s="4"/>
      <c r="K478" s="60"/>
    </row>
    <row r="479" spans="2:11" ht="18" customHeight="1">
      <c r="B479" s="83"/>
      <c r="D479" s="63"/>
      <c r="E479" s="84"/>
      <c r="F479" s="84"/>
      <c r="G479" s="4"/>
      <c r="H479" s="84"/>
      <c r="I479" s="84"/>
      <c r="J479" s="4"/>
      <c r="K479" s="60"/>
    </row>
    <row r="480" spans="2:11" ht="18" customHeight="1">
      <c r="B480" s="83"/>
      <c r="D480" s="63"/>
      <c r="E480" s="84"/>
      <c r="F480" s="84"/>
      <c r="G480" s="4"/>
      <c r="H480" s="84"/>
      <c r="I480" s="84"/>
      <c r="J480" s="4"/>
      <c r="K480" s="60"/>
    </row>
    <row r="481" spans="2:11" ht="18" customHeight="1">
      <c r="B481" s="83"/>
      <c r="D481" s="63"/>
      <c r="E481" s="84"/>
      <c r="F481" s="84"/>
      <c r="G481" s="4"/>
      <c r="H481" s="84"/>
      <c r="I481" s="84"/>
      <c r="J481" s="4"/>
      <c r="K481" s="60"/>
    </row>
    <row r="482" spans="2:11" ht="18" customHeight="1">
      <c r="B482" s="83"/>
      <c r="D482" s="63"/>
      <c r="E482" s="84"/>
      <c r="F482" s="84"/>
      <c r="G482" s="4"/>
      <c r="H482" s="84"/>
      <c r="I482" s="84"/>
      <c r="J482" s="4"/>
      <c r="K482" s="60"/>
    </row>
    <row r="483" spans="2:11" ht="18" customHeight="1">
      <c r="B483" s="83"/>
      <c r="D483" s="63"/>
      <c r="E483" s="84"/>
      <c r="F483" s="84"/>
      <c r="G483" s="4"/>
      <c r="H483" s="84"/>
      <c r="I483" s="84"/>
      <c r="J483" s="4"/>
      <c r="K483" s="60"/>
    </row>
    <row r="484" spans="2:11" ht="18" customHeight="1">
      <c r="B484" s="83"/>
      <c r="D484" s="63"/>
      <c r="E484" s="84"/>
      <c r="F484" s="84"/>
      <c r="G484" s="4"/>
      <c r="H484" s="84"/>
      <c r="I484" s="84"/>
      <c r="J484" s="4"/>
      <c r="K484" s="60"/>
    </row>
    <row r="485" spans="2:11" ht="18" customHeight="1">
      <c r="B485" s="83"/>
      <c r="D485" s="63"/>
      <c r="E485" s="84"/>
      <c r="F485" s="84"/>
      <c r="G485" s="4"/>
      <c r="H485" s="84"/>
      <c r="I485" s="84"/>
      <c r="J485" s="4"/>
      <c r="K485" s="60"/>
    </row>
    <row r="486" spans="2:11" ht="18" customHeight="1">
      <c r="B486" s="83"/>
      <c r="D486" s="63"/>
      <c r="E486" s="84"/>
      <c r="F486" s="84"/>
      <c r="G486" s="4"/>
      <c r="H486" s="84"/>
      <c r="I486" s="84"/>
      <c r="J486" s="4"/>
      <c r="K486" s="60"/>
    </row>
    <row r="487" spans="2:11" ht="18" customHeight="1">
      <c r="B487" s="83"/>
      <c r="D487" s="63"/>
      <c r="E487" s="84"/>
      <c r="F487" s="84"/>
      <c r="G487" s="4"/>
      <c r="H487" s="84"/>
      <c r="I487" s="84"/>
      <c r="J487" s="4"/>
      <c r="K487" s="60"/>
    </row>
    <row r="488" spans="2:11" ht="18" customHeight="1">
      <c r="B488" s="83"/>
      <c r="D488" s="63"/>
      <c r="E488" s="84"/>
      <c r="F488" s="84"/>
      <c r="G488" s="4"/>
      <c r="H488" s="84"/>
      <c r="I488" s="84"/>
      <c r="J488" s="4"/>
      <c r="K488" s="60"/>
    </row>
    <row r="489" spans="2:11" ht="18" customHeight="1">
      <c r="B489" s="83"/>
      <c r="D489" s="63"/>
      <c r="E489" s="84"/>
      <c r="F489" s="84"/>
      <c r="G489" s="4"/>
      <c r="H489" s="84"/>
      <c r="I489" s="84"/>
      <c r="J489" s="4"/>
      <c r="K489" s="60"/>
    </row>
    <row r="490" spans="2:11" ht="18" customHeight="1">
      <c r="B490" s="83"/>
      <c r="D490" s="63"/>
      <c r="E490" s="84"/>
      <c r="F490" s="84"/>
      <c r="G490" s="4"/>
      <c r="H490" s="84"/>
      <c r="I490" s="84"/>
      <c r="J490" s="4"/>
      <c r="K490" s="60"/>
    </row>
    <row r="491" spans="2:11" ht="18" customHeight="1">
      <c r="B491" s="83"/>
      <c r="D491" s="63"/>
      <c r="E491" s="84"/>
      <c r="F491" s="84"/>
      <c r="G491" s="4"/>
      <c r="H491" s="84"/>
      <c r="I491" s="84"/>
      <c r="J491" s="4"/>
      <c r="K491" s="60"/>
    </row>
    <row r="492" spans="2:11" ht="18" customHeight="1">
      <c r="B492" s="83"/>
      <c r="D492" s="63"/>
      <c r="E492" s="84"/>
      <c r="F492" s="84"/>
      <c r="G492" s="4"/>
      <c r="H492" s="84"/>
      <c r="I492" s="84"/>
      <c r="J492" s="4"/>
      <c r="K492" s="60"/>
    </row>
    <row r="493" spans="2:11" ht="18" customHeight="1">
      <c r="B493" s="83"/>
      <c r="D493" s="63"/>
      <c r="E493" s="84"/>
      <c r="F493" s="84"/>
      <c r="G493" s="4"/>
      <c r="H493" s="84"/>
      <c r="I493" s="84"/>
      <c r="J493" s="4"/>
      <c r="K493" s="60"/>
    </row>
    <row r="494" spans="2:11" ht="18" customHeight="1">
      <c r="B494" s="83"/>
      <c r="D494" s="63"/>
      <c r="E494" s="84"/>
      <c r="F494" s="84"/>
      <c r="G494" s="4"/>
      <c r="H494" s="84"/>
      <c r="I494" s="84"/>
      <c r="J494" s="4"/>
      <c r="K494" s="60"/>
    </row>
    <row r="495" spans="2:11" ht="18" customHeight="1">
      <c r="B495" s="83"/>
      <c r="D495" s="63"/>
      <c r="E495" s="84"/>
      <c r="F495" s="84"/>
      <c r="G495" s="4"/>
      <c r="H495" s="84"/>
      <c r="I495" s="84"/>
      <c r="J495" s="4"/>
      <c r="K495" s="60"/>
    </row>
    <row r="496" spans="2:11" ht="18" customHeight="1">
      <c r="B496" s="83"/>
      <c r="D496" s="63"/>
      <c r="E496" s="84"/>
      <c r="F496" s="84"/>
      <c r="G496" s="4"/>
      <c r="H496" s="84"/>
      <c r="I496" s="84"/>
      <c r="J496" s="4"/>
      <c r="K496" s="60"/>
    </row>
    <row r="497" spans="2:11" ht="18" customHeight="1">
      <c r="B497" s="83"/>
      <c r="D497" s="63"/>
      <c r="E497" s="84"/>
      <c r="F497" s="84"/>
      <c r="G497" s="4"/>
      <c r="H497" s="84"/>
      <c r="I497" s="84"/>
      <c r="J497" s="4"/>
      <c r="K497" s="60"/>
    </row>
    <row r="498" spans="2:11" ht="18" customHeight="1">
      <c r="B498" s="83"/>
      <c r="D498" s="63"/>
      <c r="E498" s="84"/>
      <c r="F498" s="84"/>
      <c r="G498" s="4"/>
      <c r="H498" s="84"/>
      <c r="I498" s="84"/>
      <c r="J498" s="4"/>
      <c r="K498" s="60"/>
    </row>
    <row r="499" spans="2:11" ht="18" customHeight="1">
      <c r="B499" s="83"/>
      <c r="D499" s="63"/>
      <c r="E499" s="84"/>
      <c r="F499" s="84"/>
      <c r="G499" s="4"/>
      <c r="H499" s="84"/>
      <c r="I499" s="84"/>
      <c r="J499" s="4"/>
      <c r="K499" s="60"/>
    </row>
    <row r="500" spans="2:11" ht="18" customHeight="1">
      <c r="B500" s="83"/>
      <c r="D500" s="63"/>
      <c r="E500" s="84"/>
      <c r="F500" s="84"/>
      <c r="G500" s="4"/>
      <c r="H500" s="84"/>
      <c r="I500" s="84"/>
      <c r="J500" s="4"/>
      <c r="K500" s="60"/>
    </row>
    <row r="501" spans="2:11" ht="18" customHeight="1">
      <c r="B501" s="83"/>
      <c r="D501" s="63"/>
      <c r="E501" s="84"/>
      <c r="F501" s="84"/>
      <c r="G501" s="4"/>
      <c r="H501" s="84"/>
      <c r="I501" s="84"/>
      <c r="J501" s="4"/>
      <c r="K501" s="60"/>
    </row>
    <row r="502" spans="2:11" ht="18" customHeight="1">
      <c r="B502" s="83"/>
      <c r="D502" s="63"/>
      <c r="E502" s="84"/>
      <c r="F502" s="84"/>
      <c r="G502" s="4"/>
      <c r="H502" s="84"/>
      <c r="I502" s="84"/>
      <c r="J502" s="4"/>
      <c r="K502" s="60"/>
    </row>
    <row r="503" spans="2:11" ht="18" customHeight="1">
      <c r="B503" s="83"/>
      <c r="D503" s="63"/>
      <c r="E503" s="84"/>
      <c r="F503" s="84"/>
      <c r="G503" s="4"/>
      <c r="H503" s="84"/>
      <c r="I503" s="84"/>
      <c r="J503" s="4"/>
      <c r="K503" s="60"/>
    </row>
    <row r="504" spans="2:11" ht="18" customHeight="1">
      <c r="B504" s="83"/>
      <c r="D504" s="63"/>
      <c r="E504" s="84"/>
      <c r="F504" s="84"/>
      <c r="G504" s="4"/>
      <c r="H504" s="84"/>
      <c r="I504" s="84"/>
      <c r="J504" s="4"/>
      <c r="K504" s="60"/>
    </row>
    <row r="505" spans="2:11" ht="18" customHeight="1">
      <c r="B505" s="83"/>
      <c r="D505" s="63"/>
      <c r="E505" s="84"/>
      <c r="F505" s="84"/>
      <c r="G505" s="4"/>
      <c r="H505" s="84"/>
      <c r="I505" s="84"/>
      <c r="J505" s="4"/>
      <c r="K505" s="60"/>
    </row>
    <row r="506" spans="2:11" ht="18" customHeight="1">
      <c r="B506" s="83"/>
      <c r="D506" s="63"/>
      <c r="E506" s="84"/>
      <c r="F506" s="84"/>
      <c r="G506" s="4"/>
      <c r="H506" s="84"/>
      <c r="I506" s="84"/>
      <c r="J506" s="4"/>
      <c r="K506" s="60"/>
    </row>
    <row r="507" spans="2:11" ht="18" customHeight="1">
      <c r="B507" s="83"/>
      <c r="D507" s="63"/>
      <c r="E507" s="84"/>
      <c r="F507" s="84"/>
      <c r="G507" s="4"/>
      <c r="H507" s="84"/>
      <c r="I507" s="84"/>
      <c r="J507" s="4"/>
      <c r="K507" s="60"/>
    </row>
    <row r="508" spans="2:11" ht="18" customHeight="1">
      <c r="B508" s="83"/>
      <c r="D508" s="63"/>
      <c r="E508" s="84"/>
      <c r="F508" s="84"/>
      <c r="G508" s="4"/>
      <c r="H508" s="84"/>
      <c r="I508" s="84"/>
      <c r="J508" s="4"/>
      <c r="K508" s="60"/>
    </row>
    <row r="509" spans="2:11" ht="18" customHeight="1">
      <c r="B509" s="83"/>
      <c r="D509" s="63"/>
      <c r="E509" s="84"/>
      <c r="F509" s="84"/>
      <c r="G509" s="4"/>
      <c r="H509" s="84"/>
      <c r="I509" s="84"/>
      <c r="J509" s="4"/>
      <c r="K509" s="60"/>
    </row>
    <row r="510" spans="2:11" ht="18" customHeight="1">
      <c r="B510" s="83"/>
      <c r="D510" s="63"/>
      <c r="E510" s="84"/>
      <c r="F510" s="84"/>
      <c r="G510" s="4"/>
      <c r="H510" s="84"/>
      <c r="I510" s="84"/>
      <c r="J510" s="4"/>
      <c r="K510" s="60"/>
    </row>
    <row r="511" spans="2:11" ht="18" customHeight="1">
      <c r="B511" s="83"/>
      <c r="D511" s="63"/>
      <c r="E511" s="84"/>
      <c r="F511" s="84"/>
      <c r="G511" s="4"/>
      <c r="H511" s="84"/>
      <c r="I511" s="84"/>
      <c r="J511" s="4"/>
      <c r="K511" s="60"/>
    </row>
    <row r="512" spans="2:11" ht="18" customHeight="1">
      <c r="B512" s="83"/>
      <c r="D512" s="63"/>
      <c r="E512" s="84"/>
      <c r="F512" s="84"/>
      <c r="G512" s="4"/>
      <c r="H512" s="84"/>
      <c r="I512" s="84"/>
      <c r="J512" s="4"/>
      <c r="K512" s="60"/>
    </row>
    <row r="513" spans="2:11" ht="18" customHeight="1">
      <c r="B513" s="83"/>
      <c r="D513" s="63"/>
      <c r="E513" s="84"/>
      <c r="F513" s="84"/>
      <c r="G513" s="4"/>
      <c r="H513" s="84"/>
      <c r="I513" s="84"/>
      <c r="J513" s="4"/>
      <c r="K513" s="60"/>
    </row>
    <row r="514" spans="2:11" ht="18" customHeight="1">
      <c r="B514" s="83"/>
      <c r="D514" s="63"/>
      <c r="E514" s="84"/>
      <c r="F514" s="84"/>
      <c r="G514" s="4"/>
      <c r="H514" s="84"/>
      <c r="I514" s="84"/>
      <c r="J514" s="4"/>
      <c r="K514" s="60"/>
    </row>
    <row r="515" spans="2:11" ht="18" customHeight="1">
      <c r="B515" s="83"/>
      <c r="D515" s="63"/>
      <c r="E515" s="84"/>
      <c r="F515" s="84"/>
      <c r="G515" s="4"/>
      <c r="H515" s="84"/>
      <c r="I515" s="84"/>
      <c r="J515" s="4"/>
      <c r="K515" s="60"/>
    </row>
    <row r="516" spans="2:11" ht="18" customHeight="1">
      <c r="B516" s="83"/>
      <c r="D516" s="63"/>
      <c r="E516" s="84"/>
      <c r="F516" s="84"/>
      <c r="G516" s="4"/>
      <c r="H516" s="84"/>
      <c r="I516" s="84"/>
      <c r="J516" s="4"/>
      <c r="K516" s="60"/>
    </row>
    <row r="517" spans="2:11" ht="18" customHeight="1">
      <c r="B517" s="83"/>
      <c r="D517" s="63"/>
      <c r="E517" s="84"/>
      <c r="F517" s="84"/>
      <c r="G517" s="4"/>
      <c r="H517" s="84"/>
      <c r="I517" s="84"/>
      <c r="J517" s="4"/>
      <c r="K517" s="60"/>
    </row>
    <row r="518" spans="2:11" ht="18" customHeight="1">
      <c r="B518" s="83"/>
      <c r="D518" s="63"/>
      <c r="E518" s="84"/>
      <c r="F518" s="84"/>
      <c r="G518" s="4"/>
      <c r="H518" s="84"/>
      <c r="I518" s="84"/>
      <c r="J518" s="4"/>
      <c r="K518" s="60"/>
    </row>
    <row r="519" spans="2:11" ht="18" customHeight="1">
      <c r="B519" s="83"/>
      <c r="D519" s="63"/>
      <c r="E519" s="84"/>
      <c r="F519" s="84"/>
      <c r="G519" s="4"/>
      <c r="H519" s="84"/>
      <c r="I519" s="84"/>
      <c r="J519" s="4"/>
      <c r="K519" s="60"/>
    </row>
    <row r="520" spans="2:11" ht="18" customHeight="1">
      <c r="B520" s="83"/>
      <c r="D520" s="63"/>
      <c r="E520" s="84"/>
      <c r="F520" s="84"/>
      <c r="G520" s="4"/>
      <c r="H520" s="84"/>
      <c r="I520" s="84"/>
      <c r="J520" s="4"/>
      <c r="K520" s="60"/>
    </row>
    <row r="521" spans="2:11" ht="18" customHeight="1">
      <c r="B521" s="83"/>
      <c r="D521" s="63"/>
      <c r="E521" s="84"/>
      <c r="F521" s="84"/>
      <c r="G521" s="4"/>
      <c r="H521" s="84"/>
      <c r="I521" s="84"/>
      <c r="J521" s="4"/>
      <c r="K521" s="60"/>
    </row>
    <row r="522" spans="2:11" ht="18" customHeight="1">
      <c r="B522" s="83"/>
      <c r="D522" s="63"/>
      <c r="E522" s="84"/>
      <c r="F522" s="84"/>
      <c r="G522" s="4"/>
      <c r="H522" s="84"/>
      <c r="I522" s="84"/>
      <c r="J522" s="4"/>
      <c r="K522" s="60"/>
    </row>
    <row r="523" spans="2:11" ht="18" customHeight="1">
      <c r="B523" s="83"/>
      <c r="D523" s="63"/>
      <c r="E523" s="84"/>
      <c r="F523" s="84"/>
      <c r="G523" s="4"/>
      <c r="H523" s="84"/>
      <c r="I523" s="84"/>
      <c r="J523" s="4"/>
      <c r="K523" s="60"/>
    </row>
    <row r="524" spans="2:11" ht="18" customHeight="1">
      <c r="B524" s="83"/>
      <c r="D524" s="63"/>
      <c r="E524" s="84"/>
      <c r="F524" s="84"/>
      <c r="G524" s="4"/>
      <c r="H524" s="84"/>
      <c r="I524" s="84"/>
      <c r="J524" s="4"/>
      <c r="K524" s="60"/>
    </row>
    <row r="525" spans="2:11" ht="18" customHeight="1">
      <c r="B525" s="83"/>
      <c r="D525" s="63"/>
      <c r="E525" s="84"/>
      <c r="F525" s="84"/>
      <c r="G525" s="4"/>
      <c r="H525" s="84"/>
      <c r="I525" s="84"/>
      <c r="J525" s="4"/>
      <c r="K525" s="60"/>
    </row>
    <row r="526" spans="2:11" ht="18" customHeight="1">
      <c r="B526" s="83"/>
      <c r="D526" s="63"/>
      <c r="E526" s="84"/>
      <c r="F526" s="84"/>
      <c r="G526" s="4"/>
      <c r="H526" s="84"/>
      <c r="I526" s="84"/>
      <c r="J526" s="4"/>
      <c r="K526" s="60"/>
    </row>
    <row r="527" spans="2:11" ht="18" customHeight="1">
      <c r="B527" s="83"/>
      <c r="D527" s="63"/>
      <c r="E527" s="84"/>
      <c r="F527" s="84"/>
      <c r="G527" s="4"/>
      <c r="H527" s="84"/>
      <c r="I527" s="84"/>
      <c r="J527" s="4"/>
      <c r="K527" s="60"/>
    </row>
    <row r="528" spans="2:11" ht="18" customHeight="1">
      <c r="B528" s="83"/>
      <c r="D528" s="63"/>
      <c r="E528" s="84"/>
      <c r="F528" s="84"/>
      <c r="G528" s="4"/>
      <c r="H528" s="84"/>
      <c r="I528" s="84"/>
      <c r="J528" s="4"/>
      <c r="K528" s="60"/>
    </row>
    <row r="529" spans="2:11" ht="18" customHeight="1">
      <c r="B529" s="83"/>
      <c r="D529" s="63"/>
      <c r="E529" s="84"/>
      <c r="F529" s="84"/>
      <c r="G529" s="4"/>
      <c r="H529" s="84"/>
      <c r="I529" s="84"/>
      <c r="J529" s="4"/>
      <c r="K529" s="60"/>
    </row>
    <row r="530" spans="2:11" ht="18" customHeight="1">
      <c r="B530" s="83"/>
      <c r="D530" s="63"/>
      <c r="E530" s="84"/>
      <c r="F530" s="84"/>
      <c r="G530" s="4"/>
      <c r="H530" s="84"/>
      <c r="I530" s="84"/>
      <c r="J530" s="4"/>
      <c r="K530" s="60"/>
    </row>
    <row r="531" spans="2:11" ht="18" customHeight="1">
      <c r="B531" s="83"/>
      <c r="D531" s="63"/>
      <c r="E531" s="84"/>
      <c r="F531" s="84"/>
      <c r="G531" s="4"/>
      <c r="H531" s="84"/>
      <c r="I531" s="84"/>
      <c r="J531" s="4"/>
      <c r="K531" s="60"/>
    </row>
    <row r="532" spans="2:11" ht="18" customHeight="1">
      <c r="B532" s="83"/>
      <c r="D532" s="63"/>
      <c r="E532" s="84"/>
      <c r="F532" s="84"/>
      <c r="G532" s="4"/>
      <c r="H532" s="84"/>
      <c r="I532" s="84"/>
      <c r="J532" s="4"/>
      <c r="K532" s="60"/>
    </row>
    <row r="533" spans="2:11" ht="18" customHeight="1">
      <c r="B533" s="83"/>
      <c r="D533" s="63"/>
      <c r="E533" s="84"/>
      <c r="F533" s="84"/>
      <c r="G533" s="4"/>
      <c r="H533" s="84"/>
      <c r="I533" s="84"/>
      <c r="J533" s="4"/>
      <c r="K533" s="60"/>
    </row>
    <row r="534" spans="2:11" ht="18" customHeight="1">
      <c r="B534" s="83"/>
      <c r="D534" s="63"/>
      <c r="E534" s="84"/>
      <c r="F534" s="84"/>
      <c r="G534" s="4"/>
      <c r="H534" s="84"/>
      <c r="I534" s="84"/>
      <c r="J534" s="4"/>
      <c r="K534" s="60"/>
    </row>
    <row r="535" spans="2:11" ht="18" customHeight="1">
      <c r="B535" s="83"/>
      <c r="D535" s="63"/>
      <c r="E535" s="84"/>
      <c r="F535" s="84"/>
      <c r="G535" s="4"/>
      <c r="H535" s="84"/>
      <c r="I535" s="84"/>
      <c r="J535" s="4"/>
      <c r="K535" s="60"/>
    </row>
    <row r="536" spans="2:11" ht="18" customHeight="1">
      <c r="B536" s="83"/>
      <c r="D536" s="63"/>
      <c r="E536" s="84"/>
      <c r="F536" s="84"/>
      <c r="G536" s="4"/>
      <c r="H536" s="84"/>
      <c r="I536" s="84"/>
      <c r="J536" s="4"/>
      <c r="K536" s="60"/>
    </row>
    <row r="537" spans="2:11" ht="18" customHeight="1">
      <c r="B537" s="83"/>
      <c r="D537" s="63"/>
      <c r="E537" s="84"/>
      <c r="F537" s="84"/>
      <c r="G537" s="4"/>
      <c r="H537" s="84"/>
      <c r="I537" s="84"/>
      <c r="J537" s="4"/>
      <c r="K537" s="60"/>
    </row>
    <row r="538" spans="2:11" ht="18" customHeight="1">
      <c r="B538" s="83"/>
      <c r="D538" s="63"/>
      <c r="E538" s="84"/>
      <c r="F538" s="84"/>
      <c r="G538" s="4"/>
      <c r="H538" s="84"/>
      <c r="I538" s="84"/>
      <c r="J538" s="4"/>
      <c r="K538" s="60"/>
    </row>
    <row r="539" spans="2:11" ht="18" customHeight="1">
      <c r="B539" s="83"/>
      <c r="D539" s="63"/>
      <c r="E539" s="84"/>
      <c r="F539" s="84"/>
      <c r="G539" s="4"/>
      <c r="H539" s="84"/>
      <c r="I539" s="84"/>
      <c r="J539" s="4"/>
      <c r="K539" s="60"/>
    </row>
    <row r="540" spans="2:11" ht="18" customHeight="1">
      <c r="B540" s="83"/>
      <c r="D540" s="63"/>
      <c r="E540" s="84"/>
      <c r="F540" s="84"/>
      <c r="G540" s="4"/>
      <c r="H540" s="84"/>
      <c r="I540" s="84"/>
      <c r="J540" s="4"/>
      <c r="K540" s="60"/>
    </row>
    <row r="541" spans="2:11" ht="18" customHeight="1">
      <c r="B541" s="83"/>
      <c r="D541" s="63"/>
      <c r="E541" s="84"/>
      <c r="F541" s="84"/>
      <c r="G541" s="4"/>
      <c r="H541" s="84"/>
      <c r="I541" s="84"/>
      <c r="J541" s="4"/>
      <c r="K541" s="60"/>
    </row>
    <row r="542" spans="2:11" ht="18" customHeight="1">
      <c r="B542" s="83"/>
      <c r="D542" s="63"/>
      <c r="E542" s="84"/>
      <c r="F542" s="84"/>
      <c r="G542" s="4"/>
      <c r="H542" s="84"/>
      <c r="I542" s="84"/>
      <c r="J542" s="4"/>
      <c r="K542" s="60"/>
    </row>
    <row r="543" spans="2:11" ht="18" customHeight="1">
      <c r="B543" s="83"/>
      <c r="D543" s="63"/>
      <c r="E543" s="84"/>
      <c r="F543" s="84"/>
      <c r="G543" s="4"/>
      <c r="H543" s="84"/>
      <c r="I543" s="84"/>
      <c r="J543" s="4"/>
      <c r="K543" s="60"/>
    </row>
    <row r="544" spans="2:11" ht="18" customHeight="1">
      <c r="B544" s="83"/>
      <c r="D544" s="63"/>
      <c r="E544" s="84"/>
      <c r="F544" s="84"/>
      <c r="G544" s="4"/>
      <c r="H544" s="84"/>
      <c r="I544" s="84"/>
      <c r="J544" s="4"/>
      <c r="K544" s="60"/>
    </row>
    <row r="545" spans="2:11" ht="18" customHeight="1">
      <c r="B545" s="83"/>
      <c r="D545" s="63"/>
      <c r="E545" s="84"/>
      <c r="F545" s="84"/>
      <c r="G545" s="4"/>
      <c r="H545" s="84"/>
      <c r="I545" s="84"/>
      <c r="J545" s="4"/>
      <c r="K545" s="60"/>
    </row>
    <row r="546" spans="2:11" ht="18" customHeight="1">
      <c r="B546" s="83"/>
      <c r="D546" s="63"/>
      <c r="E546" s="84"/>
      <c r="F546" s="84"/>
      <c r="G546" s="4"/>
      <c r="H546" s="84"/>
      <c r="I546" s="84"/>
      <c r="J546" s="4"/>
      <c r="K546" s="60"/>
    </row>
    <row r="547" spans="2:11" ht="18" customHeight="1">
      <c r="B547" s="83"/>
      <c r="D547" s="63"/>
      <c r="E547" s="84"/>
      <c r="F547" s="84"/>
      <c r="G547" s="4"/>
      <c r="H547" s="84"/>
      <c r="I547" s="84"/>
      <c r="J547" s="4"/>
      <c r="K547" s="60"/>
    </row>
    <row r="548" spans="2:11" ht="18" customHeight="1">
      <c r="B548" s="83"/>
      <c r="D548" s="63"/>
      <c r="E548" s="84"/>
      <c r="F548" s="84"/>
      <c r="G548" s="4"/>
      <c r="H548" s="84"/>
      <c r="I548" s="84"/>
      <c r="J548" s="4"/>
      <c r="K548" s="60"/>
    </row>
    <row r="549" spans="2:11" ht="18" customHeight="1">
      <c r="B549" s="83"/>
      <c r="D549" s="63"/>
      <c r="E549" s="84"/>
      <c r="F549" s="84"/>
      <c r="G549" s="4"/>
      <c r="H549" s="84"/>
      <c r="I549" s="84"/>
      <c r="J549" s="4"/>
      <c r="K549" s="60"/>
    </row>
    <row r="550" spans="2:11" ht="18" customHeight="1">
      <c r="B550" s="83"/>
      <c r="D550" s="63"/>
      <c r="E550" s="84"/>
      <c r="F550" s="84"/>
      <c r="G550" s="4"/>
      <c r="H550" s="84"/>
      <c r="I550" s="84"/>
      <c r="J550" s="4"/>
      <c r="K550" s="60"/>
    </row>
    <row r="551" spans="2:11" ht="18" customHeight="1">
      <c r="B551" s="83"/>
      <c r="D551" s="63"/>
      <c r="E551" s="84"/>
      <c r="F551" s="84"/>
      <c r="G551" s="4"/>
      <c r="H551" s="84"/>
      <c r="I551" s="84"/>
      <c r="J551" s="4"/>
      <c r="K551" s="60"/>
    </row>
    <row r="552" spans="2:11" ht="18" customHeight="1">
      <c r="B552" s="83"/>
      <c r="D552" s="63"/>
      <c r="E552" s="84"/>
      <c r="F552" s="84"/>
      <c r="G552" s="4"/>
      <c r="H552" s="84"/>
      <c r="I552" s="84"/>
      <c r="J552" s="4"/>
      <c r="K552" s="60"/>
    </row>
    <row r="553" spans="2:11" ht="18" customHeight="1">
      <c r="B553" s="83"/>
      <c r="D553" s="63"/>
      <c r="E553" s="84"/>
      <c r="F553" s="84"/>
      <c r="G553" s="4"/>
      <c r="H553" s="84"/>
      <c r="I553" s="84"/>
      <c r="J553" s="4"/>
      <c r="K553" s="60"/>
    </row>
    <row r="554" spans="2:11" ht="18" customHeight="1">
      <c r="B554" s="83"/>
      <c r="D554" s="63"/>
      <c r="E554" s="84"/>
      <c r="F554" s="84"/>
      <c r="G554" s="4"/>
      <c r="H554" s="84"/>
      <c r="I554" s="84"/>
      <c r="J554" s="4"/>
      <c r="K554" s="60"/>
    </row>
    <row r="555" spans="2:11" ht="18" customHeight="1">
      <c r="B555" s="83"/>
      <c r="D555" s="63"/>
      <c r="E555" s="84"/>
      <c r="F555" s="84"/>
      <c r="G555" s="4"/>
      <c r="H555" s="84"/>
      <c r="I555" s="84"/>
      <c r="J555" s="4"/>
      <c r="K555" s="60"/>
    </row>
    <row r="556" spans="2:11" ht="18" customHeight="1">
      <c r="B556" s="83"/>
      <c r="D556" s="63"/>
      <c r="E556" s="84"/>
      <c r="F556" s="84"/>
      <c r="G556" s="4"/>
      <c r="H556" s="84"/>
      <c r="I556" s="84"/>
      <c r="J556" s="4"/>
      <c r="K556" s="60"/>
    </row>
    <row r="557" spans="2:11" ht="18" customHeight="1">
      <c r="B557" s="83"/>
      <c r="D557" s="63"/>
      <c r="E557" s="84"/>
      <c r="F557" s="84"/>
      <c r="G557" s="4"/>
      <c r="H557" s="84"/>
      <c r="I557" s="84"/>
      <c r="J557" s="4"/>
      <c r="K557" s="60"/>
    </row>
    <row r="558" spans="2:11" ht="18" customHeight="1">
      <c r="B558" s="83"/>
      <c r="D558" s="63"/>
      <c r="E558" s="84"/>
      <c r="F558" s="84"/>
      <c r="G558" s="4"/>
      <c r="H558" s="84"/>
      <c r="I558" s="84"/>
      <c r="J558" s="4"/>
      <c r="K558" s="60"/>
    </row>
    <row r="559" spans="2:11" ht="18" customHeight="1">
      <c r="B559" s="83"/>
      <c r="D559" s="63"/>
      <c r="E559" s="84"/>
      <c r="F559" s="84"/>
      <c r="G559" s="4"/>
      <c r="H559" s="84"/>
      <c r="I559" s="84"/>
      <c r="J559" s="4"/>
      <c r="K559" s="60"/>
    </row>
    <row r="560" spans="2:11" ht="18" customHeight="1">
      <c r="B560" s="83"/>
      <c r="D560" s="63"/>
      <c r="E560" s="84"/>
      <c r="F560" s="84"/>
      <c r="G560" s="4"/>
      <c r="H560" s="84"/>
      <c r="I560" s="84"/>
      <c r="J560" s="4"/>
      <c r="K560" s="60"/>
    </row>
    <row r="561" spans="2:11" ht="18" customHeight="1">
      <c r="B561" s="83"/>
      <c r="D561" s="63"/>
      <c r="E561" s="84"/>
      <c r="F561" s="84"/>
      <c r="G561" s="4"/>
      <c r="H561" s="84"/>
      <c r="I561" s="84"/>
      <c r="J561" s="4"/>
      <c r="K561" s="60"/>
    </row>
    <row r="562" spans="2:11" ht="18" customHeight="1">
      <c r="B562" s="83"/>
      <c r="D562" s="63"/>
      <c r="E562" s="84"/>
      <c r="F562" s="84"/>
      <c r="G562" s="4"/>
      <c r="H562" s="84"/>
      <c r="I562" s="84"/>
      <c r="J562" s="4"/>
      <c r="K562" s="60"/>
    </row>
    <row r="563" spans="2:11" ht="18" customHeight="1">
      <c r="B563" s="83"/>
      <c r="D563" s="63"/>
      <c r="E563" s="84"/>
      <c r="F563" s="84"/>
      <c r="G563" s="4"/>
      <c r="H563" s="84"/>
      <c r="I563" s="84"/>
      <c r="J563" s="4"/>
      <c r="K563" s="60"/>
    </row>
    <row r="564" spans="2:11" ht="18" customHeight="1">
      <c r="B564" s="83"/>
      <c r="D564" s="63"/>
      <c r="E564" s="84"/>
      <c r="F564" s="84"/>
      <c r="G564" s="4"/>
      <c r="H564" s="84"/>
      <c r="I564" s="84"/>
      <c r="J564" s="4"/>
      <c r="K564" s="60"/>
    </row>
    <row r="565" spans="2:11" ht="18" customHeight="1">
      <c r="B565" s="83"/>
      <c r="D565" s="63"/>
      <c r="E565" s="84"/>
      <c r="F565" s="84"/>
      <c r="G565" s="4"/>
      <c r="H565" s="84"/>
      <c r="I565" s="84"/>
      <c r="J565" s="4"/>
      <c r="K565" s="60"/>
    </row>
    <row r="566" spans="2:11" ht="18" customHeight="1">
      <c r="B566" s="83"/>
      <c r="D566" s="63"/>
      <c r="E566" s="84"/>
      <c r="F566" s="84"/>
      <c r="G566" s="4"/>
      <c r="H566" s="84"/>
      <c r="I566" s="84"/>
      <c r="J566" s="4"/>
      <c r="K566" s="60"/>
    </row>
    <row r="567" spans="2:11" ht="18" customHeight="1">
      <c r="B567" s="83"/>
      <c r="D567" s="63"/>
      <c r="E567" s="84"/>
      <c r="F567" s="84"/>
      <c r="G567" s="4"/>
      <c r="H567" s="84"/>
      <c r="I567" s="84"/>
      <c r="J567" s="4"/>
      <c r="K567" s="60"/>
    </row>
    <row r="568" spans="2:11" ht="18" customHeight="1">
      <c r="B568" s="83"/>
      <c r="D568" s="63"/>
      <c r="E568" s="84"/>
      <c r="F568" s="84"/>
      <c r="G568" s="4"/>
      <c r="H568" s="84"/>
      <c r="I568" s="84"/>
      <c r="J568" s="4"/>
      <c r="K568" s="60"/>
    </row>
    <row r="569" spans="2:11" ht="18" customHeight="1">
      <c r="B569" s="83"/>
      <c r="D569" s="63"/>
      <c r="E569" s="84"/>
      <c r="F569" s="84"/>
      <c r="G569" s="4"/>
      <c r="H569" s="84"/>
      <c r="I569" s="84"/>
      <c r="J569" s="4"/>
      <c r="K569" s="60"/>
    </row>
    <row r="570" spans="2:11" ht="18" customHeight="1">
      <c r="B570" s="83"/>
      <c r="D570" s="63"/>
      <c r="E570" s="84"/>
      <c r="F570" s="84"/>
      <c r="G570" s="4"/>
      <c r="H570" s="84"/>
      <c r="I570" s="84"/>
      <c r="J570" s="4"/>
      <c r="K570" s="60"/>
    </row>
    <row r="571" spans="2:11" ht="18" customHeight="1">
      <c r="B571" s="83"/>
      <c r="D571" s="63"/>
      <c r="E571" s="84"/>
      <c r="F571" s="84"/>
      <c r="G571" s="4"/>
      <c r="H571" s="84"/>
      <c r="I571" s="84"/>
      <c r="J571" s="4"/>
      <c r="K571" s="60"/>
    </row>
    <row r="572" spans="2:11" ht="18" customHeight="1">
      <c r="B572" s="83"/>
      <c r="D572" s="63"/>
      <c r="E572" s="84"/>
      <c r="F572" s="84"/>
      <c r="G572" s="4"/>
      <c r="H572" s="84"/>
      <c r="I572" s="84"/>
      <c r="J572" s="4"/>
      <c r="K572" s="60"/>
    </row>
    <row r="573" spans="2:11" ht="18" customHeight="1">
      <c r="B573" s="83"/>
      <c r="D573" s="63"/>
      <c r="E573" s="84"/>
      <c r="F573" s="84"/>
      <c r="G573" s="4"/>
      <c r="H573" s="84"/>
      <c r="I573" s="84"/>
      <c r="J573" s="4"/>
      <c r="K573" s="60"/>
    </row>
    <row r="574" spans="2:11" ht="18" customHeight="1">
      <c r="B574" s="83"/>
      <c r="D574" s="63"/>
      <c r="E574" s="84"/>
      <c r="F574" s="84"/>
      <c r="G574" s="4"/>
      <c r="H574" s="84"/>
      <c r="I574" s="84"/>
      <c r="J574" s="4"/>
      <c r="K574" s="60"/>
    </row>
    <row r="575" spans="2:11" ht="18" customHeight="1">
      <c r="B575" s="83"/>
      <c r="D575" s="63"/>
      <c r="E575" s="84"/>
      <c r="F575" s="84"/>
      <c r="G575" s="4"/>
      <c r="H575" s="84"/>
      <c r="I575" s="84"/>
      <c r="J575" s="4"/>
      <c r="K575" s="60"/>
    </row>
    <row r="576" spans="2:11" ht="18" customHeight="1">
      <c r="B576" s="83"/>
      <c r="D576" s="63"/>
      <c r="E576" s="84"/>
      <c r="F576" s="84"/>
      <c r="G576" s="4"/>
      <c r="H576" s="84"/>
      <c r="I576" s="84"/>
      <c r="J576" s="4"/>
      <c r="K576" s="60"/>
    </row>
    <row r="577" spans="2:11" ht="18" customHeight="1">
      <c r="B577" s="83"/>
      <c r="D577" s="63"/>
      <c r="E577" s="84"/>
      <c r="F577" s="84"/>
      <c r="G577" s="4"/>
      <c r="H577" s="84"/>
      <c r="I577" s="84"/>
      <c r="J577" s="4"/>
      <c r="K577" s="60"/>
    </row>
    <row r="578" spans="2:11" ht="18" customHeight="1">
      <c r="B578" s="83"/>
      <c r="D578" s="63"/>
      <c r="E578" s="84"/>
      <c r="F578" s="84"/>
      <c r="G578" s="4"/>
      <c r="H578" s="84"/>
      <c r="I578" s="84"/>
      <c r="J578" s="4"/>
      <c r="K578" s="60"/>
    </row>
    <row r="579" spans="2:11" ht="18" customHeight="1">
      <c r="B579" s="83"/>
      <c r="D579" s="63"/>
      <c r="E579" s="84"/>
      <c r="F579" s="84"/>
      <c r="G579" s="4"/>
      <c r="H579" s="84"/>
      <c r="I579" s="84"/>
      <c r="J579" s="4"/>
      <c r="K579" s="60"/>
    </row>
    <row r="580" spans="2:11" ht="18" customHeight="1">
      <c r="B580" s="83"/>
      <c r="D580" s="63"/>
      <c r="E580" s="84"/>
      <c r="F580" s="84"/>
      <c r="G580" s="4"/>
      <c r="H580" s="84"/>
      <c r="I580" s="84"/>
      <c r="J580" s="4"/>
      <c r="K580" s="60"/>
    </row>
    <row r="581" spans="2:11" ht="18" customHeight="1">
      <c r="B581" s="83"/>
      <c r="D581" s="63"/>
      <c r="E581" s="84"/>
      <c r="F581" s="84"/>
      <c r="G581" s="4"/>
      <c r="H581" s="84"/>
      <c r="I581" s="84"/>
      <c r="J581" s="4"/>
      <c r="K581" s="60"/>
    </row>
    <row r="582" spans="2:11" ht="18" customHeight="1">
      <c r="B582" s="83"/>
      <c r="D582" s="63"/>
      <c r="E582" s="84"/>
      <c r="F582" s="84"/>
      <c r="G582" s="4"/>
      <c r="H582" s="84"/>
      <c r="I582" s="84"/>
      <c r="J582" s="4"/>
      <c r="K582" s="60"/>
    </row>
    <row r="583" spans="2:11" ht="18" customHeight="1">
      <c r="B583" s="83"/>
      <c r="D583" s="63"/>
      <c r="E583" s="84"/>
      <c r="F583" s="84"/>
      <c r="G583" s="4"/>
      <c r="H583" s="84"/>
      <c r="I583" s="84"/>
      <c r="J583" s="4"/>
      <c r="K583" s="60"/>
    </row>
    <row r="584" spans="2:11" ht="18" customHeight="1">
      <c r="B584" s="83"/>
      <c r="D584" s="63"/>
      <c r="E584" s="84"/>
      <c r="F584" s="84"/>
      <c r="G584" s="4"/>
      <c r="H584" s="84"/>
      <c r="I584" s="84"/>
      <c r="J584" s="4"/>
      <c r="K584" s="60"/>
    </row>
    <row r="585" spans="2:11" ht="18" customHeight="1">
      <c r="B585" s="83"/>
      <c r="D585" s="63"/>
      <c r="E585" s="84"/>
      <c r="F585" s="84"/>
      <c r="G585" s="4"/>
      <c r="H585" s="84"/>
      <c r="I585" s="84"/>
      <c r="J585" s="4"/>
      <c r="K585" s="60"/>
    </row>
    <row r="586" spans="2:11" ht="18" customHeight="1">
      <c r="B586" s="83"/>
      <c r="D586" s="63"/>
      <c r="E586" s="84"/>
      <c r="F586" s="84"/>
      <c r="G586" s="4"/>
      <c r="H586" s="84"/>
      <c r="I586" s="84"/>
      <c r="J586" s="4"/>
      <c r="K586" s="60"/>
    </row>
    <row r="587" spans="2:11" ht="18" customHeight="1">
      <c r="B587" s="83"/>
      <c r="D587" s="63"/>
      <c r="E587" s="84"/>
      <c r="F587" s="84"/>
      <c r="G587" s="4"/>
      <c r="H587" s="84"/>
      <c r="I587" s="84"/>
      <c r="J587" s="4"/>
      <c r="K587" s="60"/>
    </row>
    <row r="588" spans="2:11" ht="18" customHeight="1">
      <c r="B588" s="83"/>
      <c r="D588" s="63"/>
      <c r="E588" s="84"/>
      <c r="F588" s="84"/>
      <c r="G588" s="4"/>
      <c r="H588" s="84"/>
      <c r="I588" s="84"/>
      <c r="J588" s="4"/>
      <c r="K588" s="60"/>
    </row>
    <row r="589" spans="2:11" ht="18" customHeight="1">
      <c r="B589" s="83"/>
      <c r="D589" s="63"/>
      <c r="E589" s="84"/>
      <c r="F589" s="84"/>
      <c r="G589" s="4"/>
      <c r="H589" s="84"/>
      <c r="I589" s="84"/>
      <c r="J589" s="4"/>
      <c r="K589" s="60"/>
    </row>
    <row r="590" spans="2:11" ht="18" customHeight="1">
      <c r="B590" s="83"/>
      <c r="D590" s="63"/>
      <c r="E590" s="84"/>
      <c r="F590" s="84"/>
      <c r="G590" s="4"/>
      <c r="H590" s="84"/>
      <c r="I590" s="84"/>
      <c r="J590" s="4"/>
      <c r="K590" s="60"/>
    </row>
    <row r="591" spans="2:11" ht="18" customHeight="1">
      <c r="B591" s="83"/>
      <c r="D591" s="63"/>
      <c r="E591" s="84"/>
      <c r="F591" s="84"/>
      <c r="G591" s="4"/>
      <c r="H591" s="84"/>
      <c r="I591" s="84"/>
      <c r="J591" s="4"/>
      <c r="K591" s="60"/>
    </row>
    <row r="592" spans="2:11" ht="18" customHeight="1">
      <c r="B592" s="83"/>
      <c r="D592" s="63"/>
      <c r="E592" s="84"/>
      <c r="F592" s="84"/>
      <c r="G592" s="4"/>
      <c r="H592" s="84"/>
      <c r="I592" s="84"/>
      <c r="J592" s="4"/>
      <c r="K592" s="60"/>
    </row>
    <row r="593" spans="2:11" ht="18" customHeight="1">
      <c r="B593" s="83"/>
      <c r="D593" s="63"/>
      <c r="E593" s="84"/>
      <c r="F593" s="84"/>
      <c r="G593" s="4"/>
      <c r="H593" s="84"/>
      <c r="I593" s="84"/>
      <c r="J593" s="4"/>
      <c r="K593" s="60"/>
    </row>
    <row r="594" spans="2:11" ht="18" customHeight="1">
      <c r="B594" s="83"/>
      <c r="D594" s="63"/>
      <c r="E594" s="84"/>
      <c r="F594" s="84"/>
      <c r="G594" s="4"/>
      <c r="H594" s="84"/>
      <c r="I594" s="84"/>
      <c r="J594" s="4"/>
      <c r="K594" s="60"/>
    </row>
    <row r="595" spans="2:11" ht="18" customHeight="1">
      <c r="B595" s="83"/>
      <c r="D595" s="63"/>
      <c r="E595" s="84"/>
      <c r="F595" s="84"/>
      <c r="G595" s="4"/>
      <c r="H595" s="84"/>
      <c r="I595" s="84"/>
      <c r="J595" s="4"/>
      <c r="K595" s="60"/>
    </row>
    <row r="596" spans="2:11" ht="18" customHeight="1">
      <c r="B596" s="83"/>
      <c r="D596" s="63"/>
      <c r="E596" s="84"/>
      <c r="F596" s="84"/>
      <c r="G596" s="4"/>
      <c r="H596" s="84"/>
      <c r="I596" s="84"/>
      <c r="J596" s="4"/>
      <c r="K596" s="60"/>
    </row>
    <row r="597" spans="2:11" ht="18" customHeight="1">
      <c r="B597" s="83"/>
      <c r="D597" s="63"/>
      <c r="E597" s="84"/>
      <c r="F597" s="84"/>
      <c r="G597" s="4"/>
      <c r="H597" s="84"/>
      <c r="I597" s="84"/>
      <c r="J597" s="4"/>
      <c r="K597" s="60"/>
    </row>
    <row r="598" spans="2:11" ht="18" customHeight="1">
      <c r="B598" s="83"/>
      <c r="D598" s="63"/>
      <c r="E598" s="84"/>
      <c r="F598" s="84"/>
      <c r="G598" s="4"/>
      <c r="H598" s="84"/>
      <c r="I598" s="84"/>
      <c r="J598" s="4"/>
      <c r="K598" s="60"/>
    </row>
    <row r="599" spans="2:11" ht="18" customHeight="1">
      <c r="B599" s="83"/>
      <c r="D599" s="63"/>
      <c r="E599" s="84"/>
      <c r="F599" s="84"/>
      <c r="G599" s="4"/>
      <c r="H599" s="84"/>
      <c r="I599" s="84"/>
      <c r="J599" s="4"/>
      <c r="K599" s="60"/>
    </row>
    <row r="600" spans="2:11" ht="18" customHeight="1">
      <c r="B600" s="83"/>
      <c r="D600" s="63"/>
      <c r="E600" s="84"/>
      <c r="F600" s="84"/>
      <c r="G600" s="4"/>
      <c r="H600" s="84"/>
      <c r="I600" s="84"/>
      <c r="J600" s="4"/>
      <c r="K600" s="60"/>
    </row>
    <row r="601" spans="2:11" ht="18" customHeight="1">
      <c r="B601" s="83"/>
      <c r="D601" s="63"/>
      <c r="E601" s="84"/>
      <c r="F601" s="84"/>
      <c r="G601" s="4"/>
      <c r="H601" s="84"/>
      <c r="I601" s="84"/>
      <c r="J601" s="4"/>
      <c r="K601" s="60"/>
    </row>
    <row r="602" spans="2:11" ht="18" customHeight="1">
      <c r="B602" s="83"/>
      <c r="D602" s="63"/>
      <c r="E602" s="84"/>
      <c r="F602" s="84"/>
      <c r="G602" s="4"/>
      <c r="H602" s="84"/>
      <c r="I602" s="84"/>
      <c r="J602" s="4"/>
      <c r="K602" s="60"/>
    </row>
    <row r="603" spans="2:11" ht="18" customHeight="1">
      <c r="B603" s="83"/>
      <c r="D603" s="63"/>
      <c r="E603" s="84"/>
      <c r="F603" s="84"/>
      <c r="G603" s="4"/>
      <c r="H603" s="84"/>
      <c r="I603" s="84"/>
      <c r="J603" s="4"/>
      <c r="K603" s="60"/>
    </row>
    <row r="604" spans="2:11" ht="18" customHeight="1">
      <c r="B604" s="83"/>
      <c r="D604" s="63"/>
      <c r="E604" s="84"/>
      <c r="F604" s="84"/>
      <c r="G604" s="4"/>
      <c r="H604" s="84"/>
      <c r="I604" s="84"/>
      <c r="J604" s="4"/>
      <c r="K604" s="60"/>
    </row>
    <row r="605" spans="2:11" ht="18" customHeight="1">
      <c r="B605" s="83"/>
      <c r="D605" s="63"/>
      <c r="E605" s="84"/>
      <c r="F605" s="84"/>
      <c r="G605" s="4"/>
      <c r="H605" s="84"/>
      <c r="I605" s="84"/>
      <c r="J605" s="4"/>
      <c r="K605" s="60"/>
    </row>
    <row r="606" spans="2:11" ht="18" customHeight="1">
      <c r="B606" s="83"/>
      <c r="D606" s="63"/>
      <c r="E606" s="84"/>
      <c r="F606" s="84"/>
      <c r="G606" s="4"/>
      <c r="H606" s="84"/>
      <c r="I606" s="84"/>
      <c r="J606" s="4"/>
      <c r="K606" s="60"/>
    </row>
    <row r="607" spans="2:11" ht="18" customHeight="1">
      <c r="B607" s="83"/>
      <c r="D607" s="63"/>
      <c r="E607" s="84"/>
      <c r="F607" s="84"/>
      <c r="G607" s="4"/>
      <c r="H607" s="84"/>
      <c r="I607" s="84"/>
      <c r="J607" s="4"/>
      <c r="K607" s="60"/>
    </row>
    <row r="608" spans="2:11" ht="18" customHeight="1">
      <c r="B608" s="83"/>
      <c r="D608" s="63"/>
      <c r="E608" s="84"/>
      <c r="F608" s="84"/>
      <c r="G608" s="4"/>
      <c r="H608" s="84"/>
      <c r="I608" s="84"/>
      <c r="J608" s="4"/>
      <c r="K608" s="60"/>
    </row>
    <row r="609" spans="2:11" ht="18" customHeight="1">
      <c r="B609" s="83"/>
      <c r="D609" s="63"/>
      <c r="E609" s="84"/>
      <c r="F609" s="84"/>
      <c r="G609" s="4"/>
      <c r="H609" s="84"/>
      <c r="I609" s="84"/>
      <c r="J609" s="4"/>
      <c r="K609" s="60"/>
    </row>
    <row r="610" spans="2:11" ht="18" customHeight="1">
      <c r="B610" s="83"/>
      <c r="D610" s="63"/>
      <c r="E610" s="84"/>
      <c r="F610" s="84"/>
      <c r="G610" s="4"/>
      <c r="H610" s="84"/>
      <c r="I610" s="84"/>
      <c r="J610" s="4"/>
      <c r="K610" s="60"/>
    </row>
    <row r="611" spans="2:11" ht="18" customHeight="1">
      <c r="B611" s="83"/>
      <c r="D611" s="63"/>
      <c r="E611" s="84"/>
      <c r="F611" s="84"/>
      <c r="G611" s="4"/>
      <c r="H611" s="84"/>
      <c r="I611" s="84"/>
      <c r="J611" s="4"/>
      <c r="K611" s="60"/>
    </row>
    <row r="612" spans="2:11" ht="18" customHeight="1">
      <c r="B612" s="83"/>
      <c r="D612" s="63"/>
      <c r="E612" s="84"/>
      <c r="F612" s="84"/>
      <c r="G612" s="4"/>
      <c r="H612" s="84"/>
      <c r="I612" s="84"/>
      <c r="J612" s="4"/>
      <c r="K612" s="60"/>
    </row>
    <row r="613" spans="2:11" ht="18" customHeight="1">
      <c r="B613" s="83"/>
      <c r="D613" s="63"/>
      <c r="E613" s="84"/>
      <c r="F613" s="84"/>
      <c r="G613" s="4"/>
      <c r="H613" s="84"/>
      <c r="I613" s="84"/>
      <c r="J613" s="4"/>
      <c r="K613" s="60"/>
    </row>
    <row r="614" spans="2:11" ht="18" customHeight="1">
      <c r="B614" s="83"/>
      <c r="D614" s="63"/>
      <c r="E614" s="84"/>
      <c r="F614" s="84"/>
      <c r="G614" s="4"/>
      <c r="H614" s="84"/>
      <c r="I614" s="84"/>
      <c r="J614" s="4"/>
      <c r="K614" s="60"/>
    </row>
    <row r="615" spans="2:11" ht="18" customHeight="1">
      <c r="B615" s="83"/>
      <c r="D615" s="63"/>
      <c r="E615" s="84"/>
      <c r="F615" s="84"/>
      <c r="G615" s="4"/>
      <c r="H615" s="84"/>
      <c r="I615" s="84"/>
      <c r="J615" s="4"/>
      <c r="K615" s="60"/>
    </row>
    <row r="616" spans="2:11" ht="18" customHeight="1">
      <c r="B616" s="83"/>
      <c r="D616" s="63"/>
      <c r="E616" s="84"/>
      <c r="F616" s="84"/>
      <c r="G616" s="4"/>
      <c r="H616" s="84"/>
      <c r="I616" s="84"/>
      <c r="J616" s="4"/>
      <c r="K616" s="60"/>
    </row>
    <row r="617" spans="2:11" ht="18" customHeight="1">
      <c r="B617" s="83"/>
      <c r="D617" s="63"/>
      <c r="E617" s="84"/>
      <c r="F617" s="84"/>
      <c r="G617" s="4"/>
      <c r="H617" s="84"/>
      <c r="I617" s="84"/>
      <c r="J617" s="4"/>
      <c r="K617" s="60"/>
    </row>
    <row r="618" spans="2:11" ht="18" customHeight="1">
      <c r="B618" s="83"/>
      <c r="D618" s="63"/>
      <c r="E618" s="84"/>
      <c r="F618" s="84"/>
      <c r="G618" s="4"/>
      <c r="H618" s="84"/>
      <c r="I618" s="84"/>
      <c r="J618" s="4"/>
      <c r="K618" s="60"/>
    </row>
    <row r="619" spans="2:11" ht="18" customHeight="1">
      <c r="B619" s="83"/>
      <c r="D619" s="63"/>
      <c r="E619" s="84"/>
      <c r="F619" s="84"/>
      <c r="G619" s="4"/>
      <c r="H619" s="84"/>
      <c r="I619" s="84"/>
      <c r="J619" s="4"/>
      <c r="K619" s="60"/>
    </row>
    <row r="620" spans="2:11" ht="18" customHeight="1">
      <c r="B620" s="83"/>
      <c r="D620" s="63"/>
      <c r="E620" s="84"/>
      <c r="F620" s="84"/>
      <c r="G620" s="4"/>
      <c r="H620" s="84"/>
      <c r="I620" s="84"/>
      <c r="J620" s="4"/>
      <c r="K620" s="60"/>
    </row>
    <row r="621" spans="2:11" ht="18" customHeight="1">
      <c r="B621" s="83"/>
      <c r="D621" s="63"/>
      <c r="E621" s="84"/>
      <c r="F621" s="84"/>
      <c r="G621" s="4"/>
      <c r="H621" s="84"/>
      <c r="I621" s="84"/>
      <c r="J621" s="4"/>
      <c r="K621" s="60"/>
    </row>
    <row r="622" spans="2:11" ht="18" customHeight="1">
      <c r="B622" s="83"/>
      <c r="D622" s="63"/>
      <c r="E622" s="84"/>
      <c r="F622" s="84"/>
      <c r="G622" s="4"/>
      <c r="H622" s="84"/>
      <c r="I622" s="84"/>
      <c r="J622" s="4"/>
      <c r="K622" s="60"/>
    </row>
    <row r="623" spans="2:11" ht="18" customHeight="1">
      <c r="B623" s="83"/>
      <c r="D623" s="63"/>
      <c r="E623" s="84"/>
      <c r="F623" s="84"/>
      <c r="G623" s="4"/>
      <c r="H623" s="84"/>
      <c r="I623" s="84"/>
      <c r="J623" s="4"/>
      <c r="K623" s="60"/>
    </row>
    <row r="624" spans="2:11" ht="18" customHeight="1">
      <c r="B624" s="83"/>
      <c r="D624" s="63"/>
      <c r="E624" s="84"/>
      <c r="F624" s="84"/>
      <c r="G624" s="4"/>
      <c r="H624" s="84"/>
      <c r="I624" s="84"/>
      <c r="J624" s="4"/>
      <c r="K624" s="60"/>
    </row>
    <row r="625" spans="2:11" ht="18" customHeight="1">
      <c r="B625" s="83"/>
      <c r="D625" s="63"/>
      <c r="E625" s="84"/>
      <c r="F625" s="84"/>
      <c r="G625" s="4"/>
      <c r="H625" s="84"/>
      <c r="I625" s="84"/>
      <c r="J625" s="4"/>
      <c r="K625" s="60"/>
    </row>
    <row r="626" spans="2:11" ht="18" customHeight="1">
      <c r="B626" s="83"/>
      <c r="D626" s="63"/>
      <c r="E626" s="84"/>
      <c r="F626" s="84"/>
      <c r="G626" s="4"/>
      <c r="H626" s="84"/>
      <c r="I626" s="84"/>
      <c r="J626" s="4"/>
      <c r="K626" s="60"/>
    </row>
    <row r="627" spans="2:11" ht="18" customHeight="1">
      <c r="B627" s="83"/>
      <c r="D627" s="63"/>
      <c r="E627" s="84"/>
      <c r="F627" s="84"/>
      <c r="G627" s="4"/>
      <c r="H627" s="84"/>
      <c r="I627" s="84"/>
      <c r="J627" s="4"/>
      <c r="K627" s="60"/>
    </row>
    <row r="628" spans="2:11" ht="18" customHeight="1">
      <c r="B628" s="83"/>
      <c r="D628" s="63"/>
      <c r="E628" s="84"/>
      <c r="F628" s="84"/>
      <c r="G628" s="4"/>
      <c r="H628" s="84"/>
      <c r="I628" s="84"/>
      <c r="J628" s="4"/>
      <c r="K628" s="60"/>
    </row>
    <row r="629" spans="2:11" ht="18" customHeight="1">
      <c r="B629" s="83"/>
      <c r="D629" s="63"/>
      <c r="E629" s="84"/>
      <c r="F629" s="84"/>
      <c r="G629" s="4"/>
      <c r="H629" s="84"/>
      <c r="I629" s="84"/>
      <c r="J629" s="4"/>
      <c r="K629" s="60"/>
    </row>
    <row r="630" spans="2:11" ht="18" customHeight="1">
      <c r="B630" s="83"/>
      <c r="D630" s="63"/>
      <c r="E630" s="84"/>
      <c r="F630" s="84"/>
      <c r="G630" s="4"/>
      <c r="H630" s="84"/>
      <c r="I630" s="84"/>
      <c r="J630" s="4"/>
      <c r="K630" s="60"/>
    </row>
    <row r="631" spans="2:11" ht="18" customHeight="1">
      <c r="B631" s="83"/>
      <c r="D631" s="63"/>
      <c r="E631" s="84"/>
      <c r="F631" s="84"/>
      <c r="G631" s="4"/>
      <c r="H631" s="84"/>
      <c r="I631" s="84"/>
      <c r="J631" s="4"/>
      <c r="K631" s="60"/>
    </row>
    <row r="632" spans="2:11" ht="18" customHeight="1">
      <c r="B632" s="83"/>
      <c r="D632" s="63"/>
      <c r="E632" s="84"/>
      <c r="F632" s="84"/>
      <c r="G632" s="4"/>
      <c r="H632" s="84"/>
      <c r="I632" s="84"/>
      <c r="J632" s="4"/>
      <c r="K632" s="60"/>
    </row>
    <row r="633" spans="2:11" ht="18" customHeight="1">
      <c r="B633" s="83"/>
      <c r="D633" s="63"/>
      <c r="E633" s="84"/>
      <c r="F633" s="84"/>
      <c r="G633" s="4"/>
      <c r="H633" s="84"/>
      <c r="I633" s="84"/>
      <c r="J633" s="4"/>
      <c r="K633" s="60"/>
    </row>
    <row r="634" spans="2:11" ht="18" customHeight="1">
      <c r="B634" s="83"/>
      <c r="D634" s="63"/>
      <c r="E634" s="84"/>
      <c r="F634" s="84"/>
      <c r="G634" s="4"/>
      <c r="H634" s="84"/>
      <c r="I634" s="84"/>
      <c r="J634" s="4"/>
      <c r="K634" s="60"/>
    </row>
    <row r="635" spans="2:11" ht="18" customHeight="1">
      <c r="B635" s="83"/>
      <c r="D635" s="63"/>
      <c r="E635" s="84"/>
      <c r="F635" s="84"/>
      <c r="G635" s="4"/>
      <c r="H635" s="84"/>
      <c r="I635" s="84"/>
      <c r="J635" s="4"/>
      <c r="K635" s="60"/>
    </row>
    <row r="636" spans="2:11" ht="18" customHeight="1">
      <c r="B636" s="83"/>
      <c r="D636" s="63"/>
      <c r="E636" s="84"/>
      <c r="F636" s="84"/>
      <c r="G636" s="4"/>
      <c r="H636" s="84"/>
      <c r="I636" s="84"/>
      <c r="J636" s="4"/>
      <c r="K636" s="60"/>
    </row>
    <row r="637" spans="2:11" ht="18" customHeight="1">
      <c r="B637" s="83"/>
      <c r="D637" s="63"/>
      <c r="E637" s="84"/>
      <c r="F637" s="84"/>
      <c r="G637" s="4"/>
      <c r="H637" s="84"/>
      <c r="I637" s="84"/>
      <c r="J637" s="4"/>
      <c r="K637" s="60"/>
    </row>
    <row r="638" spans="2:11" ht="18" customHeight="1">
      <c r="B638" s="83"/>
      <c r="D638" s="63"/>
      <c r="E638" s="84"/>
      <c r="F638" s="84"/>
      <c r="G638" s="4"/>
      <c r="H638" s="84"/>
      <c r="I638" s="84"/>
      <c r="J638" s="4"/>
      <c r="K638" s="60"/>
    </row>
    <row r="639" spans="2:11" ht="18" customHeight="1">
      <c r="B639" s="83"/>
      <c r="D639" s="63"/>
      <c r="E639" s="84"/>
      <c r="F639" s="84"/>
      <c r="G639" s="4"/>
      <c r="H639" s="84"/>
      <c r="I639" s="84"/>
      <c r="J639" s="4"/>
      <c r="K639" s="60"/>
    </row>
    <row r="640" spans="2:11" ht="18" customHeight="1">
      <c r="B640" s="83"/>
      <c r="D640" s="63"/>
      <c r="E640" s="84"/>
      <c r="F640" s="84"/>
      <c r="G640" s="4"/>
      <c r="H640" s="84"/>
      <c r="I640" s="84"/>
      <c r="J640" s="4"/>
      <c r="K640" s="60"/>
    </row>
    <row r="641" spans="2:11" ht="18" customHeight="1">
      <c r="B641" s="83"/>
      <c r="D641" s="63"/>
      <c r="E641" s="84"/>
      <c r="F641" s="84"/>
      <c r="G641" s="4"/>
      <c r="H641" s="84"/>
      <c r="I641" s="84"/>
      <c r="J641" s="4"/>
      <c r="K641" s="60"/>
    </row>
    <row r="642" spans="2:11" ht="18" customHeight="1">
      <c r="B642" s="83"/>
      <c r="D642" s="63"/>
      <c r="E642" s="84"/>
      <c r="F642" s="84"/>
      <c r="G642" s="4"/>
      <c r="H642" s="84"/>
      <c r="I642" s="84"/>
      <c r="J642" s="4"/>
      <c r="K642" s="60"/>
    </row>
    <row r="643" spans="2:11" ht="18" customHeight="1">
      <c r="B643" s="83"/>
      <c r="D643" s="63"/>
      <c r="E643" s="84"/>
      <c r="F643" s="84"/>
      <c r="G643" s="4"/>
      <c r="H643" s="84"/>
      <c r="I643" s="84"/>
      <c r="J643" s="4"/>
      <c r="K643" s="60"/>
    </row>
    <row r="644" spans="2:11" ht="18" customHeight="1">
      <c r="B644" s="83"/>
      <c r="D644" s="63"/>
      <c r="E644" s="84"/>
      <c r="F644" s="84"/>
      <c r="G644" s="4"/>
      <c r="H644" s="84"/>
      <c r="I644" s="84"/>
      <c r="J644" s="4"/>
      <c r="K644" s="60"/>
    </row>
    <row r="645" spans="2:11" ht="18" customHeight="1">
      <c r="B645" s="83"/>
      <c r="D645" s="63"/>
      <c r="E645" s="84"/>
      <c r="F645" s="84"/>
      <c r="G645" s="4"/>
      <c r="H645" s="84"/>
      <c r="I645" s="84"/>
      <c r="J645" s="4"/>
      <c r="K645" s="60"/>
    </row>
    <row r="646" spans="2:11" ht="18" customHeight="1">
      <c r="B646" s="83"/>
      <c r="D646" s="63"/>
      <c r="E646" s="84"/>
      <c r="F646" s="84"/>
      <c r="G646" s="4"/>
      <c r="H646" s="84"/>
      <c r="I646" s="84"/>
      <c r="J646" s="4"/>
      <c r="K646" s="60"/>
    </row>
    <row r="647" spans="2:11" ht="18" customHeight="1">
      <c r="B647" s="83"/>
      <c r="D647" s="63"/>
      <c r="E647" s="84"/>
      <c r="F647" s="84"/>
      <c r="G647" s="4"/>
      <c r="H647" s="84"/>
      <c r="I647" s="84"/>
      <c r="J647" s="4"/>
      <c r="K647" s="60"/>
    </row>
    <row r="648" spans="2:11" ht="18" customHeight="1">
      <c r="B648" s="83"/>
      <c r="D648" s="63"/>
      <c r="E648" s="84"/>
      <c r="F648" s="84"/>
      <c r="G648" s="4"/>
      <c r="H648" s="84"/>
      <c r="I648" s="84"/>
      <c r="J648" s="4"/>
      <c r="K648" s="60"/>
    </row>
    <row r="649" spans="2:11" ht="18" customHeight="1">
      <c r="B649" s="83"/>
      <c r="D649" s="63"/>
      <c r="E649" s="84"/>
      <c r="F649" s="84"/>
      <c r="G649" s="4"/>
      <c r="H649" s="84"/>
      <c r="I649" s="84"/>
      <c r="J649" s="4"/>
      <c r="K649" s="60"/>
    </row>
    <row r="650" spans="2:11" ht="18" customHeight="1">
      <c r="B650" s="83"/>
      <c r="D650" s="63"/>
      <c r="E650" s="84"/>
      <c r="F650" s="84"/>
      <c r="G650" s="4"/>
      <c r="H650" s="84"/>
      <c r="I650" s="84"/>
      <c r="J650" s="4"/>
      <c r="K650" s="60"/>
    </row>
    <row r="651" spans="2:11" ht="18" customHeight="1">
      <c r="B651" s="83"/>
      <c r="D651" s="63"/>
      <c r="E651" s="84"/>
      <c r="F651" s="84"/>
      <c r="G651" s="4"/>
      <c r="H651" s="84"/>
      <c r="I651" s="84"/>
      <c r="J651" s="4"/>
      <c r="K651" s="60"/>
    </row>
    <row r="652" spans="2:11" ht="18" customHeight="1">
      <c r="B652" s="83"/>
      <c r="D652" s="63"/>
      <c r="E652" s="84"/>
      <c r="F652" s="84"/>
      <c r="G652" s="4"/>
      <c r="H652" s="84"/>
      <c r="I652" s="84"/>
      <c r="J652" s="4"/>
      <c r="K652" s="60"/>
    </row>
    <row r="653" spans="2:11" ht="18" customHeight="1">
      <c r="B653" s="83"/>
      <c r="D653" s="63"/>
      <c r="E653" s="84"/>
      <c r="F653" s="84"/>
      <c r="G653" s="4"/>
      <c r="H653" s="84"/>
      <c r="I653" s="84"/>
      <c r="J653" s="4"/>
      <c r="K653" s="60"/>
    </row>
    <row r="654" spans="2:11" ht="18" customHeight="1">
      <c r="B654" s="83"/>
      <c r="D654" s="63"/>
      <c r="E654" s="84"/>
      <c r="F654" s="84"/>
      <c r="G654" s="4"/>
      <c r="H654" s="84"/>
      <c r="I654" s="84"/>
      <c r="J654" s="4"/>
      <c r="K654" s="60"/>
    </row>
    <row r="655" spans="2:11" ht="18" customHeight="1">
      <c r="B655" s="83"/>
      <c r="D655" s="63"/>
      <c r="E655" s="84"/>
      <c r="F655" s="84"/>
      <c r="G655" s="4"/>
      <c r="H655" s="84"/>
      <c r="I655" s="84"/>
      <c r="J655" s="4"/>
      <c r="K655" s="60"/>
    </row>
    <row r="656" spans="2:11" ht="18" customHeight="1">
      <c r="B656" s="83"/>
      <c r="D656" s="63"/>
      <c r="E656" s="84"/>
      <c r="F656" s="84"/>
      <c r="G656" s="4"/>
      <c r="H656" s="84"/>
      <c r="I656" s="84"/>
      <c r="J656" s="4"/>
      <c r="K656" s="60"/>
    </row>
    <row r="657" spans="2:11" ht="18" customHeight="1">
      <c r="B657" s="83"/>
      <c r="D657" s="63"/>
      <c r="E657" s="84"/>
      <c r="F657" s="84"/>
      <c r="G657" s="4"/>
      <c r="H657" s="84"/>
      <c r="I657" s="84"/>
      <c r="J657" s="4"/>
      <c r="K657" s="60"/>
    </row>
    <row r="658" spans="2:11" ht="18" customHeight="1">
      <c r="B658" s="83"/>
      <c r="D658" s="63"/>
      <c r="E658" s="84"/>
      <c r="F658" s="84"/>
      <c r="G658" s="4"/>
      <c r="H658" s="84"/>
      <c r="I658" s="84"/>
      <c r="J658" s="4"/>
      <c r="K658" s="60"/>
    </row>
    <row r="659" spans="2:11" ht="18" customHeight="1">
      <c r="B659" s="83"/>
      <c r="D659" s="63"/>
      <c r="E659" s="84"/>
      <c r="F659" s="84"/>
      <c r="G659" s="4"/>
      <c r="H659" s="84"/>
      <c r="I659" s="84"/>
      <c r="J659" s="4"/>
      <c r="K659" s="60"/>
    </row>
    <row r="660" spans="2:11" ht="18" customHeight="1">
      <c r="B660" s="83"/>
      <c r="D660" s="63"/>
      <c r="E660" s="84"/>
      <c r="F660" s="84"/>
      <c r="G660" s="4"/>
      <c r="H660" s="84"/>
      <c r="I660" s="84"/>
      <c r="J660" s="4"/>
      <c r="K660" s="60"/>
    </row>
    <row r="661" spans="2:11" ht="18" customHeight="1">
      <c r="B661" s="83"/>
      <c r="D661" s="63"/>
      <c r="E661" s="84"/>
      <c r="F661" s="84"/>
      <c r="G661" s="4"/>
      <c r="H661" s="84"/>
      <c r="I661" s="84"/>
      <c r="J661" s="4"/>
      <c r="K661" s="60"/>
    </row>
    <row r="662" spans="2:11" ht="18" customHeight="1">
      <c r="B662" s="83"/>
      <c r="D662" s="63"/>
      <c r="E662" s="84"/>
      <c r="F662" s="84"/>
      <c r="G662" s="4"/>
      <c r="H662" s="84"/>
      <c r="I662" s="84"/>
      <c r="J662" s="4"/>
      <c r="K662" s="60"/>
    </row>
    <row r="663" spans="2:11" ht="18" customHeight="1">
      <c r="B663" s="83"/>
      <c r="D663" s="63"/>
      <c r="E663" s="84"/>
      <c r="F663" s="84"/>
      <c r="G663" s="4"/>
      <c r="H663" s="84"/>
      <c r="I663" s="84"/>
      <c r="J663" s="4"/>
      <c r="K663" s="60"/>
    </row>
    <row r="664" spans="2:11" ht="18" customHeight="1">
      <c r="B664" s="83"/>
      <c r="D664" s="63"/>
      <c r="E664" s="84"/>
      <c r="F664" s="84"/>
      <c r="G664" s="4"/>
      <c r="H664" s="84"/>
      <c r="I664" s="84"/>
      <c r="J664" s="4"/>
      <c r="K664" s="60"/>
    </row>
    <row r="665" spans="2:11" ht="18" customHeight="1">
      <c r="B665" s="83"/>
      <c r="D665" s="63"/>
      <c r="E665" s="84"/>
      <c r="F665" s="84"/>
      <c r="G665" s="4"/>
      <c r="H665" s="84"/>
      <c r="I665" s="84"/>
      <c r="J665" s="4"/>
      <c r="K665" s="60"/>
    </row>
    <row r="666" spans="2:11" ht="18" customHeight="1">
      <c r="B666" s="83"/>
      <c r="D666" s="63"/>
      <c r="E666" s="84"/>
      <c r="F666" s="84"/>
      <c r="G666" s="4"/>
      <c r="H666" s="84"/>
      <c r="I666" s="84"/>
      <c r="J666" s="4"/>
      <c r="K666" s="60"/>
    </row>
    <row r="667" spans="2:11" ht="18" customHeight="1">
      <c r="B667" s="83"/>
      <c r="D667" s="63"/>
      <c r="E667" s="84"/>
      <c r="F667" s="84"/>
      <c r="G667" s="4"/>
      <c r="H667" s="84"/>
      <c r="I667" s="84"/>
      <c r="J667" s="4"/>
      <c r="K667" s="60"/>
    </row>
    <row r="668" spans="2:11" ht="18" customHeight="1">
      <c r="B668" s="83"/>
      <c r="D668" s="63"/>
      <c r="E668" s="84"/>
      <c r="F668" s="84"/>
      <c r="G668" s="4"/>
      <c r="H668" s="84"/>
      <c r="I668" s="84"/>
      <c r="J668" s="4"/>
      <c r="K668" s="60"/>
    </row>
    <row r="669" spans="2:11" ht="18" customHeight="1">
      <c r="B669" s="83"/>
      <c r="D669" s="63"/>
      <c r="E669" s="84"/>
      <c r="F669" s="84"/>
      <c r="G669" s="4"/>
      <c r="H669" s="84"/>
      <c r="I669" s="84"/>
      <c r="J669" s="4"/>
      <c r="K669" s="60"/>
    </row>
    <row r="670" spans="2:11" ht="18" customHeight="1">
      <c r="B670" s="83"/>
      <c r="D670" s="63"/>
      <c r="E670" s="84"/>
      <c r="F670" s="84"/>
      <c r="G670" s="4"/>
      <c r="H670" s="84"/>
      <c r="I670" s="84"/>
      <c r="J670" s="4"/>
      <c r="K670" s="60"/>
    </row>
    <row r="671" spans="2:11" ht="18" customHeight="1">
      <c r="B671" s="83"/>
      <c r="D671" s="63"/>
      <c r="E671" s="84"/>
      <c r="F671" s="84"/>
      <c r="G671" s="4"/>
      <c r="H671" s="84"/>
      <c r="I671" s="84"/>
      <c r="J671" s="4"/>
      <c r="K671" s="60"/>
    </row>
    <row r="672" spans="2:11" ht="18" customHeight="1">
      <c r="B672" s="83"/>
      <c r="D672" s="63"/>
      <c r="E672" s="84"/>
      <c r="F672" s="84"/>
      <c r="G672" s="4"/>
      <c r="H672" s="84"/>
      <c r="I672" s="84"/>
      <c r="J672" s="4"/>
      <c r="K672" s="60"/>
    </row>
    <row r="673" spans="2:11" ht="18" customHeight="1">
      <c r="B673" s="83"/>
      <c r="D673" s="63"/>
      <c r="E673" s="84"/>
      <c r="F673" s="84"/>
      <c r="G673" s="4"/>
      <c r="H673" s="84"/>
      <c r="I673" s="84"/>
      <c r="J673" s="4"/>
      <c r="K673" s="60"/>
    </row>
    <row r="674" spans="2:11" ht="18" customHeight="1">
      <c r="B674" s="83"/>
      <c r="D674" s="63"/>
      <c r="E674" s="84"/>
      <c r="F674" s="84"/>
      <c r="G674" s="4"/>
      <c r="H674" s="84"/>
      <c r="I674" s="84"/>
      <c r="J674" s="4"/>
      <c r="K674" s="60"/>
    </row>
    <row r="675" spans="2:11" ht="18" customHeight="1">
      <c r="B675" s="83"/>
      <c r="D675" s="63"/>
      <c r="E675" s="84"/>
      <c r="F675" s="84"/>
      <c r="G675" s="4"/>
      <c r="H675" s="84"/>
      <c r="I675" s="84"/>
      <c r="J675" s="4"/>
      <c r="K675" s="60"/>
    </row>
    <row r="676" spans="2:11" ht="18" customHeight="1">
      <c r="B676" s="83"/>
      <c r="D676" s="63"/>
      <c r="E676" s="84"/>
      <c r="F676" s="84"/>
      <c r="G676" s="4"/>
      <c r="H676" s="84"/>
      <c r="I676" s="84"/>
      <c r="J676" s="4"/>
      <c r="K676" s="60"/>
    </row>
    <row r="677" spans="2:11" ht="18" customHeight="1">
      <c r="B677" s="83"/>
      <c r="D677" s="63"/>
      <c r="E677" s="84"/>
      <c r="F677" s="84"/>
      <c r="G677" s="4"/>
      <c r="H677" s="84"/>
      <c r="I677" s="84"/>
      <c r="J677" s="4"/>
      <c r="K677" s="60"/>
    </row>
    <row r="678" spans="2:11" ht="18" customHeight="1">
      <c r="B678" s="83"/>
      <c r="D678" s="63"/>
      <c r="E678" s="84"/>
      <c r="F678" s="84"/>
      <c r="G678" s="4"/>
      <c r="H678" s="84"/>
      <c r="I678" s="84"/>
      <c r="J678" s="4"/>
      <c r="K678" s="60"/>
    </row>
    <row r="679" spans="2:11" ht="18" customHeight="1">
      <c r="B679" s="83"/>
      <c r="D679" s="63"/>
      <c r="E679" s="84"/>
      <c r="F679" s="84"/>
      <c r="G679" s="4"/>
      <c r="H679" s="84"/>
      <c r="I679" s="84"/>
      <c r="J679" s="4"/>
      <c r="K679" s="60"/>
    </row>
    <row r="680" spans="2:11" ht="18" customHeight="1">
      <c r="B680" s="83"/>
      <c r="D680" s="63"/>
      <c r="E680" s="84"/>
      <c r="F680" s="84"/>
      <c r="G680" s="4"/>
      <c r="H680" s="84"/>
      <c r="I680" s="84"/>
      <c r="J680" s="4"/>
      <c r="K680" s="60"/>
    </row>
    <row r="681" spans="2:11" ht="18" customHeight="1">
      <c r="B681" s="83"/>
      <c r="D681" s="63"/>
      <c r="E681" s="84"/>
      <c r="F681" s="84"/>
      <c r="G681" s="4"/>
      <c r="H681" s="84"/>
      <c r="I681" s="84"/>
      <c r="J681" s="4"/>
      <c r="K681" s="60"/>
    </row>
    <row r="682" spans="2:11" ht="18" customHeight="1">
      <c r="B682" s="83"/>
      <c r="D682" s="63"/>
      <c r="E682" s="84"/>
      <c r="F682" s="84"/>
      <c r="G682" s="4"/>
      <c r="H682" s="84"/>
      <c r="I682" s="84"/>
      <c r="J682" s="4"/>
      <c r="K682" s="60"/>
    </row>
    <row r="683" spans="2:11" ht="18" customHeight="1">
      <c r="B683" s="83"/>
      <c r="D683" s="63"/>
      <c r="E683" s="84"/>
      <c r="F683" s="84"/>
      <c r="G683" s="4"/>
      <c r="H683" s="84"/>
      <c r="I683" s="84"/>
      <c r="J683" s="4"/>
      <c r="K683" s="60"/>
    </row>
    <row r="684" spans="2:11" ht="18" customHeight="1">
      <c r="B684" s="83"/>
      <c r="D684" s="63"/>
      <c r="E684" s="84"/>
      <c r="F684" s="84"/>
      <c r="G684" s="4"/>
      <c r="H684" s="84"/>
      <c r="I684" s="84"/>
      <c r="J684" s="4"/>
      <c r="K684" s="60"/>
    </row>
    <row r="685" spans="2:11" ht="18" customHeight="1">
      <c r="B685" s="83"/>
      <c r="D685" s="63"/>
      <c r="E685" s="84"/>
      <c r="F685" s="84"/>
      <c r="G685" s="4"/>
      <c r="H685" s="84"/>
      <c r="I685" s="84"/>
      <c r="J685" s="4"/>
      <c r="K685" s="60"/>
    </row>
    <row r="686" spans="2:11" ht="18" customHeight="1">
      <c r="B686" s="83"/>
      <c r="D686" s="63"/>
      <c r="E686" s="84"/>
      <c r="F686" s="84"/>
      <c r="G686" s="4"/>
      <c r="H686" s="84"/>
      <c r="I686" s="84"/>
      <c r="J686" s="4"/>
      <c r="K686" s="60"/>
    </row>
    <row r="687" spans="2:11" ht="18" customHeight="1">
      <c r="B687" s="83"/>
      <c r="D687" s="63"/>
      <c r="E687" s="84"/>
      <c r="F687" s="84"/>
      <c r="G687" s="4"/>
      <c r="H687" s="84"/>
      <c r="I687" s="84"/>
      <c r="J687" s="4"/>
      <c r="K687" s="60"/>
    </row>
    <row r="688" spans="2:11" ht="18" customHeight="1">
      <c r="B688" s="83"/>
      <c r="D688" s="63"/>
      <c r="E688" s="84"/>
      <c r="F688" s="84"/>
      <c r="G688" s="4"/>
      <c r="H688" s="84"/>
      <c r="I688" s="84"/>
      <c r="J688" s="4"/>
      <c r="K688" s="60"/>
    </row>
    <row r="689" spans="2:11" ht="18" customHeight="1">
      <c r="B689" s="83"/>
      <c r="D689" s="63"/>
      <c r="E689" s="84"/>
      <c r="F689" s="84"/>
      <c r="G689" s="4"/>
      <c r="H689" s="84"/>
      <c r="I689" s="84"/>
      <c r="J689" s="4"/>
      <c r="K689" s="60"/>
    </row>
    <row r="690" spans="2:11" ht="18" customHeight="1">
      <c r="B690" s="83"/>
      <c r="D690" s="63"/>
      <c r="E690" s="84"/>
      <c r="F690" s="84"/>
      <c r="G690" s="4"/>
      <c r="H690" s="84"/>
      <c r="I690" s="84"/>
      <c r="J690" s="4"/>
      <c r="K690" s="60"/>
    </row>
    <row r="691" spans="2:11" ht="18" customHeight="1">
      <c r="B691" s="83"/>
      <c r="D691" s="63"/>
      <c r="E691" s="84"/>
      <c r="F691" s="84"/>
      <c r="G691" s="4"/>
      <c r="H691" s="84"/>
      <c r="I691" s="84"/>
      <c r="J691" s="4"/>
      <c r="K691" s="60"/>
    </row>
    <row r="692" spans="2:11" ht="18" customHeight="1">
      <c r="B692" s="83"/>
      <c r="D692" s="63"/>
      <c r="E692" s="84"/>
      <c r="F692" s="84"/>
      <c r="G692" s="4"/>
      <c r="H692" s="84"/>
      <c r="I692" s="84"/>
      <c r="J692" s="4"/>
      <c r="K692" s="60"/>
    </row>
    <row r="693" spans="2:11" ht="18" customHeight="1">
      <c r="B693" s="83"/>
      <c r="D693" s="63"/>
      <c r="E693" s="84"/>
      <c r="F693" s="84"/>
      <c r="G693" s="4"/>
      <c r="H693" s="84"/>
      <c r="I693" s="84"/>
      <c r="J693" s="4"/>
      <c r="K693" s="60"/>
    </row>
    <row r="694" spans="2:11" ht="18" customHeight="1">
      <c r="B694" s="83"/>
      <c r="D694" s="63"/>
      <c r="E694" s="84"/>
      <c r="F694" s="84"/>
      <c r="G694" s="4"/>
      <c r="H694" s="84"/>
      <c r="I694" s="84"/>
      <c r="J694" s="4"/>
      <c r="K694" s="60"/>
    </row>
    <row r="695" spans="2:11" ht="18" customHeight="1">
      <c r="B695" s="83"/>
      <c r="D695" s="63"/>
      <c r="E695" s="84"/>
      <c r="F695" s="84"/>
      <c r="G695" s="4"/>
      <c r="H695" s="84"/>
      <c r="I695" s="84"/>
      <c r="J695" s="4"/>
      <c r="K695" s="60"/>
    </row>
    <row r="696" spans="2:11" ht="18" customHeight="1">
      <c r="B696" s="83"/>
      <c r="D696" s="63"/>
      <c r="E696" s="84"/>
      <c r="F696" s="84"/>
      <c r="G696" s="4"/>
      <c r="H696" s="84"/>
      <c r="I696" s="84"/>
      <c r="J696" s="4"/>
      <c r="K696" s="60"/>
    </row>
    <row r="697" spans="2:11" ht="18" customHeight="1">
      <c r="B697" s="83"/>
      <c r="D697" s="63"/>
      <c r="E697" s="84"/>
      <c r="F697" s="84"/>
      <c r="G697" s="4"/>
      <c r="H697" s="84"/>
      <c r="I697" s="84"/>
      <c r="J697" s="4"/>
      <c r="K697" s="60"/>
    </row>
    <row r="698" spans="2:11" ht="18" customHeight="1">
      <c r="B698" s="83"/>
      <c r="D698" s="63"/>
      <c r="E698" s="84"/>
      <c r="F698" s="84"/>
      <c r="G698" s="4"/>
      <c r="H698" s="84"/>
      <c r="I698" s="84"/>
      <c r="J698" s="4"/>
      <c r="K698" s="60"/>
    </row>
    <row r="699" spans="2:11" ht="18" customHeight="1">
      <c r="B699" s="83"/>
      <c r="D699" s="63"/>
      <c r="E699" s="84"/>
      <c r="F699" s="84"/>
      <c r="G699" s="4"/>
      <c r="H699" s="84"/>
      <c r="I699" s="84"/>
      <c r="J699" s="4"/>
      <c r="K699" s="60"/>
    </row>
    <row r="700" spans="2:11" ht="18" customHeight="1">
      <c r="B700" s="83"/>
      <c r="D700" s="63"/>
      <c r="E700" s="84"/>
      <c r="F700" s="84"/>
      <c r="G700" s="4"/>
      <c r="H700" s="84"/>
      <c r="I700" s="84"/>
      <c r="J700" s="4"/>
      <c r="K700" s="60"/>
    </row>
    <row r="701" spans="2:11" ht="18" customHeight="1">
      <c r="B701" s="83"/>
      <c r="D701" s="63"/>
      <c r="E701" s="84"/>
      <c r="F701" s="84"/>
      <c r="G701" s="4"/>
      <c r="H701" s="84"/>
      <c r="I701" s="84"/>
      <c r="J701" s="4"/>
      <c r="K701" s="60"/>
    </row>
    <row r="702" spans="2:11" ht="18" customHeight="1">
      <c r="B702" s="83"/>
      <c r="D702" s="63"/>
      <c r="E702" s="84"/>
      <c r="F702" s="84"/>
      <c r="G702" s="4"/>
      <c r="H702" s="84"/>
      <c r="I702" s="84"/>
      <c r="J702" s="4"/>
      <c r="K702" s="60"/>
    </row>
    <row r="703" spans="2:11" ht="18" customHeight="1">
      <c r="B703" s="83"/>
      <c r="D703" s="63"/>
      <c r="E703" s="84"/>
      <c r="F703" s="84"/>
      <c r="G703" s="4"/>
      <c r="H703" s="84"/>
      <c r="I703" s="84"/>
      <c r="J703" s="4"/>
      <c r="K703" s="60"/>
    </row>
    <row r="704" spans="2:11" ht="18" customHeight="1">
      <c r="B704" s="83"/>
      <c r="D704" s="63"/>
      <c r="E704" s="84"/>
      <c r="F704" s="84"/>
      <c r="G704" s="4"/>
      <c r="H704" s="84"/>
      <c r="I704" s="84"/>
      <c r="J704" s="4"/>
      <c r="K704" s="60"/>
    </row>
    <row r="705" spans="2:11" ht="18" customHeight="1">
      <c r="B705" s="83"/>
      <c r="D705" s="63"/>
      <c r="E705" s="84"/>
      <c r="F705" s="84"/>
      <c r="G705" s="4"/>
      <c r="H705" s="84"/>
      <c r="I705" s="84"/>
      <c r="J705" s="4"/>
      <c r="K705" s="60"/>
    </row>
    <row r="706" spans="2:11" ht="18" customHeight="1">
      <c r="B706" s="83"/>
      <c r="D706" s="63"/>
      <c r="E706" s="84"/>
      <c r="F706" s="84"/>
      <c r="G706" s="4"/>
      <c r="H706" s="84"/>
      <c r="I706" s="84"/>
      <c r="J706" s="4"/>
      <c r="K706" s="60"/>
    </row>
    <row r="707" spans="2:11" ht="18" customHeight="1">
      <c r="B707" s="83"/>
      <c r="D707" s="63"/>
      <c r="E707" s="84"/>
      <c r="F707" s="84"/>
      <c r="G707" s="4"/>
      <c r="H707" s="84"/>
      <c r="I707" s="84"/>
      <c r="J707" s="4"/>
      <c r="K707" s="60"/>
    </row>
    <row r="708" spans="2:11" ht="18" customHeight="1">
      <c r="B708" s="83"/>
      <c r="D708" s="63"/>
      <c r="E708" s="84"/>
      <c r="F708" s="84"/>
      <c r="G708" s="4"/>
      <c r="H708" s="84"/>
      <c r="I708" s="84"/>
      <c r="J708" s="4"/>
      <c r="K708" s="60"/>
    </row>
    <row r="709" spans="2:11" ht="18" customHeight="1">
      <c r="B709" s="83"/>
      <c r="D709" s="63"/>
      <c r="E709" s="84"/>
      <c r="F709" s="84"/>
      <c r="G709" s="4"/>
      <c r="H709" s="84"/>
      <c r="I709" s="84"/>
      <c r="J709" s="4"/>
      <c r="K709" s="60"/>
    </row>
    <row r="710" spans="2:11" ht="18" customHeight="1">
      <c r="B710" s="83"/>
      <c r="D710" s="63"/>
      <c r="E710" s="84"/>
      <c r="F710" s="84"/>
      <c r="G710" s="4"/>
      <c r="H710" s="84"/>
      <c r="I710" s="84"/>
      <c r="J710" s="4"/>
      <c r="K710" s="60"/>
    </row>
    <row r="711" spans="2:11" ht="18" customHeight="1">
      <c r="B711" s="83"/>
      <c r="D711" s="63"/>
      <c r="E711" s="84"/>
      <c r="F711" s="84"/>
      <c r="G711" s="4"/>
      <c r="H711" s="84"/>
      <c r="I711" s="84"/>
      <c r="J711" s="4"/>
      <c r="K711" s="60"/>
    </row>
    <row r="712" spans="2:11" ht="18" customHeight="1">
      <c r="B712" s="83"/>
      <c r="D712" s="63"/>
      <c r="E712" s="84"/>
      <c r="F712" s="84"/>
      <c r="G712" s="4"/>
      <c r="H712" s="84"/>
      <c r="I712" s="84"/>
      <c r="J712" s="4"/>
      <c r="K712" s="60"/>
    </row>
    <row r="713" spans="2:11" ht="18" customHeight="1">
      <c r="B713" s="83"/>
      <c r="D713" s="63"/>
      <c r="E713" s="84"/>
      <c r="F713" s="84"/>
      <c r="G713" s="4"/>
      <c r="H713" s="84"/>
      <c r="I713" s="84"/>
      <c r="J713" s="4"/>
      <c r="K713" s="60"/>
    </row>
    <row r="714" spans="2:11" ht="18" customHeight="1">
      <c r="B714" s="83"/>
      <c r="D714" s="63"/>
      <c r="E714" s="84"/>
      <c r="F714" s="84"/>
      <c r="G714" s="4"/>
      <c r="H714" s="84"/>
      <c r="I714" s="84"/>
      <c r="J714" s="4"/>
      <c r="K714" s="60"/>
    </row>
    <row r="715" spans="2:11" ht="18" customHeight="1">
      <c r="B715" s="83"/>
      <c r="D715" s="63"/>
      <c r="E715" s="84"/>
      <c r="F715" s="84"/>
      <c r="G715" s="4"/>
      <c r="H715" s="84"/>
      <c r="I715" s="84"/>
      <c r="J715" s="4"/>
      <c r="K715" s="60"/>
    </row>
    <row r="716" spans="2:11" ht="18" customHeight="1">
      <c r="B716" s="83"/>
      <c r="D716" s="63"/>
      <c r="E716" s="84"/>
      <c r="F716" s="84"/>
      <c r="G716" s="4"/>
      <c r="H716" s="84"/>
      <c r="I716" s="84"/>
      <c r="J716" s="4"/>
      <c r="K716" s="60"/>
    </row>
    <row r="717" spans="2:11" ht="18" customHeight="1">
      <c r="B717" s="83"/>
      <c r="D717" s="63"/>
      <c r="E717" s="84"/>
      <c r="F717" s="84"/>
      <c r="G717" s="4"/>
      <c r="H717" s="84"/>
      <c r="I717" s="84"/>
      <c r="J717" s="4"/>
      <c r="K717" s="60"/>
    </row>
    <row r="718" spans="2:11" ht="18" customHeight="1">
      <c r="B718" s="83"/>
      <c r="D718" s="63"/>
      <c r="E718" s="84"/>
      <c r="F718" s="84"/>
      <c r="G718" s="4"/>
      <c r="H718" s="84"/>
      <c r="I718" s="84"/>
      <c r="J718" s="4"/>
      <c r="K718" s="60"/>
    </row>
    <row r="719" spans="2:11" ht="18" customHeight="1">
      <c r="B719" s="83"/>
      <c r="D719" s="63"/>
      <c r="E719" s="84"/>
      <c r="F719" s="84"/>
      <c r="G719" s="4"/>
      <c r="H719" s="84"/>
      <c r="I719" s="84"/>
      <c r="J719" s="4"/>
      <c r="K719" s="60"/>
    </row>
    <row r="720" spans="2:11" ht="18" customHeight="1">
      <c r="B720" s="83"/>
      <c r="D720" s="63"/>
      <c r="E720" s="84"/>
      <c r="F720" s="84"/>
      <c r="G720" s="4"/>
      <c r="H720" s="84"/>
      <c r="I720" s="84"/>
      <c r="J720" s="4"/>
      <c r="K720" s="60"/>
    </row>
    <row r="721" spans="2:11" ht="18" customHeight="1">
      <c r="B721" s="83"/>
      <c r="D721" s="63"/>
      <c r="E721" s="84"/>
      <c r="F721" s="84"/>
      <c r="G721" s="4"/>
      <c r="H721" s="84"/>
      <c r="I721" s="84"/>
      <c r="J721" s="4"/>
      <c r="K721" s="60"/>
    </row>
    <row r="722" spans="2:11" ht="18" customHeight="1">
      <c r="B722" s="83"/>
      <c r="D722" s="63"/>
      <c r="E722" s="84"/>
      <c r="F722" s="84"/>
      <c r="G722" s="4"/>
      <c r="H722" s="84"/>
      <c r="I722" s="84"/>
      <c r="J722" s="4"/>
      <c r="K722" s="60"/>
    </row>
    <row r="723" spans="2:11" ht="18" customHeight="1">
      <c r="B723" s="83"/>
      <c r="D723" s="63"/>
      <c r="E723" s="84"/>
      <c r="F723" s="84"/>
      <c r="G723" s="4"/>
      <c r="H723" s="84"/>
      <c r="I723" s="84"/>
      <c r="J723" s="4"/>
      <c r="K723" s="60"/>
    </row>
    <row r="724" spans="2:11" ht="18" customHeight="1">
      <c r="B724" s="83"/>
      <c r="D724" s="63"/>
      <c r="E724" s="84"/>
      <c r="F724" s="84"/>
      <c r="G724" s="4"/>
      <c r="H724" s="84"/>
      <c r="I724" s="84"/>
      <c r="J724" s="4"/>
      <c r="K724" s="60"/>
    </row>
    <row r="725" spans="2:11" ht="18" customHeight="1">
      <c r="B725" s="83"/>
      <c r="D725" s="63"/>
      <c r="E725" s="84"/>
      <c r="F725" s="84"/>
      <c r="G725" s="4"/>
      <c r="H725" s="84"/>
      <c r="I725" s="84"/>
      <c r="J725" s="4"/>
      <c r="K725" s="60"/>
    </row>
    <row r="726" spans="2:11" ht="18" customHeight="1">
      <c r="B726" s="83"/>
      <c r="D726" s="63"/>
      <c r="E726" s="84"/>
      <c r="F726" s="84"/>
      <c r="G726" s="4"/>
      <c r="H726" s="84"/>
      <c r="I726" s="84"/>
      <c r="J726" s="4"/>
      <c r="K726" s="60"/>
    </row>
    <row r="727" spans="2:11" ht="18" customHeight="1">
      <c r="B727" s="83"/>
      <c r="D727" s="63"/>
      <c r="E727" s="84"/>
      <c r="F727" s="84"/>
      <c r="G727" s="4"/>
      <c r="H727" s="84"/>
      <c r="I727" s="84"/>
      <c r="J727" s="4"/>
      <c r="K727" s="60"/>
    </row>
    <row r="728" spans="2:11" ht="18" customHeight="1">
      <c r="B728" s="83"/>
      <c r="D728" s="63"/>
      <c r="E728" s="84"/>
      <c r="F728" s="84"/>
      <c r="G728" s="4"/>
      <c r="H728" s="84"/>
      <c r="I728" s="84"/>
      <c r="J728" s="4"/>
      <c r="K728" s="60"/>
    </row>
    <row r="729" spans="2:11" ht="18" customHeight="1">
      <c r="B729" s="83"/>
      <c r="D729" s="63"/>
      <c r="E729" s="84"/>
      <c r="F729" s="84"/>
      <c r="G729" s="4"/>
      <c r="H729" s="84"/>
      <c r="I729" s="84"/>
      <c r="J729" s="4"/>
      <c r="K729" s="60"/>
    </row>
    <row r="730" spans="2:11" ht="18" customHeight="1">
      <c r="B730" s="83"/>
      <c r="D730" s="63"/>
      <c r="E730" s="84"/>
      <c r="F730" s="84"/>
      <c r="G730" s="4"/>
      <c r="H730" s="84"/>
      <c r="I730" s="84"/>
      <c r="J730" s="4"/>
      <c r="K730" s="60"/>
    </row>
    <row r="731" spans="2:11" ht="18" customHeight="1">
      <c r="B731" s="83"/>
      <c r="D731" s="63"/>
      <c r="E731" s="84"/>
      <c r="F731" s="84"/>
      <c r="G731" s="4"/>
      <c r="H731" s="84"/>
      <c r="I731" s="84"/>
      <c r="J731" s="4"/>
      <c r="K731" s="60"/>
    </row>
    <row r="732" spans="2:11" ht="18" customHeight="1">
      <c r="B732" s="83"/>
      <c r="D732" s="63"/>
      <c r="E732" s="84"/>
      <c r="F732" s="84"/>
      <c r="G732" s="4"/>
      <c r="H732" s="84"/>
      <c r="I732" s="84"/>
      <c r="J732" s="4"/>
      <c r="K732" s="60"/>
    </row>
    <row r="733" spans="2:11" ht="18" customHeight="1">
      <c r="B733" s="83"/>
      <c r="D733" s="63"/>
      <c r="E733" s="84"/>
      <c r="F733" s="84"/>
      <c r="G733" s="4"/>
      <c r="H733" s="84"/>
      <c r="I733" s="84"/>
      <c r="J733" s="4"/>
      <c r="K733" s="60"/>
    </row>
    <row r="734" spans="2:11" ht="18" customHeight="1">
      <c r="B734" s="83"/>
      <c r="D734" s="63"/>
      <c r="E734" s="84"/>
      <c r="F734" s="84"/>
      <c r="G734" s="4"/>
      <c r="H734" s="84"/>
      <c r="I734" s="84"/>
      <c r="J734" s="4"/>
      <c r="K734" s="60"/>
    </row>
    <row r="735" spans="2:11" ht="18" customHeight="1">
      <c r="B735" s="83"/>
      <c r="D735" s="63"/>
      <c r="E735" s="84"/>
      <c r="F735" s="84"/>
      <c r="G735" s="4"/>
      <c r="H735" s="84"/>
      <c r="I735" s="84"/>
      <c r="J735" s="4"/>
      <c r="K735" s="60"/>
    </row>
    <row r="736" spans="2:11" ht="18" customHeight="1">
      <c r="B736" s="83"/>
      <c r="D736" s="63"/>
      <c r="E736" s="84"/>
      <c r="F736" s="84"/>
      <c r="G736" s="4"/>
      <c r="H736" s="84"/>
      <c r="I736" s="84"/>
      <c r="J736" s="4"/>
      <c r="K736" s="60"/>
    </row>
    <row r="737" spans="2:11" ht="18" customHeight="1">
      <c r="B737" s="83"/>
      <c r="D737" s="63"/>
      <c r="E737" s="84"/>
      <c r="F737" s="84"/>
      <c r="G737" s="4"/>
      <c r="H737" s="84"/>
      <c r="I737" s="84"/>
      <c r="J737" s="4"/>
      <c r="K737" s="60"/>
    </row>
    <row r="738" spans="2:11" ht="18" customHeight="1">
      <c r="B738" s="83"/>
      <c r="D738" s="63"/>
      <c r="E738" s="84"/>
      <c r="F738" s="84"/>
      <c r="G738" s="4"/>
      <c r="H738" s="84"/>
      <c r="I738" s="84"/>
      <c r="J738" s="4"/>
      <c r="K738" s="60"/>
    </row>
    <row r="739" spans="2:11" ht="18" customHeight="1">
      <c r="B739" s="83"/>
      <c r="D739" s="63"/>
      <c r="E739" s="84"/>
      <c r="F739" s="84"/>
      <c r="G739" s="4"/>
      <c r="H739" s="84"/>
      <c r="I739" s="84"/>
      <c r="J739" s="4"/>
      <c r="K739" s="60"/>
    </row>
    <row r="740" spans="2:11" ht="18" customHeight="1">
      <c r="B740" s="83"/>
      <c r="D740" s="63"/>
      <c r="E740" s="84"/>
      <c r="F740" s="84"/>
      <c r="G740" s="4"/>
      <c r="H740" s="84"/>
      <c r="I740" s="84"/>
      <c r="J740" s="4"/>
      <c r="K740" s="60"/>
    </row>
    <row r="741" spans="2:11" ht="18" customHeight="1">
      <c r="B741" s="83"/>
      <c r="D741" s="63"/>
      <c r="E741" s="84"/>
      <c r="F741" s="84"/>
      <c r="G741" s="4"/>
      <c r="H741" s="84"/>
      <c r="I741" s="84"/>
      <c r="J741" s="4"/>
      <c r="K741" s="60"/>
    </row>
    <row r="742" spans="2:11" ht="18" customHeight="1">
      <c r="B742" s="83"/>
      <c r="D742" s="63"/>
      <c r="E742" s="84"/>
      <c r="F742" s="84"/>
      <c r="G742" s="4"/>
      <c r="H742" s="84"/>
      <c r="I742" s="84"/>
      <c r="J742" s="4"/>
      <c r="K742" s="60"/>
    </row>
    <row r="743" spans="2:11" ht="18" customHeight="1">
      <c r="B743" s="83"/>
      <c r="D743" s="63"/>
      <c r="E743" s="84"/>
      <c r="F743" s="84"/>
      <c r="G743" s="4"/>
      <c r="H743" s="84"/>
      <c r="I743" s="84"/>
      <c r="J743" s="4"/>
      <c r="K743" s="60"/>
    </row>
    <row r="744" spans="2:11" ht="18" customHeight="1">
      <c r="B744" s="83"/>
      <c r="D744" s="63"/>
      <c r="E744" s="84"/>
      <c r="F744" s="84"/>
      <c r="G744" s="4"/>
      <c r="H744" s="84"/>
      <c r="I744" s="84"/>
      <c r="J744" s="4"/>
      <c r="K744" s="60"/>
    </row>
    <row r="745" spans="2:11" ht="18" customHeight="1">
      <c r="B745" s="83"/>
      <c r="D745" s="63"/>
      <c r="E745" s="84"/>
      <c r="F745" s="84"/>
      <c r="G745" s="4"/>
      <c r="H745" s="84"/>
      <c r="I745" s="84"/>
      <c r="J745" s="4"/>
      <c r="K745" s="60"/>
    </row>
    <row r="746" spans="2:11" ht="18" customHeight="1">
      <c r="B746" s="83"/>
      <c r="D746" s="63"/>
      <c r="E746" s="84"/>
      <c r="F746" s="84"/>
      <c r="G746" s="4"/>
      <c r="H746" s="84"/>
      <c r="I746" s="84"/>
      <c r="J746" s="4"/>
      <c r="K746" s="60"/>
    </row>
    <row r="747" spans="2:11" ht="18" customHeight="1">
      <c r="B747" s="83"/>
      <c r="D747" s="63"/>
      <c r="E747" s="84"/>
      <c r="F747" s="84"/>
      <c r="G747" s="4"/>
      <c r="H747" s="84"/>
      <c r="I747" s="84"/>
      <c r="J747" s="4"/>
      <c r="K747" s="60"/>
    </row>
    <row r="748" spans="2:11" ht="18" customHeight="1">
      <c r="B748" s="83"/>
      <c r="D748" s="63"/>
      <c r="E748" s="84"/>
      <c r="F748" s="84"/>
      <c r="G748" s="4"/>
      <c r="H748" s="84"/>
      <c r="I748" s="84"/>
      <c r="J748" s="4"/>
      <c r="K748" s="60"/>
    </row>
    <row r="749" spans="2:11" ht="18" customHeight="1">
      <c r="B749" s="83"/>
      <c r="D749" s="63"/>
      <c r="E749" s="84"/>
      <c r="F749" s="84"/>
      <c r="G749" s="4"/>
      <c r="H749" s="84"/>
      <c r="I749" s="84"/>
      <c r="J749" s="4"/>
      <c r="K749" s="60"/>
    </row>
    <row r="750" spans="2:11" ht="18" customHeight="1">
      <c r="B750" s="83"/>
      <c r="D750" s="63"/>
      <c r="E750" s="84"/>
      <c r="F750" s="84"/>
      <c r="G750" s="4"/>
      <c r="H750" s="84"/>
      <c r="I750" s="84"/>
      <c r="J750" s="4"/>
      <c r="K750" s="60"/>
    </row>
    <row r="751" spans="2:11" ht="18" customHeight="1">
      <c r="B751" s="83"/>
      <c r="D751" s="63"/>
      <c r="E751" s="84"/>
      <c r="F751" s="84"/>
      <c r="G751" s="4"/>
      <c r="H751" s="84"/>
      <c r="I751" s="84"/>
      <c r="J751" s="4"/>
      <c r="K751" s="60"/>
    </row>
    <row r="752" spans="2:11" ht="18" customHeight="1">
      <c r="B752" s="83"/>
      <c r="D752" s="63"/>
      <c r="E752" s="84"/>
      <c r="F752" s="84"/>
      <c r="G752" s="4"/>
      <c r="H752" s="84"/>
      <c r="I752" s="84"/>
      <c r="J752" s="4"/>
      <c r="K752" s="60"/>
    </row>
    <row r="753" spans="2:11" ht="18" customHeight="1">
      <c r="B753" s="83"/>
      <c r="D753" s="63"/>
      <c r="E753" s="84"/>
      <c r="F753" s="84"/>
      <c r="G753" s="4"/>
      <c r="H753" s="84"/>
      <c r="I753" s="84"/>
      <c r="J753" s="4"/>
      <c r="K753" s="60"/>
    </row>
    <row r="754" spans="2:11" ht="18" customHeight="1">
      <c r="B754" s="83"/>
      <c r="D754" s="63"/>
      <c r="E754" s="84"/>
      <c r="F754" s="84"/>
      <c r="G754" s="4"/>
      <c r="H754" s="84"/>
      <c r="I754" s="84"/>
      <c r="J754" s="4"/>
      <c r="K754" s="60"/>
    </row>
    <row r="755" spans="2:11" ht="18" customHeight="1">
      <c r="B755" s="83"/>
      <c r="D755" s="63"/>
      <c r="E755" s="84"/>
      <c r="F755" s="84"/>
      <c r="G755" s="4"/>
      <c r="H755" s="84"/>
      <c r="I755" s="84"/>
      <c r="J755" s="4"/>
      <c r="K755" s="60"/>
    </row>
    <row r="756" spans="2:11" ht="18" customHeight="1">
      <c r="B756" s="83"/>
      <c r="D756" s="63"/>
      <c r="E756" s="84"/>
      <c r="F756" s="84"/>
      <c r="G756" s="4"/>
      <c r="H756" s="84"/>
      <c r="I756" s="84"/>
      <c r="J756" s="4"/>
      <c r="K756" s="60"/>
    </row>
    <row r="757" spans="2:11" ht="18" customHeight="1">
      <c r="B757" s="83"/>
      <c r="D757" s="63"/>
      <c r="E757" s="84"/>
      <c r="F757" s="84"/>
      <c r="G757" s="4"/>
      <c r="H757" s="84"/>
      <c r="I757" s="84"/>
      <c r="J757" s="4"/>
      <c r="K757" s="60"/>
    </row>
    <row r="758" spans="2:11" ht="18" customHeight="1">
      <c r="B758" s="83"/>
      <c r="D758" s="63"/>
      <c r="E758" s="84"/>
      <c r="F758" s="84"/>
      <c r="G758" s="4"/>
      <c r="H758" s="84"/>
      <c r="I758" s="84"/>
      <c r="J758" s="4"/>
      <c r="K758" s="60"/>
    </row>
    <row r="759" spans="2:11" ht="18" customHeight="1">
      <c r="B759" s="83"/>
      <c r="D759" s="63"/>
      <c r="E759" s="84"/>
      <c r="F759" s="84"/>
      <c r="G759" s="4"/>
      <c r="H759" s="84"/>
      <c r="I759" s="84"/>
      <c r="J759" s="4"/>
      <c r="K759" s="60"/>
    </row>
    <row r="760" spans="2:11" ht="18" customHeight="1">
      <c r="B760" s="83"/>
      <c r="D760" s="63"/>
      <c r="E760" s="84"/>
      <c r="F760" s="84"/>
      <c r="G760" s="4"/>
      <c r="H760" s="84"/>
      <c r="I760" s="84"/>
      <c r="J760" s="4"/>
      <c r="K760" s="60"/>
    </row>
    <row r="761" spans="2:11" ht="18" customHeight="1">
      <c r="B761" s="83"/>
      <c r="D761" s="63"/>
      <c r="E761" s="84"/>
      <c r="F761" s="84"/>
      <c r="G761" s="4"/>
      <c r="H761" s="84"/>
      <c r="I761" s="84"/>
      <c r="J761" s="4"/>
      <c r="K761" s="60"/>
    </row>
    <row r="762" spans="2:11" ht="18" customHeight="1">
      <c r="B762" s="83"/>
      <c r="D762" s="63"/>
      <c r="E762" s="84"/>
      <c r="F762" s="84"/>
      <c r="G762" s="4"/>
      <c r="H762" s="84"/>
      <c r="I762" s="84"/>
      <c r="J762" s="4"/>
      <c r="K762" s="60"/>
    </row>
    <row r="763" spans="2:11" ht="18" customHeight="1">
      <c r="B763" s="83"/>
      <c r="D763" s="63"/>
      <c r="E763" s="84"/>
      <c r="F763" s="84"/>
      <c r="G763" s="4"/>
      <c r="H763" s="84"/>
      <c r="I763" s="84"/>
      <c r="J763" s="4"/>
      <c r="K763" s="60"/>
    </row>
    <row r="764" spans="2:11" ht="18" customHeight="1">
      <c r="B764" s="83"/>
      <c r="D764" s="63"/>
      <c r="E764" s="84"/>
      <c r="F764" s="84"/>
      <c r="G764" s="4"/>
      <c r="H764" s="84"/>
      <c r="I764" s="84"/>
      <c r="J764" s="4"/>
      <c r="K764" s="60"/>
    </row>
    <row r="765" spans="2:11" ht="18" customHeight="1">
      <c r="B765" s="83"/>
      <c r="D765" s="63"/>
      <c r="E765" s="84"/>
      <c r="F765" s="84"/>
      <c r="G765" s="4"/>
      <c r="H765" s="84"/>
      <c r="I765" s="84"/>
      <c r="J765" s="4"/>
      <c r="K765" s="60"/>
    </row>
    <row r="766" spans="2:11" ht="18" customHeight="1">
      <c r="B766" s="83"/>
      <c r="D766" s="63"/>
      <c r="E766" s="84"/>
      <c r="F766" s="84"/>
      <c r="G766" s="4"/>
      <c r="H766" s="84"/>
      <c r="I766" s="84"/>
      <c r="J766" s="4"/>
      <c r="K766" s="60"/>
    </row>
    <row r="767" spans="2:11" ht="18" customHeight="1">
      <c r="B767" s="83"/>
      <c r="D767" s="63"/>
      <c r="E767" s="84"/>
      <c r="F767" s="84"/>
      <c r="G767" s="4"/>
      <c r="H767" s="84"/>
      <c r="I767" s="84"/>
      <c r="J767" s="4"/>
      <c r="K767" s="60"/>
    </row>
    <row r="768" spans="2:11" ht="18" customHeight="1">
      <c r="B768" s="83"/>
      <c r="D768" s="63"/>
      <c r="E768" s="84"/>
      <c r="F768" s="84"/>
      <c r="G768" s="4"/>
      <c r="H768" s="84"/>
      <c r="I768" s="84"/>
      <c r="J768" s="4"/>
      <c r="K768" s="60"/>
    </row>
    <row r="769" spans="2:11" ht="18" customHeight="1">
      <c r="B769" s="83"/>
      <c r="D769" s="63"/>
      <c r="E769" s="84"/>
      <c r="F769" s="84"/>
      <c r="G769" s="4"/>
      <c r="H769" s="84"/>
      <c r="I769" s="84"/>
      <c r="J769" s="4"/>
      <c r="K769" s="60"/>
    </row>
    <row r="770" spans="2:11" ht="18" customHeight="1">
      <c r="B770" s="83"/>
      <c r="D770" s="63"/>
      <c r="E770" s="84"/>
      <c r="F770" s="84"/>
      <c r="G770" s="4"/>
      <c r="H770" s="84"/>
      <c r="I770" s="84"/>
      <c r="J770" s="4"/>
      <c r="K770" s="60"/>
    </row>
    <row r="771" spans="2:11" ht="18" customHeight="1">
      <c r="B771" s="83"/>
      <c r="D771" s="63"/>
      <c r="E771" s="84"/>
      <c r="F771" s="84"/>
      <c r="G771" s="4"/>
      <c r="H771" s="84"/>
      <c r="I771" s="84"/>
      <c r="J771" s="4"/>
      <c r="K771" s="60"/>
    </row>
    <row r="772" spans="2:11" ht="18" customHeight="1">
      <c r="B772" s="83"/>
      <c r="D772" s="63"/>
      <c r="E772" s="84"/>
      <c r="F772" s="84"/>
      <c r="G772" s="4"/>
      <c r="H772" s="84"/>
      <c r="I772" s="84"/>
      <c r="J772" s="4"/>
      <c r="K772" s="60"/>
    </row>
    <row r="773" spans="2:11" ht="18" customHeight="1">
      <c r="B773" s="83"/>
      <c r="D773" s="63"/>
      <c r="E773" s="84"/>
      <c r="F773" s="84"/>
      <c r="G773" s="4"/>
      <c r="H773" s="84"/>
      <c r="I773" s="84"/>
      <c r="J773" s="4"/>
      <c r="K773" s="60"/>
    </row>
    <row r="774" spans="2:11" ht="18" customHeight="1">
      <c r="B774" s="83"/>
      <c r="D774" s="63"/>
      <c r="E774" s="84"/>
      <c r="F774" s="84"/>
      <c r="G774" s="4"/>
      <c r="H774" s="84"/>
      <c r="I774" s="84"/>
      <c r="J774" s="4"/>
      <c r="K774" s="60"/>
    </row>
    <row r="775" spans="2:11" ht="18" customHeight="1">
      <c r="B775" s="83"/>
      <c r="D775" s="63"/>
      <c r="E775" s="84"/>
      <c r="F775" s="84"/>
      <c r="G775" s="4"/>
      <c r="H775" s="84"/>
      <c r="I775" s="84"/>
      <c r="J775" s="4"/>
      <c r="K775" s="60"/>
    </row>
    <row r="776" spans="2:11" ht="18" customHeight="1">
      <c r="B776" s="83"/>
      <c r="D776" s="63"/>
      <c r="E776" s="84"/>
      <c r="F776" s="84"/>
      <c r="G776" s="4"/>
      <c r="H776" s="84"/>
      <c r="I776" s="84"/>
      <c r="J776" s="4"/>
      <c r="K776" s="60"/>
    </row>
    <row r="777" spans="2:11" ht="18" customHeight="1">
      <c r="B777" s="83"/>
      <c r="D777" s="63"/>
      <c r="E777" s="84"/>
      <c r="F777" s="84"/>
      <c r="G777" s="4"/>
      <c r="H777" s="84"/>
      <c r="I777" s="84"/>
      <c r="J777" s="4"/>
      <c r="K777" s="60"/>
    </row>
    <row r="778" spans="2:11" ht="18" customHeight="1">
      <c r="B778" s="83"/>
      <c r="D778" s="63"/>
      <c r="E778" s="84"/>
      <c r="F778" s="84"/>
      <c r="G778" s="4"/>
      <c r="H778" s="84"/>
      <c r="I778" s="84"/>
      <c r="J778" s="4"/>
      <c r="K778" s="60"/>
    </row>
    <row r="779" spans="2:11" ht="18" customHeight="1">
      <c r="B779" s="83"/>
      <c r="D779" s="63"/>
      <c r="E779" s="84"/>
      <c r="F779" s="84"/>
      <c r="G779" s="4"/>
      <c r="H779" s="84"/>
      <c r="I779" s="84"/>
      <c r="J779" s="4"/>
      <c r="K779" s="60"/>
    </row>
    <row r="780" spans="2:11" ht="18" customHeight="1">
      <c r="B780" s="83"/>
      <c r="D780" s="63"/>
      <c r="E780" s="84"/>
      <c r="F780" s="84"/>
      <c r="G780" s="4"/>
      <c r="H780" s="84"/>
      <c r="I780" s="84"/>
      <c r="J780" s="4"/>
      <c r="K780" s="60"/>
    </row>
    <row r="781" spans="2:11" ht="18" customHeight="1">
      <c r="B781" s="83"/>
      <c r="D781" s="63"/>
      <c r="E781" s="84"/>
      <c r="F781" s="84"/>
      <c r="G781" s="4"/>
      <c r="H781" s="84"/>
      <c r="I781" s="84"/>
      <c r="J781" s="4"/>
      <c r="K781" s="60"/>
    </row>
    <row r="782" spans="2:11" ht="18" customHeight="1">
      <c r="B782" s="83"/>
      <c r="D782" s="63"/>
      <c r="E782" s="84"/>
      <c r="F782" s="84"/>
      <c r="G782" s="4"/>
      <c r="H782" s="84"/>
      <c r="I782" s="84"/>
      <c r="J782" s="4"/>
      <c r="K782" s="60"/>
    </row>
    <row r="783" spans="2:11" ht="18" customHeight="1">
      <c r="B783" s="83"/>
      <c r="D783" s="63"/>
      <c r="E783" s="84"/>
      <c r="F783" s="84"/>
      <c r="G783" s="4"/>
      <c r="H783" s="84"/>
      <c r="I783" s="84"/>
      <c r="J783" s="4"/>
      <c r="K783" s="60"/>
    </row>
    <row r="784" spans="2:11" ht="18" customHeight="1">
      <c r="B784" s="83"/>
      <c r="D784" s="63"/>
      <c r="E784" s="84"/>
      <c r="F784" s="84"/>
      <c r="G784" s="4"/>
      <c r="H784" s="84"/>
      <c r="I784" s="84"/>
      <c r="J784" s="4"/>
      <c r="K784" s="60"/>
    </row>
    <row r="785" spans="2:11" ht="18" customHeight="1">
      <c r="B785" s="83"/>
      <c r="D785" s="63"/>
      <c r="E785" s="84"/>
      <c r="F785" s="84"/>
      <c r="G785" s="4"/>
      <c r="H785" s="84"/>
      <c r="I785" s="84"/>
      <c r="J785" s="4"/>
      <c r="K785" s="60"/>
    </row>
    <row r="786" spans="2:11" ht="18" customHeight="1">
      <c r="B786" s="83"/>
      <c r="D786" s="63"/>
      <c r="E786" s="84"/>
      <c r="F786" s="84"/>
      <c r="G786" s="4"/>
      <c r="H786" s="84"/>
      <c r="I786" s="84"/>
      <c r="J786" s="4"/>
      <c r="K786" s="60"/>
    </row>
    <row r="787" spans="2:11" ht="18" customHeight="1">
      <c r="B787" s="83"/>
      <c r="D787" s="63"/>
      <c r="E787" s="84"/>
      <c r="F787" s="84"/>
      <c r="G787" s="4"/>
      <c r="H787" s="84"/>
      <c r="I787" s="84"/>
      <c r="J787" s="4"/>
      <c r="K787" s="60"/>
    </row>
    <row r="788" spans="2:11" ht="18" customHeight="1">
      <c r="B788" s="83"/>
      <c r="D788" s="63"/>
      <c r="E788" s="84"/>
      <c r="F788" s="84"/>
      <c r="G788" s="4"/>
      <c r="H788" s="84"/>
      <c r="I788" s="84"/>
      <c r="J788" s="4"/>
      <c r="K788" s="60"/>
    </row>
    <row r="789" spans="2:11" ht="18" customHeight="1">
      <c r="B789" s="83"/>
      <c r="D789" s="63"/>
      <c r="E789" s="84"/>
      <c r="F789" s="84"/>
      <c r="G789" s="4"/>
      <c r="H789" s="84"/>
      <c r="I789" s="84"/>
      <c r="J789" s="4"/>
      <c r="K789" s="60"/>
    </row>
    <row r="790" spans="2:11" ht="18" customHeight="1">
      <c r="B790" s="83"/>
      <c r="D790" s="63"/>
      <c r="E790" s="84"/>
      <c r="F790" s="84"/>
      <c r="G790" s="4"/>
      <c r="H790" s="84"/>
      <c r="I790" s="84"/>
      <c r="J790" s="4"/>
      <c r="K790" s="60"/>
    </row>
    <row r="791" spans="2:11" ht="18" customHeight="1">
      <c r="B791" s="83"/>
      <c r="D791" s="63"/>
      <c r="E791" s="84"/>
      <c r="F791" s="84"/>
      <c r="G791" s="4"/>
      <c r="H791" s="84"/>
      <c r="I791" s="84"/>
      <c r="J791" s="4"/>
      <c r="K791" s="60"/>
    </row>
    <row r="792" spans="2:11" ht="18" customHeight="1">
      <c r="B792" s="83"/>
      <c r="D792" s="63"/>
      <c r="E792" s="84"/>
      <c r="F792" s="84"/>
      <c r="G792" s="4"/>
      <c r="H792" s="84"/>
      <c r="I792" s="84"/>
      <c r="J792" s="4"/>
      <c r="K792" s="60"/>
    </row>
    <row r="793" spans="2:11" ht="18" customHeight="1">
      <c r="B793" s="83"/>
      <c r="D793" s="63"/>
      <c r="E793" s="84"/>
      <c r="F793" s="84"/>
      <c r="G793" s="4"/>
      <c r="H793" s="84"/>
      <c r="I793" s="84"/>
      <c r="J793" s="4"/>
      <c r="K793" s="60"/>
    </row>
    <row r="794" spans="2:11" ht="18" customHeight="1">
      <c r="B794" s="83"/>
      <c r="D794" s="63"/>
      <c r="E794" s="84"/>
      <c r="F794" s="84"/>
      <c r="G794" s="4"/>
      <c r="H794" s="84"/>
      <c r="I794" s="84"/>
      <c r="J794" s="4"/>
      <c r="K794" s="60"/>
    </row>
    <row r="795" spans="2:11" ht="18" customHeight="1">
      <c r="B795" s="83"/>
      <c r="D795" s="63"/>
      <c r="E795" s="84"/>
      <c r="F795" s="84"/>
      <c r="G795" s="4"/>
      <c r="H795" s="84"/>
      <c r="I795" s="84"/>
      <c r="J795" s="4"/>
      <c r="K795" s="60"/>
    </row>
    <row r="796" spans="2:11" ht="18" customHeight="1">
      <c r="B796" s="83"/>
      <c r="D796" s="63"/>
      <c r="E796" s="84"/>
      <c r="F796" s="84"/>
      <c r="G796" s="4"/>
      <c r="H796" s="84"/>
      <c r="I796" s="84"/>
      <c r="J796" s="4"/>
      <c r="K796" s="60"/>
    </row>
    <row r="797" spans="2:11" ht="18" customHeight="1">
      <c r="B797" s="83"/>
      <c r="D797" s="63"/>
      <c r="E797" s="84"/>
      <c r="F797" s="84"/>
      <c r="G797" s="4"/>
      <c r="H797" s="84"/>
      <c r="I797" s="84"/>
      <c r="J797" s="4"/>
      <c r="K797" s="60"/>
    </row>
    <row r="798" spans="2:11" ht="18" customHeight="1">
      <c r="B798" s="83"/>
      <c r="D798" s="63"/>
      <c r="E798" s="84"/>
      <c r="F798" s="84"/>
      <c r="G798" s="4"/>
      <c r="H798" s="84"/>
      <c r="I798" s="84"/>
      <c r="J798" s="4"/>
      <c r="K798" s="60"/>
    </row>
    <row r="799" spans="2:11" ht="18" customHeight="1">
      <c r="B799" s="83"/>
      <c r="D799" s="63"/>
      <c r="E799" s="84"/>
      <c r="F799" s="84"/>
      <c r="G799" s="4"/>
      <c r="H799" s="84"/>
      <c r="I799" s="84"/>
      <c r="J799" s="4"/>
      <c r="K799" s="60"/>
    </row>
    <row r="800" spans="2:11" ht="18" customHeight="1">
      <c r="B800" s="83"/>
      <c r="D800" s="63"/>
      <c r="E800" s="84"/>
      <c r="F800" s="84"/>
      <c r="G800" s="4"/>
      <c r="H800" s="84"/>
      <c r="I800" s="84"/>
      <c r="J800" s="4"/>
      <c r="K800" s="60"/>
    </row>
    <row r="801" spans="2:11" ht="18" customHeight="1">
      <c r="B801" s="83"/>
      <c r="D801" s="63"/>
      <c r="E801" s="84"/>
      <c r="F801" s="84"/>
      <c r="G801" s="4"/>
      <c r="H801" s="84"/>
      <c r="I801" s="84"/>
      <c r="J801" s="4"/>
      <c r="K801" s="60"/>
    </row>
    <row r="802" spans="2:11" ht="18" customHeight="1">
      <c r="B802" s="83"/>
      <c r="D802" s="63"/>
      <c r="E802" s="84"/>
      <c r="F802" s="84"/>
      <c r="G802" s="4"/>
      <c r="H802" s="84"/>
      <c r="I802" s="84"/>
      <c r="J802" s="4"/>
      <c r="K802" s="60"/>
    </row>
    <row r="803" spans="2:11" ht="18" customHeight="1">
      <c r="B803" s="83"/>
      <c r="D803" s="63"/>
      <c r="E803" s="84"/>
      <c r="F803" s="84"/>
      <c r="G803" s="4"/>
      <c r="H803" s="84"/>
      <c r="I803" s="84"/>
      <c r="J803" s="4"/>
      <c r="K803" s="60"/>
    </row>
    <row r="804" spans="2:11" ht="18" customHeight="1">
      <c r="B804" s="83"/>
      <c r="D804" s="63"/>
      <c r="E804" s="84"/>
      <c r="F804" s="84"/>
      <c r="G804" s="4"/>
      <c r="H804" s="84"/>
      <c r="I804" s="84"/>
      <c r="J804" s="4"/>
      <c r="K804" s="60"/>
    </row>
    <row r="805" spans="2:11" ht="18" customHeight="1">
      <c r="B805" s="83"/>
      <c r="D805" s="63"/>
      <c r="E805" s="84"/>
      <c r="F805" s="84"/>
      <c r="G805" s="4"/>
      <c r="H805" s="84"/>
      <c r="I805" s="84"/>
      <c r="J805" s="4"/>
      <c r="K805" s="60"/>
    </row>
    <row r="806" spans="2:11" ht="18" customHeight="1">
      <c r="B806" s="83"/>
      <c r="D806" s="63"/>
      <c r="E806" s="84"/>
      <c r="F806" s="84"/>
      <c r="G806" s="4"/>
      <c r="H806" s="84"/>
      <c r="I806" s="84"/>
      <c r="J806" s="4"/>
      <c r="K806" s="60"/>
    </row>
    <row r="807" spans="2:11" ht="18" customHeight="1">
      <c r="B807" s="83"/>
      <c r="D807" s="63"/>
      <c r="E807" s="84"/>
      <c r="F807" s="84"/>
      <c r="G807" s="4"/>
      <c r="H807" s="84"/>
      <c r="I807" s="84"/>
      <c r="J807" s="4"/>
      <c r="K807" s="60"/>
    </row>
    <row r="808" spans="2:11" ht="18" customHeight="1">
      <c r="B808" s="83"/>
      <c r="D808" s="63"/>
      <c r="E808" s="84"/>
      <c r="F808" s="84"/>
      <c r="G808" s="4"/>
      <c r="H808" s="84"/>
      <c r="I808" s="84"/>
      <c r="J808" s="4"/>
      <c r="K808" s="60"/>
    </row>
    <row r="809" spans="2:11" ht="18" customHeight="1">
      <c r="B809" s="83"/>
      <c r="D809" s="63"/>
      <c r="E809" s="84"/>
      <c r="F809" s="84"/>
      <c r="G809" s="4"/>
      <c r="H809" s="84"/>
      <c r="I809" s="84"/>
      <c r="J809" s="4"/>
      <c r="K809" s="60"/>
    </row>
    <row r="810" spans="2:11" ht="18" customHeight="1">
      <c r="B810" s="83"/>
      <c r="D810" s="63"/>
      <c r="E810" s="84"/>
      <c r="F810" s="84"/>
      <c r="G810" s="4"/>
      <c r="H810" s="84"/>
      <c r="I810" s="84"/>
      <c r="J810" s="4"/>
      <c r="K810" s="60"/>
    </row>
    <row r="811" spans="2:11" ht="18" customHeight="1">
      <c r="B811" s="83"/>
      <c r="D811" s="63"/>
      <c r="E811" s="84"/>
      <c r="F811" s="84"/>
      <c r="G811" s="4"/>
      <c r="H811" s="84"/>
      <c r="I811" s="84"/>
      <c r="J811" s="4"/>
      <c r="K811" s="60"/>
    </row>
    <row r="812" spans="2:11" ht="18" customHeight="1">
      <c r="B812" s="83"/>
      <c r="D812" s="63"/>
      <c r="E812" s="84"/>
      <c r="F812" s="84"/>
      <c r="G812" s="4"/>
      <c r="H812" s="84"/>
      <c r="I812" s="84"/>
      <c r="J812" s="4"/>
      <c r="K812" s="60"/>
    </row>
    <row r="813" spans="2:11" ht="18" customHeight="1">
      <c r="B813" s="83"/>
      <c r="D813" s="63"/>
      <c r="E813" s="84"/>
      <c r="F813" s="84"/>
      <c r="G813" s="4"/>
      <c r="H813" s="84"/>
      <c r="I813" s="84"/>
      <c r="J813" s="4"/>
      <c r="K813" s="60"/>
    </row>
    <row r="814" spans="2:11" ht="18" customHeight="1">
      <c r="B814" s="83"/>
      <c r="D814" s="63"/>
      <c r="E814" s="84"/>
      <c r="F814" s="84"/>
      <c r="G814" s="4"/>
      <c r="H814" s="84"/>
      <c r="I814" s="84"/>
      <c r="J814" s="4"/>
      <c r="K814" s="60"/>
    </row>
    <row r="815" spans="2:11" ht="18" customHeight="1">
      <c r="B815" s="83"/>
      <c r="D815" s="63"/>
      <c r="E815" s="84"/>
      <c r="F815" s="84"/>
      <c r="G815" s="4"/>
      <c r="H815" s="84"/>
      <c r="I815" s="84"/>
      <c r="J815" s="4"/>
      <c r="K815" s="60"/>
    </row>
    <row r="816" spans="2:11" ht="18" customHeight="1">
      <c r="B816" s="83"/>
      <c r="D816" s="63"/>
      <c r="E816" s="84"/>
      <c r="F816" s="84"/>
      <c r="G816" s="4"/>
      <c r="H816" s="84"/>
      <c r="I816" s="84"/>
      <c r="J816" s="4"/>
      <c r="K816" s="60"/>
    </row>
    <row r="817" spans="2:11" ht="18" customHeight="1">
      <c r="B817" s="83"/>
      <c r="D817" s="63"/>
      <c r="E817" s="84"/>
      <c r="F817" s="84"/>
      <c r="G817" s="4"/>
      <c r="H817" s="84"/>
      <c r="I817" s="84"/>
      <c r="J817" s="4"/>
      <c r="K817" s="60"/>
    </row>
    <row r="818" spans="2:11" ht="18" customHeight="1">
      <c r="B818" s="83"/>
      <c r="D818" s="63"/>
      <c r="E818" s="84"/>
      <c r="F818" s="84"/>
      <c r="G818" s="4"/>
      <c r="H818" s="84"/>
      <c r="I818" s="84"/>
      <c r="J818" s="4"/>
      <c r="K818" s="60"/>
    </row>
    <row r="819" spans="2:11" ht="18" customHeight="1">
      <c r="B819" s="83"/>
      <c r="D819" s="63"/>
      <c r="E819" s="84"/>
      <c r="F819" s="84"/>
      <c r="G819" s="4"/>
      <c r="H819" s="84"/>
      <c r="I819" s="84"/>
      <c r="J819" s="4"/>
      <c r="K819" s="60"/>
    </row>
    <row r="820" spans="2:11" ht="18" customHeight="1">
      <c r="B820" s="83"/>
      <c r="D820" s="63"/>
      <c r="E820" s="84"/>
      <c r="F820" s="84"/>
      <c r="G820" s="4"/>
      <c r="H820" s="84"/>
      <c r="I820" s="84"/>
      <c r="J820" s="4"/>
      <c r="K820" s="60"/>
    </row>
    <row r="821" spans="2:11" ht="18" customHeight="1">
      <c r="B821" s="83"/>
      <c r="D821" s="63"/>
      <c r="E821" s="84"/>
      <c r="F821" s="84"/>
      <c r="G821" s="4"/>
      <c r="H821" s="84"/>
      <c r="I821" s="84"/>
      <c r="J821" s="4"/>
      <c r="K821" s="60"/>
    </row>
    <row r="822" spans="2:11" ht="18" customHeight="1">
      <c r="B822" s="83"/>
      <c r="D822" s="63"/>
      <c r="E822" s="84"/>
      <c r="F822" s="84"/>
      <c r="G822" s="4"/>
      <c r="H822" s="84"/>
      <c r="I822" s="84"/>
      <c r="J822" s="4"/>
      <c r="K822" s="60"/>
    </row>
    <row r="823" spans="2:11" ht="18" customHeight="1">
      <c r="B823" s="83"/>
      <c r="D823" s="63"/>
      <c r="E823" s="84"/>
      <c r="F823" s="84"/>
      <c r="G823" s="4"/>
      <c r="H823" s="84"/>
      <c r="I823" s="84"/>
      <c r="J823" s="4"/>
      <c r="K823" s="60"/>
    </row>
    <row r="824" spans="2:11" ht="18" customHeight="1">
      <c r="B824" s="83"/>
      <c r="D824" s="63"/>
      <c r="E824" s="84"/>
      <c r="F824" s="84"/>
      <c r="G824" s="4"/>
      <c r="H824" s="84"/>
      <c r="I824" s="84"/>
      <c r="J824" s="4"/>
      <c r="K824" s="60"/>
    </row>
    <row r="825" spans="2:11" ht="18" customHeight="1">
      <c r="B825" s="83"/>
      <c r="D825" s="63"/>
      <c r="E825" s="84"/>
      <c r="F825" s="84"/>
      <c r="G825" s="4"/>
      <c r="H825" s="84"/>
      <c r="I825" s="84"/>
      <c r="J825" s="4"/>
      <c r="K825" s="60"/>
    </row>
    <row r="826" spans="2:11" ht="18" customHeight="1">
      <c r="B826" s="83"/>
      <c r="D826" s="63"/>
      <c r="E826" s="84"/>
      <c r="F826" s="84"/>
      <c r="G826" s="4"/>
      <c r="H826" s="84"/>
      <c r="I826" s="84"/>
      <c r="J826" s="4"/>
      <c r="K826" s="60"/>
    </row>
    <row r="827" spans="2:11" ht="18" customHeight="1">
      <c r="B827" s="83"/>
      <c r="D827" s="63"/>
      <c r="E827" s="84"/>
      <c r="F827" s="84"/>
      <c r="G827" s="4"/>
      <c r="H827" s="84"/>
      <c r="I827" s="84"/>
      <c r="J827" s="4"/>
      <c r="K827" s="60"/>
    </row>
    <row r="828" spans="2:11" ht="18" customHeight="1">
      <c r="B828" s="83"/>
      <c r="D828" s="63"/>
      <c r="E828" s="84"/>
      <c r="F828" s="84"/>
      <c r="G828" s="4"/>
      <c r="H828" s="84"/>
      <c r="I828" s="84"/>
      <c r="J828" s="4"/>
      <c r="K828" s="60"/>
    </row>
    <row r="829" spans="2:11" ht="18" customHeight="1">
      <c r="B829" s="83"/>
      <c r="D829" s="63"/>
      <c r="E829" s="84"/>
      <c r="F829" s="84"/>
      <c r="G829" s="4"/>
      <c r="H829" s="84"/>
      <c r="I829" s="84"/>
      <c r="J829" s="4"/>
      <c r="K829" s="60"/>
    </row>
    <row r="830" spans="2:11" ht="18" customHeight="1">
      <c r="B830" s="83"/>
      <c r="D830" s="63"/>
      <c r="E830" s="84"/>
      <c r="F830" s="84"/>
      <c r="G830" s="4"/>
      <c r="H830" s="84"/>
      <c r="I830" s="84"/>
      <c r="J830" s="4"/>
      <c r="K830" s="60"/>
    </row>
    <row r="831" spans="2:11" ht="18" customHeight="1">
      <c r="B831" s="83"/>
      <c r="D831" s="63"/>
      <c r="E831" s="84"/>
      <c r="F831" s="84"/>
      <c r="G831" s="4"/>
      <c r="H831" s="84"/>
      <c r="I831" s="84"/>
      <c r="J831" s="4"/>
      <c r="K831" s="60"/>
    </row>
    <row r="832" spans="2:11" ht="18" customHeight="1">
      <c r="B832" s="83"/>
      <c r="D832" s="63"/>
      <c r="E832" s="84"/>
      <c r="F832" s="84"/>
      <c r="G832" s="4"/>
      <c r="H832" s="84"/>
      <c r="I832" s="84"/>
      <c r="J832" s="4"/>
      <c r="K832" s="60"/>
    </row>
    <row r="833" spans="2:11" ht="18" customHeight="1">
      <c r="B833" s="83"/>
      <c r="D833" s="63"/>
      <c r="E833" s="84"/>
      <c r="F833" s="84"/>
      <c r="G833" s="4"/>
      <c r="H833" s="84"/>
      <c r="I833" s="84"/>
      <c r="J833" s="4"/>
      <c r="K833" s="60"/>
    </row>
    <row r="834" spans="2:11" ht="18" customHeight="1">
      <c r="B834" s="83"/>
      <c r="D834" s="63"/>
      <c r="E834" s="84"/>
      <c r="F834" s="84"/>
      <c r="G834" s="4"/>
      <c r="H834" s="84"/>
      <c r="I834" s="84"/>
      <c r="J834" s="4"/>
      <c r="K834" s="60"/>
    </row>
    <row r="835" spans="2:11" ht="18" customHeight="1">
      <c r="B835" s="83"/>
      <c r="D835" s="63"/>
      <c r="E835" s="84"/>
      <c r="F835" s="84"/>
      <c r="G835" s="4"/>
      <c r="H835" s="84"/>
      <c r="I835" s="84"/>
      <c r="J835" s="4"/>
      <c r="K835" s="60"/>
    </row>
    <row r="836" spans="2:11" ht="18" customHeight="1">
      <c r="B836" s="83"/>
      <c r="D836" s="63"/>
      <c r="E836" s="84"/>
      <c r="F836" s="84"/>
      <c r="G836" s="4"/>
      <c r="H836" s="84"/>
      <c r="I836" s="84"/>
      <c r="J836" s="4"/>
      <c r="K836" s="60"/>
    </row>
    <row r="837" spans="2:11" ht="18" customHeight="1">
      <c r="B837" s="83"/>
      <c r="D837" s="63"/>
      <c r="E837" s="84"/>
      <c r="F837" s="84"/>
      <c r="G837" s="4"/>
      <c r="H837" s="84"/>
      <c r="I837" s="84"/>
      <c r="J837" s="4"/>
      <c r="K837" s="60"/>
    </row>
    <row r="838" spans="2:11" ht="18" customHeight="1">
      <c r="B838" s="83"/>
      <c r="D838" s="63"/>
      <c r="E838" s="84"/>
      <c r="F838" s="84"/>
      <c r="G838" s="4"/>
      <c r="H838" s="84"/>
      <c r="I838" s="84"/>
      <c r="J838" s="4"/>
      <c r="K838" s="60"/>
    </row>
    <row r="839" spans="2:11" ht="18" customHeight="1">
      <c r="B839" s="83"/>
      <c r="D839" s="63"/>
      <c r="E839" s="84"/>
      <c r="F839" s="84"/>
      <c r="G839" s="4"/>
      <c r="H839" s="84"/>
      <c r="I839" s="84"/>
      <c r="J839" s="4"/>
      <c r="K839" s="60"/>
    </row>
    <row r="840" spans="2:11" ht="18" customHeight="1">
      <c r="B840" s="83"/>
      <c r="D840" s="63"/>
      <c r="E840" s="84"/>
      <c r="F840" s="84"/>
      <c r="G840" s="4"/>
      <c r="H840" s="84"/>
      <c r="I840" s="84"/>
      <c r="J840" s="4"/>
      <c r="K840" s="60"/>
    </row>
    <row r="841" spans="2:11" ht="18" customHeight="1">
      <c r="B841" s="83"/>
      <c r="D841" s="63"/>
      <c r="E841" s="84"/>
      <c r="F841" s="84"/>
      <c r="G841" s="4"/>
      <c r="H841" s="84"/>
      <c r="I841" s="84"/>
      <c r="J841" s="4"/>
      <c r="K841" s="60"/>
    </row>
    <row r="842" spans="2:11" ht="18" customHeight="1">
      <c r="B842" s="83"/>
      <c r="D842" s="63"/>
      <c r="E842" s="84"/>
      <c r="F842" s="84"/>
      <c r="G842" s="4"/>
      <c r="H842" s="84"/>
      <c r="I842" s="84"/>
      <c r="J842" s="4"/>
      <c r="K842" s="60"/>
    </row>
    <row r="843" spans="2:11" ht="18" customHeight="1">
      <c r="B843" s="83"/>
      <c r="D843" s="63"/>
      <c r="E843" s="84"/>
      <c r="F843" s="84"/>
      <c r="G843" s="4"/>
      <c r="H843" s="84"/>
      <c r="I843" s="84"/>
      <c r="J843" s="4"/>
      <c r="K843" s="60"/>
    </row>
    <row r="844" spans="2:11" ht="18" customHeight="1">
      <c r="B844" s="83"/>
      <c r="D844" s="63"/>
      <c r="E844" s="84"/>
      <c r="F844" s="84"/>
      <c r="G844" s="4"/>
      <c r="H844" s="84"/>
      <c r="I844" s="84"/>
      <c r="J844" s="4"/>
      <c r="K844" s="60"/>
    </row>
    <row r="845" spans="2:11" ht="18" customHeight="1">
      <c r="B845" s="83"/>
      <c r="D845" s="63"/>
      <c r="E845" s="84"/>
      <c r="F845" s="84"/>
      <c r="G845" s="4"/>
      <c r="H845" s="84"/>
      <c r="I845" s="84"/>
      <c r="J845" s="4"/>
      <c r="K845" s="60"/>
    </row>
    <row r="846" spans="2:11" ht="18" customHeight="1">
      <c r="B846" s="83"/>
      <c r="D846" s="63"/>
      <c r="E846" s="84"/>
      <c r="F846" s="84"/>
      <c r="G846" s="4"/>
      <c r="H846" s="84"/>
      <c r="I846" s="84"/>
      <c r="J846" s="4"/>
      <c r="K846" s="60"/>
    </row>
    <row r="847" spans="2:11" ht="18" customHeight="1">
      <c r="B847" s="83"/>
      <c r="D847" s="63"/>
      <c r="E847" s="84"/>
      <c r="F847" s="84"/>
      <c r="G847" s="4"/>
      <c r="H847" s="84"/>
      <c r="I847" s="84"/>
      <c r="J847" s="4"/>
      <c r="K847" s="60"/>
    </row>
    <row r="848" spans="2:11" ht="18" customHeight="1">
      <c r="B848" s="83"/>
      <c r="D848" s="63"/>
      <c r="E848" s="84"/>
      <c r="F848" s="84"/>
      <c r="G848" s="4"/>
      <c r="H848" s="84"/>
      <c r="I848" s="84"/>
      <c r="J848" s="4"/>
      <c r="K848" s="60"/>
    </row>
    <row r="849" spans="2:11" ht="18" customHeight="1">
      <c r="B849" s="83"/>
      <c r="D849" s="63"/>
      <c r="E849" s="84"/>
      <c r="F849" s="84"/>
      <c r="G849" s="4"/>
      <c r="H849" s="84"/>
      <c r="I849" s="84"/>
      <c r="J849" s="4"/>
      <c r="K849" s="60"/>
    </row>
    <row r="850" spans="2:11" ht="18" customHeight="1">
      <c r="B850" s="83"/>
      <c r="D850" s="63"/>
      <c r="E850" s="84"/>
      <c r="F850" s="84"/>
      <c r="G850" s="4"/>
      <c r="H850" s="84"/>
      <c r="I850" s="84"/>
      <c r="J850" s="4"/>
      <c r="K850" s="60"/>
    </row>
    <row r="851" spans="2:11" ht="18" customHeight="1">
      <c r="B851" s="83"/>
      <c r="D851" s="63"/>
      <c r="E851" s="84"/>
      <c r="F851" s="84"/>
      <c r="G851" s="4"/>
      <c r="H851" s="84"/>
      <c r="I851" s="84"/>
      <c r="J851" s="4"/>
      <c r="K851" s="60"/>
    </row>
    <row r="852" spans="2:11" ht="18" customHeight="1">
      <c r="B852" s="83"/>
      <c r="D852" s="63"/>
      <c r="E852" s="84"/>
      <c r="F852" s="84"/>
      <c r="G852" s="4"/>
      <c r="H852" s="84"/>
      <c r="I852" s="84"/>
      <c r="J852" s="4"/>
      <c r="K852" s="60"/>
    </row>
    <row r="853" spans="2:11" ht="18" customHeight="1">
      <c r="B853" s="83"/>
      <c r="D853" s="63"/>
      <c r="E853" s="84"/>
      <c r="F853" s="84"/>
      <c r="G853" s="4"/>
      <c r="H853" s="84"/>
      <c r="I853" s="84"/>
      <c r="J853" s="4"/>
      <c r="K853" s="60"/>
    </row>
    <row r="854" spans="2:11" ht="18" customHeight="1">
      <c r="B854" s="83"/>
      <c r="D854" s="63"/>
      <c r="E854" s="84"/>
      <c r="F854" s="84"/>
      <c r="G854" s="4"/>
      <c r="H854" s="84"/>
      <c r="I854" s="84"/>
      <c r="J854" s="4"/>
      <c r="K854" s="60"/>
    </row>
    <row r="855" spans="2:11" ht="18" customHeight="1">
      <c r="B855" s="83"/>
      <c r="D855" s="63"/>
      <c r="E855" s="84"/>
      <c r="F855" s="84"/>
      <c r="G855" s="4"/>
      <c r="H855" s="84"/>
      <c r="I855" s="84"/>
      <c r="J855" s="4"/>
      <c r="K855" s="60"/>
    </row>
    <row r="856" spans="2:11" ht="18" customHeight="1">
      <c r="B856" s="83"/>
      <c r="D856" s="63"/>
      <c r="E856" s="84"/>
      <c r="F856" s="84"/>
      <c r="G856" s="4"/>
      <c r="H856" s="84"/>
      <c r="I856" s="84"/>
      <c r="J856" s="4"/>
      <c r="K856" s="60"/>
    </row>
    <row r="857" spans="2:11" ht="18" customHeight="1">
      <c r="B857" s="83"/>
      <c r="D857" s="63"/>
      <c r="E857" s="84"/>
      <c r="F857" s="84"/>
      <c r="G857" s="4"/>
      <c r="H857" s="84"/>
      <c r="I857" s="84"/>
      <c r="J857" s="4"/>
      <c r="K857" s="60"/>
    </row>
    <row r="858" spans="2:11" ht="18" customHeight="1">
      <c r="B858" s="83"/>
      <c r="D858" s="63"/>
      <c r="E858" s="84"/>
      <c r="F858" s="84"/>
      <c r="G858" s="4"/>
      <c r="H858" s="84"/>
      <c r="I858" s="84"/>
      <c r="J858" s="4"/>
      <c r="K858" s="60"/>
    </row>
    <row r="859" spans="2:11" ht="18" customHeight="1">
      <c r="B859" s="83"/>
      <c r="D859" s="63"/>
      <c r="E859" s="84"/>
      <c r="F859" s="84"/>
      <c r="G859" s="4"/>
      <c r="H859" s="84"/>
      <c r="I859" s="84"/>
      <c r="J859" s="4"/>
      <c r="K859" s="60"/>
    </row>
    <row r="860" spans="2:11" ht="18" customHeight="1">
      <c r="B860" s="83"/>
      <c r="D860" s="63"/>
      <c r="E860" s="84"/>
      <c r="F860" s="84"/>
      <c r="G860" s="4"/>
      <c r="H860" s="84"/>
      <c r="I860" s="84"/>
      <c r="J860" s="4"/>
      <c r="K860" s="60"/>
    </row>
    <row r="861" spans="2:11" ht="18" customHeight="1">
      <c r="B861" s="83"/>
      <c r="D861" s="63"/>
      <c r="E861" s="84"/>
      <c r="F861" s="84"/>
      <c r="G861" s="4"/>
      <c r="H861" s="84"/>
      <c r="I861" s="84"/>
      <c r="J861" s="4"/>
      <c r="K861" s="60"/>
    </row>
    <row r="862" spans="2:11" ht="18" customHeight="1">
      <c r="B862" s="83"/>
      <c r="D862" s="63"/>
      <c r="E862" s="84"/>
      <c r="F862" s="84"/>
      <c r="G862" s="4"/>
      <c r="H862" s="84"/>
      <c r="I862" s="84"/>
      <c r="J862" s="4"/>
      <c r="K862" s="60"/>
    </row>
    <row r="863" spans="2:11" ht="18" customHeight="1">
      <c r="B863" s="83"/>
      <c r="D863" s="63"/>
      <c r="E863" s="84"/>
      <c r="F863" s="84"/>
      <c r="G863" s="4"/>
      <c r="H863" s="84"/>
      <c r="I863" s="84"/>
      <c r="J863" s="4"/>
      <c r="K863" s="60"/>
    </row>
    <row r="864" spans="2:11" ht="18" customHeight="1">
      <c r="B864" s="83"/>
      <c r="D864" s="63"/>
      <c r="E864" s="84"/>
      <c r="F864" s="84"/>
      <c r="G864" s="4"/>
      <c r="H864" s="84"/>
      <c r="I864" s="84"/>
      <c r="J864" s="4"/>
      <c r="K864" s="60"/>
    </row>
    <row r="865" spans="2:11" ht="18" customHeight="1">
      <c r="B865" s="83"/>
      <c r="D865" s="63"/>
      <c r="E865" s="84"/>
      <c r="F865" s="84"/>
      <c r="G865" s="4"/>
      <c r="H865" s="84"/>
      <c r="I865" s="84"/>
      <c r="J865" s="4"/>
      <c r="K865" s="60"/>
    </row>
    <row r="866" spans="2:11" ht="18" customHeight="1">
      <c r="B866" s="83"/>
      <c r="D866" s="63"/>
      <c r="E866" s="84"/>
      <c r="F866" s="84"/>
      <c r="G866" s="4"/>
      <c r="H866" s="84"/>
      <c r="I866" s="84"/>
      <c r="J866" s="4"/>
      <c r="K866" s="60"/>
    </row>
    <row r="867" spans="2:11" ht="18" customHeight="1">
      <c r="B867" s="83"/>
      <c r="D867" s="63"/>
      <c r="E867" s="84"/>
      <c r="F867" s="84"/>
      <c r="G867" s="4"/>
      <c r="H867" s="84"/>
      <c r="I867" s="84"/>
      <c r="J867" s="4"/>
      <c r="K867" s="60"/>
    </row>
    <row r="868" spans="2:11" ht="18" customHeight="1">
      <c r="B868" s="83"/>
      <c r="D868" s="63"/>
      <c r="E868" s="84"/>
      <c r="F868" s="84"/>
      <c r="G868" s="4"/>
      <c r="H868" s="84"/>
      <c r="I868" s="84"/>
      <c r="J868" s="4"/>
      <c r="K868" s="60"/>
    </row>
    <row r="869" spans="2:11" ht="18" customHeight="1">
      <c r="B869" s="83"/>
      <c r="D869" s="63"/>
      <c r="E869" s="84"/>
      <c r="F869" s="84"/>
      <c r="G869" s="4"/>
      <c r="H869" s="84"/>
      <c r="I869" s="84"/>
      <c r="J869" s="4"/>
      <c r="K869" s="60"/>
    </row>
    <row r="870" spans="2:11" ht="18" customHeight="1">
      <c r="B870" s="83"/>
      <c r="D870" s="63"/>
      <c r="E870" s="84"/>
      <c r="F870" s="84"/>
      <c r="G870" s="4"/>
      <c r="H870" s="84"/>
      <c r="I870" s="84"/>
      <c r="J870" s="4"/>
      <c r="K870" s="60"/>
    </row>
    <row r="871" spans="2:11" ht="18" customHeight="1">
      <c r="B871" s="83"/>
      <c r="D871" s="63"/>
      <c r="E871" s="84"/>
      <c r="F871" s="84"/>
      <c r="G871" s="4"/>
      <c r="H871" s="84"/>
      <c r="I871" s="84"/>
      <c r="J871" s="4"/>
      <c r="K871" s="60"/>
    </row>
    <row r="872" spans="2:11" ht="18" customHeight="1">
      <c r="B872" s="83"/>
      <c r="D872" s="63"/>
      <c r="E872" s="84"/>
      <c r="F872" s="84"/>
      <c r="G872" s="4"/>
      <c r="H872" s="84"/>
      <c r="I872" s="84"/>
      <c r="J872" s="4"/>
      <c r="K872" s="60"/>
    </row>
    <row r="873" spans="2:11" ht="18" customHeight="1">
      <c r="B873" s="83"/>
      <c r="D873" s="63"/>
      <c r="E873" s="84"/>
      <c r="F873" s="84"/>
      <c r="G873" s="4"/>
      <c r="H873" s="84"/>
      <c r="I873" s="84"/>
      <c r="J873" s="4"/>
      <c r="K873" s="60"/>
    </row>
    <row r="874" spans="2:11" ht="18" customHeight="1">
      <c r="B874" s="83"/>
      <c r="D874" s="63"/>
      <c r="E874" s="84"/>
      <c r="F874" s="84"/>
      <c r="G874" s="4"/>
      <c r="H874" s="84"/>
      <c r="I874" s="84"/>
      <c r="J874" s="4"/>
      <c r="K874" s="60"/>
    </row>
    <row r="875" spans="2:11" ht="18" customHeight="1">
      <c r="B875" s="83"/>
      <c r="D875" s="63"/>
      <c r="E875" s="84"/>
      <c r="F875" s="84"/>
      <c r="G875" s="4"/>
      <c r="H875" s="84"/>
      <c r="I875" s="84"/>
      <c r="J875" s="4"/>
      <c r="K875" s="60"/>
    </row>
    <row r="876" spans="2:11" ht="18" customHeight="1">
      <c r="B876" s="83"/>
      <c r="D876" s="63"/>
      <c r="E876" s="84"/>
      <c r="F876" s="84"/>
      <c r="G876" s="4"/>
      <c r="H876" s="84"/>
      <c r="I876" s="84"/>
      <c r="J876" s="4"/>
      <c r="K876" s="60"/>
    </row>
    <row r="877" spans="2:11" ht="18" customHeight="1">
      <c r="B877" s="83"/>
      <c r="D877" s="63"/>
      <c r="E877" s="84"/>
      <c r="F877" s="84"/>
      <c r="G877" s="4"/>
      <c r="H877" s="84"/>
      <c r="I877" s="84"/>
      <c r="J877" s="4"/>
      <c r="K877" s="60"/>
    </row>
    <row r="878" spans="2:11" ht="18" customHeight="1">
      <c r="B878" s="83"/>
      <c r="D878" s="63"/>
      <c r="E878" s="84"/>
      <c r="F878" s="84"/>
      <c r="G878" s="4"/>
      <c r="H878" s="84"/>
      <c r="I878" s="84"/>
      <c r="J878" s="4"/>
      <c r="K878" s="60"/>
    </row>
    <row r="879" spans="2:11" ht="18" customHeight="1">
      <c r="B879" s="83"/>
      <c r="D879" s="63"/>
      <c r="E879" s="84"/>
      <c r="F879" s="84"/>
      <c r="G879" s="4"/>
      <c r="H879" s="84"/>
      <c r="I879" s="84"/>
      <c r="J879" s="4"/>
      <c r="K879" s="60"/>
    </row>
    <row r="880" spans="2:11" ht="18" customHeight="1">
      <c r="B880" s="83"/>
      <c r="D880" s="63"/>
      <c r="E880" s="84"/>
      <c r="F880" s="84"/>
      <c r="G880" s="4"/>
      <c r="H880" s="84"/>
      <c r="I880" s="84"/>
      <c r="J880" s="4"/>
      <c r="K880" s="60"/>
    </row>
    <row r="881" spans="2:11" ht="18" customHeight="1">
      <c r="B881" s="83"/>
      <c r="D881" s="63"/>
      <c r="E881" s="84"/>
      <c r="F881" s="84"/>
      <c r="G881" s="4"/>
      <c r="H881" s="84"/>
      <c r="I881" s="84"/>
      <c r="J881" s="4"/>
      <c r="K881" s="60"/>
    </row>
    <row r="882" spans="2:11" ht="18" customHeight="1">
      <c r="B882" s="83"/>
      <c r="D882" s="63"/>
      <c r="E882" s="84"/>
      <c r="F882" s="84"/>
      <c r="G882" s="4"/>
      <c r="H882" s="84"/>
      <c r="I882" s="84"/>
      <c r="J882" s="4"/>
      <c r="K882" s="60"/>
    </row>
    <row r="883" spans="2:11" ht="18" customHeight="1">
      <c r="B883" s="83"/>
      <c r="D883" s="63"/>
      <c r="E883" s="84"/>
      <c r="F883" s="84"/>
      <c r="G883" s="4"/>
      <c r="H883" s="84"/>
      <c r="I883" s="84"/>
      <c r="J883" s="4"/>
      <c r="K883" s="60"/>
    </row>
    <row r="884" spans="2:11" ht="18" customHeight="1">
      <c r="B884" s="83"/>
      <c r="D884" s="63"/>
      <c r="E884" s="84"/>
      <c r="F884" s="84"/>
      <c r="G884" s="4"/>
      <c r="H884" s="84"/>
      <c r="I884" s="84"/>
      <c r="J884" s="4"/>
      <c r="K884" s="60"/>
    </row>
    <row r="885" spans="2:11" ht="18" customHeight="1">
      <c r="B885" s="83"/>
      <c r="D885" s="63"/>
      <c r="E885" s="84"/>
      <c r="F885" s="84"/>
      <c r="G885" s="4"/>
      <c r="H885" s="84"/>
      <c r="I885" s="84"/>
      <c r="J885" s="4"/>
      <c r="K885" s="60"/>
    </row>
    <row r="886" spans="2:11" ht="18" customHeight="1">
      <c r="B886" s="83"/>
      <c r="D886" s="63"/>
      <c r="E886" s="84"/>
      <c r="F886" s="84"/>
      <c r="G886" s="4"/>
      <c r="H886" s="84"/>
      <c r="I886" s="84"/>
      <c r="J886" s="4"/>
      <c r="K886" s="60"/>
    </row>
    <row r="887" spans="2:11" ht="18" customHeight="1">
      <c r="B887" s="83"/>
      <c r="D887" s="63"/>
      <c r="E887" s="84"/>
      <c r="F887" s="84"/>
      <c r="G887" s="4"/>
      <c r="H887" s="84"/>
      <c r="I887" s="84"/>
      <c r="J887" s="4"/>
      <c r="K887" s="60"/>
    </row>
    <row r="888" spans="2:11" ht="18" customHeight="1">
      <c r="B888" s="83"/>
      <c r="D888" s="63"/>
      <c r="E888" s="84"/>
      <c r="F888" s="84"/>
      <c r="G888" s="4"/>
      <c r="H888" s="84"/>
      <c r="I888" s="84"/>
      <c r="J888" s="4"/>
      <c r="K888" s="60"/>
    </row>
    <row r="889" spans="2:11" ht="18" customHeight="1">
      <c r="B889" s="83"/>
      <c r="D889" s="63"/>
      <c r="E889" s="84"/>
      <c r="F889" s="84"/>
      <c r="G889" s="4"/>
      <c r="H889" s="84"/>
      <c r="I889" s="84"/>
      <c r="J889" s="4"/>
      <c r="K889" s="60"/>
    </row>
    <row r="890" spans="2:11" ht="18" customHeight="1">
      <c r="B890" s="83"/>
      <c r="D890" s="63"/>
      <c r="E890" s="84"/>
      <c r="F890" s="84"/>
      <c r="G890" s="4"/>
      <c r="H890" s="84"/>
      <c r="I890" s="84"/>
      <c r="J890" s="4"/>
      <c r="K890" s="60"/>
    </row>
    <row r="891" spans="2:11" ht="18" customHeight="1">
      <c r="B891" s="83"/>
      <c r="D891" s="63"/>
      <c r="E891" s="84"/>
      <c r="F891" s="84"/>
      <c r="G891" s="4"/>
      <c r="H891" s="84"/>
      <c r="I891" s="84"/>
      <c r="J891" s="4"/>
      <c r="K891" s="60"/>
    </row>
    <row r="892" spans="2:11" ht="18" customHeight="1">
      <c r="B892" s="83"/>
      <c r="D892" s="63"/>
      <c r="E892" s="84"/>
      <c r="F892" s="84"/>
      <c r="G892" s="4"/>
      <c r="H892" s="84"/>
      <c r="I892" s="84"/>
      <c r="J892" s="4"/>
      <c r="K892" s="60"/>
    </row>
    <row r="893" spans="2:11" ht="18" customHeight="1">
      <c r="B893" s="83"/>
      <c r="D893" s="63"/>
      <c r="E893" s="84"/>
      <c r="F893" s="84"/>
      <c r="G893" s="4"/>
      <c r="H893" s="84"/>
      <c r="I893" s="84"/>
      <c r="J893" s="4"/>
      <c r="K893" s="60"/>
    </row>
    <row r="894" spans="2:11" ht="18" customHeight="1">
      <c r="B894" s="83"/>
      <c r="D894" s="63"/>
      <c r="E894" s="84"/>
      <c r="F894" s="84"/>
      <c r="G894" s="4"/>
      <c r="H894" s="84"/>
      <c r="I894" s="84"/>
      <c r="J894" s="4"/>
      <c r="K894" s="60"/>
    </row>
    <row r="895" spans="2:11" ht="18" customHeight="1">
      <c r="B895" s="83"/>
      <c r="D895" s="63"/>
      <c r="E895" s="84"/>
      <c r="F895" s="84"/>
      <c r="G895" s="4"/>
      <c r="H895" s="84"/>
      <c r="I895" s="84"/>
      <c r="J895" s="4"/>
      <c r="K895" s="60"/>
    </row>
    <row r="896" spans="2:11" ht="18" customHeight="1">
      <c r="B896" s="83"/>
      <c r="D896" s="63"/>
      <c r="E896" s="84"/>
      <c r="F896" s="84"/>
      <c r="G896" s="4"/>
      <c r="H896" s="84"/>
      <c r="I896" s="84"/>
      <c r="J896" s="4"/>
      <c r="K896" s="60"/>
    </row>
    <row r="897" spans="2:11" ht="18" customHeight="1">
      <c r="B897" s="83"/>
      <c r="D897" s="63"/>
      <c r="E897" s="84"/>
      <c r="F897" s="84"/>
      <c r="G897" s="4"/>
      <c r="H897" s="84"/>
      <c r="I897" s="84"/>
      <c r="J897" s="4"/>
      <c r="K897" s="60"/>
    </row>
    <row r="898" spans="2:11" ht="18" customHeight="1">
      <c r="B898" s="83"/>
      <c r="D898" s="63"/>
      <c r="E898" s="84"/>
      <c r="F898" s="84"/>
      <c r="G898" s="4"/>
      <c r="H898" s="84"/>
      <c r="I898" s="84"/>
      <c r="J898" s="4"/>
      <c r="K898" s="60"/>
    </row>
    <row r="899" spans="2:11" ht="18" customHeight="1">
      <c r="B899" s="83"/>
      <c r="D899" s="63"/>
      <c r="E899" s="84"/>
      <c r="F899" s="84"/>
      <c r="G899" s="4"/>
      <c r="H899" s="84"/>
      <c r="I899" s="84"/>
      <c r="J899" s="4"/>
      <c r="K899" s="60"/>
    </row>
    <row r="900" spans="2:11" ht="18" customHeight="1">
      <c r="B900" s="83"/>
      <c r="D900" s="63"/>
      <c r="E900" s="84"/>
      <c r="F900" s="84"/>
      <c r="G900" s="4"/>
      <c r="H900" s="84"/>
      <c r="I900" s="84"/>
      <c r="J900" s="4"/>
      <c r="K900" s="60"/>
    </row>
    <row r="901" spans="2:11" ht="18" customHeight="1">
      <c r="B901" s="83"/>
      <c r="D901" s="63"/>
      <c r="E901" s="84"/>
      <c r="F901" s="84"/>
      <c r="G901" s="4"/>
      <c r="H901" s="84"/>
      <c r="I901" s="84"/>
      <c r="J901" s="4"/>
      <c r="K901" s="60"/>
    </row>
    <row r="902" spans="2:11" ht="18" customHeight="1">
      <c r="B902" s="83"/>
      <c r="D902" s="63"/>
      <c r="E902" s="84"/>
      <c r="F902" s="84"/>
      <c r="G902" s="4"/>
      <c r="H902" s="84"/>
      <c r="I902" s="84"/>
      <c r="J902" s="4"/>
      <c r="K902" s="60"/>
    </row>
    <row r="903" spans="2:11" ht="18" customHeight="1">
      <c r="B903" s="83"/>
      <c r="D903" s="63"/>
      <c r="E903" s="84"/>
      <c r="F903" s="84"/>
      <c r="G903" s="4"/>
      <c r="H903" s="84"/>
      <c r="I903" s="84"/>
      <c r="J903" s="4"/>
      <c r="K903" s="60"/>
    </row>
    <row r="904" spans="2:11" ht="18" customHeight="1">
      <c r="B904" s="83"/>
      <c r="D904" s="63"/>
      <c r="E904" s="84"/>
      <c r="F904" s="84"/>
      <c r="G904" s="4"/>
      <c r="H904" s="84"/>
      <c r="I904" s="84"/>
      <c r="J904" s="4"/>
      <c r="K904" s="60"/>
    </row>
    <row r="905" spans="2:11" ht="18" customHeight="1">
      <c r="B905" s="83"/>
      <c r="D905" s="63"/>
      <c r="E905" s="84"/>
      <c r="F905" s="84"/>
      <c r="G905" s="4"/>
      <c r="H905" s="84"/>
      <c r="I905" s="84"/>
      <c r="J905" s="4"/>
      <c r="K905" s="60"/>
    </row>
    <row r="906" spans="2:11" ht="18" customHeight="1">
      <c r="B906" s="83"/>
      <c r="D906" s="63"/>
      <c r="E906" s="84"/>
      <c r="F906" s="84"/>
      <c r="G906" s="4"/>
      <c r="H906" s="84"/>
      <c r="I906" s="84"/>
      <c r="J906" s="4"/>
      <c r="K906" s="60"/>
    </row>
    <row r="907" spans="2:11" ht="18" customHeight="1">
      <c r="B907" s="83"/>
      <c r="D907" s="63"/>
      <c r="E907" s="84"/>
      <c r="F907" s="84"/>
      <c r="G907" s="4"/>
      <c r="H907" s="84"/>
      <c r="I907" s="84"/>
      <c r="J907" s="4"/>
      <c r="K907" s="60"/>
    </row>
    <row r="908" spans="2:11" ht="18" customHeight="1">
      <c r="B908" s="83"/>
      <c r="D908" s="63"/>
      <c r="E908" s="84"/>
      <c r="F908" s="84"/>
      <c r="G908" s="4"/>
      <c r="H908" s="84"/>
      <c r="I908" s="84"/>
      <c r="J908" s="4"/>
      <c r="K908" s="60"/>
    </row>
    <row r="909" spans="2:11" ht="18" customHeight="1">
      <c r="B909" s="83"/>
      <c r="D909" s="63"/>
      <c r="E909" s="84"/>
      <c r="F909" s="84"/>
      <c r="G909" s="4"/>
      <c r="H909" s="84"/>
      <c r="I909" s="84"/>
      <c r="J909" s="4"/>
      <c r="K909" s="60"/>
    </row>
    <row r="910" spans="2:11" ht="18" customHeight="1">
      <c r="B910" s="83"/>
      <c r="D910" s="63"/>
      <c r="E910" s="84"/>
      <c r="F910" s="84"/>
      <c r="G910" s="4"/>
      <c r="H910" s="84"/>
      <c r="I910" s="84"/>
      <c r="J910" s="4"/>
      <c r="K910" s="60"/>
    </row>
    <row r="911" spans="2:11" ht="18" customHeight="1">
      <c r="B911" s="83"/>
      <c r="D911" s="63"/>
      <c r="E911" s="84"/>
      <c r="F911" s="84"/>
      <c r="G911" s="4"/>
      <c r="H911" s="84"/>
      <c r="I911" s="84"/>
      <c r="J911" s="4"/>
      <c r="K911" s="60"/>
    </row>
    <row r="912" spans="2:11" ht="18" customHeight="1">
      <c r="B912" s="83"/>
      <c r="D912" s="63"/>
      <c r="E912" s="84"/>
      <c r="F912" s="84"/>
      <c r="G912" s="4"/>
      <c r="H912" s="84"/>
      <c r="I912" s="84"/>
      <c r="J912" s="4"/>
      <c r="K912" s="60"/>
    </row>
    <row r="913" spans="2:11" ht="18" customHeight="1">
      <c r="B913" s="83"/>
      <c r="D913" s="63"/>
      <c r="E913" s="84"/>
      <c r="F913" s="84"/>
      <c r="G913" s="4"/>
      <c r="H913" s="84"/>
      <c r="I913" s="84"/>
      <c r="J913" s="4"/>
      <c r="K913" s="60"/>
    </row>
    <row r="914" spans="2:11" ht="18" customHeight="1">
      <c r="B914" s="83"/>
      <c r="D914" s="63"/>
      <c r="E914" s="84"/>
      <c r="F914" s="84"/>
      <c r="G914" s="4"/>
      <c r="H914" s="84"/>
      <c r="I914" s="84"/>
      <c r="J914" s="4"/>
      <c r="K914" s="60"/>
    </row>
    <row r="915" spans="2:11" ht="18" customHeight="1">
      <c r="B915" s="83"/>
      <c r="D915" s="63"/>
      <c r="E915" s="84"/>
      <c r="F915" s="84"/>
      <c r="G915" s="4"/>
      <c r="H915" s="84"/>
      <c r="I915" s="84"/>
      <c r="J915" s="4"/>
      <c r="K915" s="60"/>
    </row>
    <row r="916" spans="2:11" ht="18" customHeight="1">
      <c r="B916" s="83"/>
      <c r="D916" s="63"/>
      <c r="E916" s="84"/>
      <c r="F916" s="84"/>
      <c r="G916" s="4"/>
      <c r="H916" s="84"/>
      <c r="I916" s="84"/>
      <c r="J916" s="4"/>
      <c r="K916" s="60"/>
    </row>
    <row r="917" spans="2:11" ht="18" customHeight="1">
      <c r="B917" s="83"/>
      <c r="D917" s="63"/>
      <c r="E917" s="84"/>
      <c r="F917" s="84"/>
      <c r="G917" s="4"/>
      <c r="H917" s="84"/>
      <c r="I917" s="84"/>
      <c r="J917" s="4"/>
      <c r="K917" s="60"/>
    </row>
    <row r="918" spans="2:11" ht="18" customHeight="1">
      <c r="B918" s="83"/>
      <c r="D918" s="63"/>
      <c r="E918" s="84"/>
      <c r="F918" s="84"/>
      <c r="G918" s="4"/>
      <c r="H918" s="84"/>
      <c r="I918" s="84"/>
      <c r="J918" s="4"/>
      <c r="K918" s="60"/>
    </row>
    <row r="919" spans="2:11" ht="18" customHeight="1">
      <c r="B919" s="83"/>
      <c r="D919" s="63"/>
      <c r="E919" s="84"/>
      <c r="F919" s="84"/>
      <c r="G919" s="4"/>
      <c r="H919" s="84"/>
      <c r="I919" s="84"/>
      <c r="J919" s="4"/>
      <c r="K919" s="60"/>
    </row>
    <row r="920" spans="2:11" ht="18" customHeight="1">
      <c r="B920" s="83"/>
      <c r="D920" s="63"/>
      <c r="E920" s="84"/>
      <c r="F920" s="84"/>
      <c r="G920" s="4"/>
      <c r="H920" s="84"/>
      <c r="I920" s="84"/>
      <c r="J920" s="4"/>
      <c r="K920" s="60"/>
    </row>
    <row r="921" spans="2:11" ht="18" customHeight="1">
      <c r="B921" s="83"/>
      <c r="D921" s="63"/>
      <c r="E921" s="84"/>
      <c r="F921" s="84"/>
      <c r="G921" s="4"/>
      <c r="H921" s="84"/>
      <c r="I921" s="84"/>
      <c r="J921" s="4"/>
      <c r="K921" s="60"/>
    </row>
    <row r="922" spans="2:11" ht="18" customHeight="1">
      <c r="B922" s="83"/>
      <c r="D922" s="63"/>
      <c r="E922" s="84"/>
      <c r="F922" s="84"/>
      <c r="G922" s="4"/>
      <c r="H922" s="84"/>
      <c r="I922" s="84"/>
      <c r="J922" s="4"/>
      <c r="K922" s="60"/>
    </row>
    <row r="923" spans="2:11" ht="18" customHeight="1">
      <c r="B923" s="83"/>
      <c r="D923" s="63"/>
      <c r="E923" s="84"/>
      <c r="F923" s="84"/>
      <c r="G923" s="4"/>
      <c r="H923" s="84"/>
      <c r="I923" s="84"/>
      <c r="J923" s="4"/>
      <c r="K923" s="60"/>
    </row>
    <row r="924" spans="2:11" ht="18" customHeight="1">
      <c r="B924" s="83"/>
      <c r="D924" s="63"/>
      <c r="E924" s="84"/>
      <c r="F924" s="84"/>
      <c r="G924" s="4"/>
      <c r="H924" s="84"/>
      <c r="I924" s="84"/>
      <c r="J924" s="4"/>
      <c r="K924" s="60"/>
    </row>
    <row r="925" spans="2:11" ht="18" customHeight="1">
      <c r="B925" s="83"/>
      <c r="D925" s="63"/>
      <c r="E925" s="84"/>
      <c r="F925" s="84"/>
      <c r="G925" s="4"/>
      <c r="H925" s="84"/>
      <c r="I925" s="84"/>
      <c r="J925" s="4"/>
      <c r="K925" s="60"/>
    </row>
    <row r="926" spans="2:11" ht="18" customHeight="1">
      <c r="B926" s="83"/>
      <c r="D926" s="63"/>
      <c r="E926" s="84"/>
      <c r="F926" s="84"/>
      <c r="G926" s="4"/>
      <c r="H926" s="84"/>
      <c r="I926" s="84"/>
      <c r="J926" s="4"/>
      <c r="K926" s="60"/>
    </row>
    <row r="927" spans="2:11" ht="18" customHeight="1">
      <c r="B927" s="83"/>
      <c r="D927" s="63"/>
      <c r="E927" s="84"/>
      <c r="F927" s="84"/>
      <c r="G927" s="4"/>
      <c r="H927" s="84"/>
      <c r="I927" s="84"/>
      <c r="J927" s="4"/>
      <c r="K927" s="60"/>
    </row>
    <row r="928" spans="2:11" ht="18" customHeight="1">
      <c r="B928" s="83"/>
      <c r="D928" s="63"/>
      <c r="E928" s="84"/>
      <c r="F928" s="84"/>
      <c r="G928" s="4"/>
      <c r="H928" s="84"/>
      <c r="I928" s="84"/>
      <c r="J928" s="4"/>
      <c r="K928" s="60"/>
    </row>
    <row r="929" spans="2:11" ht="18" customHeight="1">
      <c r="B929" s="83"/>
      <c r="D929" s="63"/>
      <c r="E929" s="84"/>
      <c r="F929" s="84"/>
      <c r="G929" s="4"/>
      <c r="H929" s="84"/>
      <c r="I929" s="84"/>
      <c r="J929" s="4"/>
      <c r="K929" s="60"/>
    </row>
    <row r="930" spans="2:11" ht="18" customHeight="1">
      <c r="B930" s="83"/>
      <c r="D930" s="63"/>
      <c r="E930" s="84"/>
      <c r="F930" s="84"/>
      <c r="G930" s="4"/>
      <c r="H930" s="84"/>
      <c r="I930" s="84"/>
      <c r="J930" s="4"/>
      <c r="K930" s="60"/>
    </row>
    <row r="931" spans="2:11" ht="18" customHeight="1">
      <c r="B931" s="83"/>
      <c r="D931" s="63"/>
      <c r="E931" s="84"/>
      <c r="F931" s="84"/>
      <c r="G931" s="4"/>
      <c r="H931" s="84"/>
      <c r="I931" s="84"/>
      <c r="J931" s="4"/>
      <c r="K931" s="60"/>
    </row>
    <row r="932" spans="2:11" ht="18" customHeight="1">
      <c r="B932" s="83"/>
      <c r="D932" s="63"/>
      <c r="E932" s="84"/>
      <c r="F932" s="84"/>
      <c r="G932" s="4"/>
      <c r="H932" s="84"/>
      <c r="I932" s="84"/>
      <c r="J932" s="4"/>
      <c r="K932" s="60"/>
    </row>
    <row r="933" spans="2:11" ht="18" customHeight="1">
      <c r="B933" s="83"/>
      <c r="D933" s="63"/>
      <c r="E933" s="84"/>
      <c r="F933" s="84"/>
      <c r="G933" s="4"/>
      <c r="H933" s="84"/>
      <c r="I933" s="84"/>
      <c r="J933" s="4"/>
      <c r="K933" s="60"/>
    </row>
    <row r="934" spans="2:11" ht="18" customHeight="1">
      <c r="B934" s="83"/>
      <c r="D934" s="63"/>
      <c r="E934" s="84"/>
      <c r="F934" s="84"/>
      <c r="G934" s="4"/>
      <c r="H934" s="84"/>
      <c r="I934" s="84"/>
      <c r="J934" s="4"/>
      <c r="K934" s="60"/>
    </row>
    <row r="935" spans="2:11" ht="18" customHeight="1">
      <c r="B935" s="83"/>
      <c r="D935" s="63"/>
      <c r="E935" s="84"/>
      <c r="F935" s="84"/>
      <c r="G935" s="4"/>
      <c r="H935" s="84"/>
      <c r="I935" s="84"/>
      <c r="J935" s="4"/>
      <c r="K935" s="60"/>
    </row>
    <row r="936" spans="2:11" ht="18" customHeight="1">
      <c r="B936" s="83"/>
      <c r="D936" s="63"/>
      <c r="E936" s="84"/>
      <c r="F936" s="84"/>
      <c r="G936" s="4"/>
      <c r="H936" s="84"/>
      <c r="I936" s="84"/>
      <c r="J936" s="4"/>
      <c r="K936" s="60"/>
    </row>
    <row r="937" spans="2:11" ht="18" customHeight="1">
      <c r="B937" s="83"/>
      <c r="D937" s="63"/>
      <c r="E937" s="84"/>
      <c r="F937" s="84"/>
      <c r="G937" s="4"/>
      <c r="H937" s="84"/>
      <c r="I937" s="84"/>
      <c r="J937" s="4"/>
      <c r="K937" s="60"/>
    </row>
    <row r="938" spans="2:11" ht="18" customHeight="1">
      <c r="B938" s="83"/>
      <c r="D938" s="63"/>
      <c r="E938" s="84"/>
      <c r="F938" s="84"/>
      <c r="G938" s="4"/>
      <c r="H938" s="84"/>
      <c r="I938" s="84"/>
      <c r="J938" s="4"/>
      <c r="K938" s="60"/>
    </row>
    <row r="939" spans="2:11" ht="18" customHeight="1">
      <c r="B939" s="83"/>
      <c r="D939" s="63"/>
      <c r="E939" s="84"/>
      <c r="F939" s="84"/>
      <c r="G939" s="4"/>
      <c r="H939" s="84"/>
      <c r="I939" s="84"/>
      <c r="J939" s="4"/>
      <c r="K939" s="60"/>
    </row>
    <row r="940" spans="2:11" ht="18" customHeight="1">
      <c r="B940" s="83"/>
      <c r="D940" s="63"/>
      <c r="E940" s="84"/>
      <c r="F940" s="84"/>
      <c r="G940" s="4"/>
      <c r="H940" s="84"/>
      <c r="I940" s="84"/>
      <c r="J940" s="4"/>
      <c r="K940" s="60"/>
    </row>
    <row r="941" spans="2:11" ht="18" customHeight="1">
      <c r="B941" s="83"/>
      <c r="D941" s="63"/>
      <c r="E941" s="84"/>
      <c r="F941" s="84"/>
      <c r="G941" s="4"/>
      <c r="H941" s="84"/>
      <c r="I941" s="84"/>
      <c r="J941" s="4"/>
      <c r="K941" s="60"/>
    </row>
    <row r="942" spans="2:11" ht="18" customHeight="1">
      <c r="B942" s="83"/>
      <c r="D942" s="63"/>
      <c r="E942" s="84"/>
      <c r="F942" s="84"/>
      <c r="G942" s="4"/>
      <c r="H942" s="84"/>
      <c r="I942" s="84"/>
      <c r="J942" s="4"/>
      <c r="K942" s="60"/>
    </row>
    <row r="943" spans="2:11" ht="18" customHeight="1">
      <c r="B943" s="83"/>
      <c r="D943" s="63"/>
      <c r="E943" s="84"/>
      <c r="F943" s="84"/>
      <c r="G943" s="4"/>
      <c r="H943" s="84"/>
      <c r="I943" s="84"/>
      <c r="J943" s="4"/>
      <c r="K943" s="60"/>
    </row>
    <row r="944" spans="2:11" ht="18" customHeight="1">
      <c r="B944" s="83"/>
      <c r="D944" s="63"/>
      <c r="E944" s="84"/>
      <c r="F944" s="84"/>
      <c r="G944" s="4"/>
      <c r="H944" s="84"/>
      <c r="I944" s="84"/>
      <c r="J944" s="4"/>
      <c r="K944" s="60"/>
    </row>
    <row r="945" spans="2:11" ht="18" customHeight="1">
      <c r="B945" s="83"/>
      <c r="D945" s="63"/>
      <c r="E945" s="84"/>
      <c r="F945" s="84"/>
      <c r="G945" s="4"/>
      <c r="H945" s="84"/>
      <c r="I945" s="84"/>
      <c r="J945" s="4"/>
      <c r="K945" s="60"/>
    </row>
    <row r="946" spans="2:11" ht="18" customHeight="1">
      <c r="B946" s="83"/>
      <c r="D946" s="63"/>
      <c r="E946" s="84"/>
      <c r="F946" s="84"/>
      <c r="G946" s="4"/>
      <c r="H946" s="84"/>
      <c r="I946" s="84"/>
      <c r="J946" s="4"/>
      <c r="K946" s="60"/>
    </row>
    <row r="947" spans="2:11" ht="18" customHeight="1">
      <c r="B947" s="83"/>
      <c r="D947" s="63"/>
      <c r="E947" s="84"/>
      <c r="F947" s="84"/>
      <c r="G947" s="4"/>
      <c r="H947" s="84"/>
      <c r="I947" s="84"/>
      <c r="J947" s="4"/>
      <c r="K947" s="60"/>
    </row>
    <row r="948" spans="2:11" ht="18" customHeight="1">
      <c r="B948" s="83"/>
      <c r="D948" s="63"/>
      <c r="E948" s="84"/>
      <c r="F948" s="84"/>
      <c r="G948" s="4"/>
      <c r="H948" s="84"/>
      <c r="I948" s="84"/>
      <c r="J948" s="4"/>
      <c r="K948" s="60"/>
    </row>
    <row r="949" spans="2:11" ht="18" customHeight="1">
      <c r="B949" s="83"/>
      <c r="D949" s="63"/>
      <c r="E949" s="84"/>
      <c r="F949" s="84"/>
      <c r="G949" s="4"/>
      <c r="H949" s="84"/>
      <c r="I949" s="84"/>
      <c r="J949" s="4"/>
      <c r="K949" s="60"/>
    </row>
    <row r="950" spans="2:11" ht="18" customHeight="1">
      <c r="B950" s="83"/>
      <c r="D950" s="63"/>
      <c r="E950" s="84"/>
      <c r="F950" s="84"/>
      <c r="G950" s="4"/>
      <c r="H950" s="84"/>
      <c r="I950" s="84"/>
      <c r="J950" s="4"/>
      <c r="K950" s="60"/>
    </row>
    <row r="951" spans="2:11" ht="18" customHeight="1">
      <c r="B951" s="83"/>
      <c r="D951" s="63"/>
      <c r="E951" s="84"/>
      <c r="F951" s="84"/>
      <c r="G951" s="4"/>
      <c r="H951" s="84"/>
      <c r="I951" s="84"/>
      <c r="J951" s="4"/>
      <c r="K951" s="60"/>
    </row>
    <row r="952" spans="2:11" ht="18" customHeight="1">
      <c r="B952" s="83"/>
      <c r="D952" s="63"/>
      <c r="E952" s="84"/>
      <c r="F952" s="84"/>
      <c r="G952" s="4"/>
      <c r="H952" s="84"/>
      <c r="I952" s="84"/>
      <c r="J952" s="4"/>
      <c r="K952" s="60"/>
    </row>
    <row r="953" spans="2:11" ht="18" customHeight="1">
      <c r="B953" s="83"/>
      <c r="D953" s="63"/>
      <c r="E953" s="84"/>
      <c r="F953" s="84"/>
      <c r="G953" s="4"/>
      <c r="H953" s="84"/>
      <c r="I953" s="84"/>
      <c r="J953" s="4"/>
      <c r="K953" s="60"/>
    </row>
    <row r="954" spans="2:11" ht="18" customHeight="1">
      <c r="B954" s="83"/>
      <c r="D954" s="63"/>
      <c r="E954" s="84"/>
      <c r="F954" s="84"/>
      <c r="G954" s="4"/>
      <c r="H954" s="84"/>
      <c r="I954" s="84"/>
      <c r="J954" s="4"/>
      <c r="K954" s="60"/>
    </row>
    <row r="955" spans="2:11" ht="18" customHeight="1">
      <c r="B955" s="83"/>
      <c r="D955" s="63"/>
      <c r="E955" s="84"/>
      <c r="F955" s="84"/>
      <c r="G955" s="4"/>
      <c r="H955" s="84"/>
      <c r="I955" s="84"/>
      <c r="J955" s="4"/>
      <c r="K955" s="60"/>
    </row>
    <row r="956" spans="2:11" ht="18" customHeight="1">
      <c r="B956" s="83"/>
      <c r="D956" s="63"/>
      <c r="E956" s="84"/>
      <c r="F956" s="84"/>
      <c r="G956" s="4"/>
      <c r="H956" s="84"/>
      <c r="I956" s="84"/>
      <c r="J956" s="4"/>
      <c r="K956" s="60"/>
    </row>
    <row r="957" spans="2:11" ht="18" customHeight="1">
      <c r="B957" s="83"/>
      <c r="D957" s="63"/>
      <c r="E957" s="84"/>
      <c r="F957" s="84"/>
      <c r="G957" s="4"/>
      <c r="H957" s="84"/>
      <c r="I957" s="84"/>
      <c r="J957" s="4"/>
      <c r="K957" s="60"/>
    </row>
    <row r="958" spans="2:11" ht="18" customHeight="1">
      <c r="B958" s="83"/>
      <c r="D958" s="63"/>
      <c r="E958" s="84"/>
      <c r="F958" s="84"/>
      <c r="G958" s="4"/>
      <c r="H958" s="84"/>
      <c r="I958" s="84"/>
      <c r="J958" s="4"/>
      <c r="K958" s="60"/>
    </row>
    <row r="959" spans="2:11" ht="18" customHeight="1">
      <c r="B959" s="83"/>
      <c r="D959" s="63"/>
      <c r="E959" s="84"/>
      <c r="F959" s="84"/>
      <c r="G959" s="4"/>
      <c r="H959" s="84"/>
      <c r="I959" s="84"/>
      <c r="J959" s="4"/>
      <c r="K959" s="60"/>
    </row>
    <row r="960" spans="2:11" ht="18" customHeight="1">
      <c r="B960" s="83"/>
      <c r="D960" s="63"/>
      <c r="E960" s="84"/>
      <c r="F960" s="84"/>
      <c r="G960" s="4"/>
      <c r="H960" s="84"/>
      <c r="I960" s="84"/>
      <c r="J960" s="4"/>
      <c r="K960" s="60"/>
    </row>
    <row r="961" spans="2:11" ht="18" customHeight="1">
      <c r="B961" s="83"/>
      <c r="D961" s="63"/>
      <c r="E961" s="84"/>
      <c r="F961" s="84"/>
      <c r="G961" s="4"/>
      <c r="H961" s="84"/>
      <c r="I961" s="84"/>
      <c r="J961" s="4"/>
      <c r="K961" s="60"/>
    </row>
    <row r="962" spans="2:11" ht="18" customHeight="1">
      <c r="B962" s="83"/>
      <c r="D962" s="63"/>
      <c r="E962" s="84"/>
      <c r="F962" s="84"/>
      <c r="G962" s="4"/>
      <c r="H962" s="84"/>
      <c r="I962" s="84"/>
      <c r="J962" s="4"/>
      <c r="K962" s="60"/>
    </row>
    <row r="963" spans="2:11" ht="18" customHeight="1">
      <c r="B963" s="83"/>
      <c r="D963" s="63"/>
      <c r="E963" s="84"/>
      <c r="F963" s="84"/>
      <c r="G963" s="4"/>
      <c r="H963" s="84"/>
      <c r="I963" s="84"/>
      <c r="J963" s="4"/>
      <c r="K963" s="60"/>
    </row>
    <row r="964" spans="2:11" ht="18" customHeight="1">
      <c r="B964" s="83"/>
      <c r="D964" s="63"/>
      <c r="E964" s="84"/>
      <c r="F964" s="84"/>
      <c r="G964" s="4"/>
      <c r="H964" s="84"/>
      <c r="I964" s="84"/>
      <c r="J964" s="4"/>
      <c r="K964" s="60"/>
    </row>
    <row r="965" spans="2:11" ht="18" customHeight="1">
      <c r="B965" s="83"/>
      <c r="D965" s="63"/>
      <c r="E965" s="84"/>
      <c r="F965" s="84"/>
      <c r="G965" s="4"/>
      <c r="H965" s="84"/>
      <c r="I965" s="84"/>
      <c r="J965" s="4"/>
      <c r="K965" s="60"/>
    </row>
    <row r="966" spans="2:11" ht="18" customHeight="1">
      <c r="B966" s="83"/>
      <c r="D966" s="63"/>
      <c r="E966" s="84"/>
      <c r="F966" s="84"/>
      <c r="G966" s="4"/>
      <c r="H966" s="84"/>
      <c r="I966" s="84"/>
      <c r="J966" s="4"/>
      <c r="K966" s="60"/>
    </row>
    <row r="967" spans="2:11" ht="18" customHeight="1">
      <c r="B967" s="83"/>
      <c r="D967" s="63"/>
      <c r="E967" s="84"/>
      <c r="F967" s="84"/>
      <c r="G967" s="4"/>
      <c r="H967" s="84"/>
      <c r="I967" s="84"/>
      <c r="J967" s="4"/>
      <c r="K967" s="60"/>
    </row>
    <row r="968" spans="2:11" ht="18" customHeight="1">
      <c r="B968" s="83"/>
      <c r="D968" s="63"/>
      <c r="E968" s="84"/>
      <c r="F968" s="84"/>
      <c r="G968" s="4"/>
      <c r="H968" s="84"/>
      <c r="I968" s="84"/>
      <c r="J968" s="4"/>
      <c r="K968" s="60"/>
    </row>
    <row r="969" spans="2:11" ht="18" customHeight="1">
      <c r="B969" s="83"/>
      <c r="D969" s="63"/>
      <c r="E969" s="84"/>
      <c r="F969" s="84"/>
      <c r="G969" s="4"/>
      <c r="H969" s="84"/>
      <c r="I969" s="84"/>
      <c r="J969" s="4"/>
      <c r="K969" s="60"/>
    </row>
    <row r="970" spans="2:11" ht="18" customHeight="1">
      <c r="B970" s="83"/>
      <c r="D970" s="63"/>
      <c r="E970" s="84"/>
      <c r="F970" s="84"/>
      <c r="G970" s="4"/>
      <c r="H970" s="84"/>
      <c r="I970" s="84"/>
      <c r="J970" s="4"/>
      <c r="K970" s="60"/>
    </row>
    <row r="971" spans="2:11" ht="18" customHeight="1">
      <c r="B971" s="83"/>
      <c r="D971" s="63"/>
      <c r="E971" s="84"/>
      <c r="F971" s="84"/>
      <c r="G971" s="4"/>
      <c r="H971" s="84"/>
      <c r="I971" s="84"/>
      <c r="J971" s="4"/>
      <c r="K971" s="60"/>
    </row>
    <row r="972" spans="2:11" ht="18" customHeight="1">
      <c r="B972" s="83"/>
      <c r="D972" s="63"/>
      <c r="E972" s="84"/>
      <c r="F972" s="84"/>
      <c r="G972" s="4"/>
      <c r="H972" s="84"/>
      <c r="I972" s="84"/>
      <c r="J972" s="4"/>
      <c r="K972" s="60"/>
    </row>
    <row r="973" spans="2:11" ht="18" customHeight="1">
      <c r="B973" s="83"/>
      <c r="D973" s="63"/>
      <c r="E973" s="84"/>
      <c r="F973" s="84"/>
      <c r="G973" s="4"/>
      <c r="H973" s="84"/>
      <c r="I973" s="84"/>
      <c r="J973" s="4"/>
      <c r="K973" s="60"/>
    </row>
    <row r="974" spans="2:11" ht="18" customHeight="1">
      <c r="B974" s="83"/>
      <c r="D974" s="63"/>
      <c r="E974" s="84"/>
      <c r="F974" s="84"/>
      <c r="G974" s="4"/>
      <c r="H974" s="84"/>
      <c r="I974" s="84"/>
      <c r="J974" s="4"/>
      <c r="K974" s="60"/>
    </row>
    <row r="975" spans="2:11" ht="18" customHeight="1">
      <c r="B975" s="83"/>
      <c r="D975" s="63"/>
      <c r="E975" s="84"/>
      <c r="F975" s="84"/>
      <c r="G975" s="4"/>
      <c r="H975" s="84"/>
      <c r="I975" s="84"/>
      <c r="J975" s="4"/>
      <c r="K975" s="60"/>
    </row>
    <row r="976" spans="2:11" ht="18" customHeight="1">
      <c r="B976" s="83"/>
      <c r="D976" s="63"/>
      <c r="E976" s="84"/>
      <c r="F976" s="84"/>
      <c r="G976" s="4"/>
      <c r="H976" s="84"/>
      <c r="I976" s="84"/>
      <c r="J976" s="4"/>
      <c r="K976" s="60"/>
    </row>
    <row r="977" spans="2:11" ht="18" customHeight="1">
      <c r="B977" s="83"/>
      <c r="D977" s="63"/>
      <c r="E977" s="84"/>
      <c r="F977" s="84"/>
      <c r="G977" s="4"/>
      <c r="H977" s="84"/>
      <c r="I977" s="84"/>
      <c r="J977" s="4"/>
      <c r="K977" s="60"/>
    </row>
    <row r="978" spans="2:11" ht="18" customHeight="1">
      <c r="B978" s="83"/>
      <c r="D978" s="63"/>
      <c r="E978" s="84"/>
      <c r="F978" s="84"/>
      <c r="G978" s="4"/>
      <c r="H978" s="84"/>
      <c r="I978" s="84"/>
      <c r="J978" s="4"/>
      <c r="K978" s="60"/>
    </row>
    <row r="979" spans="2:11" ht="18" customHeight="1">
      <c r="B979" s="83"/>
      <c r="D979" s="63"/>
      <c r="E979" s="84"/>
      <c r="F979" s="84"/>
      <c r="G979" s="4"/>
      <c r="H979" s="84"/>
      <c r="I979" s="84"/>
      <c r="J979" s="4"/>
      <c r="K979" s="60"/>
    </row>
    <row r="980" spans="2:11" ht="18" customHeight="1">
      <c r="B980" s="83"/>
      <c r="D980" s="63"/>
      <c r="E980" s="84"/>
      <c r="F980" s="84"/>
      <c r="G980" s="4"/>
      <c r="H980" s="84"/>
      <c r="I980" s="84"/>
      <c r="J980" s="4"/>
      <c r="K980" s="60"/>
    </row>
    <row r="981" spans="2:11" ht="18" customHeight="1">
      <c r="B981" s="83"/>
      <c r="D981" s="63"/>
      <c r="E981" s="84"/>
      <c r="F981" s="84"/>
      <c r="G981" s="4"/>
      <c r="H981" s="84"/>
      <c r="I981" s="84"/>
      <c r="J981" s="4"/>
      <c r="K981" s="60"/>
    </row>
    <row r="982" spans="2:11" ht="18" customHeight="1">
      <c r="B982" s="83"/>
      <c r="D982" s="63"/>
      <c r="E982" s="84"/>
      <c r="F982" s="84"/>
      <c r="G982" s="4"/>
      <c r="H982" s="84"/>
      <c r="I982" s="84"/>
      <c r="J982" s="4"/>
      <c r="K982" s="60"/>
    </row>
    <row r="983" spans="2:11" ht="18" customHeight="1">
      <c r="B983" s="83"/>
      <c r="D983" s="63"/>
      <c r="E983" s="84"/>
      <c r="F983" s="84"/>
      <c r="G983" s="4"/>
      <c r="H983" s="84"/>
      <c r="I983" s="84"/>
      <c r="J983" s="4"/>
      <c r="K983" s="60"/>
    </row>
    <row r="984" spans="2:11" ht="18" customHeight="1">
      <c r="B984" s="83"/>
      <c r="D984" s="63"/>
      <c r="E984" s="84"/>
      <c r="F984" s="84"/>
      <c r="G984" s="4"/>
      <c r="H984" s="84"/>
      <c r="I984" s="84"/>
      <c r="J984" s="4"/>
      <c r="K984" s="60"/>
    </row>
    <row r="985" spans="2:11" ht="18" customHeight="1">
      <c r="B985" s="83"/>
      <c r="D985" s="63"/>
      <c r="E985" s="84"/>
      <c r="F985" s="84"/>
      <c r="G985" s="4"/>
      <c r="H985" s="84"/>
      <c r="I985" s="84"/>
      <c r="J985" s="4"/>
      <c r="K985" s="60"/>
    </row>
    <row r="986" spans="2:11" ht="18" customHeight="1">
      <c r="B986" s="83"/>
      <c r="D986" s="63"/>
      <c r="E986" s="84"/>
      <c r="F986" s="84"/>
      <c r="G986" s="4"/>
      <c r="H986" s="84"/>
      <c r="I986" s="84"/>
      <c r="J986" s="4"/>
      <c r="K986" s="60"/>
    </row>
    <row r="987" spans="2:11" ht="18" customHeight="1">
      <c r="B987" s="83"/>
      <c r="D987" s="63"/>
      <c r="E987" s="84"/>
      <c r="F987" s="84"/>
      <c r="G987" s="4"/>
      <c r="H987" s="84"/>
      <c r="I987" s="84"/>
      <c r="J987" s="4"/>
      <c r="K987" s="60"/>
    </row>
    <row r="988" spans="2:11" ht="18" customHeight="1">
      <c r="B988" s="83"/>
      <c r="D988" s="63"/>
      <c r="E988" s="84"/>
      <c r="F988" s="84"/>
      <c r="G988" s="4"/>
      <c r="H988" s="84"/>
      <c r="I988" s="84"/>
      <c r="J988" s="4"/>
      <c r="K988" s="60"/>
    </row>
    <row r="989" spans="2:11" ht="18" customHeight="1">
      <c r="B989" s="83"/>
      <c r="D989" s="63"/>
      <c r="E989" s="84"/>
      <c r="F989" s="84"/>
      <c r="G989" s="4"/>
      <c r="H989" s="84"/>
      <c r="I989" s="84"/>
      <c r="J989" s="4"/>
      <c r="K989" s="60"/>
    </row>
    <row r="990" spans="2:11" ht="18" customHeight="1">
      <c r="B990" s="83"/>
      <c r="D990" s="63"/>
      <c r="E990" s="84"/>
      <c r="F990" s="84"/>
      <c r="G990" s="4"/>
      <c r="H990" s="84"/>
      <c r="I990" s="84"/>
      <c r="J990" s="4"/>
      <c r="K990" s="60"/>
    </row>
    <row r="991" spans="2:11" ht="18" customHeight="1">
      <c r="B991" s="83"/>
      <c r="D991" s="63"/>
      <c r="E991" s="84"/>
      <c r="F991" s="84"/>
      <c r="G991" s="4"/>
      <c r="H991" s="84"/>
      <c r="I991" s="84"/>
      <c r="J991" s="4"/>
      <c r="K991" s="60"/>
    </row>
    <row r="992" spans="2:11" ht="18" customHeight="1">
      <c r="B992" s="83"/>
      <c r="D992" s="63"/>
      <c r="E992" s="84"/>
      <c r="F992" s="84"/>
      <c r="G992" s="4"/>
      <c r="H992" s="84"/>
      <c r="I992" s="84"/>
      <c r="J992" s="4"/>
      <c r="K992" s="60"/>
    </row>
    <row r="993" spans="2:11" ht="18" customHeight="1">
      <c r="B993" s="83"/>
      <c r="D993" s="63"/>
      <c r="E993" s="84"/>
      <c r="F993" s="84"/>
      <c r="G993" s="4"/>
      <c r="H993" s="84"/>
      <c r="I993" s="84"/>
      <c r="J993" s="4"/>
      <c r="K993" s="60"/>
    </row>
    <row r="994" spans="2:11" ht="18" customHeight="1">
      <c r="B994" s="83"/>
      <c r="D994" s="63"/>
      <c r="E994" s="84"/>
      <c r="F994" s="84"/>
      <c r="G994" s="4"/>
      <c r="H994" s="84"/>
      <c r="I994" s="84"/>
      <c r="J994" s="4"/>
      <c r="K994" s="60"/>
    </row>
    <row r="995" spans="2:11" ht="18" customHeight="1">
      <c r="B995" s="83"/>
      <c r="D995" s="63"/>
      <c r="E995" s="84"/>
      <c r="F995" s="84"/>
      <c r="G995" s="4"/>
      <c r="H995" s="84"/>
      <c r="I995" s="84"/>
      <c r="J995" s="4"/>
      <c r="K995" s="60"/>
    </row>
    <row r="996" spans="2:11" ht="18" customHeight="1">
      <c r="B996" s="83"/>
      <c r="D996" s="63"/>
      <c r="E996" s="84"/>
      <c r="F996" s="84"/>
      <c r="G996" s="4"/>
      <c r="H996" s="84"/>
      <c r="I996" s="84"/>
      <c r="J996" s="4"/>
      <c r="K996" s="60"/>
    </row>
    <row r="997" spans="2:11" ht="18" customHeight="1">
      <c r="B997" s="83"/>
      <c r="D997" s="63"/>
      <c r="E997" s="84"/>
      <c r="F997" s="84"/>
      <c r="G997" s="4"/>
      <c r="H997" s="84"/>
      <c r="I997" s="84"/>
      <c r="J997" s="4"/>
      <c r="K997" s="60"/>
    </row>
    <row r="998" spans="2:11" ht="18" customHeight="1">
      <c r="B998" s="83"/>
      <c r="D998" s="63"/>
      <c r="E998" s="84"/>
      <c r="F998" s="84"/>
      <c r="G998" s="4"/>
      <c r="H998" s="84"/>
      <c r="I998" s="84"/>
      <c r="J998" s="4"/>
      <c r="K998" s="60"/>
    </row>
    <row r="999" spans="2:11" ht="18" customHeight="1">
      <c r="B999" s="83"/>
      <c r="D999" s="63"/>
      <c r="E999" s="84"/>
      <c r="F999" s="84"/>
      <c r="G999" s="4"/>
      <c r="H999" s="84"/>
      <c r="I999" s="84"/>
      <c r="J999" s="4"/>
      <c r="K999" s="60"/>
    </row>
    <row r="1000" spans="2:11" ht="18" customHeight="1">
      <c r="B1000" s="83"/>
      <c r="D1000" s="63"/>
      <c r="E1000" s="84"/>
      <c r="F1000" s="84"/>
      <c r="G1000" s="4"/>
      <c r="H1000" s="84"/>
      <c r="I1000" s="84"/>
      <c r="J1000" s="4"/>
      <c r="K1000" s="60"/>
    </row>
    <row r="1001" spans="2:11" ht="18" customHeight="1">
      <c r="B1001" s="83"/>
      <c r="D1001" s="63"/>
      <c r="E1001" s="84"/>
      <c r="F1001" s="84"/>
      <c r="G1001" s="4"/>
      <c r="H1001" s="84"/>
      <c r="I1001" s="84"/>
      <c r="J1001" s="4"/>
      <c r="K1001" s="60"/>
    </row>
    <row r="1002" spans="2:11" ht="18" customHeight="1">
      <c r="B1002" s="83"/>
      <c r="D1002" s="63"/>
      <c r="E1002" s="84"/>
      <c r="F1002" s="84"/>
      <c r="G1002" s="4"/>
      <c r="H1002" s="84"/>
      <c r="I1002" s="84"/>
      <c r="J1002" s="4"/>
      <c r="K1002" s="60"/>
    </row>
    <row r="1003" spans="2:11" ht="18" customHeight="1">
      <c r="B1003" s="83"/>
      <c r="D1003" s="63"/>
      <c r="E1003" s="84"/>
      <c r="F1003" s="84"/>
      <c r="G1003" s="4"/>
      <c r="H1003" s="84"/>
      <c r="I1003" s="84"/>
      <c r="J1003" s="4"/>
      <c r="K1003" s="60"/>
    </row>
    <row r="1004" spans="2:11" ht="18" customHeight="1">
      <c r="B1004" s="83"/>
      <c r="D1004" s="63"/>
      <c r="E1004" s="84"/>
      <c r="F1004" s="84"/>
      <c r="G1004" s="4"/>
      <c r="H1004" s="84"/>
      <c r="I1004" s="84"/>
      <c r="J1004" s="4"/>
      <c r="K1004" s="60"/>
    </row>
    <row r="1005" spans="2:11" ht="18" customHeight="1">
      <c r="B1005" s="83"/>
      <c r="D1005" s="63"/>
      <c r="E1005" s="84"/>
      <c r="F1005" s="84"/>
      <c r="G1005" s="4"/>
      <c r="H1005" s="84"/>
      <c r="I1005" s="84"/>
      <c r="J1005" s="4"/>
      <c r="K1005" s="60"/>
    </row>
    <row r="1006" spans="2:11" ht="18" customHeight="1">
      <c r="B1006" s="83"/>
      <c r="D1006" s="63"/>
      <c r="E1006" s="84"/>
      <c r="F1006" s="84"/>
      <c r="G1006" s="4"/>
      <c r="H1006" s="84"/>
      <c r="I1006" s="84"/>
      <c r="J1006" s="4"/>
      <c r="K1006" s="60"/>
    </row>
    <row r="1007" spans="2:11" ht="18" customHeight="1">
      <c r="B1007" s="83"/>
      <c r="D1007" s="63"/>
      <c r="E1007" s="84"/>
      <c r="F1007" s="84"/>
      <c r="G1007" s="4"/>
      <c r="H1007" s="84"/>
      <c r="I1007" s="84"/>
      <c r="J1007" s="4"/>
      <c r="K1007" s="60"/>
    </row>
    <row r="1008" spans="2:11" ht="18" customHeight="1">
      <c r="B1008" s="83"/>
      <c r="D1008" s="63"/>
      <c r="E1008" s="84"/>
      <c r="F1008" s="84"/>
      <c r="G1008" s="4"/>
      <c r="H1008" s="84"/>
      <c r="I1008" s="84"/>
      <c r="J1008" s="4"/>
      <c r="K1008" s="60"/>
    </row>
    <row r="1009" spans="2:11" ht="18" customHeight="1">
      <c r="B1009" s="83"/>
      <c r="D1009" s="63"/>
      <c r="E1009" s="84"/>
      <c r="F1009" s="84"/>
      <c r="G1009" s="4"/>
      <c r="H1009" s="84"/>
      <c r="I1009" s="84"/>
      <c r="J1009" s="4"/>
      <c r="K1009" s="60"/>
    </row>
    <row r="1010" spans="2:11" ht="18" customHeight="1">
      <c r="B1010" s="83"/>
      <c r="D1010" s="63"/>
      <c r="E1010" s="84"/>
      <c r="F1010" s="84"/>
      <c r="G1010" s="4"/>
      <c r="H1010" s="84"/>
      <c r="I1010" s="84"/>
      <c r="J1010" s="4"/>
      <c r="K1010" s="60"/>
    </row>
    <row r="1011" spans="2:11" ht="18" customHeight="1">
      <c r="B1011" s="83"/>
      <c r="D1011" s="63"/>
      <c r="E1011" s="84"/>
      <c r="F1011" s="84"/>
      <c r="G1011" s="4"/>
      <c r="H1011" s="84"/>
      <c r="I1011" s="84"/>
      <c r="J1011" s="4"/>
      <c r="K1011" s="60"/>
    </row>
    <row r="1012" spans="2:11" ht="18" customHeight="1">
      <c r="B1012" s="83"/>
      <c r="D1012" s="63"/>
      <c r="E1012" s="84"/>
      <c r="F1012" s="84"/>
      <c r="G1012" s="4"/>
      <c r="H1012" s="84"/>
      <c r="I1012" s="84"/>
      <c r="J1012" s="4"/>
      <c r="K1012" s="60"/>
    </row>
    <row r="1013" spans="2:11" ht="18" customHeight="1">
      <c r="B1013" s="83"/>
      <c r="D1013" s="63"/>
      <c r="E1013" s="84"/>
      <c r="F1013" s="84"/>
      <c r="G1013" s="4"/>
      <c r="H1013" s="84"/>
      <c r="I1013" s="84"/>
      <c r="J1013" s="4"/>
      <c r="K1013" s="60"/>
    </row>
    <row r="1014" spans="2:11" ht="18" customHeight="1">
      <c r="B1014" s="83"/>
      <c r="D1014" s="63"/>
      <c r="E1014" s="84"/>
      <c r="F1014" s="84"/>
      <c r="G1014" s="4"/>
      <c r="H1014" s="84"/>
      <c r="I1014" s="84"/>
      <c r="J1014" s="4"/>
      <c r="K1014" s="60"/>
    </row>
    <row r="1015" spans="2:11" ht="18" customHeight="1">
      <c r="B1015" s="83"/>
      <c r="D1015" s="63"/>
      <c r="E1015" s="84"/>
      <c r="F1015" s="84"/>
      <c r="G1015" s="4"/>
      <c r="H1015" s="84"/>
      <c r="I1015" s="84"/>
      <c r="J1015" s="4"/>
      <c r="K1015" s="60"/>
    </row>
    <row r="1016" spans="2:11" ht="18" customHeight="1">
      <c r="B1016" s="83"/>
      <c r="D1016" s="63"/>
      <c r="E1016" s="84"/>
      <c r="F1016" s="84"/>
      <c r="G1016" s="4"/>
      <c r="H1016" s="84"/>
      <c r="I1016" s="84"/>
      <c r="J1016" s="4"/>
      <c r="K1016" s="60"/>
    </row>
    <row r="1017" spans="2:11" ht="18" customHeight="1">
      <c r="B1017" s="83"/>
      <c r="D1017" s="63"/>
      <c r="E1017" s="84"/>
      <c r="F1017" s="84"/>
      <c r="G1017" s="4"/>
      <c r="H1017" s="84"/>
      <c r="I1017" s="84"/>
      <c r="J1017" s="4"/>
      <c r="K1017" s="60"/>
    </row>
    <row r="1018" spans="2:11" ht="18" customHeight="1">
      <c r="B1018" s="83"/>
      <c r="D1018" s="63"/>
      <c r="E1018" s="84"/>
      <c r="F1018" s="84"/>
      <c r="G1018" s="4"/>
      <c r="H1018" s="84"/>
      <c r="I1018" s="84"/>
      <c r="J1018" s="4"/>
      <c r="K1018" s="60"/>
    </row>
    <row r="1019" spans="2:11" ht="18" customHeight="1">
      <c r="B1019" s="83"/>
      <c r="D1019" s="63"/>
      <c r="E1019" s="84"/>
      <c r="F1019" s="84"/>
      <c r="G1019" s="4"/>
      <c r="H1019" s="84"/>
      <c r="I1019" s="84"/>
      <c r="J1019" s="4"/>
      <c r="K1019" s="60"/>
    </row>
    <row r="1020" spans="2:11" ht="18" customHeight="1">
      <c r="B1020" s="83"/>
      <c r="D1020" s="63"/>
      <c r="E1020" s="84"/>
      <c r="F1020" s="84"/>
      <c r="G1020" s="4"/>
      <c r="H1020" s="84"/>
      <c r="I1020" s="84"/>
      <c r="J1020" s="4"/>
      <c r="K1020" s="60"/>
    </row>
    <row r="1021" spans="2:11" ht="18" customHeight="1">
      <c r="B1021" s="83"/>
      <c r="D1021" s="63"/>
      <c r="E1021" s="84"/>
      <c r="F1021" s="84"/>
      <c r="G1021" s="4"/>
      <c r="H1021" s="84"/>
      <c r="I1021" s="84"/>
      <c r="J1021" s="4"/>
      <c r="K1021" s="60"/>
    </row>
    <row r="1022" spans="2:11" ht="18" customHeight="1">
      <c r="B1022" s="83"/>
      <c r="D1022" s="63"/>
      <c r="E1022" s="84"/>
      <c r="F1022" s="84"/>
      <c r="G1022" s="4"/>
      <c r="H1022" s="84"/>
      <c r="I1022" s="84"/>
      <c r="J1022" s="4"/>
      <c r="K1022" s="60"/>
    </row>
    <row r="1023" spans="2:11" ht="18" customHeight="1">
      <c r="B1023" s="83"/>
      <c r="D1023" s="63"/>
      <c r="E1023" s="84"/>
      <c r="F1023" s="84"/>
      <c r="G1023" s="4"/>
      <c r="H1023" s="84"/>
      <c r="I1023" s="84"/>
      <c r="J1023" s="4"/>
      <c r="K1023" s="60"/>
    </row>
    <row r="1024" spans="2:11" ht="18" customHeight="1">
      <c r="B1024" s="83"/>
      <c r="D1024" s="63"/>
      <c r="E1024" s="84"/>
      <c r="F1024" s="84"/>
      <c r="G1024" s="4"/>
      <c r="H1024" s="84"/>
      <c r="I1024" s="84"/>
      <c r="J1024" s="4"/>
      <c r="K1024" s="60"/>
    </row>
    <row r="1025" spans="2:11" ht="18" customHeight="1">
      <c r="B1025" s="83"/>
      <c r="D1025" s="63"/>
      <c r="E1025" s="84"/>
      <c r="F1025" s="84"/>
      <c r="G1025" s="4"/>
      <c r="H1025" s="84"/>
      <c r="I1025" s="84"/>
      <c r="J1025" s="4"/>
      <c r="K1025" s="60"/>
    </row>
    <row r="1026" spans="2:11" ht="18" customHeight="1">
      <c r="B1026" s="83"/>
      <c r="D1026" s="63"/>
      <c r="E1026" s="84"/>
      <c r="F1026" s="84"/>
      <c r="G1026" s="4"/>
      <c r="H1026" s="84"/>
      <c r="I1026" s="84"/>
      <c r="J1026" s="4"/>
      <c r="K1026" s="60"/>
    </row>
    <row r="1027" spans="2:11" ht="18" customHeight="1">
      <c r="B1027" s="83"/>
      <c r="D1027" s="63"/>
      <c r="E1027" s="84"/>
      <c r="F1027" s="84"/>
      <c r="G1027" s="4"/>
      <c r="H1027" s="84"/>
      <c r="I1027" s="84"/>
      <c r="J1027" s="4"/>
      <c r="K1027" s="60"/>
    </row>
    <row r="1028" spans="2:11" ht="18" customHeight="1">
      <c r="B1028" s="83"/>
      <c r="D1028" s="63"/>
      <c r="E1028" s="84"/>
      <c r="F1028" s="84"/>
      <c r="G1028" s="4"/>
      <c r="H1028" s="84"/>
      <c r="I1028" s="84"/>
      <c r="J1028" s="4"/>
      <c r="K1028" s="60"/>
    </row>
    <row r="1029" spans="2:11" ht="18" customHeight="1">
      <c r="B1029" s="83"/>
      <c r="D1029" s="63"/>
      <c r="E1029" s="84"/>
      <c r="F1029" s="84"/>
      <c r="G1029" s="4"/>
      <c r="H1029" s="84"/>
      <c r="I1029" s="84"/>
      <c r="J1029" s="4"/>
      <c r="K1029" s="60"/>
    </row>
    <row r="1030" spans="2:11" ht="18" customHeight="1">
      <c r="B1030" s="83"/>
      <c r="D1030" s="63"/>
      <c r="E1030" s="84"/>
      <c r="F1030" s="84"/>
      <c r="G1030" s="4"/>
      <c r="H1030" s="84"/>
      <c r="I1030" s="84"/>
      <c r="J1030" s="4"/>
      <c r="K1030" s="60"/>
    </row>
    <row r="1031" spans="2:11" ht="18" customHeight="1">
      <c r="B1031" s="83"/>
      <c r="D1031" s="63"/>
      <c r="E1031" s="84"/>
      <c r="F1031" s="84"/>
      <c r="G1031" s="4"/>
      <c r="H1031" s="84"/>
      <c r="I1031" s="84"/>
      <c r="J1031" s="4"/>
      <c r="K1031" s="60"/>
    </row>
    <row r="1032" spans="2:11" ht="18" customHeight="1">
      <c r="B1032" s="83"/>
      <c r="D1032" s="63"/>
      <c r="E1032" s="84"/>
      <c r="F1032" s="84"/>
      <c r="G1032" s="4"/>
      <c r="H1032" s="84"/>
      <c r="I1032" s="84"/>
      <c r="J1032" s="4"/>
      <c r="K1032" s="60"/>
    </row>
    <row r="1033" spans="2:11" ht="18" customHeight="1">
      <c r="B1033" s="83"/>
      <c r="D1033" s="63"/>
      <c r="E1033" s="84"/>
      <c r="F1033" s="84"/>
      <c r="G1033" s="4"/>
      <c r="H1033" s="84"/>
      <c r="I1033" s="84"/>
      <c r="J1033" s="4"/>
      <c r="K1033" s="60"/>
    </row>
    <row r="1034" spans="2:11" ht="18" customHeight="1">
      <c r="B1034" s="83"/>
      <c r="D1034" s="63"/>
      <c r="E1034" s="84"/>
      <c r="F1034" s="84"/>
      <c r="G1034" s="4"/>
      <c r="H1034" s="84"/>
      <c r="I1034" s="84"/>
      <c r="J1034" s="4"/>
      <c r="K1034" s="60"/>
    </row>
    <row r="1035" spans="2:11" ht="18" customHeight="1">
      <c r="B1035" s="83"/>
      <c r="D1035" s="63"/>
      <c r="E1035" s="84"/>
      <c r="F1035" s="84"/>
      <c r="G1035" s="4"/>
      <c r="H1035" s="84"/>
      <c r="I1035" s="84"/>
      <c r="J1035" s="4"/>
      <c r="K1035" s="60"/>
    </row>
    <row r="1036" spans="2:11" ht="18" customHeight="1">
      <c r="B1036" s="83"/>
      <c r="D1036" s="63"/>
      <c r="E1036" s="84"/>
      <c r="F1036" s="84"/>
      <c r="G1036" s="4"/>
      <c r="H1036" s="84"/>
      <c r="I1036" s="84"/>
      <c r="J1036" s="4"/>
      <c r="K1036" s="60"/>
    </row>
    <row r="1037" spans="2:11" ht="18" customHeight="1">
      <c r="B1037" s="83"/>
      <c r="D1037" s="63"/>
      <c r="E1037" s="84"/>
      <c r="F1037" s="84"/>
      <c r="G1037" s="4"/>
      <c r="H1037" s="84"/>
      <c r="I1037" s="84"/>
      <c r="J1037" s="4"/>
      <c r="K1037" s="60"/>
    </row>
    <row r="1038" spans="2:11" ht="18" customHeight="1">
      <c r="B1038" s="83"/>
      <c r="D1038" s="63"/>
      <c r="E1038" s="84"/>
      <c r="F1038" s="84"/>
      <c r="G1038" s="4"/>
      <c r="H1038" s="84"/>
      <c r="I1038" s="84"/>
      <c r="J1038" s="4"/>
      <c r="K1038" s="60"/>
    </row>
    <row r="1039" spans="2:11" ht="18" customHeight="1">
      <c r="B1039" s="83"/>
      <c r="D1039" s="63"/>
      <c r="E1039" s="84"/>
      <c r="F1039" s="84"/>
      <c r="G1039" s="4"/>
      <c r="H1039" s="84"/>
      <c r="I1039" s="84"/>
      <c r="J1039" s="4"/>
      <c r="K1039" s="60"/>
    </row>
    <row r="1040" spans="2:11" ht="18" customHeight="1">
      <c r="B1040" s="83"/>
      <c r="D1040" s="63"/>
      <c r="E1040" s="84"/>
      <c r="F1040" s="84"/>
      <c r="G1040" s="4"/>
      <c r="H1040" s="84"/>
      <c r="I1040" s="84"/>
      <c r="J1040" s="4"/>
      <c r="K1040" s="60"/>
    </row>
    <row r="1041" spans="2:11" ht="18" customHeight="1">
      <c r="B1041" s="83"/>
      <c r="D1041" s="63"/>
      <c r="E1041" s="84"/>
      <c r="F1041" s="84"/>
      <c r="G1041" s="4"/>
      <c r="H1041" s="84"/>
      <c r="I1041" s="84"/>
      <c r="J1041" s="4"/>
      <c r="K1041" s="60"/>
    </row>
    <row r="1042" spans="2:11" ht="18" customHeight="1">
      <c r="B1042" s="83"/>
      <c r="D1042" s="63"/>
      <c r="E1042" s="84"/>
      <c r="F1042" s="84"/>
      <c r="G1042" s="4"/>
      <c r="H1042" s="84"/>
      <c r="I1042" s="84"/>
      <c r="J1042" s="4"/>
      <c r="K1042" s="60"/>
    </row>
    <row r="1043" spans="2:11" ht="18" customHeight="1">
      <c r="B1043" s="83"/>
      <c r="D1043" s="63"/>
      <c r="E1043" s="84"/>
      <c r="F1043" s="84"/>
      <c r="G1043" s="4"/>
      <c r="H1043" s="84"/>
      <c r="I1043" s="84"/>
      <c r="J1043" s="4"/>
      <c r="K1043" s="60"/>
    </row>
    <row r="1044" spans="2:11" ht="18" customHeight="1">
      <c r="B1044" s="83"/>
      <c r="D1044" s="63"/>
      <c r="E1044" s="84"/>
      <c r="F1044" s="84"/>
      <c r="G1044" s="4"/>
      <c r="H1044" s="84"/>
      <c r="I1044" s="84"/>
      <c r="J1044" s="4"/>
      <c r="K1044" s="60"/>
    </row>
    <row r="1045" spans="2:11" ht="18" customHeight="1">
      <c r="B1045" s="83"/>
      <c r="D1045" s="63"/>
      <c r="E1045" s="84"/>
      <c r="F1045" s="84"/>
      <c r="G1045" s="4"/>
      <c r="H1045" s="84"/>
      <c r="I1045" s="84"/>
      <c r="J1045" s="4"/>
      <c r="K1045" s="60"/>
    </row>
    <row r="1046" spans="2:11" ht="18" customHeight="1">
      <c r="B1046" s="83"/>
      <c r="D1046" s="63"/>
      <c r="E1046" s="84"/>
      <c r="F1046" s="84"/>
      <c r="G1046" s="4"/>
      <c r="H1046" s="84"/>
      <c r="I1046" s="84"/>
      <c r="J1046" s="4"/>
      <c r="K1046" s="60"/>
    </row>
    <row r="1047" spans="2:11" ht="18" customHeight="1">
      <c r="B1047" s="83"/>
      <c r="D1047" s="63"/>
      <c r="E1047" s="84"/>
      <c r="F1047" s="84"/>
      <c r="G1047" s="4"/>
      <c r="H1047" s="84"/>
      <c r="I1047" s="84"/>
      <c r="J1047" s="4"/>
      <c r="K1047" s="60"/>
    </row>
    <row r="1048" spans="2:11" ht="18" customHeight="1">
      <c r="B1048" s="83"/>
      <c r="D1048" s="63"/>
      <c r="E1048" s="84"/>
      <c r="F1048" s="84"/>
      <c r="G1048" s="4"/>
      <c r="H1048" s="84"/>
      <c r="I1048" s="84"/>
      <c r="J1048" s="4"/>
      <c r="K1048" s="60"/>
    </row>
    <row r="1049" spans="2:11" ht="18" customHeight="1">
      <c r="B1049" s="83"/>
      <c r="D1049" s="63"/>
      <c r="E1049" s="84"/>
      <c r="F1049" s="84"/>
      <c r="G1049" s="4"/>
      <c r="H1049" s="84"/>
      <c r="I1049" s="84"/>
      <c r="J1049" s="4"/>
      <c r="K1049" s="60"/>
    </row>
    <row r="1050" spans="2:11" ht="18" customHeight="1">
      <c r="B1050" s="83"/>
      <c r="D1050" s="63"/>
      <c r="E1050" s="84"/>
      <c r="F1050" s="84"/>
      <c r="G1050" s="4"/>
      <c r="H1050" s="84"/>
      <c r="I1050" s="84"/>
      <c r="J1050" s="4"/>
      <c r="K1050" s="60"/>
    </row>
    <row r="1051" spans="2:11" ht="18" customHeight="1">
      <c r="B1051" s="83"/>
      <c r="D1051" s="63"/>
      <c r="E1051" s="84"/>
      <c r="F1051" s="84"/>
      <c r="G1051" s="4"/>
      <c r="H1051" s="84"/>
      <c r="I1051" s="84"/>
      <c r="J1051" s="4"/>
      <c r="K1051" s="60"/>
    </row>
    <row r="1052" spans="2:11" ht="18" customHeight="1">
      <c r="B1052" s="83"/>
      <c r="D1052" s="63"/>
      <c r="E1052" s="84"/>
      <c r="F1052" s="84"/>
      <c r="G1052" s="4"/>
      <c r="H1052" s="84"/>
      <c r="I1052" s="84"/>
      <c r="J1052" s="4"/>
      <c r="K1052" s="60"/>
    </row>
    <row r="1053" spans="2:11" ht="18" customHeight="1">
      <c r="B1053" s="83"/>
      <c r="D1053" s="63"/>
      <c r="E1053" s="84"/>
      <c r="F1053" s="84"/>
      <c r="G1053" s="4"/>
      <c r="H1053" s="84"/>
      <c r="I1053" s="84"/>
      <c r="J1053" s="4"/>
      <c r="K1053" s="60"/>
    </row>
    <row r="1054" spans="2:11" ht="18" customHeight="1">
      <c r="B1054" s="83"/>
      <c r="D1054" s="63"/>
      <c r="E1054" s="84"/>
      <c r="F1054" s="84"/>
      <c r="G1054" s="4"/>
      <c r="H1054" s="84"/>
      <c r="I1054" s="84"/>
      <c r="J1054" s="4"/>
      <c r="K1054" s="60"/>
    </row>
    <row r="1055" spans="2:11" ht="18" customHeight="1">
      <c r="B1055" s="83"/>
      <c r="D1055" s="63"/>
      <c r="E1055" s="84"/>
      <c r="F1055" s="84"/>
      <c r="G1055" s="4"/>
      <c r="H1055" s="84"/>
      <c r="I1055" s="84"/>
      <c r="J1055" s="4"/>
      <c r="K1055" s="60"/>
    </row>
    <row r="1056" spans="2:11" ht="18" customHeight="1">
      <c r="B1056" s="83"/>
      <c r="D1056" s="63"/>
      <c r="E1056" s="84"/>
      <c r="F1056" s="84"/>
      <c r="G1056" s="4"/>
      <c r="H1056" s="84"/>
      <c r="I1056" s="84"/>
      <c r="J1056" s="4"/>
      <c r="K1056" s="60"/>
    </row>
    <row r="1057" spans="2:11" ht="18" customHeight="1">
      <c r="B1057" s="83"/>
      <c r="D1057" s="63"/>
      <c r="E1057" s="84"/>
      <c r="F1057" s="84"/>
      <c r="G1057" s="4"/>
      <c r="H1057" s="84"/>
      <c r="I1057" s="84"/>
      <c r="J1057" s="4"/>
      <c r="K1057" s="60"/>
    </row>
    <row r="1058" spans="2:11" ht="18" customHeight="1">
      <c r="B1058" s="83"/>
      <c r="D1058" s="63"/>
      <c r="E1058" s="84"/>
      <c r="F1058" s="84"/>
      <c r="G1058" s="4"/>
      <c r="H1058" s="84"/>
      <c r="I1058" s="84"/>
      <c r="J1058" s="4"/>
      <c r="K1058" s="60"/>
    </row>
    <row r="1059" spans="2:11" ht="18" customHeight="1">
      <c r="B1059" s="83"/>
      <c r="D1059" s="63"/>
      <c r="E1059" s="84"/>
      <c r="F1059" s="84"/>
      <c r="G1059" s="4"/>
      <c r="H1059" s="84"/>
      <c r="I1059" s="84"/>
      <c r="J1059" s="4"/>
      <c r="K1059" s="60"/>
    </row>
    <row r="1060" spans="2:11" ht="18" customHeight="1">
      <c r="B1060" s="83"/>
      <c r="D1060" s="63"/>
      <c r="E1060" s="84"/>
      <c r="F1060" s="84"/>
      <c r="G1060" s="4"/>
      <c r="H1060" s="84"/>
      <c r="I1060" s="84"/>
      <c r="J1060" s="4"/>
      <c r="K1060" s="60"/>
    </row>
    <row r="1061" spans="2:11" ht="18" customHeight="1">
      <c r="B1061" s="83"/>
      <c r="D1061" s="63"/>
      <c r="E1061" s="84"/>
      <c r="F1061" s="84"/>
      <c r="G1061" s="4"/>
      <c r="H1061" s="84"/>
      <c r="I1061" s="84"/>
      <c r="J1061" s="4"/>
      <c r="K1061" s="60"/>
    </row>
    <row r="1062" spans="2:11" ht="18" customHeight="1">
      <c r="B1062" s="83"/>
      <c r="D1062" s="63"/>
      <c r="E1062" s="84"/>
      <c r="F1062" s="84"/>
      <c r="G1062" s="4"/>
      <c r="H1062" s="84"/>
      <c r="I1062" s="84"/>
      <c r="J1062" s="4"/>
      <c r="K1062" s="60"/>
    </row>
    <row r="1063" spans="2:11" ht="18" customHeight="1">
      <c r="B1063" s="83"/>
      <c r="D1063" s="63"/>
      <c r="E1063" s="84"/>
      <c r="F1063" s="84"/>
      <c r="G1063" s="4"/>
      <c r="H1063" s="84"/>
      <c r="I1063" s="84"/>
      <c r="J1063" s="4"/>
      <c r="K1063" s="60"/>
    </row>
    <row r="1064" spans="2:11" ht="18" customHeight="1">
      <c r="B1064" s="83"/>
      <c r="D1064" s="63"/>
      <c r="E1064" s="84"/>
      <c r="F1064" s="84"/>
      <c r="G1064" s="4"/>
      <c r="H1064" s="84"/>
      <c r="I1064" s="84"/>
      <c r="J1064" s="4"/>
      <c r="K1064" s="60"/>
    </row>
    <row r="1065" spans="2:11" ht="18" customHeight="1">
      <c r="B1065" s="83"/>
      <c r="D1065" s="63"/>
      <c r="E1065" s="84"/>
      <c r="F1065" s="84"/>
      <c r="G1065" s="4"/>
      <c r="H1065" s="84"/>
      <c r="I1065" s="84"/>
      <c r="J1065" s="4"/>
      <c r="K1065" s="60"/>
    </row>
    <row r="1066" spans="2:11" ht="18" customHeight="1">
      <c r="B1066" s="83"/>
      <c r="D1066" s="63"/>
      <c r="E1066" s="84"/>
      <c r="F1066" s="84"/>
      <c r="G1066" s="4"/>
      <c r="H1066" s="84"/>
      <c r="I1066" s="84"/>
      <c r="J1066" s="4"/>
      <c r="K1066" s="60"/>
    </row>
    <row r="1067" spans="2:11" ht="18" customHeight="1">
      <c r="B1067" s="83"/>
      <c r="D1067" s="63"/>
      <c r="E1067" s="84"/>
      <c r="F1067" s="84"/>
      <c r="G1067" s="4"/>
      <c r="H1067" s="84"/>
      <c r="I1067" s="84"/>
      <c r="J1067" s="4"/>
      <c r="K1067" s="60"/>
    </row>
    <row r="1068" spans="2:11" ht="18" customHeight="1">
      <c r="B1068" s="83"/>
      <c r="D1068" s="63"/>
      <c r="E1068" s="84"/>
      <c r="F1068" s="84"/>
      <c r="G1068" s="4"/>
      <c r="H1068" s="84"/>
      <c r="I1068" s="84"/>
      <c r="J1068" s="4"/>
      <c r="K1068" s="60"/>
    </row>
    <row r="1069" spans="2:11" ht="18" customHeight="1">
      <c r="B1069" s="83"/>
      <c r="D1069" s="63"/>
      <c r="E1069" s="84"/>
      <c r="F1069" s="84"/>
      <c r="G1069" s="4"/>
      <c r="H1069" s="84"/>
      <c r="I1069" s="84"/>
      <c r="J1069" s="4"/>
      <c r="K1069" s="60"/>
    </row>
    <row r="1070" spans="2:11" ht="18" customHeight="1">
      <c r="B1070" s="83"/>
      <c r="D1070" s="63"/>
      <c r="E1070" s="84"/>
      <c r="F1070" s="84"/>
      <c r="G1070" s="4"/>
      <c r="H1070" s="84"/>
      <c r="I1070" s="84"/>
      <c r="J1070" s="4"/>
      <c r="K1070" s="60"/>
    </row>
    <row r="1071" spans="2:11" ht="18" customHeight="1">
      <c r="B1071" s="83"/>
      <c r="D1071" s="63"/>
      <c r="E1071" s="84"/>
      <c r="F1071" s="84"/>
      <c r="G1071" s="4"/>
      <c r="H1071" s="84"/>
      <c r="I1071" s="84"/>
      <c r="J1071" s="4"/>
      <c r="K1071" s="60"/>
    </row>
    <row r="1072" spans="2:11" ht="18" customHeight="1">
      <c r="B1072" s="83"/>
      <c r="D1072" s="63"/>
      <c r="E1072" s="84"/>
      <c r="F1072" s="84"/>
      <c r="G1072" s="4"/>
      <c r="H1072" s="84"/>
      <c r="I1072" s="84"/>
      <c r="J1072" s="4"/>
      <c r="K1072" s="60"/>
    </row>
    <row r="1073" spans="2:11" ht="18" customHeight="1">
      <c r="B1073" s="83"/>
      <c r="D1073" s="63"/>
      <c r="E1073" s="84"/>
      <c r="F1073" s="84"/>
      <c r="G1073" s="4"/>
      <c r="H1073" s="84"/>
      <c r="I1073" s="84"/>
      <c r="J1073" s="4"/>
      <c r="K1073" s="60"/>
    </row>
    <row r="1074" spans="2:11" ht="18" customHeight="1">
      <c r="B1074" s="83"/>
      <c r="D1074" s="63"/>
      <c r="E1074" s="84"/>
      <c r="F1074" s="84"/>
      <c r="G1074" s="4"/>
      <c r="H1074" s="84"/>
      <c r="I1074" s="84"/>
      <c r="J1074" s="4"/>
      <c r="K1074" s="60"/>
    </row>
    <row r="1075" spans="2:11" ht="18" customHeight="1">
      <c r="B1075" s="83"/>
      <c r="D1075" s="63"/>
      <c r="E1075" s="84"/>
      <c r="F1075" s="84"/>
      <c r="G1075" s="4"/>
      <c r="H1075" s="84"/>
      <c r="I1075" s="84"/>
      <c r="J1075" s="4"/>
      <c r="K1075" s="60"/>
    </row>
    <row r="1076" spans="2:11" ht="18" customHeight="1">
      <c r="B1076" s="83"/>
      <c r="D1076" s="63"/>
      <c r="E1076" s="84"/>
      <c r="F1076" s="84"/>
      <c r="G1076" s="4"/>
      <c r="H1076" s="84"/>
      <c r="I1076" s="84"/>
      <c r="J1076" s="4"/>
      <c r="K1076" s="60"/>
    </row>
    <row r="1077" spans="2:11" ht="18" customHeight="1">
      <c r="B1077" s="83"/>
      <c r="D1077" s="63"/>
      <c r="E1077" s="84"/>
      <c r="F1077" s="84"/>
      <c r="G1077" s="4"/>
      <c r="H1077" s="84"/>
      <c r="I1077" s="84"/>
      <c r="J1077" s="4"/>
      <c r="K1077" s="60"/>
    </row>
    <row r="1078" spans="2:11" ht="18" customHeight="1">
      <c r="B1078" s="83"/>
      <c r="D1078" s="63"/>
      <c r="E1078" s="84"/>
      <c r="F1078" s="84"/>
      <c r="G1078" s="4"/>
      <c r="H1078" s="84"/>
      <c r="I1078" s="84"/>
      <c r="J1078" s="4"/>
      <c r="K1078" s="60"/>
    </row>
    <row r="1079" spans="2:11" ht="18" customHeight="1">
      <c r="B1079" s="83"/>
      <c r="D1079" s="63"/>
      <c r="E1079" s="84"/>
      <c r="F1079" s="84"/>
      <c r="G1079" s="4"/>
      <c r="H1079" s="84"/>
      <c r="I1079" s="84"/>
      <c r="J1079" s="4"/>
      <c r="K1079" s="60"/>
    </row>
    <row r="1080" spans="2:11" ht="18" customHeight="1">
      <c r="B1080" s="83"/>
      <c r="D1080" s="63"/>
      <c r="E1080" s="84"/>
      <c r="F1080" s="84"/>
      <c r="G1080" s="4"/>
      <c r="H1080" s="84"/>
      <c r="I1080" s="84"/>
      <c r="J1080" s="4"/>
      <c r="K1080" s="60"/>
    </row>
    <row r="1081" spans="2:11" ht="18" customHeight="1">
      <c r="B1081" s="83"/>
      <c r="D1081" s="63"/>
      <c r="E1081" s="84"/>
      <c r="F1081" s="84"/>
      <c r="G1081" s="4"/>
      <c r="H1081" s="84"/>
      <c r="I1081" s="84"/>
      <c r="J1081" s="4"/>
      <c r="K1081" s="60"/>
    </row>
    <row r="1082" spans="2:11" ht="18" customHeight="1">
      <c r="B1082" s="83"/>
      <c r="D1082" s="63"/>
      <c r="E1082" s="84"/>
      <c r="F1082" s="84"/>
      <c r="G1082" s="4"/>
      <c r="H1082" s="84"/>
      <c r="I1082" s="84"/>
      <c r="J1082" s="4"/>
      <c r="K1082" s="60"/>
    </row>
    <row r="1083" spans="2:11" ht="18" customHeight="1">
      <c r="B1083" s="83"/>
      <c r="D1083" s="63"/>
      <c r="E1083" s="84"/>
      <c r="F1083" s="84"/>
      <c r="G1083" s="4"/>
      <c r="H1083" s="84"/>
      <c r="I1083" s="84"/>
      <c r="J1083" s="4"/>
      <c r="K1083" s="60"/>
    </row>
    <row r="1084" spans="2:11" ht="18" customHeight="1">
      <c r="B1084" s="83"/>
      <c r="D1084" s="63"/>
      <c r="E1084" s="84"/>
      <c r="F1084" s="84"/>
      <c r="G1084" s="4"/>
      <c r="H1084" s="84"/>
      <c r="I1084" s="84"/>
      <c r="J1084" s="4"/>
      <c r="K1084" s="60"/>
    </row>
    <row r="1085" spans="2:11" ht="18" customHeight="1">
      <c r="B1085" s="83"/>
      <c r="D1085" s="63"/>
      <c r="E1085" s="84"/>
      <c r="F1085" s="84"/>
      <c r="G1085" s="4"/>
      <c r="H1085" s="84"/>
      <c r="I1085" s="84"/>
      <c r="J1085" s="4"/>
      <c r="K1085" s="60"/>
    </row>
    <row r="1086" spans="2:11" ht="18" customHeight="1">
      <c r="B1086" s="83"/>
      <c r="D1086" s="63"/>
      <c r="E1086" s="84"/>
      <c r="F1086" s="84"/>
      <c r="G1086" s="4"/>
      <c r="H1086" s="84"/>
      <c r="I1086" s="84"/>
      <c r="J1086" s="4"/>
      <c r="K1086" s="60"/>
    </row>
    <row r="1087" spans="2:11" ht="18" customHeight="1">
      <c r="B1087" s="83"/>
      <c r="D1087" s="63"/>
      <c r="E1087" s="84"/>
      <c r="F1087" s="84"/>
      <c r="G1087" s="4"/>
      <c r="H1087" s="84"/>
      <c r="I1087" s="84"/>
      <c r="J1087" s="4"/>
      <c r="K1087" s="60"/>
    </row>
    <row r="1088" spans="2:11" ht="18" customHeight="1">
      <c r="B1088" s="83"/>
      <c r="D1088" s="63"/>
      <c r="E1088" s="84"/>
      <c r="F1088" s="84"/>
      <c r="G1088" s="4"/>
      <c r="H1088" s="84"/>
      <c r="I1088" s="84"/>
      <c r="J1088" s="4"/>
      <c r="K1088" s="60"/>
    </row>
    <row r="1089" spans="2:11" ht="18" customHeight="1">
      <c r="B1089" s="83"/>
      <c r="D1089" s="63"/>
      <c r="E1089" s="84"/>
      <c r="F1089" s="84"/>
      <c r="G1089" s="4"/>
      <c r="H1089" s="84"/>
      <c r="I1089" s="84"/>
      <c r="J1089" s="4"/>
      <c r="K1089" s="60"/>
    </row>
    <row r="1090" spans="2:11" ht="18" customHeight="1">
      <c r="B1090" s="83"/>
      <c r="D1090" s="63"/>
      <c r="E1090" s="84"/>
      <c r="F1090" s="84"/>
      <c r="G1090" s="4"/>
      <c r="H1090" s="84"/>
      <c r="I1090" s="84"/>
      <c r="J1090" s="4"/>
      <c r="K1090" s="60"/>
    </row>
    <row r="1091" spans="2:11" ht="18" customHeight="1">
      <c r="B1091" s="83"/>
      <c r="D1091" s="63"/>
      <c r="E1091" s="84"/>
      <c r="F1091" s="84"/>
      <c r="G1091" s="4"/>
      <c r="H1091" s="84"/>
      <c r="I1091" s="84"/>
      <c r="J1091" s="4"/>
      <c r="K1091" s="60"/>
    </row>
    <row r="1092" spans="2:11" ht="18" customHeight="1">
      <c r="B1092" s="83"/>
      <c r="D1092" s="63"/>
      <c r="E1092" s="84"/>
      <c r="F1092" s="84"/>
      <c r="G1092" s="4"/>
      <c r="H1092" s="84"/>
      <c r="I1092" s="84"/>
      <c r="J1092" s="4"/>
      <c r="K1092" s="60"/>
    </row>
    <row r="1093" spans="2:11" ht="18" customHeight="1">
      <c r="B1093" s="83"/>
      <c r="D1093" s="63"/>
      <c r="E1093" s="84"/>
      <c r="F1093" s="84"/>
      <c r="G1093" s="4"/>
      <c r="H1093" s="84"/>
      <c r="I1093" s="84"/>
      <c r="J1093" s="4"/>
      <c r="K1093" s="60"/>
    </row>
    <row r="1094" spans="2:11" ht="18" customHeight="1">
      <c r="B1094" s="83"/>
      <c r="D1094" s="63"/>
      <c r="E1094" s="84"/>
      <c r="F1094" s="84"/>
      <c r="G1094" s="4"/>
      <c r="H1094" s="84"/>
      <c r="I1094" s="84"/>
      <c r="J1094" s="4"/>
      <c r="K1094" s="60"/>
    </row>
    <row r="1095" spans="2:11" ht="18" customHeight="1">
      <c r="B1095" s="83"/>
      <c r="D1095" s="63"/>
      <c r="E1095" s="84"/>
      <c r="F1095" s="84"/>
      <c r="G1095" s="4"/>
      <c r="H1095" s="84"/>
      <c r="I1095" s="84"/>
      <c r="J1095" s="4"/>
      <c r="K1095" s="60"/>
    </row>
    <row r="1096" spans="2:11" ht="18" customHeight="1">
      <c r="B1096" s="83"/>
      <c r="D1096" s="63"/>
      <c r="E1096" s="84"/>
      <c r="F1096" s="84"/>
      <c r="G1096" s="4"/>
      <c r="H1096" s="84"/>
      <c r="I1096" s="84"/>
      <c r="J1096" s="4"/>
      <c r="K1096" s="60"/>
    </row>
    <row r="1097" spans="2:11" ht="18" customHeight="1">
      <c r="B1097" s="83"/>
      <c r="D1097" s="63"/>
      <c r="E1097" s="84"/>
      <c r="F1097" s="84"/>
      <c r="G1097" s="4"/>
      <c r="H1097" s="84"/>
      <c r="I1097" s="84"/>
      <c r="J1097" s="4"/>
      <c r="K1097" s="60"/>
    </row>
    <row r="1098" spans="2:11" ht="18" customHeight="1">
      <c r="B1098" s="83"/>
      <c r="D1098" s="63"/>
      <c r="E1098" s="84"/>
      <c r="F1098" s="84"/>
      <c r="G1098" s="4"/>
      <c r="H1098" s="84"/>
      <c r="I1098" s="84"/>
      <c r="J1098" s="4"/>
      <c r="K1098" s="60"/>
    </row>
    <row r="1099" spans="2:11" ht="18" customHeight="1">
      <c r="B1099" s="83"/>
      <c r="D1099" s="63"/>
      <c r="E1099" s="84"/>
      <c r="F1099" s="84"/>
      <c r="G1099" s="4"/>
      <c r="H1099" s="84"/>
      <c r="I1099" s="84"/>
      <c r="J1099" s="4"/>
      <c r="K1099" s="60"/>
    </row>
    <row r="1100" spans="2:11" ht="18" customHeight="1">
      <c r="B1100" s="83"/>
      <c r="D1100" s="63"/>
      <c r="E1100" s="84"/>
      <c r="F1100" s="84"/>
      <c r="G1100" s="4"/>
      <c r="H1100" s="84"/>
      <c r="I1100" s="84"/>
      <c r="J1100" s="4"/>
      <c r="K1100" s="60"/>
    </row>
    <row r="1101" spans="2:11" ht="18" customHeight="1">
      <c r="B1101" s="83"/>
      <c r="D1101" s="63"/>
      <c r="E1101" s="84"/>
      <c r="F1101" s="84"/>
      <c r="G1101" s="4"/>
      <c r="H1101" s="84"/>
      <c r="I1101" s="84"/>
      <c r="J1101" s="4"/>
      <c r="K1101" s="60"/>
    </row>
    <row r="1102" spans="2:11" ht="18" customHeight="1">
      <c r="B1102" s="83"/>
      <c r="D1102" s="63"/>
      <c r="E1102" s="84"/>
      <c r="F1102" s="84"/>
      <c r="G1102" s="4"/>
      <c r="H1102" s="84"/>
      <c r="I1102" s="84"/>
      <c r="J1102" s="4"/>
      <c r="K1102" s="60"/>
    </row>
    <row r="1103" spans="2:11" ht="18" customHeight="1">
      <c r="B1103" s="83"/>
      <c r="D1103" s="63"/>
      <c r="E1103" s="84"/>
      <c r="F1103" s="84"/>
      <c r="G1103" s="4"/>
      <c r="H1103" s="84"/>
      <c r="I1103" s="84"/>
      <c r="J1103" s="4"/>
      <c r="K1103" s="60"/>
    </row>
    <row r="1104" spans="2:11" ht="18" customHeight="1">
      <c r="B1104" s="83"/>
      <c r="D1104" s="63"/>
      <c r="E1104" s="84"/>
      <c r="F1104" s="84"/>
      <c r="G1104" s="4"/>
      <c r="H1104" s="84"/>
      <c r="I1104" s="84"/>
      <c r="J1104" s="4"/>
      <c r="K1104" s="60"/>
    </row>
    <row r="1105" spans="2:11" ht="18" customHeight="1">
      <c r="B1105" s="83"/>
      <c r="D1105" s="63"/>
      <c r="E1105" s="84"/>
      <c r="F1105" s="84"/>
      <c r="G1105" s="4"/>
      <c r="H1105" s="84"/>
      <c r="I1105" s="84"/>
      <c r="J1105" s="4"/>
      <c r="K1105" s="60"/>
    </row>
    <row r="1106" spans="2:11" ht="18" customHeight="1">
      <c r="B1106" s="83"/>
      <c r="D1106" s="63"/>
      <c r="E1106" s="84"/>
      <c r="F1106" s="84"/>
      <c r="G1106" s="4"/>
      <c r="H1106" s="84"/>
      <c r="I1106" s="84"/>
      <c r="J1106" s="4"/>
      <c r="K1106" s="60"/>
    </row>
    <row r="1107" spans="2:11" ht="18" customHeight="1">
      <c r="B1107" s="83"/>
      <c r="D1107" s="63"/>
      <c r="E1107" s="84"/>
      <c r="F1107" s="84"/>
      <c r="G1107" s="4"/>
      <c r="H1107" s="84"/>
      <c r="I1107" s="84"/>
      <c r="J1107" s="4"/>
      <c r="K1107" s="60"/>
    </row>
    <row r="1108" spans="2:11" ht="18" customHeight="1">
      <c r="B1108" s="83"/>
      <c r="D1108" s="63"/>
      <c r="E1108" s="84"/>
      <c r="F1108" s="84"/>
      <c r="G1108" s="4"/>
      <c r="H1108" s="84"/>
      <c r="I1108" s="84"/>
      <c r="J1108" s="4"/>
      <c r="K1108" s="60"/>
    </row>
    <row r="1109" spans="2:11" ht="18" customHeight="1">
      <c r="B1109" s="83"/>
      <c r="D1109" s="63"/>
      <c r="E1109" s="84"/>
      <c r="F1109" s="84"/>
      <c r="G1109" s="4"/>
      <c r="H1109" s="84"/>
      <c r="I1109" s="84"/>
      <c r="J1109" s="4"/>
      <c r="K1109" s="60"/>
    </row>
    <row r="1110" spans="2:11" ht="18" customHeight="1">
      <c r="B1110" s="83"/>
      <c r="D1110" s="63"/>
      <c r="E1110" s="84"/>
      <c r="F1110" s="84"/>
      <c r="G1110" s="4"/>
      <c r="H1110" s="84"/>
      <c r="I1110" s="84"/>
      <c r="J1110" s="4"/>
      <c r="K1110" s="60"/>
    </row>
    <row r="1111" spans="2:11" ht="18" customHeight="1">
      <c r="B1111" s="83"/>
      <c r="D1111" s="63"/>
      <c r="E1111" s="84"/>
      <c r="F1111" s="84"/>
      <c r="G1111" s="4"/>
      <c r="H1111" s="84"/>
      <c r="I1111" s="84"/>
      <c r="J1111" s="4"/>
      <c r="K1111" s="60"/>
    </row>
    <row r="1112" spans="2:11" ht="18" customHeight="1">
      <c r="B1112" s="83"/>
      <c r="D1112" s="63"/>
      <c r="E1112" s="84"/>
      <c r="F1112" s="84"/>
      <c r="G1112" s="4"/>
      <c r="H1112" s="84"/>
      <c r="I1112" s="84"/>
      <c r="J1112" s="4"/>
      <c r="K1112" s="60"/>
    </row>
    <row r="1113" spans="2:11" ht="18" customHeight="1">
      <c r="B1113" s="83"/>
      <c r="D1113" s="63"/>
      <c r="E1113" s="84"/>
      <c r="F1113" s="84"/>
      <c r="G1113" s="4"/>
      <c r="H1113" s="84"/>
      <c r="I1113" s="84"/>
      <c r="J1113" s="4"/>
      <c r="K1113" s="60"/>
    </row>
    <row r="1114" spans="2:11" ht="18" customHeight="1">
      <c r="B1114" s="83"/>
      <c r="D1114" s="63"/>
      <c r="E1114" s="84"/>
      <c r="F1114" s="84"/>
      <c r="G1114" s="4"/>
      <c r="H1114" s="84"/>
      <c r="I1114" s="84"/>
      <c r="J1114" s="4"/>
      <c r="K1114" s="60"/>
    </row>
    <row r="1115" spans="2:11" ht="18" customHeight="1">
      <c r="B1115" s="83"/>
      <c r="D1115" s="63"/>
      <c r="E1115" s="84"/>
      <c r="F1115" s="84"/>
      <c r="G1115" s="4"/>
      <c r="H1115" s="84"/>
      <c r="I1115" s="84"/>
      <c r="J1115" s="4"/>
      <c r="K1115" s="60"/>
    </row>
    <row r="1116" spans="2:11" ht="18" customHeight="1">
      <c r="B1116" s="83"/>
      <c r="D1116" s="63"/>
      <c r="E1116" s="84"/>
      <c r="F1116" s="84"/>
      <c r="G1116" s="4"/>
      <c r="H1116" s="84"/>
      <c r="I1116" s="84"/>
      <c r="J1116" s="4"/>
      <c r="K1116" s="60"/>
    </row>
    <row r="1117" spans="2:11" ht="18" customHeight="1">
      <c r="B1117" s="83"/>
      <c r="D1117" s="63"/>
      <c r="E1117" s="84"/>
      <c r="F1117" s="84"/>
      <c r="G1117" s="4"/>
      <c r="H1117" s="84"/>
      <c r="I1117" s="84"/>
      <c r="J1117" s="4"/>
      <c r="K1117" s="60"/>
    </row>
    <row r="1118" spans="2:11" ht="18" customHeight="1">
      <c r="B1118" s="83"/>
      <c r="D1118" s="63"/>
      <c r="E1118" s="84"/>
      <c r="F1118" s="84"/>
      <c r="G1118" s="4"/>
      <c r="H1118" s="84"/>
      <c r="I1118" s="84"/>
      <c r="J1118" s="4"/>
      <c r="K1118" s="60"/>
    </row>
    <row r="1119" spans="2:11" ht="18" customHeight="1">
      <c r="B1119" s="83"/>
      <c r="D1119" s="63"/>
      <c r="E1119" s="84"/>
      <c r="F1119" s="84"/>
      <c r="G1119" s="4"/>
      <c r="H1119" s="84"/>
      <c r="I1119" s="84"/>
      <c r="J1119" s="4"/>
      <c r="K1119" s="60"/>
    </row>
    <row r="1120" spans="2:11" ht="18" customHeight="1">
      <c r="B1120" s="83"/>
      <c r="D1120" s="63"/>
      <c r="E1120" s="84"/>
      <c r="F1120" s="84"/>
      <c r="G1120" s="4"/>
      <c r="H1120" s="84"/>
      <c r="I1120" s="84"/>
      <c r="J1120" s="4"/>
      <c r="K1120" s="60"/>
    </row>
    <row r="1121" spans="2:11" ht="18" customHeight="1">
      <c r="B1121" s="83"/>
      <c r="D1121" s="63"/>
      <c r="E1121" s="84"/>
      <c r="F1121" s="84"/>
      <c r="G1121" s="4"/>
      <c r="H1121" s="84"/>
      <c r="I1121" s="84"/>
      <c r="J1121" s="4"/>
      <c r="K1121" s="60"/>
    </row>
    <row r="1122" spans="2:11" ht="18" customHeight="1">
      <c r="B1122" s="83"/>
      <c r="D1122" s="63"/>
      <c r="E1122" s="84"/>
      <c r="F1122" s="84"/>
      <c r="G1122" s="4"/>
      <c r="H1122" s="84"/>
      <c r="I1122" s="84"/>
      <c r="J1122" s="4"/>
      <c r="K1122" s="60"/>
    </row>
    <row r="1123" spans="2:11" ht="18" customHeight="1">
      <c r="B1123" s="83"/>
      <c r="D1123" s="63"/>
      <c r="E1123" s="84"/>
      <c r="F1123" s="84"/>
      <c r="G1123" s="4"/>
      <c r="H1123" s="84"/>
      <c r="I1123" s="84"/>
      <c r="J1123" s="4"/>
      <c r="K1123" s="60"/>
    </row>
    <row r="1124" spans="2:11" ht="18" customHeight="1">
      <c r="B1124" s="83"/>
      <c r="D1124" s="63"/>
      <c r="E1124" s="84"/>
      <c r="F1124" s="84"/>
      <c r="G1124" s="4"/>
      <c r="H1124" s="84"/>
      <c r="I1124" s="84"/>
      <c r="J1124" s="4"/>
      <c r="K1124" s="60"/>
    </row>
    <row r="1125" spans="2:11" ht="18" customHeight="1">
      <c r="B1125" s="83"/>
      <c r="D1125" s="63"/>
      <c r="E1125" s="84"/>
      <c r="F1125" s="84"/>
      <c r="G1125" s="4"/>
      <c r="H1125" s="84"/>
      <c r="I1125" s="84"/>
      <c r="J1125" s="4"/>
      <c r="K1125" s="60"/>
    </row>
    <row r="1126" spans="2:11" ht="18" customHeight="1">
      <c r="B1126" s="83"/>
      <c r="D1126" s="63"/>
      <c r="E1126" s="84"/>
      <c r="F1126" s="84"/>
      <c r="G1126" s="4"/>
      <c r="H1126" s="84"/>
      <c r="I1126" s="84"/>
      <c r="J1126" s="4"/>
      <c r="K1126" s="60"/>
    </row>
    <row r="1127" spans="2:11" ht="18" customHeight="1">
      <c r="B1127" s="83"/>
      <c r="D1127" s="63"/>
      <c r="E1127" s="84"/>
      <c r="F1127" s="84"/>
      <c r="G1127" s="4"/>
      <c r="H1127" s="84"/>
      <c r="I1127" s="84"/>
      <c r="J1127" s="4"/>
      <c r="K1127" s="60"/>
    </row>
    <row r="1128" spans="2:11" ht="18" customHeight="1">
      <c r="B1128" s="83"/>
      <c r="D1128" s="63"/>
      <c r="E1128" s="84"/>
      <c r="F1128" s="84"/>
      <c r="G1128" s="4"/>
      <c r="H1128" s="84"/>
      <c r="I1128" s="84"/>
      <c r="J1128" s="4"/>
      <c r="K1128" s="60"/>
    </row>
    <row r="1129" spans="2:11" ht="18" customHeight="1">
      <c r="B1129" s="83"/>
      <c r="D1129" s="63"/>
      <c r="E1129" s="84"/>
      <c r="F1129" s="84"/>
      <c r="G1129" s="4"/>
      <c r="H1129" s="84"/>
      <c r="I1129" s="84"/>
      <c r="J1129" s="4"/>
      <c r="K1129" s="60"/>
    </row>
    <row r="1130" spans="2:11" ht="18" customHeight="1">
      <c r="B1130" s="83"/>
      <c r="D1130" s="63"/>
      <c r="E1130" s="84"/>
      <c r="F1130" s="84"/>
      <c r="G1130" s="4"/>
      <c r="H1130" s="84"/>
      <c r="I1130" s="84"/>
      <c r="J1130" s="4"/>
      <c r="K1130" s="60"/>
    </row>
    <row r="1131" spans="2:11" ht="18" customHeight="1">
      <c r="B1131" s="83"/>
      <c r="D1131" s="63"/>
      <c r="E1131" s="84"/>
      <c r="F1131" s="84"/>
      <c r="G1131" s="4"/>
      <c r="H1131" s="84"/>
      <c r="I1131" s="84"/>
      <c r="J1131" s="4"/>
      <c r="K1131" s="60"/>
    </row>
    <row r="1132" spans="2:11" ht="18" customHeight="1">
      <c r="B1132" s="83"/>
      <c r="D1132" s="63"/>
      <c r="E1132" s="84"/>
      <c r="F1132" s="84"/>
      <c r="G1132" s="4"/>
      <c r="H1132" s="84"/>
      <c r="I1132" s="84"/>
      <c r="J1132" s="4"/>
      <c r="K1132" s="60"/>
    </row>
    <row r="1133" spans="2:11" ht="18" customHeight="1">
      <c r="B1133" s="83"/>
      <c r="D1133" s="63"/>
      <c r="E1133" s="84"/>
      <c r="F1133" s="84"/>
      <c r="G1133" s="4"/>
      <c r="H1133" s="84"/>
      <c r="I1133" s="84"/>
      <c r="J1133" s="4"/>
      <c r="K1133" s="60"/>
    </row>
    <row r="1134" spans="2:11" ht="18" customHeight="1">
      <c r="B1134" s="83"/>
      <c r="D1134" s="63"/>
      <c r="E1134" s="84"/>
      <c r="F1134" s="84"/>
      <c r="G1134" s="4"/>
      <c r="H1134" s="84"/>
      <c r="I1134" s="84"/>
      <c r="J1134" s="4"/>
      <c r="K1134" s="60"/>
    </row>
    <row r="1135" spans="2:11" ht="18" customHeight="1">
      <c r="B1135" s="83"/>
      <c r="D1135" s="63"/>
      <c r="E1135" s="84"/>
      <c r="F1135" s="84"/>
      <c r="G1135" s="4"/>
      <c r="H1135" s="84"/>
      <c r="I1135" s="84"/>
      <c r="J1135" s="4"/>
      <c r="K1135" s="60"/>
    </row>
    <row r="1136" spans="2:11" ht="18" customHeight="1">
      <c r="B1136" s="83"/>
      <c r="D1136" s="63"/>
      <c r="E1136" s="84"/>
      <c r="F1136" s="84"/>
      <c r="G1136" s="4"/>
      <c r="H1136" s="84"/>
      <c r="I1136" s="84"/>
      <c r="J1136" s="4"/>
      <c r="K1136" s="60"/>
    </row>
    <row r="1137" spans="2:11" ht="18" customHeight="1">
      <c r="B1137" s="83"/>
      <c r="D1137" s="63"/>
      <c r="E1137" s="84"/>
      <c r="F1137" s="84"/>
      <c r="G1137" s="4"/>
      <c r="H1137" s="84"/>
      <c r="I1137" s="84"/>
      <c r="J1137" s="4"/>
      <c r="K1137" s="60"/>
    </row>
    <row r="1138" spans="2:11" ht="18" customHeight="1">
      <c r="B1138" s="83"/>
      <c r="D1138" s="63"/>
      <c r="E1138" s="84"/>
      <c r="F1138" s="84"/>
      <c r="G1138" s="4"/>
      <c r="H1138" s="84"/>
      <c r="I1138" s="84"/>
      <c r="J1138" s="4"/>
      <c r="K1138" s="60"/>
    </row>
    <row r="1139" spans="2:11" ht="18" customHeight="1">
      <c r="B1139" s="83"/>
      <c r="D1139" s="63"/>
      <c r="E1139" s="84"/>
      <c r="F1139" s="84"/>
      <c r="G1139" s="4"/>
      <c r="H1139" s="84"/>
      <c r="I1139" s="84"/>
      <c r="J1139" s="4"/>
      <c r="K1139" s="60"/>
    </row>
    <row r="1140" spans="2:11" ht="18" customHeight="1">
      <c r="B1140" s="83"/>
      <c r="D1140" s="63"/>
      <c r="E1140" s="84"/>
      <c r="F1140" s="84"/>
      <c r="G1140" s="4"/>
      <c r="H1140" s="84"/>
      <c r="I1140" s="84"/>
      <c r="J1140" s="4"/>
      <c r="K1140" s="60"/>
    </row>
    <row r="1141" spans="2:11" ht="18" customHeight="1">
      <c r="B1141" s="83"/>
      <c r="D1141" s="63"/>
      <c r="E1141" s="84"/>
      <c r="F1141" s="84"/>
      <c r="G1141" s="4"/>
      <c r="H1141" s="84"/>
      <c r="I1141" s="84"/>
      <c r="J1141" s="4"/>
      <c r="K1141" s="60"/>
    </row>
    <row r="1142" spans="2:11" ht="18" customHeight="1">
      <c r="B1142" s="83"/>
      <c r="D1142" s="63"/>
      <c r="E1142" s="84"/>
      <c r="F1142" s="84"/>
      <c r="G1142" s="4"/>
      <c r="H1142" s="84"/>
      <c r="I1142" s="84"/>
      <c r="J1142" s="4"/>
      <c r="K1142" s="60"/>
    </row>
    <row r="1143" spans="2:11" ht="18" customHeight="1">
      <c r="B1143" s="83"/>
      <c r="D1143" s="63"/>
      <c r="E1143" s="84"/>
      <c r="F1143" s="84"/>
      <c r="G1143" s="4"/>
      <c r="H1143" s="84"/>
      <c r="I1143" s="84"/>
      <c r="J1143" s="4"/>
      <c r="K1143" s="60"/>
    </row>
    <row r="1144" spans="2:11" ht="18" customHeight="1">
      <c r="B1144" s="83"/>
      <c r="D1144" s="63"/>
      <c r="E1144" s="84"/>
      <c r="F1144" s="84"/>
      <c r="G1144" s="4"/>
      <c r="H1144" s="84"/>
      <c r="I1144" s="84"/>
      <c r="J1144" s="4"/>
      <c r="K1144" s="60"/>
    </row>
    <row r="1145" spans="2:11" ht="18" customHeight="1">
      <c r="B1145" s="83"/>
      <c r="D1145" s="63"/>
      <c r="E1145" s="84"/>
      <c r="F1145" s="84"/>
      <c r="G1145" s="4"/>
      <c r="H1145" s="84"/>
      <c r="I1145" s="84"/>
      <c r="J1145" s="4"/>
      <c r="K1145" s="60"/>
    </row>
    <row r="1146" spans="2:11" ht="18" customHeight="1">
      <c r="B1146" s="83"/>
      <c r="D1146" s="63"/>
      <c r="E1146" s="84"/>
      <c r="F1146" s="84"/>
      <c r="G1146" s="4"/>
      <c r="H1146" s="84"/>
      <c r="I1146" s="84"/>
      <c r="J1146" s="4"/>
      <c r="K1146" s="60"/>
    </row>
    <row r="1147" spans="2:11" ht="18" customHeight="1">
      <c r="B1147" s="83"/>
      <c r="D1147" s="63"/>
      <c r="E1147" s="84"/>
      <c r="F1147" s="84"/>
      <c r="G1147" s="4"/>
      <c r="H1147" s="84"/>
      <c r="I1147" s="84"/>
      <c r="J1147" s="4"/>
      <c r="K1147" s="60"/>
    </row>
    <row r="1148" spans="2:11" ht="18" customHeight="1">
      <c r="B1148" s="83"/>
      <c r="D1148" s="63"/>
      <c r="E1148" s="84"/>
      <c r="F1148" s="84"/>
      <c r="G1148" s="4"/>
      <c r="H1148" s="84"/>
      <c r="I1148" s="84"/>
      <c r="J1148" s="4"/>
      <c r="K1148" s="60"/>
    </row>
    <row r="1149" spans="2:11" ht="18" customHeight="1">
      <c r="B1149" s="83"/>
      <c r="D1149" s="63"/>
      <c r="E1149" s="84"/>
      <c r="F1149" s="84"/>
      <c r="G1149" s="4"/>
      <c r="H1149" s="84"/>
      <c r="I1149" s="84"/>
      <c r="J1149" s="4"/>
      <c r="K1149" s="60"/>
    </row>
    <row r="1150" spans="2:11" ht="18" customHeight="1">
      <c r="B1150" s="83"/>
      <c r="D1150" s="63"/>
      <c r="E1150" s="84"/>
      <c r="F1150" s="84"/>
      <c r="G1150" s="4"/>
      <c r="H1150" s="84"/>
      <c r="I1150" s="84"/>
      <c r="J1150" s="4"/>
      <c r="K1150" s="60"/>
    </row>
    <row r="1151" spans="2:11" ht="18" customHeight="1">
      <c r="B1151" s="83"/>
      <c r="D1151" s="63"/>
      <c r="E1151" s="84"/>
      <c r="F1151" s="84"/>
      <c r="G1151" s="4"/>
      <c r="H1151" s="84"/>
      <c r="I1151" s="84"/>
      <c r="J1151" s="4"/>
      <c r="K1151" s="60"/>
    </row>
    <row r="1152" spans="2:11" ht="18" customHeight="1">
      <c r="B1152" s="83"/>
      <c r="D1152" s="63"/>
      <c r="E1152" s="84"/>
      <c r="F1152" s="84"/>
      <c r="G1152" s="4"/>
      <c r="H1152" s="84"/>
      <c r="I1152" s="84"/>
      <c r="J1152" s="4"/>
      <c r="K1152" s="60"/>
    </row>
    <row r="1153" spans="2:11" ht="18" customHeight="1">
      <c r="B1153" s="83"/>
      <c r="D1153" s="63"/>
      <c r="E1153" s="84"/>
      <c r="F1153" s="84"/>
      <c r="G1153" s="4"/>
      <c r="H1153" s="84"/>
      <c r="I1153" s="84"/>
      <c r="J1153" s="4"/>
      <c r="K1153" s="60"/>
    </row>
    <row r="1154" spans="2:11" ht="18" customHeight="1">
      <c r="B1154" s="83"/>
      <c r="D1154" s="63"/>
      <c r="E1154" s="84"/>
      <c r="F1154" s="84"/>
      <c r="G1154" s="4"/>
      <c r="H1154" s="84"/>
      <c r="I1154" s="84"/>
      <c r="J1154" s="4"/>
      <c r="K1154" s="60"/>
    </row>
    <row r="1155" spans="2:11" ht="18" customHeight="1">
      <c r="B1155" s="83"/>
      <c r="D1155" s="63"/>
      <c r="E1155" s="84"/>
      <c r="F1155" s="84"/>
      <c r="G1155" s="4"/>
      <c r="H1155" s="84"/>
      <c r="I1155" s="84"/>
      <c r="J1155" s="4"/>
      <c r="K1155" s="60"/>
    </row>
    <row r="1156" spans="2:11" ht="18" customHeight="1">
      <c r="B1156" s="83"/>
      <c r="D1156" s="63"/>
      <c r="E1156" s="84"/>
      <c r="F1156" s="84"/>
      <c r="G1156" s="4"/>
      <c r="H1156" s="84"/>
      <c r="I1156" s="84"/>
      <c r="J1156" s="4"/>
      <c r="K1156" s="60"/>
    </row>
    <row r="1157" spans="2:11" ht="18" customHeight="1">
      <c r="B1157" s="83"/>
      <c r="D1157" s="63"/>
      <c r="E1157" s="84"/>
      <c r="F1157" s="84"/>
      <c r="G1157" s="4"/>
      <c r="H1157" s="84"/>
      <c r="I1157" s="84"/>
      <c r="J1157" s="4"/>
      <c r="K1157" s="60"/>
    </row>
    <row r="1158" spans="2:11" ht="18" customHeight="1">
      <c r="B1158" s="83"/>
      <c r="D1158" s="63"/>
      <c r="E1158" s="84"/>
      <c r="F1158" s="84"/>
      <c r="G1158" s="4"/>
      <c r="H1158" s="84"/>
      <c r="I1158" s="84"/>
      <c r="J1158" s="4"/>
      <c r="K1158" s="60"/>
    </row>
    <row r="1159" spans="2:11" ht="18" customHeight="1">
      <c r="B1159" s="83"/>
      <c r="D1159" s="63"/>
      <c r="E1159" s="84"/>
      <c r="F1159" s="84"/>
      <c r="G1159" s="4"/>
      <c r="H1159" s="84"/>
      <c r="I1159" s="84"/>
      <c r="J1159" s="4"/>
      <c r="K1159" s="60"/>
    </row>
    <row r="1160" spans="2:11" ht="18" customHeight="1">
      <c r="B1160" s="83"/>
      <c r="D1160" s="63"/>
      <c r="E1160" s="84"/>
      <c r="F1160" s="84"/>
      <c r="G1160" s="4"/>
      <c r="H1160" s="84"/>
      <c r="I1160" s="84"/>
      <c r="J1160" s="4"/>
      <c r="K1160" s="60"/>
    </row>
    <row r="1161" spans="2:11" ht="18" customHeight="1">
      <c r="B1161" s="83"/>
      <c r="D1161" s="63"/>
      <c r="E1161" s="84"/>
      <c r="F1161" s="84"/>
      <c r="G1161" s="4"/>
      <c r="H1161" s="84"/>
      <c r="I1161" s="84"/>
      <c r="J1161" s="4"/>
      <c r="K1161" s="60"/>
    </row>
    <row r="1162" spans="2:11" ht="18" customHeight="1">
      <c r="B1162" s="83"/>
      <c r="D1162" s="63"/>
      <c r="E1162" s="84"/>
      <c r="F1162" s="84"/>
      <c r="G1162" s="4"/>
      <c r="H1162" s="84"/>
      <c r="I1162" s="84"/>
      <c r="J1162" s="4"/>
      <c r="K1162" s="60"/>
    </row>
    <row r="1163" spans="2:11" ht="18" customHeight="1">
      <c r="B1163" s="83"/>
      <c r="D1163" s="63"/>
      <c r="E1163" s="84"/>
      <c r="F1163" s="84"/>
      <c r="G1163" s="4"/>
      <c r="H1163" s="84"/>
      <c r="I1163" s="84"/>
      <c r="J1163" s="4"/>
      <c r="K1163" s="60"/>
    </row>
    <row r="1164" spans="2:11" ht="18" customHeight="1">
      <c r="B1164" s="83"/>
      <c r="D1164" s="63"/>
      <c r="E1164" s="84"/>
      <c r="F1164" s="84"/>
      <c r="G1164" s="4"/>
      <c r="H1164" s="84"/>
      <c r="I1164" s="84"/>
      <c r="J1164" s="4"/>
      <c r="K1164" s="60"/>
    </row>
    <row r="1165" spans="2:11" ht="18" customHeight="1">
      <c r="B1165" s="83"/>
      <c r="D1165" s="63"/>
      <c r="E1165" s="84"/>
      <c r="F1165" s="84"/>
      <c r="G1165" s="4"/>
      <c r="H1165" s="84"/>
      <c r="I1165" s="84"/>
      <c r="J1165" s="4"/>
      <c r="K1165" s="60"/>
    </row>
    <row r="1166" spans="2:11" ht="18" customHeight="1">
      <c r="B1166" s="83"/>
      <c r="D1166" s="63"/>
      <c r="E1166" s="84"/>
      <c r="F1166" s="84"/>
      <c r="G1166" s="4"/>
      <c r="H1166" s="84"/>
      <c r="I1166" s="84"/>
      <c r="J1166" s="4"/>
      <c r="K1166" s="60"/>
    </row>
    <row r="1167" spans="2:11" ht="18" customHeight="1">
      <c r="B1167" s="83"/>
      <c r="D1167" s="63"/>
      <c r="E1167" s="84"/>
      <c r="F1167" s="84"/>
      <c r="G1167" s="4"/>
      <c r="H1167" s="84"/>
      <c r="I1167" s="84"/>
      <c r="J1167" s="4"/>
      <c r="K1167" s="60"/>
    </row>
    <row r="1168" spans="2:11" ht="18" customHeight="1">
      <c r="B1168" s="83"/>
      <c r="D1168" s="63"/>
      <c r="E1168" s="84"/>
      <c r="F1168" s="84"/>
      <c r="G1168" s="4"/>
      <c r="H1168" s="84"/>
      <c r="I1168" s="84"/>
      <c r="J1168" s="4"/>
      <c r="K1168" s="60"/>
    </row>
    <row r="1169" spans="2:11" ht="18" customHeight="1">
      <c r="B1169" s="83"/>
      <c r="D1169" s="63"/>
      <c r="E1169" s="84"/>
      <c r="F1169" s="84"/>
      <c r="G1169" s="4"/>
      <c r="H1169" s="84"/>
      <c r="I1169" s="84"/>
      <c r="J1169" s="4"/>
      <c r="K1169" s="60"/>
    </row>
    <row r="1170" spans="2:11" ht="18" customHeight="1">
      <c r="B1170" s="83"/>
      <c r="D1170" s="63"/>
      <c r="E1170" s="84"/>
      <c r="F1170" s="84"/>
      <c r="G1170" s="4"/>
      <c r="H1170" s="84"/>
      <c r="I1170" s="84"/>
      <c r="J1170" s="4"/>
      <c r="K1170" s="60"/>
    </row>
    <row r="1171" spans="2:11" ht="18" customHeight="1">
      <c r="B1171" s="83"/>
      <c r="D1171" s="63"/>
      <c r="E1171" s="84"/>
      <c r="F1171" s="84"/>
      <c r="G1171" s="4"/>
      <c r="H1171" s="84"/>
      <c r="I1171" s="84"/>
      <c r="J1171" s="4"/>
      <c r="K1171" s="60"/>
    </row>
    <row r="1172" spans="2:11" ht="18" customHeight="1">
      <c r="B1172" s="83"/>
      <c r="D1172" s="63"/>
      <c r="E1172" s="84"/>
      <c r="F1172" s="84"/>
      <c r="G1172" s="4"/>
      <c r="H1172" s="84"/>
      <c r="I1172" s="84"/>
      <c r="J1172" s="4"/>
      <c r="K1172" s="60"/>
    </row>
    <row r="1173" spans="2:11" ht="18" customHeight="1">
      <c r="B1173" s="83"/>
      <c r="D1173" s="63"/>
      <c r="E1173" s="84"/>
      <c r="F1173" s="84"/>
      <c r="G1173" s="4"/>
      <c r="H1173" s="84"/>
      <c r="I1173" s="84"/>
      <c r="J1173" s="4"/>
      <c r="K1173" s="60"/>
    </row>
    <row r="1174" spans="2:11" ht="18" customHeight="1">
      <c r="B1174" s="83"/>
      <c r="D1174" s="63"/>
      <c r="E1174" s="84"/>
      <c r="F1174" s="84"/>
      <c r="G1174" s="4"/>
      <c r="H1174" s="84"/>
      <c r="I1174" s="84"/>
      <c r="J1174" s="4"/>
      <c r="K1174" s="60"/>
    </row>
    <row r="1175" spans="2:11" ht="18" customHeight="1">
      <c r="B1175" s="83"/>
      <c r="D1175" s="63"/>
      <c r="E1175" s="84"/>
      <c r="F1175" s="84"/>
      <c r="G1175" s="4"/>
      <c r="H1175" s="84"/>
      <c r="I1175" s="84"/>
      <c r="J1175" s="4"/>
      <c r="K1175" s="60"/>
    </row>
    <row r="1176" spans="2:11" ht="18" customHeight="1">
      <c r="B1176" s="83"/>
      <c r="D1176" s="63"/>
      <c r="E1176" s="84"/>
      <c r="F1176" s="84"/>
      <c r="G1176" s="4"/>
      <c r="H1176" s="84"/>
      <c r="I1176" s="84"/>
      <c r="J1176" s="4"/>
      <c r="K1176" s="60"/>
    </row>
    <row r="1177" spans="2:11" ht="18" customHeight="1">
      <c r="B1177" s="83"/>
      <c r="D1177" s="63"/>
      <c r="E1177" s="84"/>
      <c r="F1177" s="84"/>
      <c r="G1177" s="4"/>
      <c r="H1177" s="84"/>
      <c r="I1177" s="84"/>
      <c r="J1177" s="4"/>
      <c r="K1177" s="60"/>
    </row>
    <row r="1178" spans="2:11" ht="18" customHeight="1">
      <c r="B1178" s="83"/>
      <c r="D1178" s="63"/>
      <c r="E1178" s="84"/>
      <c r="F1178" s="84"/>
      <c r="G1178" s="4"/>
      <c r="H1178" s="84"/>
      <c r="I1178" s="84"/>
      <c r="J1178" s="4"/>
      <c r="K1178" s="60"/>
    </row>
    <row r="1179" spans="2:11" ht="18" customHeight="1">
      <c r="B1179" s="83"/>
      <c r="D1179" s="63"/>
      <c r="E1179" s="84"/>
      <c r="F1179" s="84"/>
      <c r="G1179" s="4"/>
      <c r="H1179" s="84"/>
      <c r="I1179" s="84"/>
      <c r="J1179" s="4"/>
      <c r="K1179" s="60"/>
    </row>
    <row r="1180" spans="2:11" ht="18" customHeight="1">
      <c r="B1180" s="83"/>
      <c r="D1180" s="63"/>
      <c r="E1180" s="84"/>
      <c r="F1180" s="84"/>
      <c r="G1180" s="4"/>
      <c r="H1180" s="84"/>
      <c r="I1180" s="84"/>
      <c r="J1180" s="4"/>
      <c r="K1180" s="60"/>
    </row>
    <row r="1181" spans="2:11" ht="18" customHeight="1">
      <c r="B1181" s="83"/>
      <c r="D1181" s="63"/>
      <c r="E1181" s="84"/>
      <c r="F1181" s="84"/>
      <c r="G1181" s="4"/>
      <c r="H1181" s="84"/>
      <c r="I1181" s="84"/>
      <c r="J1181" s="4"/>
      <c r="K1181" s="60"/>
    </row>
    <row r="1182" spans="2:11" ht="18" customHeight="1">
      <c r="B1182" s="83"/>
      <c r="D1182" s="63"/>
      <c r="E1182" s="84"/>
      <c r="F1182" s="84"/>
      <c r="G1182" s="4"/>
      <c r="H1182" s="84"/>
      <c r="I1182" s="84"/>
      <c r="J1182" s="4"/>
      <c r="K1182" s="60"/>
    </row>
    <row r="1183" spans="2:11" ht="18" customHeight="1">
      <c r="B1183" s="83"/>
      <c r="D1183" s="63"/>
      <c r="E1183" s="84"/>
      <c r="F1183" s="84"/>
      <c r="G1183" s="4"/>
      <c r="H1183" s="84"/>
      <c r="I1183" s="84"/>
      <c r="J1183" s="4"/>
      <c r="K1183" s="60"/>
    </row>
    <row r="1184" spans="2:11" ht="18" customHeight="1">
      <c r="B1184" s="83"/>
      <c r="D1184" s="63"/>
      <c r="E1184" s="84"/>
      <c r="F1184" s="84"/>
      <c r="G1184" s="4"/>
      <c r="H1184" s="84"/>
      <c r="I1184" s="84"/>
      <c r="J1184" s="4"/>
      <c r="K1184" s="60"/>
    </row>
    <row r="1185" spans="2:11" ht="18" customHeight="1">
      <c r="B1185" s="83"/>
      <c r="D1185" s="63"/>
      <c r="E1185" s="84"/>
      <c r="F1185" s="84"/>
      <c r="G1185" s="4"/>
      <c r="H1185" s="84"/>
      <c r="I1185" s="84"/>
      <c r="J1185" s="4"/>
      <c r="K1185" s="60"/>
    </row>
    <row r="1186" spans="2:11" ht="18" customHeight="1">
      <c r="B1186" s="83"/>
      <c r="D1186" s="63"/>
      <c r="E1186" s="84"/>
      <c r="F1186" s="84"/>
      <c r="G1186" s="4"/>
      <c r="H1186" s="84"/>
      <c r="I1186" s="84"/>
      <c r="J1186" s="4"/>
      <c r="K1186" s="60"/>
    </row>
    <row r="1187" spans="2:11" ht="18" customHeight="1">
      <c r="B1187" s="83"/>
      <c r="D1187" s="63"/>
      <c r="E1187" s="84"/>
      <c r="F1187" s="84"/>
      <c r="G1187" s="4"/>
      <c r="H1187" s="84"/>
      <c r="I1187" s="84"/>
      <c r="J1187" s="4"/>
      <c r="K1187" s="60"/>
    </row>
    <row r="1188" spans="2:11" ht="18" customHeight="1">
      <c r="B1188" s="83"/>
      <c r="D1188" s="63"/>
      <c r="E1188" s="84"/>
      <c r="F1188" s="84"/>
      <c r="G1188" s="4"/>
      <c r="H1188" s="84"/>
      <c r="I1188" s="84"/>
      <c r="J1188" s="4"/>
      <c r="K1188" s="60"/>
    </row>
    <row r="1189" spans="2:11" ht="18" customHeight="1">
      <c r="B1189" s="83"/>
      <c r="D1189" s="63"/>
      <c r="E1189" s="84"/>
      <c r="F1189" s="84"/>
      <c r="G1189" s="4"/>
      <c r="H1189" s="84"/>
      <c r="I1189" s="84"/>
      <c r="J1189" s="4"/>
      <c r="K1189" s="60"/>
    </row>
    <row r="1190" spans="2:11" ht="18" customHeight="1">
      <c r="B1190" s="83"/>
      <c r="D1190" s="63"/>
      <c r="E1190" s="84"/>
      <c r="F1190" s="84"/>
      <c r="G1190" s="4"/>
      <c r="H1190" s="84"/>
      <c r="I1190" s="84"/>
      <c r="J1190" s="4"/>
      <c r="K1190" s="60"/>
    </row>
    <row r="1191" spans="2:11" ht="18" customHeight="1">
      <c r="B1191" s="83"/>
      <c r="D1191" s="63"/>
      <c r="E1191" s="84"/>
      <c r="F1191" s="84"/>
      <c r="G1191" s="4"/>
      <c r="H1191" s="84"/>
      <c r="I1191" s="84"/>
      <c r="J1191" s="4"/>
      <c r="K1191" s="60"/>
    </row>
    <row r="1192" spans="2:11" ht="18" customHeight="1">
      <c r="B1192" s="83"/>
      <c r="D1192" s="63"/>
      <c r="E1192" s="84"/>
      <c r="F1192" s="84"/>
      <c r="G1192" s="4"/>
      <c r="H1192" s="84"/>
      <c r="I1192" s="84"/>
      <c r="J1192" s="4"/>
      <c r="K1192" s="60"/>
    </row>
    <row r="1193" spans="2:11" ht="18" customHeight="1">
      <c r="B1193" s="83"/>
      <c r="D1193" s="63"/>
      <c r="E1193" s="84"/>
      <c r="F1193" s="84"/>
      <c r="G1193" s="4"/>
      <c r="H1193" s="84"/>
      <c r="I1193" s="84"/>
      <c r="J1193" s="4"/>
      <c r="K1193" s="60"/>
    </row>
    <row r="1194" spans="2:11" ht="18" customHeight="1">
      <c r="B1194" s="83"/>
      <c r="D1194" s="63"/>
      <c r="E1194" s="84"/>
      <c r="F1194" s="84"/>
      <c r="G1194" s="4"/>
      <c r="H1194" s="84"/>
      <c r="I1194" s="84"/>
      <c r="J1194" s="4"/>
      <c r="K1194" s="60"/>
    </row>
    <row r="1195" spans="2:11" ht="18" customHeight="1">
      <c r="B1195" s="83"/>
      <c r="D1195" s="63"/>
      <c r="E1195" s="84"/>
      <c r="F1195" s="84"/>
      <c r="G1195" s="4"/>
      <c r="H1195" s="84"/>
      <c r="I1195" s="84"/>
      <c r="J1195" s="4"/>
      <c r="K1195" s="60"/>
    </row>
    <row r="1196" spans="2:11" ht="18" customHeight="1">
      <c r="B1196" s="83"/>
      <c r="D1196" s="63"/>
      <c r="E1196" s="84"/>
      <c r="F1196" s="84"/>
      <c r="G1196" s="4"/>
      <c r="H1196" s="84"/>
      <c r="I1196" s="84"/>
      <c r="J1196" s="4"/>
      <c r="K1196" s="60"/>
    </row>
    <row r="1197" spans="2:11" ht="18" customHeight="1">
      <c r="B1197" s="83"/>
      <c r="D1197" s="63"/>
      <c r="E1197" s="84"/>
      <c r="F1197" s="84"/>
      <c r="G1197" s="4"/>
      <c r="H1197" s="84"/>
      <c r="I1197" s="84"/>
      <c r="J1197" s="4"/>
      <c r="K1197" s="60"/>
    </row>
    <row r="1198" spans="2:11" ht="18" customHeight="1">
      <c r="B1198" s="83"/>
      <c r="D1198" s="63"/>
      <c r="E1198" s="84"/>
      <c r="F1198" s="84"/>
      <c r="G1198" s="4"/>
      <c r="H1198" s="84"/>
      <c r="I1198" s="84"/>
      <c r="J1198" s="4"/>
      <c r="K1198" s="60"/>
    </row>
    <row r="1199" spans="2:11" ht="18" customHeight="1">
      <c r="B1199" s="83"/>
      <c r="D1199" s="63"/>
      <c r="E1199" s="84"/>
      <c r="F1199" s="84"/>
      <c r="G1199" s="4"/>
      <c r="H1199" s="84"/>
      <c r="I1199" s="84"/>
      <c r="J1199" s="4"/>
      <c r="K1199" s="60"/>
    </row>
    <row r="1200" spans="2:11" ht="18" customHeight="1">
      <c r="B1200" s="83"/>
      <c r="D1200" s="63"/>
      <c r="E1200" s="84"/>
      <c r="F1200" s="84"/>
      <c r="G1200" s="4"/>
      <c r="H1200" s="84"/>
      <c r="I1200" s="84"/>
      <c r="J1200" s="4"/>
      <c r="K1200" s="60"/>
    </row>
    <row r="1201" spans="2:11" ht="18" customHeight="1">
      <c r="B1201" s="83"/>
      <c r="D1201" s="63"/>
      <c r="E1201" s="84"/>
      <c r="F1201" s="84"/>
      <c r="G1201" s="4"/>
      <c r="H1201" s="84"/>
      <c r="I1201" s="84"/>
      <c r="J1201" s="4"/>
      <c r="K1201" s="60"/>
    </row>
    <row r="1202" spans="2:11" ht="18" customHeight="1">
      <c r="B1202" s="83"/>
      <c r="D1202" s="63"/>
      <c r="E1202" s="84"/>
      <c r="F1202" s="84"/>
      <c r="G1202" s="4"/>
      <c r="H1202" s="84"/>
      <c r="I1202" s="84"/>
      <c r="J1202" s="4"/>
      <c r="K1202" s="60"/>
    </row>
    <row r="1203" spans="2:11" ht="18" customHeight="1">
      <c r="B1203" s="83"/>
      <c r="D1203" s="63"/>
      <c r="E1203" s="84"/>
      <c r="F1203" s="84"/>
      <c r="G1203" s="4"/>
      <c r="H1203" s="84"/>
      <c r="I1203" s="84"/>
      <c r="J1203" s="4"/>
      <c r="K1203" s="60"/>
    </row>
    <row r="1204" spans="2:11" ht="18" customHeight="1">
      <c r="B1204" s="83"/>
      <c r="D1204" s="63"/>
      <c r="E1204" s="84"/>
      <c r="F1204" s="84"/>
      <c r="G1204" s="4"/>
      <c r="H1204" s="84"/>
      <c r="I1204" s="84"/>
      <c r="J1204" s="4"/>
      <c r="K1204" s="60"/>
    </row>
    <row r="1205" spans="2:11" ht="18" customHeight="1">
      <c r="B1205" s="83"/>
      <c r="D1205" s="63"/>
      <c r="E1205" s="84"/>
      <c r="F1205" s="84"/>
      <c r="G1205" s="4"/>
      <c r="H1205" s="84"/>
      <c r="I1205" s="84"/>
      <c r="J1205" s="4"/>
      <c r="K1205" s="60"/>
    </row>
    <row r="1206" spans="2:11" ht="18" customHeight="1">
      <c r="B1206" s="83"/>
      <c r="D1206" s="63"/>
      <c r="E1206" s="84"/>
      <c r="F1206" s="84"/>
      <c r="G1206" s="4"/>
      <c r="H1206" s="84"/>
      <c r="I1206" s="84"/>
      <c r="J1206" s="4"/>
      <c r="K1206" s="60"/>
    </row>
    <row r="1207" spans="2:11" ht="18" customHeight="1">
      <c r="B1207" s="83"/>
      <c r="D1207" s="63"/>
      <c r="E1207" s="84"/>
      <c r="F1207" s="84"/>
      <c r="G1207" s="4"/>
      <c r="H1207" s="84"/>
      <c r="I1207" s="84"/>
      <c r="J1207" s="4"/>
      <c r="K1207" s="60"/>
    </row>
    <row r="1208" spans="2:11" ht="18" customHeight="1">
      <c r="B1208" s="83"/>
      <c r="D1208" s="63"/>
      <c r="E1208" s="84"/>
      <c r="F1208" s="84"/>
      <c r="G1208" s="4"/>
      <c r="H1208" s="84"/>
      <c r="I1208" s="84"/>
      <c r="J1208" s="4"/>
      <c r="K1208" s="60"/>
    </row>
    <row r="1209" spans="2:11" ht="18" customHeight="1">
      <c r="B1209" s="83"/>
      <c r="D1209" s="63"/>
      <c r="E1209" s="84"/>
      <c r="F1209" s="84"/>
      <c r="G1209" s="4"/>
      <c r="H1209" s="84"/>
      <c r="I1209" s="84"/>
      <c r="J1209" s="4"/>
      <c r="K1209" s="60"/>
    </row>
    <row r="1210" spans="2:11" ht="18" customHeight="1">
      <c r="B1210" s="83"/>
      <c r="D1210" s="63"/>
      <c r="E1210" s="84"/>
      <c r="F1210" s="84"/>
      <c r="G1210" s="4"/>
      <c r="H1210" s="84"/>
      <c r="I1210" s="84"/>
      <c r="J1210" s="4"/>
      <c r="K1210" s="60"/>
    </row>
    <row r="1211" spans="2:11" ht="18" customHeight="1">
      <c r="B1211" s="83"/>
      <c r="D1211" s="63"/>
      <c r="E1211" s="84"/>
      <c r="F1211" s="84"/>
      <c r="G1211" s="4"/>
      <c r="H1211" s="84"/>
      <c r="I1211" s="84"/>
      <c r="J1211" s="4"/>
      <c r="K1211" s="60"/>
    </row>
    <row r="1212" spans="2:11" ht="18" customHeight="1">
      <c r="B1212" s="83"/>
      <c r="D1212" s="63"/>
      <c r="E1212" s="84"/>
      <c r="F1212" s="84"/>
      <c r="G1212" s="4"/>
      <c r="H1212" s="84"/>
      <c r="I1212" s="84"/>
      <c r="J1212" s="4"/>
      <c r="K1212" s="60"/>
    </row>
    <row r="1213" spans="2:11" ht="18" customHeight="1">
      <c r="B1213" s="83"/>
      <c r="D1213" s="63"/>
      <c r="E1213" s="84"/>
      <c r="F1213" s="84"/>
      <c r="G1213" s="4"/>
      <c r="H1213" s="84"/>
      <c r="I1213" s="84"/>
      <c r="J1213" s="4"/>
      <c r="K1213" s="60"/>
    </row>
    <row r="1214" spans="2:11" ht="18" customHeight="1">
      <c r="B1214" s="83"/>
      <c r="D1214" s="63"/>
      <c r="E1214" s="84"/>
      <c r="F1214" s="84"/>
      <c r="G1214" s="4"/>
      <c r="H1214" s="85"/>
      <c r="I1214" s="84"/>
      <c r="J1214" s="4"/>
      <c r="K1214" s="60"/>
    </row>
    <row r="1215" spans="2:11" ht="18" customHeight="1">
      <c r="B1215" s="83"/>
      <c r="D1215" s="63"/>
      <c r="E1215" s="84"/>
      <c r="F1215" s="84"/>
      <c r="G1215" s="4"/>
      <c r="H1215" s="84"/>
      <c r="I1215" s="84"/>
      <c r="J1215" s="4"/>
      <c r="K1215" s="60"/>
    </row>
    <row r="1216" spans="2:11" ht="18" customHeight="1">
      <c r="B1216" s="83"/>
      <c r="D1216" s="63"/>
      <c r="E1216" s="84"/>
      <c r="F1216" s="84"/>
      <c r="G1216" s="4"/>
      <c r="H1216" s="84"/>
      <c r="I1216" s="84"/>
      <c r="J1216" s="4"/>
      <c r="K1216" s="60"/>
    </row>
    <row r="1217" spans="2:11" ht="18" customHeight="1">
      <c r="B1217" s="83"/>
      <c r="D1217" s="63"/>
      <c r="E1217" s="84"/>
      <c r="F1217" s="84"/>
      <c r="G1217" s="4"/>
      <c r="H1217" s="84"/>
      <c r="I1217" s="84"/>
      <c r="J1217" s="4"/>
      <c r="K1217" s="60"/>
    </row>
    <row r="1218" spans="2:11" ht="18" customHeight="1">
      <c r="B1218" s="83"/>
      <c r="D1218" s="63"/>
      <c r="E1218" s="84"/>
      <c r="F1218" s="84"/>
      <c r="G1218" s="4"/>
      <c r="H1218" s="84"/>
      <c r="I1218" s="84"/>
      <c r="J1218" s="4"/>
      <c r="K1218" s="60"/>
    </row>
    <row r="1219" spans="2:11" ht="18" customHeight="1">
      <c r="B1219" s="83"/>
      <c r="D1219" s="63"/>
      <c r="E1219" s="84"/>
      <c r="F1219" s="84"/>
      <c r="G1219" s="4"/>
      <c r="H1219" s="84"/>
      <c r="I1219" s="84"/>
      <c r="J1219" s="4"/>
      <c r="K1219" s="60"/>
    </row>
    <row r="1220" spans="2:11" ht="18" customHeight="1">
      <c r="B1220" s="83"/>
      <c r="D1220" s="63"/>
      <c r="E1220" s="84"/>
      <c r="F1220" s="84"/>
      <c r="G1220" s="4"/>
      <c r="H1220" s="84"/>
      <c r="I1220" s="84"/>
      <c r="J1220" s="4"/>
      <c r="K1220" s="60"/>
    </row>
    <row r="1221" spans="2:11" ht="18" customHeight="1">
      <c r="B1221" s="83"/>
      <c r="D1221" s="63"/>
      <c r="E1221" s="84"/>
      <c r="F1221" s="84"/>
      <c r="G1221" s="4"/>
      <c r="H1221" s="84"/>
      <c r="I1221" s="84"/>
      <c r="J1221" s="4"/>
      <c r="K1221" s="60"/>
    </row>
    <row r="1222" spans="2:11" ht="18" customHeight="1">
      <c r="B1222" s="83"/>
      <c r="D1222" s="63"/>
      <c r="E1222" s="84"/>
      <c r="F1222" s="84"/>
      <c r="G1222" s="4"/>
      <c r="H1222" s="84"/>
      <c r="I1222" s="84"/>
      <c r="J1222" s="4"/>
      <c r="K1222" s="60"/>
    </row>
    <row r="1223" spans="2:11" ht="18" customHeight="1">
      <c r="B1223" s="83"/>
      <c r="D1223" s="63"/>
      <c r="E1223" s="84"/>
      <c r="F1223" s="84"/>
      <c r="G1223" s="4"/>
      <c r="H1223" s="84"/>
      <c r="I1223" s="84"/>
      <c r="J1223" s="4"/>
      <c r="K1223" s="60"/>
    </row>
    <row r="1224" spans="2:11" ht="18" customHeight="1">
      <c r="B1224" s="83"/>
      <c r="D1224" s="63"/>
      <c r="E1224" s="84"/>
      <c r="F1224" s="84"/>
      <c r="G1224" s="4"/>
      <c r="H1224" s="84"/>
      <c r="I1224" s="84"/>
      <c r="J1224" s="4"/>
      <c r="K1224" s="60"/>
    </row>
    <row r="1225" spans="2:11" ht="18" customHeight="1">
      <c r="B1225" s="83"/>
      <c r="D1225" s="63"/>
      <c r="E1225" s="84"/>
      <c r="F1225" s="84"/>
      <c r="G1225" s="4"/>
      <c r="H1225" s="84"/>
      <c r="I1225" s="84"/>
      <c r="J1225" s="4"/>
      <c r="K1225" s="60"/>
    </row>
    <row r="1226" spans="2:11" ht="18" customHeight="1">
      <c r="B1226" s="83"/>
      <c r="D1226" s="63"/>
      <c r="E1226" s="84"/>
      <c r="F1226" s="84"/>
      <c r="G1226" s="4"/>
      <c r="H1226" s="84"/>
      <c r="I1226" s="84"/>
      <c r="J1226" s="4"/>
      <c r="K1226" s="60"/>
    </row>
    <row r="1227" spans="2:11" ht="18" customHeight="1">
      <c r="B1227" s="83"/>
      <c r="D1227" s="63"/>
      <c r="E1227" s="84"/>
      <c r="F1227" s="84"/>
      <c r="G1227" s="4"/>
      <c r="H1227" s="84"/>
      <c r="I1227" s="84"/>
      <c r="J1227" s="4"/>
      <c r="K1227" s="60"/>
    </row>
    <row r="1228" spans="2:11" ht="18" customHeight="1">
      <c r="B1228" s="83"/>
      <c r="D1228" s="63"/>
      <c r="E1228" s="84"/>
      <c r="F1228" s="84"/>
      <c r="G1228" s="4"/>
      <c r="H1228" s="84"/>
      <c r="I1228" s="84"/>
      <c r="J1228" s="4"/>
      <c r="K1228" s="60"/>
    </row>
    <row r="1229" spans="2:11" ht="18" customHeight="1">
      <c r="B1229" s="83"/>
      <c r="D1229" s="63"/>
      <c r="E1229" s="84"/>
      <c r="F1229" s="84"/>
      <c r="G1229" s="4"/>
      <c r="H1229" s="84"/>
      <c r="I1229" s="84"/>
      <c r="J1229" s="4"/>
      <c r="K1229" s="60"/>
    </row>
    <row r="1230" spans="2:11" ht="18" customHeight="1">
      <c r="B1230" s="83"/>
      <c r="D1230" s="63"/>
      <c r="E1230" s="84"/>
      <c r="F1230" s="84"/>
      <c r="G1230" s="4"/>
      <c r="H1230" s="84"/>
      <c r="I1230" s="84"/>
      <c r="J1230" s="4"/>
      <c r="K1230" s="60"/>
    </row>
    <row r="1231" spans="2:11" ht="18" customHeight="1">
      <c r="B1231" s="83"/>
      <c r="D1231" s="63"/>
      <c r="E1231" s="84"/>
      <c r="F1231" s="84"/>
      <c r="G1231" s="4"/>
      <c r="H1231" s="84"/>
      <c r="I1231" s="84"/>
      <c r="J1231" s="4"/>
      <c r="K1231" s="60"/>
    </row>
    <row r="1232" spans="2:11" ht="18" customHeight="1">
      <c r="B1232" s="83"/>
      <c r="D1232" s="63"/>
      <c r="E1232" s="84"/>
      <c r="F1232" s="84"/>
      <c r="G1232" s="4"/>
      <c r="H1232" s="84"/>
      <c r="I1232" s="84"/>
      <c r="J1232" s="4"/>
      <c r="K1232" s="60"/>
    </row>
    <row r="1233" spans="2:11" ht="18" customHeight="1">
      <c r="B1233" s="83"/>
      <c r="D1233" s="63"/>
      <c r="E1233" s="84"/>
      <c r="F1233" s="84"/>
      <c r="G1233" s="4"/>
      <c r="H1233" s="84"/>
      <c r="I1233" s="84"/>
      <c r="J1233" s="4"/>
      <c r="K1233" s="60"/>
    </row>
    <row r="1234" spans="2:11" ht="18" customHeight="1">
      <c r="B1234" s="83"/>
      <c r="D1234" s="63"/>
      <c r="E1234" s="84"/>
      <c r="F1234" s="84"/>
      <c r="G1234" s="4"/>
      <c r="H1234" s="84"/>
      <c r="I1234" s="84"/>
      <c r="J1234" s="4"/>
      <c r="K1234" s="60"/>
    </row>
    <row r="1235" spans="2:11" ht="18" customHeight="1">
      <c r="B1235" s="83"/>
      <c r="D1235" s="63"/>
      <c r="E1235" s="84"/>
      <c r="F1235" s="84"/>
      <c r="G1235" s="4"/>
      <c r="H1235" s="84"/>
      <c r="I1235" s="84"/>
      <c r="J1235" s="4"/>
      <c r="K1235" s="60"/>
    </row>
    <row r="1236" spans="2:11" ht="18" customHeight="1">
      <c r="B1236" s="83"/>
      <c r="D1236" s="63"/>
      <c r="E1236" s="84"/>
      <c r="F1236" s="84"/>
      <c r="G1236" s="4"/>
      <c r="H1236" s="84"/>
      <c r="I1236" s="84"/>
      <c r="J1236" s="4"/>
      <c r="K1236" s="60"/>
    </row>
    <row r="1237" spans="2:11" ht="18" customHeight="1">
      <c r="B1237" s="83"/>
      <c r="D1237" s="63"/>
      <c r="E1237" s="84"/>
      <c r="F1237" s="84"/>
      <c r="G1237" s="4"/>
      <c r="H1237" s="84"/>
      <c r="I1237" s="84"/>
      <c r="J1237" s="4"/>
      <c r="K1237" s="60"/>
    </row>
    <row r="1238" spans="2:11" ht="18" customHeight="1">
      <c r="B1238" s="83"/>
      <c r="D1238" s="63"/>
      <c r="E1238" s="84"/>
      <c r="F1238" s="84"/>
      <c r="G1238" s="4"/>
      <c r="H1238" s="84"/>
      <c r="I1238" s="84"/>
      <c r="J1238" s="4"/>
      <c r="K1238" s="60"/>
    </row>
    <row r="1239" spans="2:11" ht="18" customHeight="1">
      <c r="B1239" s="83"/>
      <c r="D1239" s="63"/>
      <c r="E1239" s="84"/>
      <c r="F1239" s="84"/>
      <c r="G1239" s="4"/>
      <c r="H1239" s="84"/>
      <c r="I1239" s="84"/>
      <c r="J1239" s="4"/>
      <c r="K1239" s="60"/>
    </row>
    <row r="1240" spans="2:11" ht="18" customHeight="1">
      <c r="B1240" s="83"/>
      <c r="D1240" s="63"/>
      <c r="E1240" s="84"/>
      <c r="F1240" s="84"/>
      <c r="G1240" s="4"/>
      <c r="H1240" s="84"/>
      <c r="I1240" s="84"/>
      <c r="J1240" s="4"/>
      <c r="K1240" s="60"/>
    </row>
    <row r="1241" spans="2:11" ht="18" customHeight="1">
      <c r="B1241" s="83"/>
      <c r="D1241" s="63"/>
      <c r="E1241" s="84"/>
      <c r="F1241" s="84"/>
      <c r="G1241" s="4"/>
      <c r="H1241" s="84"/>
      <c r="I1241" s="84"/>
      <c r="J1241" s="4"/>
      <c r="K1241" s="60"/>
    </row>
    <row r="1242" spans="2:11" ht="18" customHeight="1">
      <c r="B1242" s="83"/>
      <c r="D1242" s="63"/>
      <c r="E1242" s="84"/>
      <c r="F1242" s="84"/>
      <c r="G1242" s="4"/>
      <c r="H1242" s="84"/>
      <c r="I1242" s="84"/>
      <c r="J1242" s="4"/>
      <c r="K1242" s="60"/>
    </row>
    <row r="1243" spans="2:11" ht="18" customHeight="1">
      <c r="B1243" s="83"/>
      <c r="D1243" s="63"/>
      <c r="E1243" s="84"/>
      <c r="F1243" s="84"/>
      <c r="G1243" s="4"/>
      <c r="H1243" s="84"/>
      <c r="I1243" s="84"/>
      <c r="J1243" s="4"/>
      <c r="K1243" s="60"/>
    </row>
    <row r="1244" spans="2:11" ht="18" customHeight="1">
      <c r="B1244" s="83"/>
      <c r="D1244" s="63"/>
      <c r="E1244" s="84"/>
      <c r="F1244" s="84"/>
      <c r="G1244" s="4"/>
      <c r="H1244" s="84"/>
      <c r="I1244" s="84"/>
      <c r="J1244" s="4"/>
      <c r="K1244" s="60"/>
    </row>
    <row r="1245" spans="2:11" ht="18" customHeight="1">
      <c r="B1245" s="83"/>
      <c r="D1245" s="63"/>
      <c r="E1245" s="84"/>
      <c r="F1245" s="84"/>
      <c r="G1245" s="4"/>
      <c r="H1245" s="84"/>
      <c r="I1245" s="84"/>
      <c r="J1245" s="4"/>
      <c r="K1245" s="60"/>
    </row>
    <row r="1246" spans="2:11" ht="18" customHeight="1">
      <c r="B1246" s="83"/>
      <c r="D1246" s="63"/>
      <c r="E1246" s="84"/>
      <c r="F1246" s="84"/>
      <c r="G1246" s="4"/>
      <c r="H1246" s="84"/>
      <c r="I1246" s="84"/>
      <c r="J1246" s="4"/>
      <c r="K1246" s="60"/>
    </row>
    <row r="1247" spans="2:11" ht="18" customHeight="1">
      <c r="B1247" s="83"/>
      <c r="D1247" s="63"/>
      <c r="E1247" s="84"/>
      <c r="F1247" s="84"/>
      <c r="G1247" s="4"/>
      <c r="H1247" s="84"/>
      <c r="I1247" s="84"/>
      <c r="J1247" s="4"/>
      <c r="K1247" s="60"/>
    </row>
    <row r="1248" spans="2:11" ht="18" customHeight="1">
      <c r="B1248" s="83"/>
      <c r="D1248" s="63"/>
      <c r="E1248" s="84"/>
      <c r="F1248" s="84"/>
      <c r="G1248" s="4"/>
      <c r="H1248" s="84"/>
      <c r="I1248" s="84"/>
      <c r="J1248" s="4"/>
      <c r="K1248" s="60"/>
    </row>
    <row r="1249" spans="2:11" ht="18" customHeight="1">
      <c r="B1249" s="83"/>
      <c r="D1249" s="63"/>
      <c r="E1249" s="84"/>
      <c r="F1249" s="84"/>
      <c r="G1249" s="4"/>
      <c r="H1249" s="84"/>
      <c r="I1249" s="84"/>
      <c r="J1249" s="4"/>
      <c r="K1249" s="60"/>
    </row>
    <row r="1250" spans="2:11" ht="18" customHeight="1">
      <c r="B1250" s="83"/>
      <c r="D1250" s="63"/>
      <c r="E1250" s="84"/>
      <c r="F1250" s="84"/>
      <c r="G1250" s="4"/>
      <c r="H1250" s="84"/>
      <c r="I1250" s="84"/>
      <c r="J1250" s="4"/>
      <c r="K1250" s="60"/>
    </row>
    <row r="1251" spans="2:11" ht="18" customHeight="1">
      <c r="B1251" s="83"/>
      <c r="D1251" s="63"/>
      <c r="E1251" s="84"/>
      <c r="F1251" s="84"/>
      <c r="G1251" s="4"/>
      <c r="H1251" s="84"/>
      <c r="I1251" s="84"/>
      <c r="J1251" s="4"/>
      <c r="K1251" s="60"/>
    </row>
    <row r="1252" spans="2:11" ht="18" customHeight="1">
      <c r="B1252" s="83"/>
      <c r="D1252" s="63"/>
      <c r="E1252" s="84"/>
      <c r="F1252" s="84"/>
      <c r="G1252" s="4"/>
      <c r="H1252" s="84"/>
      <c r="I1252" s="84"/>
      <c r="J1252" s="4"/>
      <c r="K1252" s="60"/>
    </row>
    <row r="1253" spans="2:11" ht="18" customHeight="1">
      <c r="B1253" s="83"/>
      <c r="D1253" s="63"/>
      <c r="E1253" s="84"/>
      <c r="F1253" s="84"/>
      <c r="G1253" s="4"/>
      <c r="H1253" s="84"/>
      <c r="I1253" s="84"/>
      <c r="J1253" s="4"/>
      <c r="K1253" s="60"/>
    </row>
    <row r="1254" spans="2:11" ht="18" customHeight="1">
      <c r="B1254" s="83"/>
      <c r="D1254" s="63"/>
      <c r="E1254" s="84"/>
      <c r="F1254" s="84"/>
      <c r="G1254" s="4"/>
      <c r="H1254" s="84"/>
      <c r="I1254" s="84"/>
      <c r="J1254" s="4"/>
      <c r="K1254" s="60"/>
    </row>
    <row r="1255" spans="2:11" ht="18" customHeight="1">
      <c r="B1255" s="83"/>
      <c r="D1255" s="63"/>
      <c r="E1255" s="84"/>
      <c r="F1255" s="84"/>
      <c r="G1255" s="4"/>
      <c r="H1255" s="84"/>
      <c r="I1255" s="84"/>
      <c r="J1255" s="4"/>
      <c r="K1255" s="60"/>
    </row>
    <row r="1256" spans="2:11" ht="18" customHeight="1">
      <c r="B1256" s="83"/>
      <c r="D1256" s="63"/>
      <c r="E1256" s="84"/>
      <c r="F1256" s="84"/>
      <c r="G1256" s="4"/>
      <c r="H1256" s="84"/>
      <c r="I1256" s="84"/>
      <c r="J1256" s="4"/>
      <c r="K1256" s="60"/>
    </row>
    <row r="1257" spans="2:11" ht="18" customHeight="1">
      <c r="B1257" s="83"/>
      <c r="D1257" s="63"/>
      <c r="E1257" s="84"/>
      <c r="F1257" s="84"/>
      <c r="G1257" s="4"/>
      <c r="H1257" s="84"/>
      <c r="I1257" s="84"/>
      <c r="J1257" s="4"/>
      <c r="K1257" s="60"/>
    </row>
    <row r="1258" spans="2:11" ht="18" customHeight="1">
      <c r="B1258" s="83"/>
      <c r="D1258" s="63"/>
      <c r="E1258" s="84"/>
      <c r="F1258" s="84"/>
      <c r="G1258" s="4"/>
      <c r="H1258" s="84"/>
      <c r="I1258" s="84"/>
      <c r="J1258" s="4"/>
      <c r="K1258" s="60"/>
    </row>
    <row r="1259" spans="2:11" ht="18" customHeight="1">
      <c r="B1259" s="83"/>
      <c r="D1259" s="63"/>
      <c r="E1259" s="84"/>
      <c r="F1259" s="84"/>
      <c r="G1259" s="4"/>
      <c r="H1259" s="84"/>
      <c r="I1259" s="84"/>
      <c r="J1259" s="4"/>
      <c r="K1259" s="60"/>
    </row>
    <row r="1260" spans="2:11" ht="18" customHeight="1">
      <c r="B1260" s="83"/>
      <c r="D1260" s="63"/>
      <c r="E1260" s="84"/>
      <c r="F1260" s="84"/>
      <c r="G1260" s="4"/>
      <c r="H1260" s="84"/>
      <c r="I1260" s="84"/>
      <c r="J1260" s="4"/>
      <c r="K1260" s="60"/>
    </row>
    <row r="1261" spans="2:11" ht="18" customHeight="1">
      <c r="B1261" s="83"/>
      <c r="D1261" s="63"/>
      <c r="E1261" s="84"/>
      <c r="F1261" s="84"/>
      <c r="G1261" s="4"/>
      <c r="H1261" s="84"/>
      <c r="I1261" s="84"/>
      <c r="J1261" s="4"/>
      <c r="K1261" s="60"/>
    </row>
    <row r="1262" spans="2:11" ht="18" customHeight="1">
      <c r="B1262" s="83"/>
      <c r="D1262" s="63"/>
      <c r="E1262" s="84"/>
      <c r="F1262" s="84"/>
      <c r="G1262" s="4"/>
      <c r="H1262" s="84"/>
      <c r="I1262" s="84"/>
      <c r="J1262" s="4"/>
      <c r="K1262" s="60"/>
    </row>
    <row r="1263" spans="2:11" ht="18" customHeight="1">
      <c r="B1263" s="83"/>
      <c r="D1263" s="63"/>
      <c r="E1263" s="84"/>
      <c r="F1263" s="84"/>
      <c r="G1263" s="4"/>
      <c r="H1263" s="84"/>
      <c r="I1263" s="84"/>
      <c r="J1263" s="4"/>
      <c r="K1263" s="60"/>
    </row>
    <row r="1264" spans="2:11" ht="18" customHeight="1">
      <c r="B1264" s="83"/>
      <c r="D1264" s="63"/>
      <c r="E1264" s="84"/>
      <c r="F1264" s="84"/>
      <c r="G1264" s="4"/>
      <c r="H1264" s="84"/>
      <c r="I1264" s="84"/>
      <c r="J1264" s="4"/>
      <c r="K1264" s="60"/>
    </row>
    <row r="1265" spans="2:11" ht="18" customHeight="1">
      <c r="B1265" s="83"/>
      <c r="D1265" s="63"/>
      <c r="E1265" s="84"/>
      <c r="F1265" s="84"/>
      <c r="G1265" s="4"/>
      <c r="H1265" s="84"/>
      <c r="I1265" s="84"/>
      <c r="J1265" s="4"/>
      <c r="K1265" s="60"/>
    </row>
    <row r="1266" spans="2:11" ht="18" customHeight="1">
      <c r="B1266" s="83"/>
      <c r="D1266" s="63"/>
      <c r="E1266" s="84"/>
      <c r="F1266" s="84"/>
      <c r="G1266" s="4"/>
      <c r="H1266" s="84"/>
      <c r="I1266" s="84"/>
      <c r="J1266" s="4"/>
      <c r="K1266" s="60"/>
    </row>
    <row r="1267" spans="2:11" ht="18" customHeight="1">
      <c r="B1267" s="83"/>
      <c r="D1267" s="63"/>
      <c r="E1267" s="84"/>
      <c r="F1267" s="84"/>
      <c r="G1267" s="4"/>
      <c r="H1267" s="84"/>
      <c r="I1267" s="84"/>
      <c r="J1267" s="4"/>
      <c r="K1267" s="60"/>
    </row>
    <row r="1268" spans="2:11" ht="18" customHeight="1">
      <c r="B1268" s="83"/>
      <c r="D1268" s="63"/>
      <c r="E1268" s="84"/>
      <c r="F1268" s="84"/>
      <c r="G1268" s="4"/>
      <c r="H1268" s="84"/>
      <c r="I1268" s="84"/>
      <c r="J1268" s="4"/>
      <c r="K1268" s="60"/>
    </row>
    <row r="1269" spans="2:11" ht="18" customHeight="1">
      <c r="B1269" s="83"/>
      <c r="D1269" s="63"/>
      <c r="E1269" s="84"/>
      <c r="F1269" s="84"/>
      <c r="G1269" s="4"/>
      <c r="H1269" s="84"/>
      <c r="I1269" s="84"/>
      <c r="J1269" s="4"/>
      <c r="K1269" s="60"/>
    </row>
    <row r="1270" spans="2:11" ht="18" customHeight="1">
      <c r="B1270" s="83"/>
      <c r="D1270" s="63"/>
      <c r="E1270" s="84"/>
      <c r="F1270" s="84"/>
      <c r="G1270" s="4"/>
      <c r="H1270" s="84"/>
      <c r="I1270" s="84"/>
      <c r="J1270" s="4"/>
      <c r="K1270" s="60"/>
    </row>
    <row r="1271" spans="2:11" ht="18" customHeight="1">
      <c r="B1271" s="83"/>
      <c r="D1271" s="63"/>
      <c r="E1271" s="84"/>
      <c r="F1271" s="84"/>
      <c r="G1271" s="4"/>
      <c r="H1271" s="84"/>
      <c r="I1271" s="84"/>
      <c r="J1271" s="4"/>
      <c r="K1271" s="60"/>
    </row>
    <row r="1272" spans="2:11" ht="18" customHeight="1">
      <c r="B1272" s="83"/>
      <c r="D1272" s="63"/>
      <c r="E1272" s="84"/>
      <c r="F1272" s="84"/>
      <c r="G1272" s="4"/>
      <c r="H1272" s="84"/>
      <c r="I1272" s="84"/>
      <c r="J1272" s="4"/>
      <c r="K1272" s="60"/>
    </row>
    <row r="1273" spans="2:11" ht="18" customHeight="1">
      <c r="B1273" s="83"/>
      <c r="D1273" s="63"/>
      <c r="E1273" s="84"/>
      <c r="F1273" s="84"/>
      <c r="G1273" s="4"/>
      <c r="H1273" s="84"/>
      <c r="I1273" s="84"/>
      <c r="J1273" s="4"/>
      <c r="K1273" s="60"/>
    </row>
    <row r="1274" spans="2:11" ht="18" customHeight="1">
      <c r="B1274" s="83"/>
      <c r="D1274" s="63"/>
      <c r="E1274" s="84"/>
      <c r="F1274" s="84"/>
      <c r="G1274" s="4"/>
      <c r="H1274" s="84"/>
      <c r="I1274" s="84"/>
      <c r="J1274" s="4"/>
      <c r="K1274" s="60"/>
    </row>
    <row r="1275" spans="2:11" ht="18" customHeight="1">
      <c r="B1275" s="83"/>
      <c r="D1275" s="63"/>
      <c r="E1275" s="84"/>
      <c r="F1275" s="84"/>
      <c r="G1275" s="4"/>
      <c r="H1275" s="84"/>
      <c r="I1275" s="84"/>
      <c r="J1275" s="4"/>
      <c r="K1275" s="60"/>
    </row>
    <row r="1276" spans="2:11" ht="18" customHeight="1">
      <c r="B1276" s="83"/>
      <c r="D1276" s="63"/>
      <c r="E1276" s="84"/>
      <c r="F1276" s="84"/>
      <c r="G1276" s="4"/>
      <c r="H1276" s="84"/>
      <c r="I1276" s="84"/>
      <c r="J1276" s="4"/>
      <c r="K1276" s="60"/>
    </row>
    <row r="1277" spans="2:11" ht="18" customHeight="1">
      <c r="B1277" s="83"/>
      <c r="D1277" s="63"/>
      <c r="E1277" s="84"/>
      <c r="F1277" s="84"/>
      <c r="G1277" s="4"/>
      <c r="H1277" s="84"/>
      <c r="I1277" s="84"/>
      <c r="J1277" s="4"/>
      <c r="K1277" s="60"/>
    </row>
    <row r="1278" spans="2:11" ht="18" customHeight="1">
      <c r="B1278" s="83"/>
      <c r="D1278" s="63"/>
      <c r="E1278" s="84"/>
      <c r="F1278" s="84"/>
      <c r="G1278" s="4"/>
      <c r="H1278" s="84"/>
      <c r="I1278" s="84"/>
      <c r="J1278" s="4"/>
      <c r="K1278" s="60"/>
    </row>
    <row r="1279" spans="2:11" ht="18" customHeight="1">
      <c r="B1279" s="83"/>
      <c r="D1279" s="63"/>
      <c r="E1279" s="84"/>
      <c r="F1279" s="84"/>
      <c r="G1279" s="4"/>
      <c r="H1279" s="84"/>
      <c r="I1279" s="84"/>
      <c r="J1279" s="4"/>
      <c r="K1279" s="60"/>
    </row>
    <row r="1280" spans="2:11" ht="18" customHeight="1">
      <c r="B1280" s="83"/>
      <c r="D1280" s="63"/>
      <c r="E1280" s="84"/>
      <c r="F1280" s="84"/>
      <c r="G1280" s="4"/>
      <c r="H1280" s="84"/>
      <c r="I1280" s="84"/>
      <c r="J1280" s="4"/>
      <c r="K1280" s="60"/>
    </row>
    <row r="1281" spans="2:11" ht="18" customHeight="1">
      <c r="B1281" s="83"/>
      <c r="D1281" s="63"/>
      <c r="E1281" s="84"/>
      <c r="F1281" s="84"/>
      <c r="G1281" s="4"/>
      <c r="H1281" s="84"/>
      <c r="I1281" s="84"/>
      <c r="J1281" s="4"/>
      <c r="K1281" s="60"/>
    </row>
    <row r="1282" spans="2:11" ht="18" customHeight="1">
      <c r="B1282" s="83"/>
      <c r="D1282" s="63"/>
      <c r="E1282" s="84"/>
      <c r="F1282" s="84"/>
      <c r="G1282" s="4"/>
      <c r="H1282" s="84"/>
      <c r="I1282" s="84"/>
      <c r="J1282" s="4"/>
      <c r="K1282" s="60"/>
    </row>
    <row r="1283" spans="2:11" ht="18" customHeight="1">
      <c r="B1283" s="83"/>
      <c r="D1283" s="63"/>
      <c r="E1283" s="84"/>
      <c r="F1283" s="84"/>
      <c r="G1283" s="4"/>
      <c r="H1283" s="84"/>
      <c r="I1283" s="84"/>
      <c r="J1283" s="4"/>
      <c r="K1283" s="60"/>
    </row>
    <row r="1284" spans="2:11" ht="18" customHeight="1">
      <c r="B1284" s="83"/>
      <c r="D1284" s="63"/>
      <c r="E1284" s="84"/>
      <c r="F1284" s="84"/>
      <c r="G1284" s="4"/>
      <c r="H1284" s="84"/>
      <c r="I1284" s="84"/>
      <c r="J1284" s="4"/>
      <c r="K1284" s="60"/>
    </row>
    <row r="1285" spans="2:11" ht="18" customHeight="1">
      <c r="B1285" s="83"/>
      <c r="D1285" s="63"/>
      <c r="E1285" s="84"/>
      <c r="F1285" s="84"/>
      <c r="G1285" s="4"/>
      <c r="H1285" s="84"/>
      <c r="I1285" s="84"/>
      <c r="J1285" s="4"/>
      <c r="K1285" s="60"/>
    </row>
    <row r="1286" spans="2:11" ht="18" customHeight="1">
      <c r="B1286" s="83"/>
      <c r="D1286" s="63"/>
      <c r="E1286" s="84"/>
      <c r="F1286" s="84"/>
      <c r="G1286" s="4"/>
      <c r="H1286" s="84"/>
      <c r="I1286" s="84"/>
      <c r="J1286" s="4"/>
      <c r="K1286" s="60"/>
    </row>
    <row r="1287" spans="2:11" ht="18" customHeight="1">
      <c r="B1287" s="83"/>
      <c r="D1287" s="63"/>
      <c r="E1287" s="84"/>
      <c r="F1287" s="84"/>
      <c r="G1287" s="4"/>
      <c r="H1287" s="84"/>
      <c r="I1287" s="84"/>
      <c r="J1287" s="4"/>
      <c r="K1287" s="60"/>
    </row>
    <row r="1288" spans="2:11" ht="18" customHeight="1">
      <c r="B1288" s="83"/>
      <c r="D1288" s="63"/>
      <c r="E1288" s="84"/>
      <c r="F1288" s="84"/>
      <c r="G1288" s="4"/>
      <c r="H1288" s="84"/>
      <c r="I1288" s="84"/>
      <c r="J1288" s="4"/>
      <c r="K1288" s="60"/>
    </row>
    <row r="1289" spans="2:11" ht="18" customHeight="1">
      <c r="B1289" s="83"/>
      <c r="D1289" s="63"/>
      <c r="E1289" s="84"/>
      <c r="F1289" s="84"/>
      <c r="G1289" s="4"/>
      <c r="H1289" s="84"/>
      <c r="I1289" s="84"/>
      <c r="J1289" s="4"/>
      <c r="K1289" s="60"/>
    </row>
    <row r="1290" spans="2:11" ht="18" customHeight="1">
      <c r="B1290" s="83"/>
      <c r="D1290" s="63"/>
      <c r="E1290" s="84"/>
      <c r="F1290" s="84"/>
      <c r="G1290" s="4"/>
      <c r="H1290" s="84"/>
      <c r="I1290" s="84"/>
      <c r="J1290" s="4"/>
      <c r="K1290" s="60"/>
    </row>
    <row r="1291" spans="2:11" ht="18" customHeight="1">
      <c r="B1291" s="83"/>
      <c r="D1291" s="63"/>
      <c r="E1291" s="84"/>
      <c r="F1291" s="84"/>
      <c r="G1291" s="4"/>
      <c r="H1291" s="84"/>
      <c r="I1291" s="84"/>
      <c r="J1291" s="4"/>
      <c r="K1291" s="60"/>
    </row>
    <row r="1292" spans="2:11" ht="18" customHeight="1">
      <c r="B1292" s="83"/>
      <c r="D1292" s="63"/>
      <c r="E1292" s="84"/>
      <c r="F1292" s="84"/>
      <c r="G1292" s="4"/>
      <c r="H1292" s="84"/>
      <c r="I1292" s="84"/>
      <c r="J1292" s="4"/>
      <c r="K1292" s="60"/>
    </row>
    <row r="1293" spans="2:11" ht="18" customHeight="1">
      <c r="B1293" s="83"/>
      <c r="D1293" s="63"/>
      <c r="E1293" s="84"/>
      <c r="F1293" s="84"/>
      <c r="G1293" s="4"/>
      <c r="H1293" s="84"/>
      <c r="I1293" s="84"/>
      <c r="J1293" s="4"/>
      <c r="K1293" s="60"/>
    </row>
    <row r="1294" spans="2:11" ht="18" customHeight="1">
      <c r="B1294" s="83"/>
      <c r="D1294" s="63"/>
      <c r="E1294" s="84"/>
      <c r="F1294" s="84"/>
      <c r="G1294" s="4"/>
      <c r="H1294" s="84"/>
      <c r="I1294" s="84"/>
      <c r="J1294" s="4"/>
      <c r="K1294" s="60"/>
    </row>
    <row r="1295" spans="2:11" ht="18" customHeight="1">
      <c r="B1295" s="83"/>
      <c r="D1295" s="63"/>
      <c r="E1295" s="84"/>
      <c r="F1295" s="84"/>
      <c r="G1295" s="4"/>
      <c r="H1295" s="84"/>
      <c r="I1295" s="84"/>
      <c r="J1295" s="4"/>
      <c r="K1295" s="60"/>
    </row>
    <row r="1296" spans="2:11" ht="18" customHeight="1">
      <c r="B1296" s="83"/>
      <c r="D1296" s="63"/>
      <c r="E1296" s="84"/>
      <c r="F1296" s="84"/>
      <c r="G1296" s="4"/>
      <c r="H1296" s="84"/>
      <c r="I1296" s="84"/>
      <c r="J1296" s="4"/>
      <c r="K1296" s="60"/>
    </row>
    <row r="1297" spans="2:11" ht="18" customHeight="1">
      <c r="B1297" s="83"/>
      <c r="D1297" s="63"/>
      <c r="E1297" s="84"/>
      <c r="F1297" s="84"/>
      <c r="G1297" s="4"/>
      <c r="H1297" s="84"/>
      <c r="I1297" s="84"/>
      <c r="J1297" s="4"/>
      <c r="K1297" s="60"/>
    </row>
    <row r="1298" spans="2:11" ht="18" customHeight="1">
      <c r="B1298" s="83"/>
      <c r="D1298" s="63"/>
      <c r="E1298" s="84"/>
      <c r="F1298" s="84"/>
      <c r="G1298" s="4"/>
      <c r="H1298" s="84"/>
      <c r="I1298" s="84"/>
      <c r="J1298" s="4"/>
      <c r="K1298" s="60"/>
    </row>
    <row r="1299" spans="2:11" ht="18" customHeight="1">
      <c r="B1299" s="83"/>
      <c r="D1299" s="63"/>
      <c r="E1299" s="84"/>
      <c r="F1299" s="84"/>
      <c r="G1299" s="4"/>
      <c r="H1299" s="84"/>
      <c r="I1299" s="84"/>
      <c r="J1299" s="4"/>
      <c r="K1299" s="60"/>
    </row>
    <row r="1300" spans="2:11" ht="18" customHeight="1">
      <c r="B1300" s="83"/>
      <c r="D1300" s="63"/>
      <c r="E1300" s="84"/>
      <c r="F1300" s="84"/>
      <c r="G1300" s="4"/>
      <c r="H1300" s="84"/>
      <c r="I1300" s="84"/>
      <c r="J1300" s="4"/>
      <c r="K1300" s="60"/>
    </row>
    <row r="1301" spans="2:11" ht="18" customHeight="1">
      <c r="B1301" s="83"/>
      <c r="D1301" s="63"/>
      <c r="E1301" s="84"/>
      <c r="F1301" s="84"/>
      <c r="G1301" s="4"/>
      <c r="H1301" s="84"/>
      <c r="I1301" s="84"/>
      <c r="J1301" s="4"/>
      <c r="K1301" s="60"/>
    </row>
    <row r="1302" spans="2:11" ht="18" customHeight="1">
      <c r="B1302" s="83"/>
      <c r="D1302" s="63"/>
      <c r="E1302" s="84"/>
      <c r="F1302" s="84"/>
      <c r="G1302" s="4"/>
      <c r="H1302" s="84"/>
      <c r="I1302" s="84"/>
      <c r="J1302" s="4"/>
      <c r="K1302" s="60"/>
    </row>
    <row r="1303" spans="2:11" ht="18" customHeight="1">
      <c r="B1303" s="83"/>
      <c r="D1303" s="63"/>
      <c r="E1303" s="84"/>
      <c r="F1303" s="84"/>
      <c r="G1303" s="4"/>
      <c r="H1303" s="84"/>
      <c r="I1303" s="84"/>
      <c r="J1303" s="4"/>
      <c r="K1303" s="60"/>
    </row>
    <row r="1304" spans="2:11" ht="18" customHeight="1">
      <c r="B1304" s="83"/>
      <c r="D1304" s="63"/>
      <c r="E1304" s="84"/>
      <c r="F1304" s="84"/>
      <c r="G1304" s="4"/>
      <c r="H1304" s="84"/>
      <c r="I1304" s="84"/>
      <c r="J1304" s="4"/>
      <c r="K1304" s="60"/>
    </row>
    <row r="1305" spans="2:11" ht="18" customHeight="1">
      <c r="B1305" s="83"/>
      <c r="D1305" s="63"/>
      <c r="E1305" s="84"/>
      <c r="F1305" s="84"/>
      <c r="G1305" s="4"/>
      <c r="H1305" s="84"/>
      <c r="I1305" s="84"/>
      <c r="J1305" s="4"/>
      <c r="K1305" s="60"/>
    </row>
    <row r="1306" spans="2:11" ht="18" customHeight="1">
      <c r="B1306" s="83"/>
      <c r="D1306" s="63"/>
      <c r="E1306" s="84"/>
      <c r="F1306" s="84"/>
      <c r="G1306" s="4"/>
      <c r="H1306" s="84"/>
      <c r="I1306" s="84"/>
      <c r="J1306" s="4"/>
      <c r="K1306" s="60"/>
    </row>
    <row r="1307" spans="2:11" ht="18" customHeight="1">
      <c r="B1307" s="83"/>
      <c r="D1307" s="63"/>
      <c r="E1307" s="84"/>
      <c r="F1307" s="84"/>
      <c r="G1307" s="4"/>
      <c r="H1307" s="84"/>
      <c r="I1307" s="84"/>
      <c r="J1307" s="4"/>
      <c r="K1307" s="60"/>
    </row>
    <row r="1308" spans="2:11" ht="18" customHeight="1">
      <c r="B1308" s="83"/>
      <c r="D1308" s="63"/>
      <c r="E1308" s="84"/>
      <c r="F1308" s="84"/>
      <c r="G1308" s="4"/>
      <c r="H1308" s="84"/>
      <c r="I1308" s="84"/>
      <c r="J1308" s="4"/>
      <c r="K1308" s="60"/>
    </row>
    <row r="1309" spans="2:11" ht="18" customHeight="1">
      <c r="B1309" s="83"/>
      <c r="D1309" s="63"/>
      <c r="E1309" s="84"/>
      <c r="F1309" s="84"/>
      <c r="G1309" s="4"/>
      <c r="H1309" s="84"/>
      <c r="I1309" s="84"/>
      <c r="J1309" s="4"/>
      <c r="K1309" s="60"/>
    </row>
    <row r="1310" spans="2:11" ht="18" customHeight="1">
      <c r="B1310" s="83"/>
      <c r="D1310" s="63"/>
      <c r="E1310" s="84"/>
      <c r="F1310" s="84"/>
      <c r="G1310" s="4"/>
      <c r="H1310" s="84"/>
      <c r="I1310" s="84"/>
      <c r="J1310" s="4"/>
      <c r="K1310" s="60"/>
    </row>
    <row r="1311" spans="2:11" ht="18" customHeight="1">
      <c r="B1311" s="83"/>
      <c r="D1311" s="63"/>
      <c r="E1311" s="84"/>
      <c r="F1311" s="84"/>
      <c r="G1311" s="4"/>
      <c r="H1311" s="84"/>
      <c r="I1311" s="84"/>
      <c r="J1311" s="4"/>
      <c r="K1311" s="60"/>
    </row>
    <row r="1312" spans="2:11" ht="18" customHeight="1">
      <c r="B1312" s="83"/>
      <c r="D1312" s="63"/>
      <c r="E1312" s="84"/>
      <c r="F1312" s="84"/>
      <c r="G1312" s="4"/>
      <c r="H1312" s="84"/>
      <c r="I1312" s="84"/>
      <c r="J1312" s="4"/>
      <c r="K1312" s="60"/>
    </row>
    <row r="1313" spans="2:11" ht="18" customHeight="1">
      <c r="B1313" s="83"/>
      <c r="D1313" s="63"/>
      <c r="E1313" s="84"/>
      <c r="F1313" s="84"/>
      <c r="G1313" s="4"/>
      <c r="H1313" s="84"/>
      <c r="I1313" s="84"/>
      <c r="J1313" s="4"/>
      <c r="K1313" s="60"/>
    </row>
    <row r="1314" spans="2:11" ht="18" customHeight="1">
      <c r="B1314" s="83"/>
      <c r="D1314" s="63"/>
      <c r="E1314" s="84"/>
      <c r="F1314" s="84"/>
      <c r="G1314" s="4"/>
      <c r="H1314" s="84"/>
      <c r="I1314" s="84"/>
      <c r="J1314" s="4"/>
      <c r="K1314" s="60"/>
    </row>
    <row r="1315" spans="2:11" ht="18" customHeight="1">
      <c r="B1315" s="83"/>
      <c r="D1315" s="63"/>
      <c r="E1315" s="84"/>
      <c r="F1315" s="84"/>
      <c r="G1315" s="4"/>
      <c r="H1315" s="84"/>
      <c r="I1315" s="84"/>
      <c r="J1315" s="4"/>
      <c r="K1315" s="60"/>
    </row>
    <row r="1316" spans="2:11" ht="18" customHeight="1">
      <c r="B1316" s="83"/>
      <c r="D1316" s="63"/>
      <c r="E1316" s="84"/>
      <c r="F1316" s="84"/>
      <c r="G1316" s="4"/>
      <c r="H1316" s="84"/>
      <c r="I1316" s="84"/>
      <c r="J1316" s="4"/>
      <c r="K1316" s="60"/>
    </row>
    <row r="1317" spans="2:11" ht="18" customHeight="1">
      <c r="B1317" s="83"/>
      <c r="D1317" s="63"/>
      <c r="E1317" s="84"/>
      <c r="F1317" s="84"/>
      <c r="G1317" s="4"/>
      <c r="H1317" s="84"/>
      <c r="I1317" s="84"/>
      <c r="J1317" s="4"/>
      <c r="K1317" s="60"/>
    </row>
    <row r="1318" spans="2:11" ht="18" customHeight="1">
      <c r="B1318" s="83"/>
      <c r="D1318" s="63"/>
      <c r="E1318" s="84"/>
      <c r="F1318" s="84"/>
      <c r="G1318" s="4"/>
      <c r="H1318" s="84"/>
      <c r="I1318" s="84"/>
      <c r="J1318" s="4"/>
      <c r="K1318" s="60"/>
    </row>
    <row r="1319" spans="2:11" ht="18" customHeight="1">
      <c r="B1319" s="83"/>
      <c r="D1319" s="63"/>
      <c r="E1319" s="84"/>
      <c r="F1319" s="84"/>
      <c r="G1319" s="4"/>
      <c r="H1319" s="84"/>
      <c r="I1319" s="84"/>
      <c r="J1319" s="4"/>
      <c r="K1319" s="60"/>
    </row>
    <row r="1320" spans="2:11" ht="18" customHeight="1">
      <c r="B1320" s="83"/>
      <c r="D1320" s="63"/>
      <c r="E1320" s="84"/>
      <c r="F1320" s="84"/>
      <c r="G1320" s="4"/>
      <c r="H1320" s="84"/>
      <c r="I1320" s="84"/>
      <c r="J1320" s="4"/>
      <c r="K1320" s="60"/>
    </row>
    <row r="1321" spans="2:11" ht="18" customHeight="1">
      <c r="B1321" s="83"/>
      <c r="D1321" s="63"/>
      <c r="E1321" s="84"/>
      <c r="F1321" s="84"/>
      <c r="G1321" s="4"/>
      <c r="H1321" s="84"/>
      <c r="I1321" s="84"/>
      <c r="J1321" s="4"/>
      <c r="K1321" s="60"/>
    </row>
    <row r="1322" spans="2:11" ht="18" customHeight="1">
      <c r="B1322" s="83"/>
      <c r="D1322" s="63"/>
      <c r="E1322" s="84"/>
      <c r="F1322" s="84"/>
      <c r="G1322" s="4"/>
      <c r="H1322" s="84"/>
      <c r="I1322" s="84"/>
      <c r="J1322" s="4"/>
      <c r="K1322" s="60"/>
    </row>
    <row r="1323" spans="2:11" ht="18" customHeight="1">
      <c r="B1323" s="83"/>
      <c r="D1323" s="63"/>
      <c r="E1323" s="84"/>
      <c r="F1323" s="84"/>
      <c r="G1323" s="4"/>
      <c r="H1323" s="84"/>
      <c r="I1323" s="84"/>
      <c r="J1323" s="4"/>
      <c r="K1323" s="60"/>
    </row>
    <row r="1324" spans="2:11" ht="18" customHeight="1">
      <c r="B1324" s="83"/>
      <c r="D1324" s="63"/>
      <c r="E1324" s="84"/>
      <c r="F1324" s="84"/>
      <c r="G1324" s="4"/>
      <c r="H1324" s="84"/>
      <c r="I1324" s="84"/>
      <c r="J1324" s="4"/>
      <c r="K1324" s="60"/>
    </row>
    <row r="1325" spans="2:11" ht="18" customHeight="1">
      <c r="B1325" s="83"/>
      <c r="D1325" s="63"/>
      <c r="E1325" s="84"/>
      <c r="F1325" s="84"/>
      <c r="G1325" s="4"/>
      <c r="H1325" s="84"/>
      <c r="I1325" s="84"/>
      <c r="J1325" s="4"/>
      <c r="K1325" s="60"/>
    </row>
    <row r="1326" spans="2:11" ht="18" customHeight="1">
      <c r="B1326" s="83"/>
      <c r="D1326" s="63"/>
      <c r="E1326" s="84"/>
      <c r="F1326" s="84"/>
      <c r="G1326" s="4"/>
      <c r="H1326" s="84"/>
      <c r="I1326" s="84"/>
      <c r="J1326" s="4"/>
      <c r="K1326" s="60"/>
    </row>
    <row r="1327" spans="2:11" ht="18" customHeight="1">
      <c r="B1327" s="83"/>
      <c r="D1327" s="63"/>
      <c r="E1327" s="84"/>
      <c r="F1327" s="84"/>
      <c r="G1327" s="4"/>
      <c r="H1327" s="84"/>
      <c r="I1327" s="84"/>
      <c r="J1327" s="4"/>
      <c r="K1327" s="60"/>
    </row>
    <row r="1328" spans="2:11" ht="18" customHeight="1">
      <c r="B1328" s="83"/>
      <c r="D1328" s="63"/>
      <c r="E1328" s="84"/>
      <c r="F1328" s="84"/>
      <c r="G1328" s="4"/>
      <c r="H1328" s="84"/>
      <c r="I1328" s="84"/>
      <c r="J1328" s="4"/>
      <c r="K1328" s="60"/>
    </row>
    <row r="1329" spans="2:11" ht="18" customHeight="1">
      <c r="B1329" s="83"/>
      <c r="D1329" s="63"/>
      <c r="E1329" s="84"/>
      <c r="F1329" s="84"/>
      <c r="G1329" s="4"/>
      <c r="H1329" s="84"/>
      <c r="I1329" s="84"/>
      <c r="J1329" s="4"/>
      <c r="K1329" s="60"/>
    </row>
    <row r="1330" spans="2:11" ht="18" customHeight="1">
      <c r="B1330" s="83"/>
      <c r="D1330" s="63"/>
      <c r="E1330" s="84"/>
      <c r="F1330" s="84"/>
      <c r="G1330" s="4"/>
      <c r="H1330" s="84"/>
      <c r="I1330" s="84"/>
      <c r="J1330" s="4"/>
      <c r="K1330" s="60"/>
    </row>
    <row r="1331" spans="2:11" ht="18" customHeight="1">
      <c r="B1331" s="83"/>
      <c r="D1331" s="63"/>
      <c r="E1331" s="84"/>
      <c r="F1331" s="84"/>
      <c r="G1331" s="4"/>
      <c r="H1331" s="84"/>
      <c r="I1331" s="84"/>
      <c r="J1331" s="4"/>
      <c r="K1331" s="60"/>
    </row>
    <row r="1332" spans="2:11" ht="18" customHeight="1">
      <c r="B1332" s="83"/>
      <c r="D1332" s="63"/>
      <c r="E1332" s="84"/>
      <c r="F1332" s="84"/>
      <c r="G1332" s="4"/>
      <c r="H1332" s="84"/>
      <c r="I1332" s="84"/>
      <c r="J1332" s="4"/>
      <c r="K1332" s="60"/>
    </row>
    <row r="1333" spans="2:11" ht="18" customHeight="1">
      <c r="B1333" s="83"/>
      <c r="D1333" s="63"/>
      <c r="E1333" s="84"/>
      <c r="F1333" s="84"/>
      <c r="G1333" s="4"/>
      <c r="H1333" s="84"/>
      <c r="I1333" s="84"/>
      <c r="J1333" s="4"/>
      <c r="K1333" s="60"/>
    </row>
    <row r="1334" spans="2:11" ht="18" customHeight="1">
      <c r="B1334" s="83"/>
      <c r="D1334" s="63"/>
      <c r="E1334" s="84"/>
      <c r="F1334" s="84"/>
      <c r="G1334" s="4"/>
      <c r="H1334" s="84"/>
      <c r="I1334" s="84"/>
      <c r="J1334" s="4"/>
      <c r="K1334" s="60"/>
    </row>
    <row r="1335" spans="2:11" ht="18" customHeight="1">
      <c r="B1335" s="83"/>
      <c r="D1335" s="63"/>
      <c r="E1335" s="84"/>
      <c r="F1335" s="84"/>
      <c r="G1335" s="4"/>
      <c r="H1335" s="84"/>
      <c r="I1335" s="84"/>
      <c r="J1335" s="4"/>
      <c r="K1335" s="60"/>
    </row>
    <row r="1336" spans="2:11" ht="18" customHeight="1">
      <c r="B1336" s="83"/>
      <c r="D1336" s="63"/>
      <c r="E1336" s="84"/>
      <c r="F1336" s="84"/>
      <c r="G1336" s="4"/>
      <c r="H1336" s="84"/>
      <c r="I1336" s="84"/>
      <c r="J1336" s="4"/>
      <c r="K1336" s="60"/>
    </row>
    <row r="1337" spans="2:11" ht="18" customHeight="1">
      <c r="B1337" s="83"/>
      <c r="D1337" s="63"/>
      <c r="E1337" s="84"/>
      <c r="F1337" s="84"/>
      <c r="G1337" s="4"/>
      <c r="H1337" s="84"/>
      <c r="I1337" s="84"/>
      <c r="J1337" s="4"/>
      <c r="K1337" s="60"/>
    </row>
    <row r="1338" spans="2:11" ht="18" customHeight="1">
      <c r="B1338" s="83"/>
      <c r="D1338" s="63"/>
      <c r="E1338" s="84"/>
      <c r="F1338" s="84"/>
      <c r="G1338" s="4"/>
      <c r="H1338" s="84"/>
      <c r="I1338" s="84"/>
      <c r="J1338" s="4"/>
      <c r="K1338" s="60"/>
    </row>
    <row r="1339" spans="2:11" ht="18" customHeight="1">
      <c r="B1339" s="83"/>
      <c r="D1339" s="63"/>
      <c r="E1339" s="84"/>
      <c r="F1339" s="84"/>
      <c r="G1339" s="4"/>
      <c r="H1339" s="84"/>
      <c r="I1339" s="84"/>
      <c r="J1339" s="4"/>
      <c r="K1339" s="60"/>
    </row>
    <row r="1340" spans="2:11" ht="18" customHeight="1">
      <c r="B1340" s="83"/>
      <c r="D1340" s="63"/>
      <c r="E1340" s="84"/>
      <c r="F1340" s="84"/>
      <c r="G1340" s="4"/>
      <c r="H1340" s="84"/>
      <c r="I1340" s="84"/>
      <c r="J1340" s="4"/>
      <c r="K1340" s="60"/>
    </row>
    <row r="1341" spans="2:11" ht="18" customHeight="1">
      <c r="B1341" s="83"/>
      <c r="D1341" s="63"/>
      <c r="E1341" s="84"/>
      <c r="F1341" s="84"/>
      <c r="G1341" s="4"/>
      <c r="H1341" s="84"/>
      <c r="I1341" s="84"/>
      <c r="J1341" s="4"/>
      <c r="K1341" s="60"/>
    </row>
    <row r="1342" spans="2:11" ht="18" customHeight="1">
      <c r="B1342" s="83"/>
      <c r="D1342" s="63"/>
      <c r="E1342" s="84"/>
      <c r="F1342" s="84"/>
      <c r="G1342" s="4"/>
      <c r="H1342" s="84"/>
      <c r="I1342" s="84"/>
      <c r="J1342" s="4"/>
      <c r="K1342" s="60"/>
    </row>
    <row r="1343" spans="2:11" ht="18" customHeight="1">
      <c r="B1343" s="83"/>
      <c r="D1343" s="63"/>
      <c r="E1343" s="84"/>
      <c r="F1343" s="84"/>
      <c r="G1343" s="4"/>
      <c r="H1343" s="84"/>
      <c r="I1343" s="84"/>
      <c r="J1343" s="4"/>
      <c r="K1343" s="60"/>
    </row>
    <row r="1344" spans="2:11" ht="18" customHeight="1">
      <c r="B1344" s="83"/>
      <c r="D1344" s="63"/>
      <c r="E1344" s="84"/>
      <c r="F1344" s="84"/>
      <c r="G1344" s="4"/>
      <c r="H1344" s="84"/>
      <c r="I1344" s="84"/>
      <c r="J1344" s="4"/>
      <c r="K1344" s="60"/>
    </row>
    <row r="1345" spans="2:11" ht="18" customHeight="1">
      <c r="B1345" s="83"/>
      <c r="D1345" s="63"/>
      <c r="E1345" s="84"/>
      <c r="F1345" s="84"/>
      <c r="G1345" s="4"/>
      <c r="H1345" s="84"/>
      <c r="I1345" s="84"/>
      <c r="J1345" s="4"/>
      <c r="K1345" s="60"/>
    </row>
    <row r="1346" spans="2:11" ht="18" customHeight="1">
      <c r="B1346" s="83"/>
      <c r="D1346" s="63"/>
      <c r="E1346" s="84"/>
      <c r="F1346" s="84"/>
      <c r="G1346" s="4"/>
      <c r="H1346" s="84"/>
      <c r="I1346" s="84"/>
      <c r="J1346" s="4"/>
      <c r="K1346" s="60"/>
    </row>
    <row r="1347" spans="2:11" ht="18" customHeight="1">
      <c r="B1347" s="83"/>
      <c r="D1347" s="63"/>
      <c r="E1347" s="84"/>
      <c r="F1347" s="84"/>
      <c r="G1347" s="4"/>
      <c r="H1347" s="84"/>
      <c r="I1347" s="84"/>
      <c r="J1347" s="4"/>
      <c r="K1347" s="60"/>
    </row>
    <row r="1348" spans="2:11" ht="18" customHeight="1">
      <c r="B1348" s="83"/>
      <c r="D1348" s="63"/>
      <c r="E1348" s="84"/>
      <c r="F1348" s="84"/>
      <c r="G1348" s="4"/>
      <c r="H1348" s="84"/>
      <c r="I1348" s="84"/>
      <c r="J1348" s="4"/>
      <c r="K1348" s="60"/>
    </row>
    <row r="1349" spans="2:11" ht="18" customHeight="1">
      <c r="B1349" s="83"/>
      <c r="D1349" s="63"/>
      <c r="E1349" s="84"/>
      <c r="F1349" s="84"/>
      <c r="G1349" s="4"/>
      <c r="H1349" s="84"/>
      <c r="I1349" s="84"/>
      <c r="J1349" s="4"/>
      <c r="K1349" s="60"/>
    </row>
    <row r="1350" spans="2:11" ht="18" customHeight="1">
      <c r="B1350" s="83"/>
      <c r="D1350" s="63"/>
      <c r="E1350" s="84"/>
      <c r="F1350" s="84"/>
      <c r="G1350" s="4"/>
      <c r="H1350" s="84"/>
      <c r="I1350" s="84"/>
      <c r="J1350" s="4"/>
      <c r="K1350" s="60"/>
    </row>
    <row r="1351" spans="2:11" ht="18" customHeight="1">
      <c r="B1351" s="83"/>
      <c r="D1351" s="63"/>
      <c r="E1351" s="84"/>
      <c r="F1351" s="84"/>
      <c r="G1351" s="4"/>
      <c r="H1351" s="84"/>
      <c r="I1351" s="84"/>
      <c r="J1351" s="4"/>
      <c r="K1351" s="60"/>
    </row>
    <row r="1352" spans="2:11" ht="18" customHeight="1">
      <c r="B1352" s="83"/>
      <c r="D1352" s="63"/>
      <c r="E1352" s="84"/>
      <c r="F1352" s="84"/>
      <c r="G1352" s="4"/>
      <c r="H1352" s="84"/>
      <c r="I1352" s="84"/>
      <c r="J1352" s="4"/>
      <c r="K1352" s="60"/>
    </row>
    <row r="1353" spans="2:11" ht="18" customHeight="1">
      <c r="B1353" s="83"/>
      <c r="D1353" s="63"/>
      <c r="E1353" s="84"/>
      <c r="F1353" s="84"/>
      <c r="G1353" s="4"/>
      <c r="H1353" s="84"/>
      <c r="I1353" s="84"/>
      <c r="J1353" s="4"/>
      <c r="K1353" s="60"/>
    </row>
    <row r="1354" spans="2:11" ht="18" customHeight="1">
      <c r="B1354" s="83"/>
      <c r="D1354" s="63"/>
      <c r="E1354" s="84"/>
      <c r="F1354" s="84"/>
      <c r="G1354" s="4"/>
      <c r="H1354" s="84"/>
      <c r="I1354" s="84"/>
      <c r="J1354" s="4"/>
      <c r="K1354" s="60"/>
    </row>
    <row r="1355" spans="2:11" ht="18" customHeight="1">
      <c r="B1355" s="83"/>
      <c r="D1355" s="63"/>
      <c r="E1355" s="84"/>
      <c r="F1355" s="84"/>
      <c r="G1355" s="4"/>
      <c r="H1355" s="84"/>
      <c r="I1355" s="84"/>
      <c r="J1355" s="4"/>
      <c r="K1355" s="60"/>
    </row>
    <row r="1356" spans="2:11" ht="18" customHeight="1">
      <c r="B1356" s="83"/>
      <c r="D1356" s="63"/>
      <c r="E1356" s="84"/>
      <c r="F1356" s="84"/>
      <c r="G1356" s="4"/>
      <c r="H1356" s="84"/>
      <c r="I1356" s="84"/>
      <c r="J1356" s="4"/>
      <c r="K1356" s="60"/>
    </row>
    <row r="1357" spans="2:11" ht="18" customHeight="1">
      <c r="B1357" s="83"/>
      <c r="D1357" s="63"/>
      <c r="E1357" s="84"/>
      <c r="F1357" s="84"/>
      <c r="G1357" s="4"/>
      <c r="H1357" s="84"/>
      <c r="I1357" s="84"/>
      <c r="J1357" s="4"/>
      <c r="K1357" s="60"/>
    </row>
    <row r="1358" spans="2:11" ht="18" customHeight="1">
      <c r="B1358" s="83"/>
      <c r="D1358" s="63"/>
      <c r="E1358" s="84"/>
      <c r="F1358" s="84"/>
      <c r="G1358" s="4"/>
      <c r="H1358" s="84"/>
      <c r="I1358" s="84"/>
      <c r="J1358" s="4"/>
      <c r="K1358" s="60"/>
    </row>
    <row r="1359" spans="2:11" ht="18" customHeight="1">
      <c r="B1359" s="83"/>
      <c r="D1359" s="63"/>
      <c r="E1359" s="84"/>
      <c r="F1359" s="84"/>
      <c r="G1359" s="4"/>
      <c r="H1359" s="84"/>
      <c r="I1359" s="84"/>
      <c r="J1359" s="4"/>
      <c r="K1359" s="60"/>
    </row>
    <row r="1360" spans="2:11" ht="18" customHeight="1">
      <c r="B1360" s="83"/>
      <c r="D1360" s="63"/>
      <c r="E1360" s="84"/>
      <c r="F1360" s="84"/>
      <c r="G1360" s="4"/>
      <c r="H1360" s="84"/>
      <c r="I1360" s="84"/>
      <c r="J1360" s="4"/>
      <c r="K1360" s="60"/>
    </row>
    <row r="1361" spans="2:11" ht="18" customHeight="1">
      <c r="B1361" s="83"/>
      <c r="D1361" s="63"/>
      <c r="E1361" s="84"/>
      <c r="F1361" s="84"/>
      <c r="G1361" s="4"/>
      <c r="H1361" s="84"/>
      <c r="I1361" s="84"/>
      <c r="J1361" s="4"/>
      <c r="K1361" s="60"/>
    </row>
    <row r="1362" spans="2:11" ht="18" customHeight="1">
      <c r="B1362" s="83"/>
      <c r="D1362" s="63"/>
      <c r="E1362" s="84"/>
      <c r="F1362" s="84"/>
      <c r="G1362" s="4"/>
      <c r="H1362" s="84"/>
      <c r="I1362" s="84"/>
      <c r="J1362" s="4"/>
      <c r="K1362" s="60"/>
    </row>
    <row r="1363" spans="2:11" ht="18" customHeight="1">
      <c r="B1363" s="83"/>
      <c r="D1363" s="63"/>
      <c r="E1363" s="84"/>
      <c r="F1363" s="84"/>
      <c r="G1363" s="4"/>
      <c r="H1363" s="84"/>
      <c r="I1363" s="84"/>
      <c r="J1363" s="4"/>
      <c r="K1363" s="60"/>
    </row>
    <row r="1364" spans="2:11" ht="18" customHeight="1">
      <c r="B1364" s="83"/>
      <c r="D1364" s="63"/>
      <c r="E1364" s="84"/>
      <c r="F1364" s="84"/>
      <c r="G1364" s="4"/>
      <c r="H1364" s="84"/>
      <c r="I1364" s="84"/>
      <c r="J1364" s="4"/>
      <c r="K1364" s="60"/>
    </row>
    <row r="1365" spans="2:11" ht="18" customHeight="1">
      <c r="B1365" s="83"/>
      <c r="D1365" s="63"/>
      <c r="E1365" s="84"/>
      <c r="F1365" s="84"/>
      <c r="G1365" s="4"/>
      <c r="H1365" s="84"/>
      <c r="I1365" s="84"/>
      <c r="J1365" s="4"/>
      <c r="K1365" s="60"/>
    </row>
    <row r="1366" spans="2:11" ht="18" customHeight="1">
      <c r="B1366" s="83"/>
      <c r="D1366" s="63"/>
      <c r="E1366" s="84"/>
      <c r="F1366" s="84"/>
      <c r="G1366" s="4"/>
      <c r="H1366" s="84"/>
      <c r="I1366" s="84"/>
      <c r="J1366" s="4"/>
      <c r="K1366" s="60"/>
    </row>
    <row r="1367" spans="2:11" ht="18" customHeight="1">
      <c r="B1367" s="83"/>
      <c r="D1367" s="63"/>
      <c r="E1367" s="84"/>
      <c r="F1367" s="84"/>
      <c r="G1367" s="4"/>
      <c r="H1367" s="84"/>
      <c r="I1367" s="84"/>
      <c r="J1367" s="4"/>
      <c r="K1367" s="60"/>
    </row>
    <row r="1368" spans="2:11" ht="18" customHeight="1">
      <c r="B1368" s="83"/>
      <c r="D1368" s="63"/>
      <c r="E1368" s="84"/>
      <c r="F1368" s="84"/>
      <c r="G1368" s="4"/>
      <c r="H1368" s="84"/>
      <c r="I1368" s="84"/>
      <c r="J1368" s="4"/>
      <c r="K1368" s="60"/>
    </row>
    <row r="1369" spans="2:11" ht="18" customHeight="1">
      <c r="B1369" s="83"/>
      <c r="D1369" s="63"/>
      <c r="E1369" s="84"/>
      <c r="F1369" s="84"/>
      <c r="G1369" s="4"/>
      <c r="H1369" s="84"/>
      <c r="I1369" s="84"/>
      <c r="J1369" s="4"/>
      <c r="K1369" s="60"/>
    </row>
    <row r="1370" spans="2:11" ht="18" customHeight="1">
      <c r="B1370" s="83"/>
      <c r="D1370" s="63"/>
      <c r="E1370" s="84"/>
      <c r="F1370" s="84"/>
      <c r="G1370" s="4"/>
      <c r="H1370" s="84"/>
      <c r="I1370" s="84"/>
      <c r="J1370" s="4"/>
      <c r="K1370" s="60"/>
    </row>
    <row r="1371" spans="2:11" ht="18" customHeight="1">
      <c r="B1371" s="83"/>
      <c r="D1371" s="63"/>
      <c r="E1371" s="84"/>
      <c r="F1371" s="84"/>
      <c r="G1371" s="4"/>
      <c r="H1371" s="84"/>
      <c r="I1371" s="84"/>
      <c r="J1371" s="4"/>
      <c r="K1371" s="60"/>
    </row>
    <row r="1372" spans="2:11" ht="18" customHeight="1">
      <c r="B1372" s="83"/>
      <c r="D1372" s="63"/>
      <c r="E1372" s="84"/>
      <c r="F1372" s="84"/>
      <c r="G1372" s="4"/>
      <c r="H1372" s="84"/>
      <c r="I1372" s="84"/>
      <c r="J1372" s="4"/>
      <c r="K1372" s="60"/>
    </row>
    <row r="1373" spans="2:11" ht="18" customHeight="1">
      <c r="B1373" s="83"/>
      <c r="D1373" s="63"/>
      <c r="E1373" s="84"/>
      <c r="F1373" s="84"/>
      <c r="G1373" s="4"/>
      <c r="H1373" s="84"/>
      <c r="I1373" s="84"/>
      <c r="J1373" s="4"/>
      <c r="K1373" s="60"/>
    </row>
    <row r="1374" spans="2:11" ht="18" customHeight="1">
      <c r="B1374" s="83"/>
      <c r="D1374" s="63"/>
      <c r="E1374" s="84"/>
      <c r="F1374" s="84"/>
      <c r="G1374" s="4"/>
      <c r="H1374" s="84"/>
      <c r="I1374" s="84"/>
      <c r="J1374" s="4"/>
      <c r="K1374" s="60"/>
    </row>
    <row r="1375" spans="2:11" ht="18" customHeight="1">
      <c r="B1375" s="83"/>
      <c r="D1375" s="63"/>
      <c r="E1375" s="84"/>
      <c r="F1375" s="84"/>
      <c r="G1375" s="4"/>
      <c r="H1375" s="84"/>
      <c r="I1375" s="84"/>
      <c r="J1375" s="4"/>
      <c r="K1375" s="60"/>
    </row>
    <row r="1376" spans="2:11" ht="18" customHeight="1">
      <c r="B1376" s="83"/>
      <c r="D1376" s="63"/>
      <c r="E1376" s="84"/>
      <c r="F1376" s="84"/>
      <c r="G1376" s="4"/>
      <c r="H1376" s="84"/>
      <c r="I1376" s="84"/>
      <c r="J1376" s="4"/>
      <c r="K1376" s="60"/>
    </row>
    <row r="1377" spans="2:11" ht="18" customHeight="1">
      <c r="B1377" s="83"/>
      <c r="D1377" s="63"/>
      <c r="E1377" s="84"/>
      <c r="F1377" s="84"/>
      <c r="G1377" s="4"/>
      <c r="H1377" s="84"/>
      <c r="I1377" s="84"/>
      <c r="J1377" s="4"/>
      <c r="K1377" s="60"/>
    </row>
    <row r="1378" spans="2:11" ht="18" customHeight="1">
      <c r="B1378" s="83"/>
      <c r="D1378" s="63"/>
      <c r="E1378" s="84"/>
      <c r="F1378" s="84"/>
      <c r="G1378" s="4"/>
      <c r="H1378" s="84"/>
      <c r="I1378" s="84"/>
      <c r="J1378" s="4"/>
      <c r="K1378" s="60"/>
    </row>
    <row r="1379" spans="2:11" ht="18" customHeight="1">
      <c r="B1379" s="83"/>
      <c r="D1379" s="63"/>
      <c r="E1379" s="84"/>
      <c r="F1379" s="84"/>
      <c r="G1379" s="4"/>
      <c r="H1379" s="84"/>
      <c r="I1379" s="84"/>
      <c r="J1379" s="4"/>
      <c r="K1379" s="60"/>
    </row>
    <row r="1380" spans="2:11" ht="18" customHeight="1">
      <c r="B1380" s="83"/>
      <c r="D1380" s="63"/>
      <c r="E1380" s="84"/>
      <c r="F1380" s="84"/>
      <c r="G1380" s="4"/>
      <c r="H1380" s="84"/>
      <c r="I1380" s="84"/>
      <c r="J1380" s="4"/>
      <c r="K1380" s="60"/>
    </row>
    <row r="1381" spans="2:11" ht="18" customHeight="1">
      <c r="B1381" s="83"/>
      <c r="D1381" s="63"/>
      <c r="E1381" s="84"/>
      <c r="F1381" s="84"/>
      <c r="G1381" s="4"/>
      <c r="H1381" s="84"/>
      <c r="I1381" s="84"/>
      <c r="J1381" s="4"/>
      <c r="K1381" s="60"/>
    </row>
    <row r="1382" spans="2:11" ht="18" customHeight="1">
      <c r="B1382" s="83"/>
      <c r="D1382" s="63"/>
      <c r="E1382" s="84"/>
      <c r="F1382" s="84"/>
      <c r="G1382" s="4"/>
      <c r="H1382" s="84"/>
      <c r="I1382" s="84"/>
      <c r="J1382" s="4"/>
      <c r="K1382" s="60"/>
    </row>
    <row r="1383" spans="2:11" ht="18" customHeight="1">
      <c r="B1383" s="83"/>
      <c r="D1383" s="63"/>
      <c r="E1383" s="84"/>
      <c r="F1383" s="84"/>
      <c r="G1383" s="4"/>
      <c r="H1383" s="84"/>
      <c r="I1383" s="84"/>
      <c r="J1383" s="4"/>
      <c r="K1383" s="60"/>
    </row>
    <row r="1384" spans="2:11" ht="18" customHeight="1">
      <c r="B1384" s="83"/>
      <c r="D1384" s="63"/>
      <c r="E1384" s="84"/>
      <c r="F1384" s="84"/>
      <c r="G1384" s="4"/>
      <c r="H1384" s="84"/>
      <c r="I1384" s="84"/>
      <c r="J1384" s="4"/>
      <c r="K1384" s="60"/>
    </row>
    <row r="1385" spans="2:11" ht="18" customHeight="1">
      <c r="B1385" s="83"/>
      <c r="D1385" s="63"/>
      <c r="E1385" s="84"/>
      <c r="F1385" s="84"/>
      <c r="G1385" s="4"/>
      <c r="H1385" s="84"/>
      <c r="I1385" s="84"/>
      <c r="J1385" s="4"/>
      <c r="K1385" s="60"/>
    </row>
    <row r="1386" spans="2:11" ht="18" customHeight="1">
      <c r="B1386" s="83"/>
      <c r="D1386" s="63"/>
      <c r="E1386" s="84"/>
      <c r="F1386" s="84"/>
      <c r="G1386" s="4"/>
      <c r="H1386" s="84"/>
      <c r="I1386" s="84"/>
      <c r="J1386" s="4"/>
      <c r="K1386" s="60"/>
    </row>
    <row r="1387" spans="2:11" ht="18" customHeight="1">
      <c r="B1387" s="83"/>
      <c r="D1387" s="63"/>
      <c r="E1387" s="84"/>
      <c r="F1387" s="84"/>
      <c r="G1387" s="4"/>
      <c r="H1387" s="84"/>
      <c r="I1387" s="84"/>
      <c r="J1387" s="4"/>
      <c r="K1387" s="60"/>
    </row>
    <row r="1388" spans="2:11" ht="18" customHeight="1">
      <c r="B1388" s="83"/>
      <c r="D1388" s="63"/>
      <c r="E1388" s="84"/>
      <c r="F1388" s="84"/>
      <c r="G1388" s="4"/>
      <c r="H1388" s="84"/>
      <c r="I1388" s="84"/>
      <c r="J1388" s="4"/>
      <c r="K1388" s="60"/>
    </row>
    <row r="1389" spans="2:11" ht="18" customHeight="1">
      <c r="B1389" s="83"/>
      <c r="D1389" s="63"/>
      <c r="E1389" s="84"/>
      <c r="F1389" s="84"/>
      <c r="G1389" s="4"/>
      <c r="H1389" s="84"/>
      <c r="I1389" s="84"/>
      <c r="J1389" s="4"/>
      <c r="K1389" s="60"/>
    </row>
    <row r="1390" spans="2:11" ht="18" customHeight="1">
      <c r="B1390" s="83"/>
      <c r="D1390" s="63"/>
      <c r="E1390" s="84"/>
      <c r="F1390" s="84"/>
      <c r="G1390" s="4"/>
      <c r="H1390" s="84"/>
      <c r="I1390" s="84"/>
      <c r="J1390" s="4"/>
      <c r="K1390" s="60"/>
    </row>
    <row r="1391" spans="2:11" ht="18" customHeight="1">
      <c r="B1391" s="83"/>
      <c r="D1391" s="63"/>
      <c r="E1391" s="84"/>
      <c r="F1391" s="84"/>
      <c r="G1391" s="4"/>
      <c r="H1391" s="84"/>
      <c r="I1391" s="84"/>
      <c r="J1391" s="4"/>
      <c r="K1391" s="60"/>
    </row>
    <row r="1392" spans="2:11" ht="18" customHeight="1">
      <c r="B1392" s="83"/>
      <c r="D1392" s="63"/>
      <c r="E1392" s="84"/>
      <c r="F1392" s="84"/>
      <c r="G1392" s="4"/>
      <c r="H1392" s="84"/>
      <c r="I1392" s="84"/>
      <c r="J1392" s="4"/>
      <c r="K1392" s="60"/>
    </row>
    <row r="1393" spans="2:11" ht="18" customHeight="1">
      <c r="B1393" s="83"/>
      <c r="D1393" s="63"/>
      <c r="E1393" s="84"/>
      <c r="F1393" s="84"/>
      <c r="G1393" s="4"/>
      <c r="H1393" s="84"/>
      <c r="I1393" s="84"/>
      <c r="J1393" s="4"/>
      <c r="K1393" s="60"/>
    </row>
    <row r="1394" spans="2:11" ht="18" customHeight="1">
      <c r="B1394" s="83"/>
      <c r="D1394" s="63"/>
      <c r="E1394" s="84"/>
      <c r="F1394" s="84"/>
      <c r="G1394" s="4"/>
      <c r="H1394" s="84"/>
      <c r="I1394" s="84"/>
      <c r="J1394" s="4"/>
      <c r="K1394" s="60"/>
    </row>
    <row r="1395" spans="2:11" ht="18" customHeight="1">
      <c r="B1395" s="83"/>
      <c r="D1395" s="63"/>
      <c r="E1395" s="84"/>
      <c r="F1395" s="84"/>
      <c r="G1395" s="4"/>
      <c r="H1395" s="84"/>
      <c r="I1395" s="84"/>
      <c r="J1395" s="4"/>
      <c r="K1395" s="60"/>
    </row>
    <row r="1396" spans="2:11" ht="18" customHeight="1">
      <c r="B1396" s="83"/>
      <c r="D1396" s="63"/>
      <c r="E1396" s="84"/>
      <c r="F1396" s="84"/>
      <c r="G1396" s="4"/>
      <c r="H1396" s="84"/>
      <c r="I1396" s="84"/>
      <c r="J1396" s="4"/>
      <c r="K1396" s="60"/>
    </row>
    <row r="1397" spans="2:11" ht="18" customHeight="1">
      <c r="B1397" s="83"/>
      <c r="D1397" s="63"/>
      <c r="E1397" s="84"/>
      <c r="F1397" s="84"/>
      <c r="G1397" s="4"/>
      <c r="H1397" s="84"/>
      <c r="I1397" s="84"/>
      <c r="J1397" s="4"/>
      <c r="K1397" s="60"/>
    </row>
    <row r="1398" spans="2:11" ht="18" customHeight="1">
      <c r="B1398" s="83"/>
      <c r="D1398" s="63"/>
      <c r="E1398" s="84"/>
      <c r="F1398" s="84"/>
      <c r="G1398" s="4"/>
      <c r="H1398" s="84"/>
      <c r="I1398" s="84"/>
      <c r="J1398" s="4"/>
      <c r="K1398" s="60"/>
    </row>
    <row r="1399" spans="2:11" ht="18" customHeight="1">
      <c r="B1399" s="83"/>
      <c r="D1399" s="63"/>
      <c r="E1399" s="84"/>
      <c r="F1399" s="84"/>
      <c r="G1399" s="4"/>
      <c r="H1399" s="84"/>
      <c r="I1399" s="84"/>
      <c r="J1399" s="4"/>
      <c r="K1399" s="60"/>
    </row>
    <row r="1400" spans="2:11" ht="18" customHeight="1">
      <c r="B1400" s="83"/>
      <c r="D1400" s="63"/>
      <c r="E1400" s="84"/>
      <c r="F1400" s="84"/>
      <c r="G1400" s="4"/>
      <c r="H1400" s="84"/>
      <c r="I1400" s="84"/>
      <c r="J1400" s="4"/>
      <c r="K1400" s="60"/>
    </row>
    <row r="1401" spans="2:11" ht="18" customHeight="1">
      <c r="B1401" s="83"/>
      <c r="D1401" s="63"/>
      <c r="E1401" s="84"/>
      <c r="F1401" s="84"/>
      <c r="G1401" s="4"/>
      <c r="H1401" s="84"/>
      <c r="I1401" s="84"/>
      <c r="J1401" s="4"/>
      <c r="K1401" s="60"/>
    </row>
    <row r="1402" spans="2:11" ht="18" customHeight="1">
      <c r="B1402" s="83"/>
      <c r="D1402" s="63"/>
      <c r="E1402" s="84"/>
      <c r="F1402" s="84"/>
      <c r="G1402" s="4"/>
      <c r="H1402" s="84"/>
      <c r="I1402" s="84"/>
      <c r="J1402" s="4"/>
      <c r="K1402" s="60"/>
    </row>
    <row r="1403" spans="2:11" ht="18" customHeight="1">
      <c r="B1403" s="83"/>
      <c r="D1403" s="63"/>
      <c r="E1403" s="84"/>
      <c r="F1403" s="84"/>
      <c r="G1403" s="4"/>
      <c r="H1403" s="84"/>
      <c r="I1403" s="84"/>
      <c r="J1403" s="4"/>
      <c r="K1403" s="60"/>
    </row>
    <row r="1404" spans="2:11" ht="18" customHeight="1">
      <c r="B1404" s="83"/>
      <c r="D1404" s="63"/>
      <c r="E1404" s="84"/>
      <c r="F1404" s="84"/>
      <c r="G1404" s="4"/>
      <c r="H1404" s="84"/>
      <c r="I1404" s="84"/>
      <c r="J1404" s="4"/>
      <c r="K1404" s="60"/>
    </row>
    <row r="1405" spans="2:11" ht="18" customHeight="1">
      <c r="B1405" s="83"/>
      <c r="D1405" s="63"/>
      <c r="E1405" s="84"/>
      <c r="F1405" s="84"/>
      <c r="G1405" s="4"/>
      <c r="H1405" s="84"/>
      <c r="I1405" s="84"/>
      <c r="J1405" s="4"/>
      <c r="K1405" s="60"/>
    </row>
    <row r="1406" spans="2:11" ht="18" customHeight="1">
      <c r="B1406" s="83"/>
      <c r="D1406" s="63"/>
      <c r="E1406" s="84"/>
      <c r="F1406" s="84"/>
      <c r="G1406" s="4"/>
      <c r="H1406" s="84"/>
      <c r="I1406" s="84"/>
      <c r="J1406" s="4"/>
      <c r="K1406" s="60"/>
    </row>
    <row r="1407" spans="2:11" ht="18" customHeight="1">
      <c r="B1407" s="83"/>
      <c r="D1407" s="63"/>
      <c r="E1407" s="84"/>
      <c r="F1407" s="84"/>
      <c r="G1407" s="4"/>
      <c r="H1407" s="84"/>
      <c r="I1407" s="84"/>
      <c r="J1407" s="4"/>
      <c r="K1407" s="60"/>
    </row>
    <row r="1408" spans="2:11" ht="18" customHeight="1">
      <c r="B1408" s="83"/>
      <c r="D1408" s="63"/>
      <c r="E1408" s="84"/>
      <c r="F1408" s="84"/>
      <c r="G1408" s="4"/>
      <c r="H1408" s="84"/>
      <c r="I1408" s="84"/>
      <c r="J1408" s="4"/>
      <c r="K1408" s="60"/>
    </row>
    <row r="1409" spans="2:11" ht="18" customHeight="1">
      <c r="B1409" s="83"/>
      <c r="D1409" s="63"/>
      <c r="E1409" s="84"/>
      <c r="F1409" s="84"/>
      <c r="G1409" s="4"/>
      <c r="H1409" s="84"/>
      <c r="I1409" s="84"/>
      <c r="J1409" s="4"/>
      <c r="K1409" s="60"/>
    </row>
    <row r="1410" spans="2:11" ht="18" customHeight="1">
      <c r="B1410" s="83"/>
      <c r="D1410" s="63"/>
      <c r="E1410" s="84"/>
      <c r="F1410" s="84"/>
      <c r="G1410" s="4"/>
      <c r="H1410" s="84"/>
      <c r="I1410" s="84"/>
      <c r="J1410" s="4"/>
      <c r="K1410" s="60"/>
    </row>
    <row r="1411" spans="2:11" ht="18" customHeight="1">
      <c r="B1411" s="83"/>
      <c r="D1411" s="63"/>
      <c r="E1411" s="84"/>
      <c r="F1411" s="84"/>
      <c r="G1411" s="4"/>
      <c r="H1411" s="84"/>
      <c r="I1411" s="84"/>
      <c r="J1411" s="4"/>
      <c r="K1411" s="60"/>
    </row>
    <row r="1412" spans="2:11" ht="18" customHeight="1">
      <c r="B1412" s="83"/>
      <c r="D1412" s="63"/>
      <c r="E1412" s="84"/>
      <c r="F1412" s="84"/>
      <c r="G1412" s="4"/>
      <c r="H1412" s="84"/>
      <c r="I1412" s="84"/>
      <c r="J1412" s="4"/>
      <c r="K1412" s="60"/>
    </row>
    <row r="1413" spans="2:11" ht="18" customHeight="1">
      <c r="B1413" s="83"/>
      <c r="D1413" s="63"/>
      <c r="E1413" s="84"/>
      <c r="F1413" s="84"/>
      <c r="G1413" s="4"/>
      <c r="H1413" s="84"/>
      <c r="I1413" s="84"/>
      <c r="J1413" s="4"/>
      <c r="K1413" s="60"/>
    </row>
    <row r="1414" spans="2:11" ht="18" customHeight="1">
      <c r="B1414" s="83"/>
      <c r="D1414" s="63"/>
      <c r="E1414" s="84"/>
      <c r="F1414" s="84"/>
      <c r="G1414" s="4"/>
      <c r="H1414" s="84"/>
      <c r="I1414" s="84"/>
      <c r="J1414" s="4"/>
      <c r="K1414" s="60"/>
    </row>
    <row r="1415" spans="2:11" ht="18" customHeight="1">
      <c r="B1415" s="83"/>
      <c r="D1415" s="63"/>
      <c r="E1415" s="84"/>
      <c r="F1415" s="84"/>
      <c r="G1415" s="4"/>
      <c r="H1415" s="84"/>
      <c r="I1415" s="84"/>
      <c r="J1415" s="4"/>
      <c r="K1415" s="60"/>
    </row>
    <row r="1416" spans="2:11" ht="18" customHeight="1">
      <c r="B1416" s="83"/>
      <c r="D1416" s="63"/>
      <c r="E1416" s="84"/>
      <c r="F1416" s="84"/>
      <c r="G1416" s="4"/>
      <c r="H1416" s="84"/>
      <c r="I1416" s="84"/>
      <c r="J1416" s="4"/>
      <c r="K1416" s="60"/>
    </row>
    <row r="1417" spans="2:11" ht="18" customHeight="1">
      <c r="B1417" s="83"/>
      <c r="D1417" s="63"/>
      <c r="E1417" s="84"/>
      <c r="F1417" s="84"/>
      <c r="G1417" s="4"/>
      <c r="H1417" s="84"/>
      <c r="I1417" s="84"/>
      <c r="J1417" s="4"/>
      <c r="K1417" s="60"/>
    </row>
    <row r="1418" spans="2:11" ht="18" customHeight="1">
      <c r="B1418" s="83"/>
      <c r="D1418" s="63"/>
      <c r="E1418" s="84"/>
      <c r="F1418" s="84"/>
      <c r="G1418" s="4"/>
      <c r="H1418" s="84"/>
      <c r="I1418" s="84"/>
      <c r="J1418" s="4"/>
      <c r="K1418" s="60"/>
    </row>
    <row r="1419" spans="2:11" ht="18" customHeight="1">
      <c r="B1419" s="83"/>
      <c r="D1419" s="63"/>
      <c r="E1419" s="84"/>
      <c r="F1419" s="84"/>
      <c r="G1419" s="4"/>
      <c r="H1419" s="84"/>
      <c r="I1419" s="84"/>
      <c r="J1419" s="4"/>
      <c r="K1419" s="60"/>
    </row>
    <row r="1420" spans="2:11" ht="18" customHeight="1">
      <c r="B1420" s="83"/>
      <c r="D1420" s="63"/>
      <c r="E1420" s="84"/>
      <c r="F1420" s="84"/>
      <c r="G1420" s="4"/>
      <c r="H1420" s="84"/>
      <c r="I1420" s="84"/>
      <c r="J1420" s="4"/>
      <c r="K1420" s="60"/>
    </row>
    <row r="1421" spans="2:11" ht="18" customHeight="1">
      <c r="B1421" s="83"/>
      <c r="D1421" s="63"/>
      <c r="E1421" s="84"/>
      <c r="F1421" s="84"/>
      <c r="G1421" s="4"/>
      <c r="H1421" s="84"/>
      <c r="I1421" s="84"/>
      <c r="J1421" s="4"/>
      <c r="K1421" s="60"/>
    </row>
    <row r="1422" spans="2:11" ht="18" customHeight="1">
      <c r="B1422" s="83"/>
      <c r="D1422" s="63"/>
      <c r="E1422" s="84"/>
      <c r="F1422" s="84"/>
      <c r="G1422" s="4"/>
      <c r="H1422" s="84"/>
      <c r="I1422" s="84"/>
      <c r="J1422" s="4"/>
      <c r="K1422" s="60"/>
    </row>
    <row r="1423" spans="2:11" ht="18" customHeight="1">
      <c r="B1423" s="83"/>
      <c r="D1423" s="63"/>
      <c r="E1423" s="84"/>
      <c r="F1423" s="84"/>
      <c r="G1423" s="4"/>
      <c r="H1423" s="84"/>
      <c r="I1423" s="84"/>
      <c r="J1423" s="4"/>
      <c r="K1423" s="60"/>
    </row>
    <row r="1424" spans="2:11" ht="18" customHeight="1">
      <c r="B1424" s="83"/>
      <c r="D1424" s="63"/>
      <c r="E1424" s="84"/>
      <c r="F1424" s="84"/>
      <c r="G1424" s="4"/>
      <c r="H1424" s="84"/>
      <c r="I1424" s="84"/>
      <c r="J1424" s="4"/>
      <c r="K1424" s="60"/>
    </row>
    <row r="1425" spans="2:11" ht="18" customHeight="1">
      <c r="B1425" s="83"/>
      <c r="D1425" s="63"/>
      <c r="E1425" s="84"/>
      <c r="F1425" s="84"/>
      <c r="G1425" s="4"/>
      <c r="H1425" s="84"/>
      <c r="I1425" s="84"/>
      <c r="J1425" s="4"/>
      <c r="K1425" s="60"/>
    </row>
    <row r="1426" spans="2:11" ht="18" customHeight="1">
      <c r="B1426" s="83"/>
      <c r="D1426" s="63"/>
      <c r="E1426" s="84"/>
      <c r="F1426" s="84"/>
      <c r="G1426" s="4"/>
      <c r="H1426" s="84"/>
      <c r="I1426" s="84"/>
      <c r="J1426" s="4"/>
      <c r="K1426" s="60"/>
    </row>
    <row r="1427" spans="2:11" ht="18" customHeight="1">
      <c r="B1427" s="83"/>
      <c r="D1427" s="63"/>
      <c r="E1427" s="84"/>
      <c r="F1427" s="84"/>
      <c r="G1427" s="4"/>
      <c r="H1427" s="84"/>
      <c r="I1427" s="84"/>
      <c r="J1427" s="4"/>
      <c r="K1427" s="60"/>
    </row>
    <row r="1428" spans="2:11" ht="18" customHeight="1">
      <c r="B1428" s="83"/>
      <c r="D1428" s="63"/>
      <c r="E1428" s="84"/>
      <c r="F1428" s="84"/>
      <c r="G1428" s="4"/>
      <c r="H1428" s="84"/>
      <c r="I1428" s="84"/>
      <c r="J1428" s="4"/>
      <c r="K1428" s="60"/>
    </row>
    <row r="1429" spans="2:11" ht="18" customHeight="1">
      <c r="B1429" s="83"/>
      <c r="D1429" s="63"/>
      <c r="E1429" s="84"/>
      <c r="F1429" s="84"/>
      <c r="G1429" s="4"/>
      <c r="H1429" s="84"/>
      <c r="I1429" s="84"/>
      <c r="J1429" s="4"/>
      <c r="K1429" s="60"/>
    </row>
    <row r="1430" spans="2:11" ht="18" customHeight="1">
      <c r="B1430" s="83"/>
      <c r="D1430" s="63"/>
      <c r="E1430" s="84"/>
      <c r="F1430" s="84"/>
      <c r="G1430" s="4"/>
      <c r="H1430" s="84"/>
      <c r="I1430" s="84"/>
      <c r="J1430" s="4"/>
      <c r="K1430" s="60"/>
    </row>
    <row r="1431" spans="2:11" ht="18" customHeight="1">
      <c r="B1431" s="83"/>
      <c r="D1431" s="63"/>
      <c r="E1431" s="84"/>
      <c r="F1431" s="84"/>
      <c r="G1431" s="4"/>
      <c r="H1431" s="84"/>
      <c r="I1431" s="84"/>
      <c r="J1431" s="4"/>
      <c r="K1431" s="60"/>
    </row>
    <row r="1432" spans="2:11" ht="18" customHeight="1">
      <c r="B1432" s="83"/>
      <c r="D1432" s="63"/>
      <c r="E1432" s="84"/>
      <c r="F1432" s="84"/>
      <c r="G1432" s="4"/>
      <c r="H1432" s="84"/>
      <c r="I1432" s="84"/>
      <c r="J1432" s="4"/>
      <c r="K1432" s="60"/>
    </row>
    <row r="1433" spans="2:11" ht="18" customHeight="1">
      <c r="B1433" s="83"/>
      <c r="D1433" s="63"/>
      <c r="E1433" s="84"/>
      <c r="F1433" s="84"/>
      <c r="G1433" s="4"/>
      <c r="H1433" s="84"/>
      <c r="I1433" s="84"/>
      <c r="J1433" s="4"/>
      <c r="K1433" s="60"/>
    </row>
    <row r="1434" spans="2:11" ht="18" customHeight="1">
      <c r="B1434" s="83"/>
      <c r="D1434" s="63"/>
      <c r="E1434" s="84"/>
      <c r="F1434" s="84"/>
      <c r="G1434" s="4"/>
      <c r="H1434" s="84"/>
      <c r="I1434" s="84"/>
      <c r="J1434" s="4"/>
      <c r="K1434" s="60"/>
    </row>
    <row r="1435" spans="2:11" ht="18" customHeight="1">
      <c r="B1435" s="83"/>
      <c r="D1435" s="63"/>
      <c r="E1435" s="84"/>
      <c r="F1435" s="84"/>
      <c r="G1435" s="4"/>
      <c r="H1435" s="84"/>
      <c r="I1435" s="84"/>
      <c r="J1435" s="4"/>
      <c r="K1435" s="60"/>
    </row>
    <row r="1436" spans="2:11" ht="18" customHeight="1">
      <c r="B1436" s="83"/>
      <c r="D1436" s="63"/>
      <c r="E1436" s="84"/>
      <c r="F1436" s="84"/>
      <c r="G1436" s="4"/>
      <c r="H1436" s="84"/>
      <c r="I1436" s="84"/>
      <c r="J1436" s="4"/>
      <c r="K1436" s="60"/>
    </row>
    <row r="1437" spans="2:11" ht="18" customHeight="1">
      <c r="B1437" s="83"/>
      <c r="D1437" s="63"/>
      <c r="E1437" s="84"/>
      <c r="F1437" s="84"/>
      <c r="G1437" s="4"/>
      <c r="H1437" s="84"/>
      <c r="I1437" s="84"/>
      <c r="J1437" s="4"/>
      <c r="K1437" s="60"/>
    </row>
    <row r="1438" spans="2:11" ht="18" customHeight="1">
      <c r="B1438" s="83"/>
      <c r="D1438" s="63"/>
      <c r="E1438" s="84"/>
      <c r="F1438" s="84"/>
      <c r="G1438" s="4"/>
      <c r="H1438" s="84"/>
      <c r="I1438" s="84"/>
      <c r="J1438" s="4"/>
      <c r="K1438" s="60"/>
    </row>
    <row r="1439" spans="2:11" ht="18" customHeight="1">
      <c r="B1439" s="83"/>
      <c r="D1439" s="63"/>
      <c r="E1439" s="84"/>
      <c r="F1439" s="84"/>
      <c r="G1439" s="4"/>
      <c r="H1439" s="84"/>
      <c r="I1439" s="84"/>
      <c r="J1439" s="4"/>
      <c r="K1439" s="60"/>
    </row>
    <row r="1440" spans="2:11" ht="18" customHeight="1">
      <c r="B1440" s="83"/>
      <c r="D1440" s="63"/>
      <c r="E1440" s="84"/>
      <c r="F1440" s="84"/>
      <c r="G1440" s="4"/>
      <c r="H1440" s="84"/>
      <c r="I1440" s="84"/>
      <c r="J1440" s="4"/>
      <c r="K1440" s="60"/>
    </row>
    <row r="1441" spans="2:11" ht="18" customHeight="1">
      <c r="B1441" s="83"/>
      <c r="D1441" s="63"/>
      <c r="E1441" s="84"/>
      <c r="F1441" s="84"/>
      <c r="G1441" s="4"/>
      <c r="H1441" s="84"/>
      <c r="I1441" s="84"/>
      <c r="J1441" s="4"/>
      <c r="K1441" s="60"/>
    </row>
    <row r="1442" spans="2:11" ht="18" customHeight="1">
      <c r="B1442" s="83"/>
      <c r="D1442" s="63"/>
      <c r="E1442" s="84"/>
      <c r="F1442" s="84"/>
      <c r="G1442" s="4"/>
      <c r="H1442" s="84"/>
      <c r="I1442" s="84"/>
      <c r="J1442" s="4"/>
      <c r="K1442" s="60"/>
    </row>
    <row r="1443" spans="2:11" ht="18" customHeight="1">
      <c r="B1443" s="83"/>
      <c r="D1443" s="63"/>
      <c r="E1443" s="84"/>
      <c r="F1443" s="84"/>
      <c r="G1443" s="4"/>
      <c r="H1443" s="84"/>
      <c r="I1443" s="84"/>
      <c r="J1443" s="4"/>
      <c r="K1443" s="60"/>
    </row>
    <row r="1444" spans="2:11" ht="18" customHeight="1">
      <c r="B1444" s="83"/>
      <c r="D1444" s="63"/>
      <c r="E1444" s="84"/>
      <c r="F1444" s="84"/>
      <c r="G1444" s="4"/>
      <c r="H1444" s="84"/>
      <c r="I1444" s="84"/>
      <c r="J1444" s="4"/>
      <c r="K1444" s="60"/>
    </row>
    <row r="1445" spans="2:11" ht="18" customHeight="1">
      <c r="B1445" s="83"/>
      <c r="D1445" s="63"/>
      <c r="E1445" s="84"/>
      <c r="F1445" s="84"/>
      <c r="G1445" s="4"/>
      <c r="H1445" s="84"/>
      <c r="I1445" s="84"/>
      <c r="J1445" s="4"/>
      <c r="K1445" s="60"/>
    </row>
    <row r="1446" spans="2:11" ht="18" customHeight="1">
      <c r="B1446" s="83"/>
      <c r="D1446" s="63"/>
      <c r="E1446" s="84"/>
      <c r="F1446" s="84"/>
      <c r="G1446" s="4"/>
      <c r="H1446" s="84"/>
      <c r="I1446" s="84"/>
      <c r="J1446" s="4"/>
      <c r="K1446" s="60"/>
    </row>
    <row r="1447" spans="2:11" ht="18" customHeight="1">
      <c r="B1447" s="83"/>
      <c r="D1447" s="63"/>
      <c r="E1447" s="84"/>
      <c r="F1447" s="84"/>
      <c r="G1447" s="4"/>
      <c r="H1447" s="84"/>
      <c r="I1447" s="84"/>
      <c r="J1447" s="4"/>
      <c r="K1447" s="60"/>
    </row>
    <row r="1448" spans="2:11" ht="18" customHeight="1">
      <c r="B1448" s="83"/>
      <c r="D1448" s="63"/>
      <c r="E1448" s="84"/>
      <c r="F1448" s="84"/>
      <c r="G1448" s="4"/>
      <c r="H1448" s="84"/>
      <c r="I1448" s="84"/>
      <c r="J1448" s="4"/>
      <c r="K1448" s="60"/>
    </row>
    <row r="1449" spans="2:11" ht="18" customHeight="1">
      <c r="B1449" s="83"/>
      <c r="D1449" s="63"/>
      <c r="E1449" s="84"/>
      <c r="F1449" s="84"/>
      <c r="G1449" s="4"/>
      <c r="H1449" s="84"/>
      <c r="I1449" s="84"/>
      <c r="J1449" s="4"/>
      <c r="K1449" s="60"/>
    </row>
    <row r="1450" spans="2:11" ht="18" customHeight="1">
      <c r="B1450" s="83"/>
      <c r="D1450" s="63"/>
      <c r="E1450" s="84"/>
      <c r="F1450" s="84"/>
      <c r="G1450" s="4"/>
      <c r="H1450" s="84"/>
      <c r="I1450" s="84"/>
      <c r="J1450" s="4"/>
      <c r="K1450" s="60"/>
    </row>
    <row r="1451" spans="2:11" ht="18" customHeight="1">
      <c r="B1451" s="83"/>
      <c r="D1451" s="63"/>
      <c r="E1451" s="84"/>
      <c r="F1451" s="84"/>
      <c r="G1451" s="4"/>
      <c r="H1451" s="84"/>
      <c r="I1451" s="84"/>
      <c r="J1451" s="4"/>
      <c r="K1451" s="60"/>
    </row>
    <row r="1452" spans="2:11" ht="18" customHeight="1">
      <c r="B1452" s="83"/>
      <c r="D1452" s="63"/>
      <c r="E1452" s="84"/>
      <c r="F1452" s="84"/>
      <c r="G1452" s="4"/>
      <c r="H1452" s="84"/>
      <c r="I1452" s="84"/>
      <c r="J1452" s="4"/>
      <c r="K1452" s="60"/>
    </row>
    <row r="1453" spans="2:11" ht="18" customHeight="1">
      <c r="B1453" s="83"/>
      <c r="D1453" s="63"/>
      <c r="E1453" s="84"/>
      <c r="F1453" s="84"/>
      <c r="G1453" s="4"/>
      <c r="H1453" s="84"/>
      <c r="I1453" s="84"/>
      <c r="J1453" s="4"/>
      <c r="K1453" s="60"/>
    </row>
    <row r="1454" spans="2:11" ht="18" customHeight="1">
      <c r="B1454" s="83"/>
      <c r="D1454" s="63"/>
      <c r="E1454" s="84"/>
      <c r="F1454" s="84"/>
      <c r="G1454" s="4"/>
      <c r="H1454" s="84"/>
      <c r="I1454" s="84"/>
      <c r="J1454" s="4"/>
      <c r="K1454" s="60"/>
    </row>
    <row r="1455" spans="2:11" ht="18" customHeight="1">
      <c r="B1455" s="83"/>
      <c r="D1455" s="63"/>
      <c r="E1455" s="84"/>
      <c r="F1455" s="84"/>
      <c r="G1455" s="4"/>
      <c r="H1455" s="84"/>
      <c r="I1455" s="84"/>
      <c r="J1455" s="4"/>
      <c r="K1455" s="60"/>
    </row>
    <row r="1456" spans="2:11" ht="18" customHeight="1">
      <c r="B1456" s="83"/>
      <c r="D1456" s="63"/>
      <c r="E1456" s="84"/>
      <c r="F1456" s="84"/>
      <c r="G1456" s="4"/>
      <c r="H1456" s="84"/>
      <c r="I1456" s="84"/>
      <c r="J1456" s="4"/>
      <c r="K1456" s="60"/>
    </row>
    <row r="1457" spans="2:11" ht="18" customHeight="1">
      <c r="B1457" s="83"/>
      <c r="D1457" s="63"/>
      <c r="E1457" s="84"/>
      <c r="F1457" s="84"/>
      <c r="G1457" s="4"/>
      <c r="H1457" s="84"/>
      <c r="I1457" s="84"/>
      <c r="J1457" s="4"/>
      <c r="K1457" s="60"/>
    </row>
    <row r="1458" spans="2:11" ht="18" customHeight="1">
      <c r="B1458" s="83"/>
      <c r="D1458" s="63"/>
      <c r="E1458" s="84"/>
      <c r="F1458" s="84"/>
      <c r="G1458" s="4"/>
      <c r="H1458" s="84"/>
      <c r="I1458" s="84"/>
      <c r="J1458" s="4"/>
      <c r="K1458" s="60"/>
    </row>
    <row r="1459" spans="2:11" ht="18" customHeight="1">
      <c r="B1459" s="83"/>
      <c r="D1459" s="63"/>
      <c r="E1459" s="84"/>
      <c r="F1459" s="84"/>
      <c r="G1459" s="4"/>
      <c r="H1459" s="84"/>
      <c r="I1459" s="84"/>
      <c r="J1459" s="4"/>
      <c r="K1459" s="60"/>
    </row>
    <row r="1460" spans="2:11" ht="18" customHeight="1">
      <c r="B1460" s="83"/>
      <c r="D1460" s="63"/>
      <c r="E1460" s="84"/>
      <c r="F1460" s="84"/>
      <c r="G1460" s="4"/>
      <c r="H1460" s="84"/>
      <c r="I1460" s="84"/>
      <c r="J1460" s="4"/>
      <c r="K1460" s="60"/>
    </row>
    <row r="1461" spans="2:11" ht="18" customHeight="1">
      <c r="B1461" s="83"/>
      <c r="D1461" s="63"/>
      <c r="E1461" s="84"/>
      <c r="F1461" s="84"/>
      <c r="G1461" s="4"/>
      <c r="H1461" s="84"/>
      <c r="I1461" s="84"/>
      <c r="J1461" s="4"/>
      <c r="K1461" s="60"/>
    </row>
    <row r="1462" spans="2:11" ht="18" customHeight="1">
      <c r="B1462" s="83"/>
      <c r="D1462" s="63"/>
      <c r="E1462" s="84"/>
      <c r="F1462" s="84"/>
      <c r="G1462" s="4"/>
      <c r="H1462" s="84"/>
      <c r="I1462" s="84"/>
      <c r="J1462" s="4"/>
      <c r="K1462" s="60"/>
    </row>
    <row r="1463" spans="2:11" ht="18" customHeight="1">
      <c r="B1463" s="83"/>
      <c r="D1463" s="63"/>
      <c r="E1463" s="84"/>
      <c r="F1463" s="84"/>
      <c r="G1463" s="4"/>
      <c r="H1463" s="84"/>
      <c r="I1463" s="84"/>
      <c r="J1463" s="4"/>
      <c r="K1463" s="60"/>
    </row>
    <row r="1464" spans="2:11" ht="18" customHeight="1">
      <c r="B1464" s="83"/>
      <c r="D1464" s="63"/>
      <c r="E1464" s="84"/>
      <c r="F1464" s="84"/>
      <c r="G1464" s="4"/>
      <c r="H1464" s="84"/>
      <c r="I1464" s="84"/>
      <c r="J1464" s="4"/>
      <c r="K1464" s="60"/>
    </row>
    <row r="1465" spans="2:11" ht="18" customHeight="1">
      <c r="B1465" s="83"/>
      <c r="D1465" s="63"/>
      <c r="E1465" s="84"/>
      <c r="F1465" s="84"/>
      <c r="G1465" s="4"/>
      <c r="H1465" s="84"/>
      <c r="I1465" s="84"/>
      <c r="J1465" s="4"/>
      <c r="K1465" s="60"/>
    </row>
    <row r="1466" spans="2:11" ht="18" customHeight="1">
      <c r="B1466" s="83"/>
      <c r="D1466" s="63"/>
      <c r="E1466" s="84"/>
      <c r="F1466" s="84"/>
      <c r="G1466" s="4"/>
      <c r="H1466" s="84"/>
      <c r="I1466" s="84"/>
      <c r="J1466" s="4"/>
      <c r="K1466" s="60"/>
    </row>
    <row r="1467" spans="2:11" ht="18" customHeight="1">
      <c r="B1467" s="83"/>
      <c r="D1467" s="63"/>
      <c r="E1467" s="84"/>
      <c r="F1467" s="84"/>
      <c r="G1467" s="4"/>
      <c r="H1467" s="84"/>
      <c r="I1467" s="84"/>
      <c r="J1467" s="4"/>
      <c r="K1467" s="60"/>
    </row>
    <row r="1468" spans="2:11" ht="18" customHeight="1">
      <c r="B1468" s="83"/>
      <c r="D1468" s="63"/>
      <c r="E1468" s="84"/>
      <c r="F1468" s="84"/>
      <c r="G1468" s="4"/>
      <c r="H1468" s="84"/>
      <c r="I1468" s="84"/>
      <c r="J1468" s="4"/>
      <c r="K1468" s="60"/>
    </row>
    <row r="1469" spans="2:11" ht="18" customHeight="1">
      <c r="B1469" s="83"/>
      <c r="D1469" s="63"/>
      <c r="E1469" s="84"/>
      <c r="F1469" s="84"/>
      <c r="G1469" s="4"/>
      <c r="H1469" s="84"/>
      <c r="I1469" s="84"/>
      <c r="J1469" s="4"/>
      <c r="K1469" s="60"/>
    </row>
    <row r="1470" spans="2:11" ht="18" customHeight="1">
      <c r="B1470" s="83"/>
      <c r="D1470" s="63"/>
      <c r="E1470" s="84"/>
      <c r="F1470" s="84"/>
      <c r="G1470" s="4"/>
      <c r="H1470" s="84"/>
      <c r="I1470" s="84"/>
      <c r="J1470" s="4"/>
      <c r="K1470" s="60"/>
    </row>
    <row r="1471" spans="2:11" ht="18" customHeight="1">
      <c r="B1471" s="83"/>
      <c r="D1471" s="63"/>
      <c r="E1471" s="84"/>
      <c r="F1471" s="84"/>
      <c r="G1471" s="4"/>
      <c r="H1471" s="84"/>
      <c r="I1471" s="84"/>
      <c r="J1471" s="4"/>
      <c r="K1471" s="60"/>
    </row>
    <row r="1472" spans="2:11" ht="18" customHeight="1">
      <c r="B1472" s="83"/>
      <c r="D1472" s="63"/>
      <c r="E1472" s="84"/>
      <c r="F1472" s="84"/>
      <c r="G1472" s="4"/>
      <c r="H1472" s="84"/>
      <c r="I1472" s="84"/>
      <c r="J1472" s="4"/>
      <c r="K1472" s="60"/>
    </row>
    <row r="1473" spans="2:11" ht="18" customHeight="1">
      <c r="B1473" s="83"/>
      <c r="D1473" s="63"/>
      <c r="E1473" s="84"/>
      <c r="F1473" s="84"/>
      <c r="G1473" s="4"/>
      <c r="H1473" s="84"/>
      <c r="I1473" s="84"/>
      <c r="J1473" s="4"/>
      <c r="K1473" s="60"/>
    </row>
    <row r="1474" spans="2:11" ht="18" customHeight="1">
      <c r="B1474" s="83"/>
      <c r="D1474" s="63"/>
      <c r="E1474" s="84"/>
      <c r="F1474" s="84"/>
      <c r="G1474" s="4"/>
      <c r="H1474" s="84"/>
      <c r="I1474" s="84"/>
      <c r="J1474" s="4"/>
      <c r="K1474" s="60"/>
    </row>
    <row r="1475" spans="2:11" ht="18" customHeight="1">
      <c r="B1475" s="83"/>
      <c r="D1475" s="63"/>
      <c r="E1475" s="84"/>
      <c r="F1475" s="84"/>
      <c r="G1475" s="4"/>
      <c r="H1475" s="84"/>
      <c r="I1475" s="84"/>
      <c r="J1475" s="4"/>
      <c r="K1475" s="60"/>
    </row>
    <row r="1476" spans="2:11" ht="18" customHeight="1">
      <c r="B1476" s="83"/>
      <c r="D1476" s="63"/>
      <c r="E1476" s="84"/>
      <c r="F1476" s="84"/>
      <c r="G1476" s="4"/>
      <c r="H1476" s="84"/>
      <c r="I1476" s="84"/>
      <c r="J1476" s="4"/>
      <c r="K1476" s="60"/>
    </row>
    <row r="1477" spans="2:11" ht="18" customHeight="1">
      <c r="B1477" s="83"/>
      <c r="D1477" s="63"/>
      <c r="E1477" s="84"/>
      <c r="F1477" s="84"/>
      <c r="G1477" s="4"/>
      <c r="H1477" s="84"/>
      <c r="I1477" s="84"/>
      <c r="J1477" s="4"/>
      <c r="K1477" s="60"/>
    </row>
    <row r="1478" spans="2:11" ht="18" customHeight="1">
      <c r="B1478" s="83"/>
      <c r="D1478" s="63"/>
      <c r="E1478" s="84"/>
      <c r="F1478" s="84"/>
      <c r="G1478" s="4"/>
      <c r="H1478" s="84"/>
      <c r="I1478" s="84"/>
      <c r="J1478" s="4"/>
      <c r="K1478" s="60"/>
    </row>
    <row r="1479" spans="2:11" ht="18" customHeight="1">
      <c r="B1479" s="83"/>
      <c r="D1479" s="63"/>
      <c r="E1479" s="84"/>
      <c r="F1479" s="84"/>
      <c r="G1479" s="4"/>
      <c r="H1479" s="84"/>
      <c r="I1479" s="84"/>
      <c r="J1479" s="4"/>
      <c r="K1479" s="60"/>
    </row>
    <row r="1480" spans="2:11" ht="18" customHeight="1">
      <c r="B1480" s="83"/>
      <c r="D1480" s="63"/>
      <c r="E1480" s="84"/>
      <c r="F1480" s="84"/>
      <c r="G1480" s="4"/>
      <c r="H1480" s="84"/>
      <c r="I1480" s="84"/>
      <c r="J1480" s="4"/>
      <c r="K1480" s="60"/>
    </row>
    <row r="1481" spans="2:11" ht="18" customHeight="1">
      <c r="B1481" s="83"/>
      <c r="D1481" s="63"/>
      <c r="E1481" s="84"/>
      <c r="F1481" s="84"/>
      <c r="G1481" s="4"/>
      <c r="H1481" s="84"/>
      <c r="I1481" s="84"/>
      <c r="J1481" s="4"/>
      <c r="K1481" s="60"/>
    </row>
    <row r="1482" spans="2:11" ht="18" customHeight="1">
      <c r="B1482" s="83"/>
      <c r="D1482" s="63"/>
      <c r="E1482" s="84"/>
      <c r="F1482" s="84"/>
      <c r="G1482" s="4"/>
      <c r="H1482" s="84"/>
      <c r="I1482" s="84"/>
      <c r="J1482" s="4"/>
      <c r="K1482" s="60"/>
    </row>
    <row r="1483" spans="2:11" ht="18" customHeight="1">
      <c r="B1483" s="83"/>
      <c r="D1483" s="63"/>
      <c r="E1483" s="84"/>
      <c r="F1483" s="84"/>
      <c r="G1483" s="4"/>
      <c r="H1483" s="84"/>
      <c r="I1483" s="84"/>
      <c r="J1483" s="4"/>
      <c r="K1483" s="60"/>
    </row>
    <row r="1484" spans="2:11" ht="18" customHeight="1">
      <c r="B1484" s="83"/>
      <c r="D1484" s="63"/>
      <c r="E1484" s="84"/>
      <c r="F1484" s="84"/>
      <c r="G1484" s="4"/>
      <c r="H1484" s="84"/>
      <c r="I1484" s="84"/>
      <c r="J1484" s="4"/>
      <c r="K1484" s="60"/>
    </row>
    <row r="1485" spans="2:11" ht="18" customHeight="1">
      <c r="B1485" s="83"/>
      <c r="D1485" s="63"/>
      <c r="E1485" s="84"/>
      <c r="F1485" s="84"/>
      <c r="G1485" s="4"/>
      <c r="H1485" s="84"/>
      <c r="I1485" s="84"/>
      <c r="J1485" s="4"/>
      <c r="K1485" s="60"/>
    </row>
    <row r="1486" spans="2:11" ht="18" customHeight="1">
      <c r="B1486" s="83"/>
      <c r="D1486" s="63"/>
      <c r="E1486" s="84"/>
      <c r="F1486" s="84"/>
      <c r="G1486" s="4"/>
      <c r="H1486" s="84"/>
      <c r="I1486" s="84"/>
      <c r="J1486" s="4"/>
      <c r="K1486" s="60"/>
    </row>
    <row r="1487" spans="2:11" ht="18" customHeight="1">
      <c r="B1487" s="83"/>
      <c r="D1487" s="63"/>
      <c r="E1487" s="84"/>
      <c r="F1487" s="84"/>
      <c r="G1487" s="4"/>
      <c r="H1487" s="84"/>
      <c r="I1487" s="84"/>
      <c r="J1487" s="4"/>
      <c r="K1487" s="60"/>
    </row>
    <row r="1488" spans="2:11" ht="18" customHeight="1">
      <c r="B1488" s="83"/>
      <c r="D1488" s="63"/>
      <c r="E1488" s="84"/>
      <c r="F1488" s="84"/>
      <c r="G1488" s="4"/>
      <c r="H1488" s="84"/>
      <c r="I1488" s="84"/>
      <c r="J1488" s="4"/>
      <c r="K1488" s="60"/>
    </row>
    <row r="1489" spans="2:11" ht="18" customHeight="1">
      <c r="B1489" s="83"/>
      <c r="D1489" s="63"/>
      <c r="E1489" s="84"/>
      <c r="F1489" s="84"/>
      <c r="G1489" s="4"/>
      <c r="H1489" s="84"/>
      <c r="I1489" s="84"/>
      <c r="J1489" s="4"/>
      <c r="K1489" s="60"/>
    </row>
    <row r="1490" spans="2:11" ht="18" customHeight="1">
      <c r="B1490" s="83"/>
      <c r="D1490" s="63"/>
      <c r="E1490" s="84"/>
      <c r="F1490" s="84"/>
      <c r="G1490" s="4"/>
      <c r="H1490" s="84"/>
      <c r="I1490" s="84"/>
      <c r="J1490" s="4"/>
      <c r="K1490" s="60"/>
    </row>
    <row r="1491" spans="2:11" ht="18" customHeight="1">
      <c r="B1491" s="83"/>
      <c r="D1491" s="63"/>
      <c r="E1491" s="84"/>
      <c r="F1491" s="84"/>
      <c r="G1491" s="4"/>
      <c r="H1491" s="84"/>
      <c r="I1491" s="84"/>
      <c r="J1491" s="4"/>
      <c r="K1491" s="60"/>
    </row>
    <row r="1492" spans="2:11" ht="18" customHeight="1">
      <c r="B1492" s="83"/>
      <c r="D1492" s="63"/>
      <c r="E1492" s="84"/>
      <c r="F1492" s="84"/>
      <c r="G1492" s="4"/>
      <c r="H1492" s="84"/>
      <c r="I1492" s="84"/>
      <c r="J1492" s="4"/>
      <c r="K1492" s="60"/>
    </row>
    <row r="1493" spans="2:11" ht="18" customHeight="1">
      <c r="B1493" s="83"/>
      <c r="D1493" s="63"/>
      <c r="E1493" s="84"/>
      <c r="F1493" s="84"/>
      <c r="G1493" s="4"/>
      <c r="H1493" s="84"/>
      <c r="I1493" s="84"/>
      <c r="J1493" s="4"/>
      <c r="K1493" s="60"/>
    </row>
    <row r="1494" spans="2:11" ht="18" customHeight="1">
      <c r="B1494" s="83"/>
      <c r="D1494" s="63"/>
      <c r="E1494" s="84"/>
      <c r="F1494" s="84"/>
      <c r="G1494" s="4"/>
      <c r="H1494" s="84"/>
      <c r="I1494" s="84"/>
      <c r="J1494" s="4"/>
      <c r="K1494" s="60"/>
    </row>
    <row r="1495" spans="2:11" ht="18" customHeight="1">
      <c r="B1495" s="83"/>
      <c r="D1495" s="63"/>
      <c r="E1495" s="84"/>
      <c r="F1495" s="84"/>
      <c r="G1495" s="4"/>
      <c r="H1495" s="84"/>
      <c r="I1495" s="84"/>
      <c r="J1495" s="4"/>
      <c r="K1495" s="60"/>
    </row>
    <row r="1496" spans="2:11" ht="18" customHeight="1">
      <c r="B1496" s="83"/>
      <c r="D1496" s="63"/>
      <c r="E1496" s="84"/>
      <c r="F1496" s="84"/>
      <c r="G1496" s="4"/>
      <c r="H1496" s="84"/>
      <c r="I1496" s="84"/>
      <c r="J1496" s="4"/>
      <c r="K1496" s="60"/>
    </row>
    <row r="1497" spans="2:11" ht="18" customHeight="1">
      <c r="B1497" s="83"/>
      <c r="D1497" s="63"/>
      <c r="E1497" s="84"/>
      <c r="F1497" s="84"/>
      <c r="G1497" s="4"/>
      <c r="H1497" s="84"/>
      <c r="I1497" s="84"/>
      <c r="J1497" s="4"/>
      <c r="K1497" s="60"/>
    </row>
    <row r="1498" spans="2:11" ht="18" customHeight="1">
      <c r="B1498" s="83"/>
      <c r="D1498" s="63"/>
      <c r="E1498" s="84"/>
      <c r="F1498" s="84"/>
      <c r="G1498" s="4"/>
      <c r="H1498" s="84"/>
      <c r="I1498" s="84"/>
      <c r="J1498" s="4"/>
      <c r="K1498" s="60"/>
    </row>
    <row r="1499" spans="2:11" ht="18" customHeight="1">
      <c r="B1499" s="83"/>
      <c r="D1499" s="63"/>
      <c r="E1499" s="84"/>
      <c r="F1499" s="84"/>
      <c r="G1499" s="4"/>
      <c r="H1499" s="84"/>
      <c r="I1499" s="84"/>
      <c r="J1499" s="4"/>
      <c r="K1499" s="60"/>
    </row>
    <row r="1500" spans="2:11" ht="18" customHeight="1">
      <c r="B1500" s="83"/>
      <c r="D1500" s="63"/>
      <c r="E1500" s="84"/>
      <c r="F1500" s="84"/>
      <c r="G1500" s="4"/>
      <c r="H1500" s="84"/>
      <c r="I1500" s="84"/>
      <c r="J1500" s="4"/>
      <c r="K1500" s="60"/>
    </row>
    <row r="1501" spans="2:11" ht="18" customHeight="1">
      <c r="B1501" s="83"/>
      <c r="D1501" s="63"/>
      <c r="E1501" s="84"/>
      <c r="F1501" s="84"/>
      <c r="G1501" s="4"/>
      <c r="H1501" s="84"/>
      <c r="I1501" s="84"/>
      <c r="J1501" s="4"/>
      <c r="K1501" s="60"/>
    </row>
    <row r="1502" spans="2:11" ht="18" customHeight="1">
      <c r="B1502" s="83"/>
      <c r="D1502" s="63"/>
      <c r="E1502" s="84"/>
      <c r="F1502" s="84"/>
      <c r="G1502" s="4"/>
      <c r="H1502" s="84"/>
      <c r="I1502" s="84"/>
      <c r="J1502" s="4"/>
      <c r="K1502" s="60"/>
    </row>
    <row r="1503" spans="2:11" ht="18" customHeight="1">
      <c r="B1503" s="83"/>
      <c r="D1503" s="63"/>
      <c r="E1503" s="84"/>
      <c r="F1503" s="84"/>
      <c r="G1503" s="4"/>
      <c r="H1503" s="84"/>
      <c r="I1503" s="84"/>
      <c r="J1503" s="4"/>
      <c r="K1503" s="60"/>
    </row>
    <row r="1504" spans="2:11" ht="18" customHeight="1">
      <c r="B1504" s="83"/>
      <c r="D1504" s="63"/>
      <c r="E1504" s="84"/>
      <c r="F1504" s="84"/>
      <c r="G1504" s="4"/>
      <c r="H1504" s="84"/>
      <c r="I1504" s="84"/>
      <c r="J1504" s="4"/>
      <c r="K1504" s="60"/>
    </row>
    <row r="1505" spans="2:11" ht="18" customHeight="1">
      <c r="B1505" s="83"/>
      <c r="D1505" s="63"/>
      <c r="E1505" s="84"/>
      <c r="F1505" s="84"/>
      <c r="G1505" s="4"/>
      <c r="H1505" s="84"/>
      <c r="I1505" s="84"/>
      <c r="J1505" s="4"/>
      <c r="K1505" s="60"/>
    </row>
    <row r="1506" spans="2:11" ht="18" customHeight="1">
      <c r="B1506" s="83"/>
      <c r="D1506" s="63"/>
      <c r="E1506" s="84"/>
      <c r="F1506" s="84"/>
      <c r="G1506" s="4"/>
      <c r="H1506" s="84"/>
      <c r="I1506" s="84"/>
      <c r="J1506" s="4"/>
      <c r="K1506" s="60"/>
    </row>
    <row r="1507" spans="2:11" ht="18" customHeight="1">
      <c r="B1507" s="83"/>
      <c r="D1507" s="63"/>
      <c r="E1507" s="84"/>
      <c r="F1507" s="84"/>
      <c r="G1507" s="4"/>
      <c r="H1507" s="84"/>
      <c r="I1507" s="84"/>
      <c r="J1507" s="4"/>
      <c r="K1507" s="60"/>
    </row>
    <row r="1508" spans="2:11" ht="18" customHeight="1">
      <c r="B1508" s="83"/>
      <c r="D1508" s="63"/>
      <c r="E1508" s="84"/>
      <c r="F1508" s="84"/>
      <c r="G1508" s="4"/>
      <c r="H1508" s="84"/>
      <c r="I1508" s="84"/>
      <c r="J1508" s="4"/>
      <c r="K1508" s="60"/>
    </row>
    <row r="1509" spans="2:11" ht="18" customHeight="1">
      <c r="B1509" s="83"/>
      <c r="D1509" s="63"/>
      <c r="E1509" s="84"/>
      <c r="F1509" s="84"/>
      <c r="G1509" s="4"/>
      <c r="H1509" s="84"/>
      <c r="I1509" s="84"/>
      <c r="J1509" s="4"/>
      <c r="K1509" s="60"/>
    </row>
    <row r="1510" spans="2:11" ht="18" customHeight="1">
      <c r="B1510" s="83"/>
      <c r="D1510" s="63"/>
      <c r="E1510" s="84"/>
      <c r="F1510" s="84"/>
      <c r="G1510" s="4"/>
      <c r="H1510" s="84"/>
      <c r="I1510" s="84"/>
      <c r="J1510" s="4"/>
      <c r="K1510" s="60"/>
    </row>
    <row r="1511" spans="2:11" ht="18" customHeight="1">
      <c r="B1511" s="83"/>
      <c r="D1511" s="63"/>
      <c r="E1511" s="84"/>
      <c r="F1511" s="84"/>
      <c r="G1511" s="4"/>
      <c r="H1511" s="84"/>
      <c r="I1511" s="84"/>
      <c r="J1511" s="4"/>
      <c r="K1511" s="60"/>
    </row>
    <row r="1512" spans="2:11" ht="18" customHeight="1">
      <c r="B1512" s="83"/>
      <c r="D1512" s="63"/>
      <c r="E1512" s="84"/>
      <c r="F1512" s="84"/>
      <c r="G1512" s="4"/>
      <c r="H1512" s="84"/>
      <c r="I1512" s="84"/>
      <c r="J1512" s="4"/>
      <c r="K1512" s="60"/>
    </row>
    <row r="1513" spans="2:11" ht="18" customHeight="1">
      <c r="B1513" s="83"/>
      <c r="D1513" s="63"/>
      <c r="E1513" s="84"/>
      <c r="F1513" s="84"/>
      <c r="G1513" s="4"/>
      <c r="H1513" s="84"/>
      <c r="I1513" s="84"/>
      <c r="J1513" s="4"/>
      <c r="K1513" s="60"/>
    </row>
    <row r="1514" spans="2:11" ht="18" customHeight="1">
      <c r="B1514" s="83"/>
      <c r="D1514" s="63"/>
      <c r="E1514" s="84"/>
      <c r="F1514" s="84"/>
      <c r="G1514" s="4"/>
      <c r="H1514" s="84"/>
      <c r="I1514" s="84"/>
      <c r="J1514" s="4"/>
      <c r="K1514" s="60"/>
    </row>
    <row r="1515" spans="2:11" ht="18" customHeight="1">
      <c r="B1515" s="83"/>
      <c r="D1515" s="63"/>
      <c r="E1515" s="84"/>
      <c r="F1515" s="84"/>
      <c r="G1515" s="4"/>
      <c r="H1515" s="84"/>
      <c r="I1515" s="84"/>
      <c r="J1515" s="4"/>
      <c r="K1515" s="60"/>
    </row>
    <row r="1516" spans="2:11" ht="18" customHeight="1">
      <c r="B1516" s="83"/>
      <c r="D1516" s="63"/>
      <c r="E1516" s="84"/>
      <c r="F1516" s="84"/>
      <c r="G1516" s="4"/>
      <c r="H1516" s="84"/>
      <c r="I1516" s="84"/>
      <c r="J1516" s="4"/>
      <c r="K1516" s="60"/>
    </row>
    <row r="1517" spans="2:11" ht="18" customHeight="1">
      <c r="B1517" s="83"/>
      <c r="D1517" s="63"/>
      <c r="E1517" s="84"/>
      <c r="F1517" s="84"/>
      <c r="G1517" s="4"/>
      <c r="H1517" s="84"/>
      <c r="I1517" s="84"/>
      <c r="J1517" s="4"/>
      <c r="K1517" s="60"/>
    </row>
    <row r="1518" spans="2:11" ht="18" customHeight="1">
      <c r="B1518" s="83"/>
      <c r="D1518" s="63"/>
      <c r="E1518" s="84"/>
      <c r="F1518" s="84"/>
      <c r="G1518" s="4"/>
      <c r="H1518" s="84"/>
      <c r="I1518" s="84"/>
      <c r="J1518" s="4"/>
      <c r="K1518" s="60"/>
    </row>
    <row r="1519" spans="2:11" ht="18" customHeight="1">
      <c r="B1519" s="83"/>
      <c r="D1519" s="63"/>
      <c r="E1519" s="84"/>
      <c r="F1519" s="84"/>
      <c r="G1519" s="4"/>
      <c r="H1519" s="84"/>
      <c r="I1519" s="84"/>
      <c r="J1519" s="4"/>
      <c r="K1519" s="60"/>
    </row>
    <row r="1520" spans="2:11" ht="18" customHeight="1">
      <c r="B1520" s="83"/>
      <c r="D1520" s="63"/>
      <c r="E1520" s="84"/>
      <c r="F1520" s="84"/>
      <c r="G1520" s="4"/>
      <c r="H1520" s="84"/>
      <c r="I1520" s="84"/>
      <c r="J1520" s="4"/>
      <c r="K1520" s="60"/>
    </row>
    <row r="1521" spans="2:11" ht="18" customHeight="1">
      <c r="B1521" s="83"/>
      <c r="D1521" s="63"/>
      <c r="E1521" s="84"/>
      <c r="F1521" s="84"/>
      <c r="G1521" s="4"/>
      <c r="H1521" s="84"/>
      <c r="I1521" s="84"/>
      <c r="J1521" s="4"/>
      <c r="K1521" s="60"/>
    </row>
    <row r="1522" spans="2:11" ht="18" customHeight="1">
      <c r="B1522" s="83"/>
      <c r="D1522" s="63"/>
      <c r="E1522" s="84"/>
      <c r="F1522" s="84"/>
      <c r="G1522" s="4"/>
      <c r="H1522" s="84"/>
      <c r="I1522" s="84"/>
      <c r="J1522" s="4"/>
      <c r="K1522" s="60"/>
    </row>
    <row r="1523" spans="2:11" ht="18" customHeight="1">
      <c r="B1523" s="83"/>
      <c r="D1523" s="63"/>
      <c r="E1523" s="84"/>
      <c r="F1523" s="84"/>
      <c r="G1523" s="4"/>
      <c r="H1523" s="84"/>
      <c r="I1523" s="84"/>
      <c r="J1523" s="4"/>
      <c r="K1523" s="60"/>
    </row>
    <row r="1524" spans="2:11" ht="18" customHeight="1">
      <c r="B1524" s="83"/>
      <c r="D1524" s="63"/>
      <c r="E1524" s="84"/>
      <c r="F1524" s="84"/>
      <c r="G1524" s="4"/>
      <c r="H1524" s="84"/>
      <c r="I1524" s="84"/>
      <c r="J1524" s="4"/>
      <c r="K1524" s="60"/>
    </row>
    <row r="1525" spans="2:11" ht="18" customHeight="1">
      <c r="B1525" s="83"/>
      <c r="D1525" s="63"/>
      <c r="E1525" s="84"/>
      <c r="F1525" s="84"/>
      <c r="G1525" s="4"/>
      <c r="H1525" s="84"/>
      <c r="I1525" s="84"/>
      <c r="J1525" s="4"/>
      <c r="K1525" s="60"/>
    </row>
    <row r="1526" spans="2:11" ht="18" customHeight="1">
      <c r="B1526" s="83"/>
      <c r="D1526" s="63"/>
      <c r="E1526" s="84"/>
      <c r="F1526" s="84"/>
      <c r="G1526" s="4"/>
      <c r="H1526" s="84"/>
      <c r="I1526" s="84"/>
      <c r="J1526" s="4"/>
      <c r="K1526" s="60"/>
    </row>
    <row r="1527" spans="2:11" ht="18" customHeight="1">
      <c r="B1527" s="83"/>
      <c r="D1527" s="63"/>
      <c r="E1527" s="84"/>
      <c r="F1527" s="84"/>
      <c r="G1527" s="4"/>
      <c r="H1527" s="84"/>
      <c r="I1527" s="84"/>
      <c r="J1527" s="4"/>
      <c r="K1527" s="60"/>
    </row>
    <row r="1528" spans="2:11" ht="18" customHeight="1">
      <c r="B1528" s="83"/>
      <c r="D1528" s="63"/>
      <c r="E1528" s="84"/>
      <c r="F1528" s="84"/>
      <c r="G1528" s="4"/>
      <c r="H1528" s="84"/>
      <c r="I1528" s="84"/>
      <c r="J1528" s="4"/>
      <c r="K1528" s="60"/>
    </row>
    <row r="1529" spans="2:11" ht="18" customHeight="1">
      <c r="B1529" s="83"/>
      <c r="D1529" s="63"/>
      <c r="E1529" s="84"/>
      <c r="F1529" s="84"/>
      <c r="G1529" s="4"/>
      <c r="H1529" s="84"/>
      <c r="I1529" s="84"/>
      <c r="J1529" s="4"/>
      <c r="K1529" s="60"/>
    </row>
    <row r="1530" spans="2:11" ht="18" customHeight="1">
      <c r="B1530" s="83"/>
      <c r="D1530" s="63"/>
      <c r="E1530" s="84"/>
      <c r="F1530" s="84"/>
      <c r="G1530" s="4"/>
      <c r="H1530" s="84"/>
      <c r="I1530" s="84"/>
      <c r="J1530" s="4"/>
      <c r="K1530" s="60"/>
    </row>
    <row r="1531" spans="2:11" ht="18" customHeight="1">
      <c r="B1531" s="83"/>
      <c r="D1531" s="63"/>
      <c r="E1531" s="84"/>
      <c r="F1531" s="84"/>
      <c r="G1531" s="4"/>
      <c r="H1531" s="84"/>
      <c r="I1531" s="84"/>
      <c r="J1531" s="4"/>
      <c r="K1531" s="60"/>
    </row>
    <row r="1532" spans="2:11" ht="18" customHeight="1">
      <c r="B1532" s="83"/>
      <c r="D1532" s="63"/>
      <c r="E1532" s="84"/>
      <c r="F1532" s="84"/>
      <c r="G1532" s="4"/>
      <c r="H1532" s="84"/>
      <c r="I1532" s="84"/>
      <c r="J1532" s="4"/>
      <c r="K1532" s="60"/>
    </row>
    <row r="1533" spans="2:11" ht="18" customHeight="1">
      <c r="B1533" s="83"/>
      <c r="D1533" s="63"/>
      <c r="E1533" s="84"/>
      <c r="F1533" s="84"/>
      <c r="G1533" s="4"/>
      <c r="H1533" s="84"/>
      <c r="I1533" s="84"/>
      <c r="J1533" s="4"/>
      <c r="K1533" s="60"/>
    </row>
    <row r="1534" spans="2:11" ht="18" customHeight="1">
      <c r="B1534" s="83"/>
      <c r="D1534" s="63"/>
      <c r="E1534" s="84"/>
      <c r="F1534" s="84"/>
      <c r="G1534" s="4"/>
      <c r="H1534" s="84"/>
      <c r="I1534" s="84"/>
      <c r="J1534" s="4"/>
      <c r="K1534" s="60"/>
    </row>
    <row r="1535" spans="2:11" ht="18" customHeight="1">
      <c r="B1535" s="83"/>
      <c r="D1535" s="63"/>
      <c r="E1535" s="84"/>
      <c r="F1535" s="84"/>
      <c r="G1535" s="4"/>
      <c r="H1535" s="84"/>
      <c r="I1535" s="84"/>
      <c r="J1535" s="4"/>
      <c r="K1535" s="60"/>
    </row>
    <row r="1536" spans="2:11" ht="18" customHeight="1">
      <c r="B1536" s="83"/>
      <c r="D1536" s="63"/>
      <c r="E1536" s="84"/>
      <c r="F1536" s="84"/>
      <c r="G1536" s="4"/>
      <c r="H1536" s="84"/>
      <c r="I1536" s="84"/>
      <c r="J1536" s="4"/>
      <c r="K1536" s="60"/>
    </row>
    <row r="1537" spans="2:11" ht="18" customHeight="1">
      <c r="B1537" s="83"/>
      <c r="D1537" s="63"/>
      <c r="E1537" s="84"/>
      <c r="F1537" s="84"/>
      <c r="G1537" s="4"/>
      <c r="H1537" s="84"/>
      <c r="I1537" s="84"/>
      <c r="J1537" s="4"/>
      <c r="K1537" s="60"/>
    </row>
    <row r="1538" spans="2:11" ht="18" customHeight="1">
      <c r="B1538" s="83"/>
      <c r="D1538" s="63"/>
      <c r="E1538" s="84"/>
      <c r="F1538" s="84"/>
      <c r="G1538" s="4"/>
      <c r="H1538" s="84"/>
      <c r="I1538" s="84"/>
      <c r="J1538" s="4"/>
      <c r="K1538" s="60"/>
    </row>
    <row r="1539" spans="2:11" ht="18" customHeight="1">
      <c r="B1539" s="83"/>
      <c r="D1539" s="63"/>
      <c r="E1539" s="84"/>
      <c r="F1539" s="84"/>
      <c r="G1539" s="4"/>
      <c r="H1539" s="84"/>
      <c r="I1539" s="84"/>
      <c r="J1539" s="4"/>
      <c r="K1539" s="60"/>
    </row>
    <row r="1540" spans="2:11" ht="18" customHeight="1">
      <c r="B1540" s="83"/>
      <c r="D1540" s="63"/>
      <c r="E1540" s="84"/>
      <c r="F1540" s="84"/>
      <c r="G1540" s="4"/>
      <c r="H1540" s="84"/>
      <c r="I1540" s="84"/>
      <c r="J1540" s="4"/>
      <c r="K1540" s="60"/>
    </row>
    <row r="1541" spans="2:11" ht="18" customHeight="1">
      <c r="B1541" s="83"/>
      <c r="D1541" s="63"/>
      <c r="E1541" s="84"/>
      <c r="F1541" s="84"/>
      <c r="G1541" s="4"/>
      <c r="H1541" s="84"/>
      <c r="I1541" s="84"/>
      <c r="J1541" s="4"/>
      <c r="K1541" s="60"/>
    </row>
    <row r="1542" spans="2:11" ht="18" customHeight="1">
      <c r="B1542" s="83"/>
      <c r="D1542" s="63"/>
      <c r="E1542" s="84"/>
      <c r="F1542" s="84"/>
      <c r="G1542" s="4"/>
      <c r="H1542" s="84"/>
      <c r="I1542" s="84"/>
      <c r="J1542" s="4"/>
      <c r="K1542" s="60"/>
    </row>
    <row r="1543" spans="2:11" ht="18" customHeight="1">
      <c r="B1543" s="83"/>
      <c r="D1543" s="63"/>
      <c r="E1543" s="84"/>
      <c r="F1543" s="84"/>
      <c r="G1543" s="4"/>
      <c r="H1543" s="84"/>
      <c r="I1543" s="84"/>
      <c r="J1543" s="4"/>
      <c r="K1543" s="60"/>
    </row>
    <row r="1544" spans="2:11" ht="18" customHeight="1">
      <c r="B1544" s="83"/>
      <c r="D1544" s="63"/>
      <c r="E1544" s="84"/>
      <c r="F1544" s="84"/>
      <c r="G1544" s="4"/>
      <c r="H1544" s="84"/>
      <c r="I1544" s="84"/>
      <c r="J1544" s="4"/>
      <c r="K1544" s="60"/>
    </row>
    <row r="1545" spans="2:11" ht="18" customHeight="1">
      <c r="B1545" s="83"/>
      <c r="D1545" s="63"/>
      <c r="E1545" s="84"/>
      <c r="F1545" s="84"/>
      <c r="G1545" s="4"/>
      <c r="H1545" s="84"/>
      <c r="I1545" s="84"/>
      <c r="J1545" s="4"/>
      <c r="K1545" s="60"/>
    </row>
    <row r="1546" spans="2:11" ht="18" customHeight="1">
      <c r="B1546" s="83"/>
      <c r="D1546" s="63"/>
      <c r="E1546" s="84"/>
      <c r="F1546" s="84"/>
      <c r="G1546" s="4"/>
      <c r="H1546" s="84"/>
      <c r="I1546" s="84"/>
      <c r="J1546" s="4"/>
      <c r="K1546" s="60"/>
    </row>
    <row r="1547" spans="2:11" ht="18" customHeight="1">
      <c r="B1547" s="83"/>
      <c r="D1547" s="63"/>
      <c r="E1547" s="84"/>
      <c r="F1547" s="84"/>
      <c r="G1547" s="4"/>
      <c r="H1547" s="84"/>
      <c r="I1547" s="84"/>
      <c r="J1547" s="4"/>
      <c r="K1547" s="60"/>
    </row>
    <row r="1548" spans="2:11" ht="18" customHeight="1">
      <c r="B1548" s="83"/>
      <c r="D1548" s="63"/>
      <c r="E1548" s="84"/>
      <c r="F1548" s="84"/>
      <c r="G1548" s="4"/>
      <c r="H1548" s="84"/>
      <c r="I1548" s="84"/>
      <c r="J1548" s="4"/>
      <c r="K1548" s="60"/>
    </row>
    <row r="1549" spans="2:11" ht="18" customHeight="1">
      <c r="B1549" s="83"/>
      <c r="D1549" s="63"/>
      <c r="E1549" s="84"/>
      <c r="F1549" s="84"/>
      <c r="G1549" s="4"/>
      <c r="H1549" s="84"/>
      <c r="I1549" s="84"/>
      <c r="J1549" s="4"/>
      <c r="K1549" s="60"/>
    </row>
    <row r="1550" spans="2:11" ht="18" customHeight="1">
      <c r="B1550" s="83"/>
      <c r="D1550" s="63"/>
      <c r="E1550" s="84"/>
      <c r="F1550" s="84"/>
      <c r="G1550" s="4"/>
      <c r="H1550" s="84"/>
      <c r="I1550" s="84"/>
      <c r="J1550" s="4"/>
      <c r="K1550" s="60"/>
    </row>
    <row r="1551" spans="2:11" ht="18" customHeight="1">
      <c r="B1551" s="83"/>
      <c r="D1551" s="63"/>
      <c r="E1551" s="84"/>
      <c r="F1551" s="84"/>
      <c r="G1551" s="4"/>
      <c r="H1551" s="84"/>
      <c r="I1551" s="84"/>
      <c r="J1551" s="4"/>
      <c r="K1551" s="60"/>
    </row>
    <row r="1552" spans="2:11" ht="18" customHeight="1">
      <c r="B1552" s="83"/>
      <c r="D1552" s="63"/>
      <c r="E1552" s="84"/>
      <c r="F1552" s="84"/>
      <c r="G1552" s="4"/>
      <c r="H1552" s="84"/>
      <c r="I1552" s="84"/>
      <c r="J1552" s="4"/>
      <c r="K1552" s="60"/>
    </row>
    <row r="1553" spans="2:11" ht="18" customHeight="1">
      <c r="B1553" s="83"/>
      <c r="D1553" s="63"/>
      <c r="E1553" s="84"/>
      <c r="F1553" s="84"/>
      <c r="G1553" s="4"/>
      <c r="H1553" s="84"/>
      <c r="I1553" s="84"/>
      <c r="J1553" s="4"/>
      <c r="K1553" s="60"/>
    </row>
    <row r="1554" spans="2:11" ht="18" customHeight="1">
      <c r="B1554" s="83"/>
      <c r="D1554" s="63"/>
      <c r="E1554" s="84"/>
      <c r="F1554" s="84"/>
      <c r="G1554" s="4"/>
      <c r="H1554" s="84"/>
      <c r="I1554" s="84"/>
      <c r="J1554" s="4"/>
      <c r="K1554" s="60"/>
    </row>
    <row r="1555" spans="2:11" ht="18" customHeight="1">
      <c r="B1555" s="83"/>
      <c r="D1555" s="63"/>
      <c r="E1555" s="84"/>
      <c r="F1555" s="84"/>
      <c r="G1555" s="4"/>
      <c r="H1555" s="84"/>
      <c r="I1555" s="84"/>
      <c r="J1555" s="4"/>
      <c r="K1555" s="60"/>
    </row>
    <row r="1556" spans="2:11" ht="18" customHeight="1">
      <c r="B1556" s="83"/>
      <c r="D1556" s="63"/>
      <c r="E1556" s="84"/>
      <c r="F1556" s="84"/>
      <c r="G1556" s="4"/>
      <c r="H1556" s="84"/>
      <c r="I1556" s="84"/>
      <c r="J1556" s="4"/>
      <c r="K1556" s="60"/>
    </row>
    <row r="1557" spans="2:11" ht="18" customHeight="1">
      <c r="B1557" s="83"/>
      <c r="D1557" s="63"/>
      <c r="E1557" s="84"/>
      <c r="F1557" s="84"/>
      <c r="G1557" s="4"/>
      <c r="H1557" s="84"/>
      <c r="I1557" s="84"/>
      <c r="J1557" s="4"/>
      <c r="K1557" s="60"/>
    </row>
    <row r="1558" spans="2:11" ht="18" customHeight="1">
      <c r="B1558" s="83"/>
      <c r="D1558" s="63"/>
      <c r="E1558" s="84"/>
      <c r="F1558" s="84"/>
      <c r="G1558" s="4"/>
      <c r="H1558" s="84"/>
      <c r="I1558" s="84"/>
      <c r="J1558" s="4"/>
      <c r="K1558" s="60"/>
    </row>
    <row r="1559" spans="2:11" ht="18" customHeight="1">
      <c r="B1559" s="83"/>
      <c r="D1559" s="63"/>
      <c r="E1559" s="84"/>
      <c r="F1559" s="84"/>
      <c r="G1559" s="4"/>
      <c r="H1559" s="84"/>
      <c r="I1559" s="84"/>
      <c r="J1559" s="4"/>
      <c r="K1559" s="60"/>
    </row>
    <row r="1560" spans="2:11" ht="18" customHeight="1">
      <c r="B1560" s="83"/>
      <c r="D1560" s="63"/>
      <c r="E1560" s="84"/>
      <c r="F1560" s="84"/>
      <c r="G1560" s="4"/>
      <c r="H1560" s="84"/>
      <c r="I1560" s="84"/>
      <c r="J1560" s="4"/>
      <c r="K1560" s="60"/>
    </row>
    <row r="1561" spans="2:11" ht="18" customHeight="1">
      <c r="B1561" s="83"/>
      <c r="D1561" s="63"/>
      <c r="E1561" s="84"/>
      <c r="F1561" s="84"/>
      <c r="G1561" s="4"/>
      <c r="H1561" s="84"/>
      <c r="I1561" s="84"/>
      <c r="J1561" s="4"/>
      <c r="K1561" s="60"/>
    </row>
    <row r="1562" spans="2:11" ht="18" customHeight="1">
      <c r="B1562" s="83"/>
      <c r="D1562" s="63"/>
      <c r="E1562" s="84"/>
      <c r="F1562" s="84"/>
      <c r="G1562" s="4"/>
      <c r="H1562" s="84"/>
      <c r="I1562" s="84"/>
      <c r="J1562" s="4"/>
      <c r="K1562" s="60"/>
    </row>
    <row r="1563" spans="2:11" ht="18" customHeight="1">
      <c r="B1563" s="83"/>
      <c r="D1563" s="63"/>
      <c r="E1563" s="84"/>
      <c r="F1563" s="84"/>
      <c r="G1563" s="4"/>
      <c r="H1563" s="84"/>
      <c r="I1563" s="84"/>
      <c r="J1563" s="4"/>
      <c r="K1563" s="60"/>
    </row>
    <row r="1564" spans="2:11" ht="18" customHeight="1">
      <c r="B1564" s="83"/>
      <c r="D1564" s="63"/>
      <c r="E1564" s="84"/>
      <c r="F1564" s="84"/>
      <c r="G1564" s="4"/>
      <c r="H1564" s="84"/>
      <c r="I1564" s="84"/>
      <c r="J1564" s="4"/>
      <c r="K1564" s="60"/>
    </row>
    <row r="1565" spans="2:11" ht="18" customHeight="1">
      <c r="B1565" s="83"/>
      <c r="D1565" s="63"/>
      <c r="E1565" s="84"/>
      <c r="F1565" s="84"/>
      <c r="G1565" s="4"/>
      <c r="H1565" s="84"/>
      <c r="I1565" s="84"/>
      <c r="J1565" s="4"/>
      <c r="K1565" s="60"/>
    </row>
    <row r="1566" spans="2:11" ht="18" customHeight="1">
      <c r="B1566" s="83"/>
      <c r="D1566" s="63"/>
      <c r="E1566" s="84"/>
      <c r="F1566" s="84"/>
      <c r="G1566" s="4"/>
      <c r="H1566" s="84"/>
      <c r="I1566" s="84"/>
      <c r="J1566" s="4"/>
      <c r="K1566" s="60"/>
    </row>
    <row r="1567" spans="2:11" ht="18" customHeight="1">
      <c r="B1567" s="83"/>
      <c r="D1567" s="63"/>
      <c r="E1567" s="84"/>
      <c r="F1567" s="84"/>
      <c r="G1567" s="4"/>
      <c r="H1567" s="84"/>
      <c r="I1567" s="84"/>
      <c r="J1567" s="4"/>
      <c r="K1567" s="60"/>
    </row>
    <row r="1568" spans="2:11" ht="18" customHeight="1">
      <c r="B1568" s="83"/>
      <c r="D1568" s="63"/>
      <c r="E1568" s="84"/>
      <c r="F1568" s="84"/>
      <c r="G1568" s="4"/>
      <c r="H1568" s="84"/>
      <c r="I1568" s="84"/>
      <c r="J1568" s="4"/>
      <c r="K1568" s="60"/>
    </row>
    <row r="1569" spans="2:11" ht="18" customHeight="1">
      <c r="B1569" s="83"/>
      <c r="D1569" s="63"/>
      <c r="E1569" s="84"/>
      <c r="F1569" s="84"/>
      <c r="G1569" s="4"/>
      <c r="H1569" s="84"/>
      <c r="I1569" s="84"/>
      <c r="J1569" s="4"/>
      <c r="K1569" s="60"/>
    </row>
    <row r="1570" spans="2:11" ht="18" customHeight="1">
      <c r="B1570" s="83"/>
      <c r="D1570" s="63"/>
      <c r="E1570" s="84"/>
      <c r="F1570" s="84"/>
      <c r="G1570" s="4"/>
      <c r="H1570" s="84"/>
      <c r="I1570" s="84"/>
      <c r="J1570" s="4"/>
      <c r="K1570" s="60"/>
    </row>
    <row r="1571" spans="2:11" ht="18" customHeight="1">
      <c r="B1571" s="83"/>
      <c r="D1571" s="63"/>
      <c r="E1571" s="84"/>
      <c r="F1571" s="84"/>
      <c r="G1571" s="4"/>
      <c r="H1571" s="84"/>
      <c r="I1571" s="84"/>
      <c r="J1571" s="4"/>
      <c r="K1571" s="60"/>
    </row>
    <row r="1572" spans="2:11" ht="18" customHeight="1">
      <c r="B1572" s="83"/>
      <c r="D1572" s="63"/>
      <c r="E1572" s="84"/>
      <c r="F1572" s="84"/>
      <c r="G1572" s="4"/>
      <c r="H1572" s="84"/>
      <c r="I1572" s="84"/>
      <c r="J1572" s="4"/>
      <c r="K1572" s="60"/>
    </row>
    <row r="1573" spans="2:11" ht="18" customHeight="1">
      <c r="B1573" s="83"/>
      <c r="D1573" s="63"/>
      <c r="E1573" s="84"/>
      <c r="F1573" s="84"/>
      <c r="G1573" s="4"/>
      <c r="H1573" s="84"/>
      <c r="I1573" s="84"/>
      <c r="J1573" s="4"/>
      <c r="K1573" s="60"/>
    </row>
    <row r="1574" spans="2:11" ht="18" customHeight="1">
      <c r="B1574" s="83"/>
      <c r="D1574" s="63"/>
      <c r="E1574" s="84"/>
      <c r="F1574" s="84"/>
      <c r="G1574" s="4"/>
      <c r="H1574" s="84"/>
      <c r="I1574" s="84"/>
      <c r="J1574" s="4"/>
      <c r="K1574" s="60"/>
    </row>
    <row r="1575" spans="2:11" ht="18" customHeight="1">
      <c r="B1575" s="83"/>
      <c r="D1575" s="63"/>
      <c r="E1575" s="84"/>
      <c r="F1575" s="84"/>
      <c r="G1575" s="4"/>
      <c r="H1575" s="84"/>
      <c r="I1575" s="84"/>
      <c r="J1575" s="4"/>
      <c r="K1575" s="60"/>
    </row>
    <row r="1576" spans="2:11" ht="18" customHeight="1">
      <c r="B1576" s="83"/>
      <c r="D1576" s="63"/>
      <c r="E1576" s="84"/>
      <c r="F1576" s="84"/>
      <c r="G1576" s="4"/>
      <c r="H1576" s="84"/>
      <c r="I1576" s="84"/>
      <c r="J1576" s="4"/>
      <c r="K1576" s="60"/>
    </row>
    <row r="1577" spans="2:11" ht="18" customHeight="1">
      <c r="B1577" s="83"/>
      <c r="D1577" s="63"/>
      <c r="E1577" s="84"/>
      <c r="F1577" s="84"/>
      <c r="G1577" s="4"/>
      <c r="H1577" s="84"/>
      <c r="I1577" s="84"/>
      <c r="J1577" s="4"/>
      <c r="K1577" s="60"/>
    </row>
    <row r="1578" spans="2:11" ht="18" customHeight="1">
      <c r="B1578" s="83"/>
      <c r="D1578" s="63"/>
      <c r="E1578" s="84"/>
      <c r="F1578" s="84"/>
      <c r="G1578" s="4"/>
      <c r="H1578" s="84"/>
      <c r="I1578" s="84"/>
      <c r="J1578" s="4"/>
      <c r="K1578" s="60"/>
    </row>
    <row r="1579" spans="2:11" ht="18" customHeight="1">
      <c r="B1579" s="83"/>
      <c r="D1579" s="63"/>
      <c r="E1579" s="84"/>
      <c r="F1579" s="84"/>
      <c r="G1579" s="4"/>
      <c r="H1579" s="84"/>
      <c r="I1579" s="84"/>
      <c r="J1579" s="4"/>
      <c r="K1579" s="60"/>
    </row>
    <row r="1580" spans="2:11" ht="18" customHeight="1">
      <c r="B1580" s="83"/>
      <c r="D1580" s="63"/>
      <c r="E1580" s="84"/>
      <c r="F1580" s="84"/>
      <c r="G1580" s="4"/>
      <c r="H1580" s="84"/>
      <c r="I1580" s="84"/>
      <c r="J1580" s="4"/>
      <c r="K1580" s="60"/>
    </row>
    <row r="1581" spans="2:11" ht="18" customHeight="1">
      <c r="B1581" s="83"/>
      <c r="D1581" s="63"/>
      <c r="E1581" s="84"/>
      <c r="F1581" s="84"/>
      <c r="G1581" s="4"/>
      <c r="H1581" s="84"/>
      <c r="I1581" s="84"/>
      <c r="J1581" s="4"/>
      <c r="K1581" s="60"/>
    </row>
    <row r="1582" spans="2:11" ht="18" customHeight="1">
      <c r="B1582" s="83"/>
      <c r="D1582" s="63"/>
      <c r="E1582" s="84"/>
      <c r="F1582" s="84"/>
      <c r="G1582" s="4"/>
      <c r="H1582" s="84"/>
      <c r="I1582" s="84"/>
      <c r="J1582" s="4"/>
      <c r="K1582" s="60"/>
    </row>
    <row r="1583" spans="2:11" ht="18" customHeight="1">
      <c r="B1583" s="83"/>
      <c r="D1583" s="63"/>
      <c r="E1583" s="84"/>
      <c r="F1583" s="84"/>
      <c r="G1583" s="4"/>
      <c r="H1583" s="84"/>
      <c r="I1583" s="84"/>
      <c r="J1583" s="4"/>
      <c r="K1583" s="60"/>
    </row>
    <row r="1584" spans="2:11" ht="18" customHeight="1">
      <c r="B1584" s="83"/>
      <c r="D1584" s="63"/>
      <c r="E1584" s="84"/>
      <c r="F1584" s="84"/>
      <c r="G1584" s="4"/>
      <c r="H1584" s="84"/>
      <c r="I1584" s="84"/>
      <c r="J1584" s="4"/>
      <c r="K1584" s="60"/>
    </row>
    <row r="1585" spans="2:11" ht="18" customHeight="1">
      <c r="B1585" s="83"/>
      <c r="D1585" s="63"/>
      <c r="E1585" s="84"/>
      <c r="F1585" s="84"/>
      <c r="G1585" s="4"/>
      <c r="H1585" s="84"/>
      <c r="I1585" s="84"/>
      <c r="J1585" s="4"/>
      <c r="K1585" s="60"/>
    </row>
    <row r="1586" spans="2:11" ht="18" customHeight="1">
      <c r="B1586" s="83"/>
      <c r="D1586" s="63"/>
      <c r="E1586" s="84"/>
      <c r="F1586" s="84"/>
      <c r="G1586" s="4"/>
      <c r="H1586" s="84"/>
      <c r="I1586" s="84"/>
      <c r="J1586" s="4"/>
      <c r="K1586" s="60"/>
    </row>
    <row r="1587" spans="2:11" ht="18" customHeight="1">
      <c r="B1587" s="83"/>
      <c r="D1587" s="63"/>
      <c r="E1587" s="84"/>
      <c r="F1587" s="84"/>
      <c r="G1587" s="4"/>
      <c r="H1587" s="84"/>
      <c r="I1587" s="84"/>
      <c r="J1587" s="4"/>
      <c r="K1587" s="60"/>
    </row>
    <row r="1588" spans="2:11" ht="18" customHeight="1">
      <c r="B1588" s="83"/>
      <c r="D1588" s="63"/>
      <c r="E1588" s="84"/>
      <c r="F1588" s="84"/>
      <c r="G1588" s="4"/>
      <c r="H1588" s="84"/>
      <c r="I1588" s="84"/>
      <c r="J1588" s="4"/>
      <c r="K1588" s="60"/>
    </row>
    <row r="1589" spans="2:11" ht="18" customHeight="1">
      <c r="B1589" s="83"/>
      <c r="D1589" s="63"/>
      <c r="E1589" s="84"/>
      <c r="F1589" s="84"/>
      <c r="G1589" s="4"/>
      <c r="H1589" s="84"/>
      <c r="I1589" s="84"/>
      <c r="J1589" s="4"/>
      <c r="K1589" s="60"/>
    </row>
    <row r="1590" spans="2:11" ht="18" customHeight="1">
      <c r="B1590" s="83"/>
      <c r="D1590" s="63"/>
      <c r="E1590" s="84"/>
      <c r="F1590" s="84"/>
      <c r="G1590" s="4"/>
      <c r="H1590" s="84"/>
      <c r="I1590" s="84"/>
      <c r="J1590" s="4"/>
      <c r="K1590" s="60"/>
    </row>
    <row r="1591" spans="2:11" ht="18" customHeight="1">
      <c r="B1591" s="83"/>
      <c r="D1591" s="63"/>
      <c r="E1591" s="84"/>
      <c r="F1591" s="84"/>
      <c r="G1591" s="4"/>
      <c r="H1591" s="84"/>
      <c r="I1591" s="84"/>
      <c r="J1591" s="4"/>
      <c r="K1591" s="60"/>
    </row>
    <row r="1592" spans="2:11" ht="18" customHeight="1">
      <c r="B1592" s="83"/>
      <c r="D1592" s="63"/>
      <c r="E1592" s="84"/>
      <c r="F1592" s="84"/>
      <c r="G1592" s="4"/>
      <c r="H1592" s="84"/>
      <c r="I1592" s="84"/>
      <c r="J1592" s="4"/>
      <c r="K1592" s="60"/>
    </row>
    <row r="1593" spans="2:11" ht="18" customHeight="1">
      <c r="B1593" s="83"/>
      <c r="D1593" s="63"/>
      <c r="E1593" s="84"/>
      <c r="F1593" s="84"/>
      <c r="G1593" s="4"/>
      <c r="H1593" s="84"/>
      <c r="I1593" s="84"/>
      <c r="J1593" s="4"/>
      <c r="K1593" s="60"/>
    </row>
    <row r="1594" spans="2:11" ht="18" customHeight="1">
      <c r="B1594" s="83"/>
      <c r="D1594" s="63"/>
      <c r="E1594" s="84"/>
      <c r="F1594" s="84"/>
      <c r="G1594" s="4"/>
      <c r="H1594" s="84"/>
      <c r="I1594" s="84"/>
      <c r="J1594" s="4"/>
      <c r="K1594" s="60"/>
    </row>
    <row r="1595" spans="2:11" ht="18" customHeight="1">
      <c r="B1595" s="83"/>
      <c r="D1595" s="63"/>
      <c r="E1595" s="84"/>
      <c r="F1595" s="84"/>
      <c r="G1595" s="4"/>
      <c r="H1595" s="84"/>
      <c r="I1595" s="84"/>
      <c r="J1595" s="4"/>
      <c r="K1595" s="60"/>
    </row>
    <row r="1596" spans="2:11" ht="18" customHeight="1">
      <c r="B1596" s="83"/>
      <c r="D1596" s="63"/>
      <c r="E1596" s="84"/>
      <c r="F1596" s="84"/>
      <c r="G1596" s="4"/>
      <c r="H1596" s="84"/>
      <c r="I1596" s="84"/>
      <c r="J1596" s="4"/>
      <c r="K1596" s="60"/>
    </row>
    <row r="1597" spans="2:11" ht="18" customHeight="1">
      <c r="B1597" s="83"/>
      <c r="D1597" s="63"/>
      <c r="E1597" s="84"/>
      <c r="F1597" s="84"/>
      <c r="G1597" s="4"/>
      <c r="H1597" s="84"/>
      <c r="I1597" s="84"/>
      <c r="J1597" s="4"/>
      <c r="K1597" s="60"/>
    </row>
    <row r="1598" spans="2:11" ht="18" customHeight="1">
      <c r="B1598" s="83"/>
      <c r="D1598" s="63"/>
      <c r="E1598" s="84"/>
      <c r="F1598" s="84"/>
      <c r="G1598" s="4"/>
      <c r="H1598" s="84"/>
      <c r="I1598" s="84"/>
      <c r="J1598" s="4"/>
      <c r="K1598" s="60"/>
    </row>
    <row r="1599" spans="2:11" ht="18" customHeight="1">
      <c r="B1599" s="83"/>
      <c r="D1599" s="63"/>
      <c r="E1599" s="84"/>
      <c r="F1599" s="84"/>
      <c r="G1599" s="4"/>
      <c r="H1599" s="84"/>
      <c r="I1599" s="84"/>
      <c r="J1599" s="4"/>
      <c r="K1599" s="60"/>
    </row>
    <row r="1600" spans="2:11" ht="18" customHeight="1">
      <c r="B1600" s="83"/>
      <c r="D1600" s="63"/>
      <c r="E1600" s="84"/>
      <c r="F1600" s="84"/>
      <c r="G1600" s="4"/>
      <c r="H1600" s="84"/>
      <c r="I1600" s="84"/>
      <c r="J1600" s="4"/>
      <c r="K1600" s="60"/>
    </row>
    <row r="1601" spans="2:11" ht="18" customHeight="1">
      <c r="B1601" s="83"/>
      <c r="D1601" s="63"/>
      <c r="E1601" s="84"/>
      <c r="F1601" s="84"/>
      <c r="G1601" s="4"/>
      <c r="H1601" s="84"/>
      <c r="I1601" s="84"/>
      <c r="J1601" s="4"/>
      <c r="K1601" s="60"/>
    </row>
    <row r="1602" spans="2:11" ht="18" customHeight="1">
      <c r="B1602" s="83"/>
      <c r="D1602" s="63"/>
      <c r="E1602" s="84"/>
      <c r="F1602" s="84"/>
      <c r="G1602" s="4"/>
      <c r="H1602" s="84"/>
      <c r="I1602" s="84"/>
      <c r="J1602" s="4"/>
      <c r="K1602" s="60"/>
    </row>
    <row r="1603" spans="2:11" ht="18" customHeight="1">
      <c r="B1603" s="83"/>
      <c r="D1603" s="63"/>
      <c r="E1603" s="84"/>
      <c r="F1603" s="84"/>
      <c r="G1603" s="4"/>
      <c r="H1603" s="84"/>
      <c r="I1603" s="84"/>
      <c r="J1603" s="4"/>
      <c r="K1603" s="60"/>
    </row>
    <row r="1604" spans="2:11" ht="18" customHeight="1">
      <c r="B1604" s="83"/>
      <c r="D1604" s="63"/>
      <c r="E1604" s="84"/>
      <c r="F1604" s="84"/>
      <c r="G1604" s="4"/>
      <c r="H1604" s="84"/>
      <c r="I1604" s="84"/>
      <c r="J1604" s="4"/>
      <c r="K1604" s="60"/>
    </row>
    <row r="1605" spans="2:11" ht="18" customHeight="1">
      <c r="B1605" s="83"/>
      <c r="D1605" s="63"/>
      <c r="E1605" s="84"/>
      <c r="F1605" s="84"/>
      <c r="G1605" s="4"/>
      <c r="H1605" s="84"/>
      <c r="I1605" s="84"/>
      <c r="J1605" s="4"/>
      <c r="K1605" s="60"/>
    </row>
    <row r="1606" spans="2:11" ht="18" customHeight="1">
      <c r="B1606" s="83"/>
      <c r="D1606" s="63"/>
      <c r="E1606" s="84"/>
      <c r="F1606" s="84"/>
      <c r="G1606" s="4"/>
      <c r="H1606" s="84"/>
      <c r="I1606" s="84"/>
      <c r="J1606" s="4"/>
      <c r="K1606" s="60"/>
    </row>
    <row r="1607" spans="2:11" ht="18" customHeight="1">
      <c r="B1607" s="83"/>
      <c r="D1607" s="63"/>
      <c r="E1607" s="84"/>
      <c r="F1607" s="84"/>
      <c r="G1607" s="4"/>
      <c r="H1607" s="84"/>
      <c r="I1607" s="84"/>
      <c r="J1607" s="4"/>
      <c r="K1607" s="60"/>
    </row>
    <row r="1608" spans="2:11" ht="18" customHeight="1">
      <c r="B1608" s="83"/>
      <c r="D1608" s="63"/>
      <c r="E1608" s="84"/>
      <c r="F1608" s="84"/>
      <c r="G1608" s="4"/>
      <c r="H1608" s="84"/>
      <c r="I1608" s="84"/>
      <c r="J1608" s="4"/>
      <c r="K1608" s="60"/>
    </row>
    <row r="1609" spans="2:11" ht="18" customHeight="1">
      <c r="B1609" s="83"/>
      <c r="D1609" s="63"/>
      <c r="E1609" s="84"/>
      <c r="F1609" s="84"/>
      <c r="G1609" s="4"/>
      <c r="H1609" s="84"/>
      <c r="I1609" s="84"/>
      <c r="J1609" s="4"/>
      <c r="K1609" s="60"/>
    </row>
    <row r="1610" spans="2:11" ht="18" customHeight="1">
      <c r="B1610" s="83"/>
      <c r="D1610" s="63"/>
      <c r="E1610" s="84"/>
      <c r="F1610" s="84"/>
      <c r="G1610" s="4"/>
      <c r="H1610" s="84"/>
      <c r="I1610" s="84"/>
      <c r="J1610" s="4"/>
      <c r="K1610" s="60"/>
    </row>
    <row r="1611" spans="2:11" ht="18" customHeight="1">
      <c r="B1611" s="83"/>
      <c r="D1611" s="63"/>
      <c r="E1611" s="84"/>
      <c r="F1611" s="84"/>
      <c r="G1611" s="4"/>
      <c r="H1611" s="84"/>
      <c r="I1611" s="84"/>
      <c r="J1611" s="4"/>
      <c r="K1611" s="60"/>
    </row>
    <row r="1612" spans="2:11" ht="18" customHeight="1">
      <c r="B1612" s="83"/>
      <c r="D1612" s="63"/>
      <c r="E1612" s="84"/>
      <c r="F1612" s="84"/>
      <c r="G1612" s="4"/>
      <c r="H1612" s="84"/>
      <c r="I1612" s="84"/>
      <c r="J1612" s="4"/>
      <c r="K1612" s="60"/>
    </row>
    <row r="1613" spans="2:11" ht="18" customHeight="1">
      <c r="B1613" s="83"/>
      <c r="D1613" s="63"/>
      <c r="E1613" s="84"/>
      <c r="F1613" s="84"/>
      <c r="G1613" s="4"/>
      <c r="H1613" s="84"/>
      <c r="I1613" s="84"/>
      <c r="J1613" s="4"/>
      <c r="K1613" s="60"/>
    </row>
    <row r="1614" spans="2:11" ht="18" customHeight="1">
      <c r="B1614" s="83"/>
      <c r="D1614" s="63"/>
      <c r="E1614" s="84"/>
      <c r="F1614" s="84"/>
      <c r="G1614" s="4"/>
      <c r="H1614" s="84"/>
      <c r="I1614" s="84"/>
      <c r="J1614" s="4"/>
      <c r="K1614" s="60"/>
    </row>
    <row r="1615" spans="2:11" ht="18" customHeight="1">
      <c r="B1615" s="83"/>
      <c r="D1615" s="63"/>
      <c r="E1615" s="84"/>
      <c r="F1615" s="84"/>
      <c r="G1615" s="4"/>
      <c r="H1615" s="84"/>
      <c r="I1615" s="84"/>
      <c r="J1615" s="4"/>
      <c r="K1615" s="60"/>
    </row>
    <row r="1616" spans="2:11" ht="18" customHeight="1">
      <c r="B1616" s="83"/>
      <c r="D1616" s="63"/>
      <c r="E1616" s="84"/>
      <c r="F1616" s="84"/>
      <c r="G1616" s="4"/>
      <c r="H1616" s="84"/>
      <c r="I1616" s="84"/>
      <c r="J1616" s="4"/>
      <c r="K1616" s="60"/>
    </row>
    <row r="1617" spans="2:11" ht="18" customHeight="1">
      <c r="B1617" s="83"/>
      <c r="D1617" s="63"/>
      <c r="E1617" s="84"/>
      <c r="F1617" s="84"/>
      <c r="G1617" s="4"/>
      <c r="H1617" s="84"/>
      <c r="I1617" s="84"/>
      <c r="J1617" s="4"/>
      <c r="K1617" s="60"/>
    </row>
    <row r="1618" spans="2:11" ht="18" customHeight="1">
      <c r="B1618" s="83"/>
      <c r="D1618" s="63"/>
      <c r="E1618" s="84"/>
      <c r="F1618" s="84"/>
      <c r="G1618" s="4"/>
      <c r="H1618" s="84"/>
      <c r="I1618" s="84"/>
      <c r="J1618" s="4"/>
      <c r="K1618" s="60"/>
    </row>
    <row r="1619" spans="2:11" ht="18" customHeight="1">
      <c r="B1619" s="83"/>
      <c r="D1619" s="63"/>
      <c r="E1619" s="84"/>
      <c r="F1619" s="84"/>
      <c r="G1619" s="4"/>
      <c r="H1619" s="84"/>
      <c r="I1619" s="84"/>
      <c r="J1619" s="4"/>
      <c r="K1619" s="60"/>
    </row>
    <row r="1620" spans="2:11" ht="18" customHeight="1">
      <c r="B1620" s="83"/>
      <c r="D1620" s="63"/>
      <c r="E1620" s="84"/>
      <c r="F1620" s="84"/>
      <c r="G1620" s="4"/>
      <c r="H1620" s="84"/>
      <c r="I1620" s="84"/>
      <c r="J1620" s="4"/>
      <c r="K1620" s="60"/>
    </row>
    <row r="1621" spans="2:11" ht="18" customHeight="1">
      <c r="B1621" s="83"/>
      <c r="D1621" s="63"/>
      <c r="E1621" s="84"/>
      <c r="F1621" s="84"/>
      <c r="G1621" s="4"/>
      <c r="H1621" s="84"/>
      <c r="I1621" s="84"/>
      <c r="J1621" s="4"/>
      <c r="K1621" s="60"/>
    </row>
    <row r="1622" spans="2:11" ht="18" customHeight="1">
      <c r="B1622" s="83"/>
      <c r="D1622" s="63"/>
      <c r="E1622" s="84"/>
      <c r="F1622" s="84"/>
      <c r="G1622" s="4"/>
      <c r="H1622" s="84"/>
      <c r="I1622" s="84"/>
      <c r="J1622" s="4"/>
      <c r="K1622" s="60"/>
    </row>
    <row r="1623" spans="2:11" ht="18" customHeight="1">
      <c r="B1623" s="83"/>
      <c r="D1623" s="63"/>
      <c r="E1623" s="84"/>
      <c r="F1623" s="84"/>
      <c r="G1623" s="4"/>
      <c r="H1623" s="84"/>
      <c r="I1623" s="84"/>
      <c r="J1623" s="4"/>
      <c r="K1623" s="60"/>
    </row>
    <row r="1624" spans="2:11" ht="18" customHeight="1">
      <c r="B1624" s="83"/>
      <c r="D1624" s="63"/>
      <c r="E1624" s="84"/>
      <c r="F1624" s="84"/>
      <c r="G1624" s="4"/>
      <c r="H1624" s="84"/>
      <c r="I1624" s="84"/>
      <c r="J1624" s="4"/>
      <c r="K1624" s="60"/>
    </row>
    <row r="1625" spans="2:11" ht="18" customHeight="1">
      <c r="B1625" s="83"/>
      <c r="D1625" s="63"/>
      <c r="E1625" s="84"/>
      <c r="F1625" s="84"/>
      <c r="G1625" s="4"/>
      <c r="H1625" s="84"/>
      <c r="I1625" s="84"/>
      <c r="J1625" s="4"/>
      <c r="K1625" s="60"/>
    </row>
    <row r="1626" spans="2:11" ht="18" customHeight="1">
      <c r="B1626" s="83"/>
      <c r="D1626" s="63"/>
      <c r="E1626" s="84"/>
      <c r="F1626" s="84"/>
      <c r="G1626" s="4"/>
      <c r="H1626" s="84"/>
      <c r="I1626" s="84"/>
      <c r="J1626" s="4"/>
      <c r="K1626" s="60"/>
    </row>
    <row r="1627" spans="2:11" ht="18" customHeight="1">
      <c r="B1627" s="83"/>
      <c r="D1627" s="63"/>
      <c r="E1627" s="84"/>
      <c r="F1627" s="84"/>
      <c r="G1627" s="4"/>
      <c r="H1627" s="84"/>
      <c r="I1627" s="84"/>
      <c r="J1627" s="4"/>
      <c r="K1627" s="60"/>
    </row>
    <row r="1628" spans="2:11" ht="18" customHeight="1">
      <c r="B1628" s="83"/>
      <c r="D1628" s="63"/>
      <c r="E1628" s="84"/>
      <c r="F1628" s="84"/>
      <c r="G1628" s="4"/>
      <c r="H1628" s="84"/>
      <c r="I1628" s="84"/>
      <c r="J1628" s="4"/>
      <c r="K1628" s="60"/>
    </row>
    <row r="1629" spans="2:11" ht="18" customHeight="1">
      <c r="B1629" s="83"/>
      <c r="D1629" s="63"/>
      <c r="E1629" s="84"/>
      <c r="F1629" s="84"/>
      <c r="G1629" s="4"/>
      <c r="H1629" s="84"/>
      <c r="I1629" s="84"/>
      <c r="J1629" s="4"/>
      <c r="K1629" s="60"/>
    </row>
    <row r="1630" spans="2:11" ht="18" customHeight="1">
      <c r="B1630" s="83"/>
      <c r="D1630" s="63"/>
      <c r="E1630" s="84"/>
      <c r="F1630" s="84"/>
      <c r="G1630" s="4"/>
      <c r="H1630" s="84"/>
      <c r="I1630" s="84"/>
      <c r="J1630" s="4"/>
      <c r="K1630" s="60"/>
    </row>
    <row r="1631" spans="2:11" ht="18" customHeight="1">
      <c r="B1631" s="83"/>
      <c r="D1631" s="63"/>
      <c r="E1631" s="84"/>
      <c r="F1631" s="84"/>
      <c r="G1631" s="4"/>
      <c r="H1631" s="84"/>
      <c r="I1631" s="84"/>
      <c r="J1631" s="4"/>
      <c r="K1631" s="60"/>
    </row>
    <row r="1632" spans="2:11" ht="18" customHeight="1">
      <c r="B1632" s="83"/>
      <c r="D1632" s="63"/>
      <c r="E1632" s="84"/>
      <c r="F1632" s="84"/>
      <c r="G1632" s="4"/>
      <c r="H1632" s="84"/>
      <c r="I1632" s="84"/>
      <c r="J1632" s="4"/>
      <c r="K1632" s="60"/>
    </row>
    <row r="1633" spans="2:11" ht="18" customHeight="1">
      <c r="B1633" s="83"/>
      <c r="D1633" s="63"/>
      <c r="E1633" s="84"/>
      <c r="F1633" s="84"/>
      <c r="G1633" s="4"/>
      <c r="H1633" s="84"/>
      <c r="I1633" s="84"/>
      <c r="J1633" s="4"/>
      <c r="K1633" s="60"/>
    </row>
    <row r="1634" spans="2:11" ht="18" customHeight="1">
      <c r="B1634" s="83"/>
      <c r="D1634" s="63"/>
      <c r="E1634" s="84"/>
      <c r="F1634" s="84"/>
      <c r="G1634" s="4"/>
      <c r="H1634" s="84"/>
      <c r="I1634" s="84"/>
      <c r="J1634" s="4"/>
      <c r="K1634" s="60"/>
    </row>
    <row r="1635" spans="2:11" ht="18" customHeight="1">
      <c r="B1635" s="83"/>
      <c r="D1635" s="63"/>
      <c r="E1635" s="84"/>
      <c r="F1635" s="84"/>
      <c r="G1635" s="4"/>
      <c r="H1635" s="84"/>
      <c r="I1635" s="84"/>
      <c r="J1635" s="4"/>
      <c r="K1635" s="60"/>
    </row>
    <row r="1636" spans="2:11" ht="18" customHeight="1">
      <c r="B1636" s="83"/>
      <c r="D1636" s="63"/>
      <c r="E1636" s="84"/>
      <c r="F1636" s="84"/>
      <c r="G1636" s="4"/>
      <c r="H1636" s="84"/>
      <c r="I1636" s="84"/>
      <c r="J1636" s="4"/>
      <c r="K1636" s="60"/>
    </row>
    <row r="1637" spans="2:11" ht="18" customHeight="1">
      <c r="B1637" s="83"/>
      <c r="D1637" s="63"/>
      <c r="E1637" s="84"/>
      <c r="F1637" s="84"/>
      <c r="G1637" s="4"/>
      <c r="H1637" s="84"/>
      <c r="I1637" s="84"/>
      <c r="J1637" s="4"/>
      <c r="K1637" s="60"/>
    </row>
    <row r="1638" spans="2:11" ht="18" customHeight="1">
      <c r="B1638" s="83"/>
      <c r="D1638" s="63"/>
      <c r="E1638" s="84"/>
      <c r="F1638" s="84"/>
      <c r="G1638" s="4"/>
      <c r="H1638" s="84"/>
      <c r="I1638" s="84"/>
      <c r="J1638" s="4"/>
      <c r="K1638" s="60"/>
    </row>
    <row r="1639" spans="2:11" ht="18" customHeight="1">
      <c r="B1639" s="83"/>
      <c r="D1639" s="63"/>
      <c r="E1639" s="84"/>
      <c r="F1639" s="84"/>
      <c r="G1639" s="4"/>
      <c r="H1639" s="84"/>
      <c r="I1639" s="84"/>
      <c r="J1639" s="4"/>
      <c r="K1639" s="60"/>
    </row>
    <row r="1640" spans="2:11" ht="18" customHeight="1">
      <c r="B1640" s="83"/>
      <c r="D1640" s="63"/>
      <c r="E1640" s="84"/>
      <c r="F1640" s="84"/>
      <c r="G1640" s="4"/>
      <c r="H1640" s="84"/>
      <c r="I1640" s="84"/>
      <c r="J1640" s="4"/>
      <c r="K1640" s="60"/>
    </row>
    <row r="1641" spans="2:11" ht="18" customHeight="1">
      <c r="B1641" s="83"/>
      <c r="D1641" s="63"/>
      <c r="E1641" s="84"/>
      <c r="F1641" s="84"/>
      <c r="G1641" s="4"/>
      <c r="H1641" s="84"/>
      <c r="I1641" s="84"/>
      <c r="J1641" s="4"/>
      <c r="K1641" s="60"/>
    </row>
    <row r="1642" spans="2:11" ht="18" customHeight="1">
      <c r="B1642" s="83"/>
      <c r="D1642" s="63"/>
      <c r="E1642" s="84"/>
      <c r="F1642" s="84"/>
      <c r="G1642" s="4"/>
      <c r="H1642" s="84"/>
      <c r="I1642" s="84"/>
      <c r="J1642" s="4"/>
      <c r="K1642" s="60"/>
    </row>
    <row r="1643" spans="2:11" ht="18" customHeight="1">
      <c r="B1643" s="83"/>
      <c r="D1643" s="63"/>
      <c r="E1643" s="84"/>
      <c r="F1643" s="84"/>
      <c r="G1643" s="4"/>
      <c r="H1643" s="84"/>
      <c r="I1643" s="84"/>
      <c r="J1643" s="4"/>
      <c r="K1643" s="60"/>
    </row>
    <row r="1644" spans="2:11" ht="18" customHeight="1">
      <c r="B1644" s="83"/>
      <c r="D1644" s="63"/>
      <c r="E1644" s="84"/>
      <c r="F1644" s="84"/>
      <c r="G1644" s="4"/>
      <c r="H1644" s="84"/>
      <c r="I1644" s="84"/>
      <c r="J1644" s="4"/>
      <c r="K1644" s="60"/>
    </row>
    <row r="1645" spans="2:11" ht="18" customHeight="1">
      <c r="B1645" s="83"/>
      <c r="D1645" s="63"/>
      <c r="E1645" s="84"/>
      <c r="F1645" s="84"/>
      <c r="G1645" s="4"/>
      <c r="H1645" s="84"/>
      <c r="I1645" s="84"/>
      <c r="J1645" s="4"/>
      <c r="K1645" s="60"/>
    </row>
    <row r="1646" spans="2:11" ht="18" customHeight="1">
      <c r="B1646" s="83"/>
      <c r="D1646" s="63"/>
      <c r="E1646" s="84"/>
      <c r="F1646" s="84"/>
      <c r="G1646" s="4"/>
      <c r="H1646" s="84"/>
      <c r="I1646" s="84"/>
      <c r="J1646" s="4"/>
      <c r="K1646" s="60"/>
    </row>
    <row r="1647" spans="2:11" ht="18" customHeight="1">
      <c r="B1647" s="83"/>
      <c r="D1647" s="63"/>
      <c r="E1647" s="84"/>
      <c r="F1647" s="84"/>
      <c r="G1647" s="4"/>
      <c r="H1647" s="84"/>
      <c r="I1647" s="84"/>
      <c r="J1647" s="4"/>
      <c r="K1647" s="60"/>
    </row>
    <row r="1648" spans="2:11" ht="18" customHeight="1">
      <c r="B1648" s="83"/>
      <c r="D1648" s="63"/>
      <c r="E1648" s="84"/>
      <c r="F1648" s="84"/>
      <c r="G1648" s="4"/>
      <c r="H1648" s="84"/>
      <c r="I1648" s="84"/>
      <c r="J1648" s="4"/>
      <c r="K1648" s="60"/>
    </row>
    <row r="1649" spans="2:11" ht="18" customHeight="1">
      <c r="B1649" s="83"/>
      <c r="D1649" s="63"/>
      <c r="E1649" s="84"/>
      <c r="F1649" s="84"/>
      <c r="G1649" s="4"/>
      <c r="H1649" s="84"/>
      <c r="I1649" s="84"/>
      <c r="J1649" s="4"/>
      <c r="K1649" s="60"/>
    </row>
    <row r="1650" spans="2:11" ht="18" customHeight="1">
      <c r="B1650" s="83"/>
      <c r="D1650" s="63"/>
      <c r="E1650" s="84"/>
      <c r="F1650" s="84"/>
      <c r="G1650" s="4"/>
      <c r="H1650" s="84"/>
      <c r="I1650" s="84"/>
      <c r="J1650" s="4"/>
      <c r="K1650" s="60"/>
    </row>
    <row r="1651" spans="2:11" ht="18" customHeight="1">
      <c r="B1651" s="83"/>
      <c r="D1651" s="63"/>
      <c r="E1651" s="84"/>
      <c r="F1651" s="84"/>
      <c r="G1651" s="4"/>
      <c r="H1651" s="84"/>
      <c r="I1651" s="84"/>
      <c r="J1651" s="4"/>
      <c r="K1651" s="60"/>
    </row>
    <row r="1652" spans="2:11" ht="18" customHeight="1">
      <c r="B1652" s="83"/>
      <c r="D1652" s="63"/>
      <c r="E1652" s="84"/>
      <c r="F1652" s="84"/>
      <c r="G1652" s="4"/>
      <c r="H1652" s="84"/>
      <c r="I1652" s="84"/>
      <c r="J1652" s="4"/>
      <c r="K1652" s="60"/>
    </row>
    <row r="1653" spans="2:11" ht="18" customHeight="1">
      <c r="B1653" s="83"/>
      <c r="D1653" s="63"/>
      <c r="E1653" s="84"/>
      <c r="F1653" s="84"/>
      <c r="G1653" s="4"/>
      <c r="H1653" s="84"/>
      <c r="I1653" s="84"/>
      <c r="J1653" s="4"/>
      <c r="K1653" s="60"/>
    </row>
    <row r="1654" spans="2:11" ht="18" customHeight="1">
      <c r="B1654" s="83"/>
      <c r="D1654" s="63"/>
      <c r="E1654" s="84"/>
      <c r="F1654" s="84"/>
      <c r="G1654" s="4"/>
      <c r="H1654" s="84"/>
      <c r="I1654" s="84"/>
      <c r="J1654" s="4"/>
      <c r="K1654" s="60"/>
    </row>
    <row r="1655" spans="2:11" ht="18" customHeight="1">
      <c r="B1655" s="83"/>
      <c r="D1655" s="63"/>
      <c r="E1655" s="84"/>
      <c r="F1655" s="84"/>
      <c r="G1655" s="4"/>
      <c r="H1655" s="84"/>
      <c r="I1655" s="84"/>
      <c r="J1655" s="4"/>
      <c r="K1655" s="60"/>
    </row>
    <row r="1656" spans="2:11" ht="18" customHeight="1">
      <c r="B1656" s="83"/>
      <c r="D1656" s="63"/>
      <c r="E1656" s="84"/>
      <c r="F1656" s="84"/>
      <c r="G1656" s="4"/>
      <c r="H1656" s="84"/>
      <c r="I1656" s="84"/>
      <c r="J1656" s="4"/>
      <c r="K1656" s="60"/>
    </row>
    <row r="1657" spans="2:11" ht="18" customHeight="1">
      <c r="B1657" s="83"/>
      <c r="D1657" s="63"/>
      <c r="E1657" s="84"/>
      <c r="F1657" s="84"/>
      <c r="G1657" s="4"/>
      <c r="H1657" s="84"/>
      <c r="I1657" s="84"/>
      <c r="J1657" s="4"/>
      <c r="K1657" s="60"/>
    </row>
    <row r="1658" spans="2:11" ht="18" customHeight="1">
      <c r="B1658" s="83"/>
      <c r="D1658" s="63"/>
      <c r="E1658" s="84"/>
      <c r="F1658" s="84"/>
      <c r="G1658" s="4"/>
      <c r="H1658" s="84"/>
      <c r="I1658" s="84"/>
      <c r="J1658" s="4"/>
      <c r="K1658" s="60"/>
    </row>
    <row r="1659" spans="2:11" ht="18" customHeight="1">
      <c r="B1659" s="83"/>
      <c r="D1659" s="63"/>
      <c r="E1659" s="84"/>
      <c r="F1659" s="84"/>
      <c r="G1659" s="4"/>
      <c r="H1659" s="84"/>
      <c r="I1659" s="84"/>
      <c r="J1659" s="4"/>
      <c r="K1659" s="60"/>
    </row>
    <row r="1660" spans="2:11" ht="18" customHeight="1">
      <c r="B1660" s="83"/>
      <c r="D1660" s="63"/>
      <c r="E1660" s="84"/>
      <c r="F1660" s="84"/>
      <c r="G1660" s="4"/>
      <c r="H1660" s="84"/>
      <c r="I1660" s="84"/>
      <c r="J1660" s="4"/>
      <c r="K1660" s="60"/>
    </row>
    <row r="1661" spans="2:11" ht="18" customHeight="1">
      <c r="B1661" s="83"/>
      <c r="D1661" s="63"/>
      <c r="E1661" s="84"/>
      <c r="F1661" s="84"/>
      <c r="G1661" s="4"/>
      <c r="H1661" s="84"/>
      <c r="I1661" s="84"/>
      <c r="J1661" s="4"/>
      <c r="K1661" s="60"/>
    </row>
    <row r="1662" spans="2:11" ht="18" customHeight="1">
      <c r="B1662" s="83"/>
      <c r="D1662" s="63"/>
      <c r="E1662" s="84"/>
      <c r="F1662" s="84"/>
      <c r="G1662" s="4"/>
      <c r="H1662" s="84"/>
      <c r="I1662" s="84"/>
      <c r="J1662" s="4"/>
      <c r="K1662" s="60"/>
    </row>
    <row r="1663" spans="2:11" ht="18" customHeight="1">
      <c r="B1663" s="83"/>
      <c r="D1663" s="63"/>
      <c r="E1663" s="84"/>
      <c r="F1663" s="84"/>
      <c r="G1663" s="4"/>
      <c r="H1663" s="84"/>
      <c r="I1663" s="84"/>
      <c r="J1663" s="4"/>
      <c r="K1663" s="60"/>
    </row>
    <row r="1664" spans="2:11" ht="18" customHeight="1">
      <c r="B1664" s="83"/>
      <c r="D1664" s="63"/>
      <c r="E1664" s="84"/>
      <c r="F1664" s="84"/>
      <c r="G1664" s="4"/>
      <c r="H1664" s="84"/>
      <c r="I1664" s="84"/>
      <c r="J1664" s="4"/>
      <c r="K1664" s="60"/>
    </row>
    <row r="1665" spans="2:11" ht="18" customHeight="1">
      <c r="B1665" s="83"/>
      <c r="D1665" s="63"/>
      <c r="E1665" s="84"/>
      <c r="F1665" s="84"/>
      <c r="G1665" s="4"/>
      <c r="H1665" s="84"/>
      <c r="I1665" s="84"/>
      <c r="J1665" s="4"/>
      <c r="K1665" s="60"/>
    </row>
    <row r="1666" spans="2:11" ht="18" customHeight="1">
      <c r="B1666" s="83"/>
      <c r="D1666" s="63"/>
      <c r="E1666" s="84"/>
      <c r="F1666" s="84"/>
      <c r="G1666" s="4"/>
      <c r="H1666" s="84"/>
      <c r="I1666" s="84"/>
      <c r="J1666" s="4"/>
      <c r="K1666" s="60"/>
    </row>
    <row r="1667" spans="2:11" ht="18" customHeight="1">
      <c r="B1667" s="83"/>
      <c r="D1667" s="63"/>
      <c r="E1667" s="84"/>
      <c r="F1667" s="84"/>
      <c r="G1667" s="4"/>
      <c r="H1667" s="84"/>
      <c r="I1667" s="84"/>
      <c r="J1667" s="4"/>
      <c r="K1667" s="60"/>
    </row>
    <row r="1668" spans="2:11" ht="18" customHeight="1">
      <c r="B1668" s="83"/>
      <c r="D1668" s="63"/>
      <c r="E1668" s="84"/>
      <c r="F1668" s="84"/>
      <c r="G1668" s="4"/>
      <c r="H1668" s="84"/>
      <c r="I1668" s="84"/>
      <c r="J1668" s="4"/>
      <c r="K1668" s="60"/>
    </row>
    <row r="1669" spans="2:11" ht="18" customHeight="1">
      <c r="B1669" s="83"/>
      <c r="D1669" s="63"/>
      <c r="E1669" s="84"/>
      <c r="F1669" s="84"/>
      <c r="G1669" s="4"/>
      <c r="H1669" s="84"/>
      <c r="I1669" s="84"/>
      <c r="J1669" s="4"/>
      <c r="K1669" s="60"/>
    </row>
    <row r="1670" spans="2:11" ht="18" customHeight="1">
      <c r="K1670" s="60"/>
    </row>
    <row r="1671" spans="2:11" ht="18" customHeight="1">
      <c r="K1671" s="60"/>
    </row>
    <row r="1672" spans="2:11" ht="18" customHeight="1">
      <c r="K1672" s="60"/>
    </row>
    <row r="1673" spans="2:11" ht="18" customHeight="1">
      <c r="K1673" s="60"/>
    </row>
    <row r="1674" spans="2:11" ht="18" customHeight="1">
      <c r="K1674" s="60"/>
    </row>
    <row r="1675" spans="2:11" ht="18" customHeight="1">
      <c r="K1675" s="60"/>
    </row>
    <row r="1676" spans="2:11" ht="18" customHeight="1">
      <c r="K1676" s="60"/>
    </row>
    <row r="1677" spans="2:11" ht="18" customHeight="1">
      <c r="K1677" s="60"/>
    </row>
    <row r="1678" spans="2:11" ht="18" customHeight="1">
      <c r="K1678" s="60"/>
    </row>
    <row r="1679" spans="2:11" ht="18" customHeight="1">
      <c r="K1679" s="60"/>
    </row>
    <row r="1680" spans="2:11" ht="18" customHeight="1">
      <c r="K1680" s="60"/>
    </row>
    <row r="1681" spans="11:11" ht="18" customHeight="1">
      <c r="K1681" s="60"/>
    </row>
    <row r="1682" spans="11:11" ht="18" customHeight="1">
      <c r="K1682" s="60"/>
    </row>
    <row r="1683" spans="11:11" ht="18" customHeight="1">
      <c r="K1683" s="60"/>
    </row>
    <row r="1684" spans="11:11" ht="18" customHeight="1">
      <c r="K1684" s="60"/>
    </row>
    <row r="1685" spans="11:11" ht="18" customHeight="1">
      <c r="K1685" s="60"/>
    </row>
    <row r="1686" spans="11:11" ht="18" customHeight="1">
      <c r="K1686" s="60"/>
    </row>
    <row r="1687" spans="11:11" ht="18" customHeight="1">
      <c r="K1687" s="60"/>
    </row>
  </sheetData>
  <mergeCells count="31">
    <mergeCell ref="B2:C3"/>
    <mergeCell ref="D2:D4"/>
    <mergeCell ref="A1:F1"/>
    <mergeCell ref="J3:J4"/>
    <mergeCell ref="G1:I1"/>
    <mergeCell ref="E2:G2"/>
    <mergeCell ref="H2:J2"/>
    <mergeCell ref="M13:N13"/>
    <mergeCell ref="P13:Q13"/>
    <mergeCell ref="M14:N14"/>
    <mergeCell ref="P14:Q14"/>
    <mergeCell ref="M15:N15"/>
    <mergeCell ref="P15:Q15"/>
    <mergeCell ref="M10:N10"/>
    <mergeCell ref="P10:Q10"/>
    <mergeCell ref="M11:N11"/>
    <mergeCell ref="P11:Q11"/>
    <mergeCell ref="M12:N12"/>
    <mergeCell ref="P12:Q12"/>
    <mergeCell ref="M7:N7"/>
    <mergeCell ref="P7:Q7"/>
    <mergeCell ref="M8:N8"/>
    <mergeCell ref="P8:Q8"/>
    <mergeCell ref="M9:N9"/>
    <mergeCell ref="P9:Q9"/>
    <mergeCell ref="M3:N3"/>
    <mergeCell ref="P3:Q3"/>
    <mergeCell ref="M4:N4"/>
    <mergeCell ref="P4:Q4"/>
    <mergeCell ref="M6:N6"/>
    <mergeCell ref="P6:Q6"/>
  </mergeCells>
  <phoneticPr fontId="2"/>
  <pageMargins left="0.59055118110236215" right="0.59055118110236215" top="0.78740157480314965" bottom="0.78740157480314965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25D9-EDE7-4AD5-A970-4180C71ADF9C}">
  <sheetPr>
    <tabColor rgb="FF00B050"/>
  </sheetPr>
  <dimension ref="A1:V207"/>
  <sheetViews>
    <sheetView view="pageBreakPreview"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19" sqref="K19"/>
    </sheetView>
  </sheetViews>
  <sheetFormatPr baseColWidth="10" defaultColWidth="9.1640625" defaultRowHeight="14"/>
  <cols>
    <col min="1" max="1" width="3" style="93" customWidth="1"/>
    <col min="2" max="2" width="4.6640625" style="96" customWidth="1"/>
    <col min="3" max="3" width="4.6640625" style="93" customWidth="1"/>
    <col min="4" max="4" width="6.6640625" style="93" customWidth="1"/>
    <col min="5" max="5" width="9.6640625" style="93" customWidth="1"/>
    <col min="6" max="6" width="9.6640625" style="96" customWidth="1"/>
    <col min="7" max="8" width="9.6640625" style="93" customWidth="1"/>
    <col min="9" max="9" width="9.6640625" style="96" customWidth="1"/>
    <col min="10" max="10" width="11.1640625" style="93" customWidth="1"/>
    <col min="11" max="11" width="15.5" style="97" customWidth="1"/>
    <col min="12" max="12" width="4.1640625" style="93" customWidth="1"/>
    <col min="13" max="14" width="4" style="96" customWidth="1"/>
    <col min="15" max="246" width="9.1640625" style="96"/>
    <col min="247" max="247" width="2.83203125" style="96" customWidth="1"/>
    <col min="248" max="248" width="3.33203125" style="96" customWidth="1"/>
    <col min="249" max="249" width="4.1640625" style="96" customWidth="1"/>
    <col min="250" max="250" width="7.1640625" style="96" customWidth="1"/>
    <col min="251" max="251" width="4.1640625" style="96" customWidth="1"/>
    <col min="252" max="252" width="9.33203125" style="96" customWidth="1"/>
    <col min="253" max="253" width="12.1640625" style="96" customWidth="1"/>
    <col min="254" max="254" width="6.1640625" style="96" customWidth="1"/>
    <col min="255" max="255" width="9.33203125" style="96" customWidth="1"/>
    <col min="256" max="256" width="12.1640625" style="96" customWidth="1"/>
    <col min="257" max="257" width="5.5" style="96" customWidth="1"/>
    <col min="258" max="265" width="9.1640625" style="96"/>
    <col min="266" max="266" width="13.33203125" style="96" customWidth="1"/>
    <col min="267" max="267" width="9.1640625" style="96"/>
    <col min="268" max="268" width="10.6640625" style="96" customWidth="1"/>
    <col min="269" max="502" width="9.1640625" style="96"/>
    <col min="503" max="503" width="2.83203125" style="96" customWidth="1"/>
    <col min="504" max="504" width="3.33203125" style="96" customWidth="1"/>
    <col min="505" max="505" width="4.1640625" style="96" customWidth="1"/>
    <col min="506" max="506" width="7.1640625" style="96" customWidth="1"/>
    <col min="507" max="507" width="4.1640625" style="96" customWidth="1"/>
    <col min="508" max="508" width="9.33203125" style="96" customWidth="1"/>
    <col min="509" max="509" width="12.1640625" style="96" customWidth="1"/>
    <col min="510" max="510" width="6.1640625" style="96" customWidth="1"/>
    <col min="511" max="511" width="9.33203125" style="96" customWidth="1"/>
    <col min="512" max="512" width="12.1640625" style="96" customWidth="1"/>
    <col min="513" max="513" width="5.5" style="96" customWidth="1"/>
    <col min="514" max="521" width="9.1640625" style="96"/>
    <col min="522" max="522" width="13.33203125" style="96" customWidth="1"/>
    <col min="523" max="523" width="9.1640625" style="96"/>
    <col min="524" max="524" width="10.6640625" style="96" customWidth="1"/>
    <col min="525" max="758" width="9.1640625" style="96"/>
    <col min="759" max="759" width="2.83203125" style="96" customWidth="1"/>
    <col min="760" max="760" width="3.33203125" style="96" customWidth="1"/>
    <col min="761" max="761" width="4.1640625" style="96" customWidth="1"/>
    <col min="762" max="762" width="7.1640625" style="96" customWidth="1"/>
    <col min="763" max="763" width="4.1640625" style="96" customWidth="1"/>
    <col min="764" max="764" width="9.33203125" style="96" customWidth="1"/>
    <col min="765" max="765" width="12.1640625" style="96" customWidth="1"/>
    <col min="766" max="766" width="6.1640625" style="96" customWidth="1"/>
    <col min="767" max="767" width="9.33203125" style="96" customWidth="1"/>
    <col min="768" max="768" width="12.1640625" style="96" customWidth="1"/>
    <col min="769" max="769" width="5.5" style="96" customWidth="1"/>
    <col min="770" max="777" width="9.1640625" style="96"/>
    <col min="778" max="778" width="13.33203125" style="96" customWidth="1"/>
    <col min="779" max="779" width="9.1640625" style="96"/>
    <col min="780" max="780" width="10.6640625" style="96" customWidth="1"/>
    <col min="781" max="1014" width="9.1640625" style="96"/>
    <col min="1015" max="1015" width="2.83203125" style="96" customWidth="1"/>
    <col min="1016" max="1016" width="3.33203125" style="96" customWidth="1"/>
    <col min="1017" max="1017" width="4.1640625" style="96" customWidth="1"/>
    <col min="1018" max="1018" width="7.1640625" style="96" customWidth="1"/>
    <col min="1019" max="1019" width="4.1640625" style="96" customWidth="1"/>
    <col min="1020" max="1020" width="9.33203125" style="96" customWidth="1"/>
    <col min="1021" max="1021" width="12.1640625" style="96" customWidth="1"/>
    <col min="1022" max="1022" width="6.1640625" style="96" customWidth="1"/>
    <col min="1023" max="1023" width="9.33203125" style="96" customWidth="1"/>
    <col min="1024" max="1024" width="12.1640625" style="96" customWidth="1"/>
    <col min="1025" max="1025" width="5.5" style="96" customWidth="1"/>
    <col min="1026" max="1033" width="9.1640625" style="96"/>
    <col min="1034" max="1034" width="13.33203125" style="96" customWidth="1"/>
    <col min="1035" max="1035" width="9.1640625" style="96"/>
    <col min="1036" max="1036" width="10.6640625" style="96" customWidth="1"/>
    <col min="1037" max="1270" width="9.1640625" style="96"/>
    <col min="1271" max="1271" width="2.83203125" style="96" customWidth="1"/>
    <col min="1272" max="1272" width="3.33203125" style="96" customWidth="1"/>
    <col min="1273" max="1273" width="4.1640625" style="96" customWidth="1"/>
    <col min="1274" max="1274" width="7.1640625" style="96" customWidth="1"/>
    <col min="1275" max="1275" width="4.1640625" style="96" customWidth="1"/>
    <col min="1276" max="1276" width="9.33203125" style="96" customWidth="1"/>
    <col min="1277" max="1277" width="12.1640625" style="96" customWidth="1"/>
    <col min="1278" max="1278" width="6.1640625" style="96" customWidth="1"/>
    <col min="1279" max="1279" width="9.33203125" style="96" customWidth="1"/>
    <col min="1280" max="1280" width="12.1640625" style="96" customWidth="1"/>
    <col min="1281" max="1281" width="5.5" style="96" customWidth="1"/>
    <col min="1282" max="1289" width="9.1640625" style="96"/>
    <col min="1290" max="1290" width="13.33203125" style="96" customWidth="1"/>
    <col min="1291" max="1291" width="9.1640625" style="96"/>
    <col min="1292" max="1292" width="10.6640625" style="96" customWidth="1"/>
    <col min="1293" max="1526" width="9.1640625" style="96"/>
    <col min="1527" max="1527" width="2.83203125" style="96" customWidth="1"/>
    <col min="1528" max="1528" width="3.33203125" style="96" customWidth="1"/>
    <col min="1529" max="1529" width="4.1640625" style="96" customWidth="1"/>
    <col min="1530" max="1530" width="7.1640625" style="96" customWidth="1"/>
    <col min="1531" max="1531" width="4.1640625" style="96" customWidth="1"/>
    <col min="1532" max="1532" width="9.33203125" style="96" customWidth="1"/>
    <col min="1533" max="1533" width="12.1640625" style="96" customWidth="1"/>
    <col min="1534" max="1534" width="6.1640625" style="96" customWidth="1"/>
    <col min="1535" max="1535" width="9.33203125" style="96" customWidth="1"/>
    <col min="1536" max="1536" width="12.1640625" style="96" customWidth="1"/>
    <col min="1537" max="1537" width="5.5" style="96" customWidth="1"/>
    <col min="1538" max="1545" width="9.1640625" style="96"/>
    <col min="1546" max="1546" width="13.33203125" style="96" customWidth="1"/>
    <col min="1547" max="1547" width="9.1640625" style="96"/>
    <col min="1548" max="1548" width="10.6640625" style="96" customWidth="1"/>
    <col min="1549" max="1782" width="9.1640625" style="96"/>
    <col min="1783" max="1783" width="2.83203125" style="96" customWidth="1"/>
    <col min="1784" max="1784" width="3.33203125" style="96" customWidth="1"/>
    <col min="1785" max="1785" width="4.1640625" style="96" customWidth="1"/>
    <col min="1786" max="1786" width="7.1640625" style="96" customWidth="1"/>
    <col min="1787" max="1787" width="4.1640625" style="96" customWidth="1"/>
    <col min="1788" max="1788" width="9.33203125" style="96" customWidth="1"/>
    <col min="1789" max="1789" width="12.1640625" style="96" customWidth="1"/>
    <col min="1790" max="1790" width="6.1640625" style="96" customWidth="1"/>
    <col min="1791" max="1791" width="9.33203125" style="96" customWidth="1"/>
    <col min="1792" max="1792" width="12.1640625" style="96" customWidth="1"/>
    <col min="1793" max="1793" width="5.5" style="96" customWidth="1"/>
    <col min="1794" max="1801" width="9.1640625" style="96"/>
    <col min="1802" max="1802" width="13.33203125" style="96" customWidth="1"/>
    <col min="1803" max="1803" width="9.1640625" style="96"/>
    <col min="1804" max="1804" width="10.6640625" style="96" customWidth="1"/>
    <col min="1805" max="2038" width="9.1640625" style="96"/>
    <col min="2039" max="2039" width="2.83203125" style="96" customWidth="1"/>
    <col min="2040" max="2040" width="3.33203125" style="96" customWidth="1"/>
    <col min="2041" max="2041" width="4.1640625" style="96" customWidth="1"/>
    <col min="2042" max="2042" width="7.1640625" style="96" customWidth="1"/>
    <col min="2043" max="2043" width="4.1640625" style="96" customWidth="1"/>
    <col min="2044" max="2044" width="9.33203125" style="96" customWidth="1"/>
    <col min="2045" max="2045" width="12.1640625" style="96" customWidth="1"/>
    <col min="2046" max="2046" width="6.1640625" style="96" customWidth="1"/>
    <col min="2047" max="2047" width="9.33203125" style="96" customWidth="1"/>
    <col min="2048" max="2048" width="12.1640625" style="96" customWidth="1"/>
    <col min="2049" max="2049" width="5.5" style="96" customWidth="1"/>
    <col min="2050" max="2057" width="9.1640625" style="96"/>
    <col min="2058" max="2058" width="13.33203125" style="96" customWidth="1"/>
    <col min="2059" max="2059" width="9.1640625" style="96"/>
    <col min="2060" max="2060" width="10.6640625" style="96" customWidth="1"/>
    <col min="2061" max="2294" width="9.1640625" style="96"/>
    <col min="2295" max="2295" width="2.83203125" style="96" customWidth="1"/>
    <col min="2296" max="2296" width="3.33203125" style="96" customWidth="1"/>
    <col min="2297" max="2297" width="4.1640625" style="96" customWidth="1"/>
    <col min="2298" max="2298" width="7.1640625" style="96" customWidth="1"/>
    <col min="2299" max="2299" width="4.1640625" style="96" customWidth="1"/>
    <col min="2300" max="2300" width="9.33203125" style="96" customWidth="1"/>
    <col min="2301" max="2301" width="12.1640625" style="96" customWidth="1"/>
    <col min="2302" max="2302" width="6.1640625" style="96" customWidth="1"/>
    <col min="2303" max="2303" width="9.33203125" style="96" customWidth="1"/>
    <col min="2304" max="2304" width="12.1640625" style="96" customWidth="1"/>
    <col min="2305" max="2305" width="5.5" style="96" customWidth="1"/>
    <col min="2306" max="2313" width="9.1640625" style="96"/>
    <col min="2314" max="2314" width="13.33203125" style="96" customWidth="1"/>
    <col min="2315" max="2315" width="9.1640625" style="96"/>
    <col min="2316" max="2316" width="10.6640625" style="96" customWidth="1"/>
    <col min="2317" max="2550" width="9.1640625" style="96"/>
    <col min="2551" max="2551" width="2.83203125" style="96" customWidth="1"/>
    <col min="2552" max="2552" width="3.33203125" style="96" customWidth="1"/>
    <col min="2553" max="2553" width="4.1640625" style="96" customWidth="1"/>
    <col min="2554" max="2554" width="7.1640625" style="96" customWidth="1"/>
    <col min="2555" max="2555" width="4.1640625" style="96" customWidth="1"/>
    <col min="2556" max="2556" width="9.33203125" style="96" customWidth="1"/>
    <col min="2557" max="2557" width="12.1640625" style="96" customWidth="1"/>
    <col min="2558" max="2558" width="6.1640625" style="96" customWidth="1"/>
    <col min="2559" max="2559" width="9.33203125" style="96" customWidth="1"/>
    <col min="2560" max="2560" width="12.1640625" style="96" customWidth="1"/>
    <col min="2561" max="2561" width="5.5" style="96" customWidth="1"/>
    <col min="2562" max="2569" width="9.1640625" style="96"/>
    <col min="2570" max="2570" width="13.33203125" style="96" customWidth="1"/>
    <col min="2571" max="2571" width="9.1640625" style="96"/>
    <col min="2572" max="2572" width="10.6640625" style="96" customWidth="1"/>
    <col min="2573" max="2806" width="9.1640625" style="96"/>
    <col min="2807" max="2807" width="2.83203125" style="96" customWidth="1"/>
    <col min="2808" max="2808" width="3.33203125" style="96" customWidth="1"/>
    <col min="2809" max="2809" width="4.1640625" style="96" customWidth="1"/>
    <col min="2810" max="2810" width="7.1640625" style="96" customWidth="1"/>
    <col min="2811" max="2811" width="4.1640625" style="96" customWidth="1"/>
    <col min="2812" max="2812" width="9.33203125" style="96" customWidth="1"/>
    <col min="2813" max="2813" width="12.1640625" style="96" customWidth="1"/>
    <col min="2814" max="2814" width="6.1640625" style="96" customWidth="1"/>
    <col min="2815" max="2815" width="9.33203125" style="96" customWidth="1"/>
    <col min="2816" max="2816" width="12.1640625" style="96" customWidth="1"/>
    <col min="2817" max="2817" width="5.5" style="96" customWidth="1"/>
    <col min="2818" max="2825" width="9.1640625" style="96"/>
    <col min="2826" max="2826" width="13.33203125" style="96" customWidth="1"/>
    <col min="2827" max="2827" width="9.1640625" style="96"/>
    <col min="2828" max="2828" width="10.6640625" style="96" customWidth="1"/>
    <col min="2829" max="3062" width="9.1640625" style="96"/>
    <col min="3063" max="3063" width="2.83203125" style="96" customWidth="1"/>
    <col min="3064" max="3064" width="3.33203125" style="96" customWidth="1"/>
    <col min="3065" max="3065" width="4.1640625" style="96" customWidth="1"/>
    <col min="3066" max="3066" width="7.1640625" style="96" customWidth="1"/>
    <col min="3067" max="3067" width="4.1640625" style="96" customWidth="1"/>
    <col min="3068" max="3068" width="9.33203125" style="96" customWidth="1"/>
    <col min="3069" max="3069" width="12.1640625" style="96" customWidth="1"/>
    <col min="3070" max="3070" width="6.1640625" style="96" customWidth="1"/>
    <col min="3071" max="3071" width="9.33203125" style="96" customWidth="1"/>
    <col min="3072" max="3072" width="12.1640625" style="96" customWidth="1"/>
    <col min="3073" max="3073" width="5.5" style="96" customWidth="1"/>
    <col min="3074" max="3081" width="9.1640625" style="96"/>
    <col min="3082" max="3082" width="13.33203125" style="96" customWidth="1"/>
    <col min="3083" max="3083" width="9.1640625" style="96"/>
    <col min="3084" max="3084" width="10.6640625" style="96" customWidth="1"/>
    <col min="3085" max="3318" width="9.1640625" style="96"/>
    <col min="3319" max="3319" width="2.83203125" style="96" customWidth="1"/>
    <col min="3320" max="3320" width="3.33203125" style="96" customWidth="1"/>
    <col min="3321" max="3321" width="4.1640625" style="96" customWidth="1"/>
    <col min="3322" max="3322" width="7.1640625" style="96" customWidth="1"/>
    <col min="3323" max="3323" width="4.1640625" style="96" customWidth="1"/>
    <col min="3324" max="3324" width="9.33203125" style="96" customWidth="1"/>
    <col min="3325" max="3325" width="12.1640625" style="96" customWidth="1"/>
    <col min="3326" max="3326" width="6.1640625" style="96" customWidth="1"/>
    <col min="3327" max="3327" width="9.33203125" style="96" customWidth="1"/>
    <col min="3328" max="3328" width="12.1640625" style="96" customWidth="1"/>
    <col min="3329" max="3329" width="5.5" style="96" customWidth="1"/>
    <col min="3330" max="3337" width="9.1640625" style="96"/>
    <col min="3338" max="3338" width="13.33203125" style="96" customWidth="1"/>
    <col min="3339" max="3339" width="9.1640625" style="96"/>
    <col min="3340" max="3340" width="10.6640625" style="96" customWidth="1"/>
    <col min="3341" max="3574" width="9.1640625" style="96"/>
    <col min="3575" max="3575" width="2.83203125" style="96" customWidth="1"/>
    <col min="3576" max="3576" width="3.33203125" style="96" customWidth="1"/>
    <col min="3577" max="3577" width="4.1640625" style="96" customWidth="1"/>
    <col min="3578" max="3578" width="7.1640625" style="96" customWidth="1"/>
    <col min="3579" max="3579" width="4.1640625" style="96" customWidth="1"/>
    <col min="3580" max="3580" width="9.33203125" style="96" customWidth="1"/>
    <col min="3581" max="3581" width="12.1640625" style="96" customWidth="1"/>
    <col min="3582" max="3582" width="6.1640625" style="96" customWidth="1"/>
    <col min="3583" max="3583" width="9.33203125" style="96" customWidth="1"/>
    <col min="3584" max="3584" width="12.1640625" style="96" customWidth="1"/>
    <col min="3585" max="3585" width="5.5" style="96" customWidth="1"/>
    <col min="3586" max="3593" width="9.1640625" style="96"/>
    <col min="3594" max="3594" width="13.33203125" style="96" customWidth="1"/>
    <col min="3595" max="3595" width="9.1640625" style="96"/>
    <col min="3596" max="3596" width="10.6640625" style="96" customWidth="1"/>
    <col min="3597" max="3830" width="9.1640625" style="96"/>
    <col min="3831" max="3831" width="2.83203125" style="96" customWidth="1"/>
    <col min="3832" max="3832" width="3.33203125" style="96" customWidth="1"/>
    <col min="3833" max="3833" width="4.1640625" style="96" customWidth="1"/>
    <col min="3834" max="3834" width="7.1640625" style="96" customWidth="1"/>
    <col min="3835" max="3835" width="4.1640625" style="96" customWidth="1"/>
    <col min="3836" max="3836" width="9.33203125" style="96" customWidth="1"/>
    <col min="3837" max="3837" width="12.1640625" style="96" customWidth="1"/>
    <col min="3838" max="3838" width="6.1640625" style="96" customWidth="1"/>
    <col min="3839" max="3839" width="9.33203125" style="96" customWidth="1"/>
    <col min="3840" max="3840" width="12.1640625" style="96" customWidth="1"/>
    <col min="3841" max="3841" width="5.5" style="96" customWidth="1"/>
    <col min="3842" max="3849" width="9.1640625" style="96"/>
    <col min="3850" max="3850" width="13.33203125" style="96" customWidth="1"/>
    <col min="3851" max="3851" width="9.1640625" style="96"/>
    <col min="3852" max="3852" width="10.6640625" style="96" customWidth="1"/>
    <col min="3853" max="4086" width="9.1640625" style="96"/>
    <col min="4087" max="4087" width="2.83203125" style="96" customWidth="1"/>
    <col min="4088" max="4088" width="3.33203125" style="96" customWidth="1"/>
    <col min="4089" max="4089" width="4.1640625" style="96" customWidth="1"/>
    <col min="4090" max="4090" width="7.1640625" style="96" customWidth="1"/>
    <col min="4091" max="4091" width="4.1640625" style="96" customWidth="1"/>
    <col min="4092" max="4092" width="9.33203125" style="96" customWidth="1"/>
    <col min="4093" max="4093" width="12.1640625" style="96" customWidth="1"/>
    <col min="4094" max="4094" width="6.1640625" style="96" customWidth="1"/>
    <col min="4095" max="4095" width="9.33203125" style="96" customWidth="1"/>
    <col min="4096" max="4096" width="12.1640625" style="96" customWidth="1"/>
    <col min="4097" max="4097" width="5.5" style="96" customWidth="1"/>
    <col min="4098" max="4105" width="9.1640625" style="96"/>
    <col min="4106" max="4106" width="13.33203125" style="96" customWidth="1"/>
    <col min="4107" max="4107" width="9.1640625" style="96"/>
    <col min="4108" max="4108" width="10.6640625" style="96" customWidth="1"/>
    <col min="4109" max="4342" width="9.1640625" style="96"/>
    <col min="4343" max="4343" width="2.83203125" style="96" customWidth="1"/>
    <col min="4344" max="4344" width="3.33203125" style="96" customWidth="1"/>
    <col min="4345" max="4345" width="4.1640625" style="96" customWidth="1"/>
    <col min="4346" max="4346" width="7.1640625" style="96" customWidth="1"/>
    <col min="4347" max="4347" width="4.1640625" style="96" customWidth="1"/>
    <col min="4348" max="4348" width="9.33203125" style="96" customWidth="1"/>
    <col min="4349" max="4349" width="12.1640625" style="96" customWidth="1"/>
    <col min="4350" max="4350" width="6.1640625" style="96" customWidth="1"/>
    <col min="4351" max="4351" width="9.33203125" style="96" customWidth="1"/>
    <col min="4352" max="4352" width="12.1640625" style="96" customWidth="1"/>
    <col min="4353" max="4353" width="5.5" style="96" customWidth="1"/>
    <col min="4354" max="4361" width="9.1640625" style="96"/>
    <col min="4362" max="4362" width="13.33203125" style="96" customWidth="1"/>
    <col min="4363" max="4363" width="9.1640625" style="96"/>
    <col min="4364" max="4364" width="10.6640625" style="96" customWidth="1"/>
    <col min="4365" max="4598" width="9.1640625" style="96"/>
    <col min="4599" max="4599" width="2.83203125" style="96" customWidth="1"/>
    <col min="4600" max="4600" width="3.33203125" style="96" customWidth="1"/>
    <col min="4601" max="4601" width="4.1640625" style="96" customWidth="1"/>
    <col min="4602" max="4602" width="7.1640625" style="96" customWidth="1"/>
    <col min="4603" max="4603" width="4.1640625" style="96" customWidth="1"/>
    <col min="4604" max="4604" width="9.33203125" style="96" customWidth="1"/>
    <col min="4605" max="4605" width="12.1640625" style="96" customWidth="1"/>
    <col min="4606" max="4606" width="6.1640625" style="96" customWidth="1"/>
    <col min="4607" max="4607" width="9.33203125" style="96" customWidth="1"/>
    <col min="4608" max="4608" width="12.1640625" style="96" customWidth="1"/>
    <col min="4609" max="4609" width="5.5" style="96" customWidth="1"/>
    <col min="4610" max="4617" width="9.1640625" style="96"/>
    <col min="4618" max="4618" width="13.33203125" style="96" customWidth="1"/>
    <col min="4619" max="4619" width="9.1640625" style="96"/>
    <col min="4620" max="4620" width="10.6640625" style="96" customWidth="1"/>
    <col min="4621" max="4854" width="9.1640625" style="96"/>
    <col min="4855" max="4855" width="2.83203125" style="96" customWidth="1"/>
    <col min="4856" max="4856" width="3.33203125" style="96" customWidth="1"/>
    <col min="4857" max="4857" width="4.1640625" style="96" customWidth="1"/>
    <col min="4858" max="4858" width="7.1640625" style="96" customWidth="1"/>
    <col min="4859" max="4859" width="4.1640625" style="96" customWidth="1"/>
    <col min="4860" max="4860" width="9.33203125" style="96" customWidth="1"/>
    <col min="4861" max="4861" width="12.1640625" style="96" customWidth="1"/>
    <col min="4862" max="4862" width="6.1640625" style="96" customWidth="1"/>
    <col min="4863" max="4863" width="9.33203125" style="96" customWidth="1"/>
    <col min="4864" max="4864" width="12.1640625" style="96" customWidth="1"/>
    <col min="4865" max="4865" width="5.5" style="96" customWidth="1"/>
    <col min="4866" max="4873" width="9.1640625" style="96"/>
    <col min="4874" max="4874" width="13.33203125" style="96" customWidth="1"/>
    <col min="4875" max="4875" width="9.1640625" style="96"/>
    <col min="4876" max="4876" width="10.6640625" style="96" customWidth="1"/>
    <col min="4877" max="5110" width="9.1640625" style="96"/>
    <col min="5111" max="5111" width="2.83203125" style="96" customWidth="1"/>
    <col min="5112" max="5112" width="3.33203125" style="96" customWidth="1"/>
    <col min="5113" max="5113" width="4.1640625" style="96" customWidth="1"/>
    <col min="5114" max="5114" width="7.1640625" style="96" customWidth="1"/>
    <col min="5115" max="5115" width="4.1640625" style="96" customWidth="1"/>
    <col min="5116" max="5116" width="9.33203125" style="96" customWidth="1"/>
    <col min="5117" max="5117" width="12.1640625" style="96" customWidth="1"/>
    <col min="5118" max="5118" width="6.1640625" style="96" customWidth="1"/>
    <col min="5119" max="5119" width="9.33203125" style="96" customWidth="1"/>
    <col min="5120" max="5120" width="12.1640625" style="96" customWidth="1"/>
    <col min="5121" max="5121" width="5.5" style="96" customWidth="1"/>
    <col min="5122" max="5129" width="9.1640625" style="96"/>
    <col min="5130" max="5130" width="13.33203125" style="96" customWidth="1"/>
    <col min="5131" max="5131" width="9.1640625" style="96"/>
    <col min="5132" max="5132" width="10.6640625" style="96" customWidth="1"/>
    <col min="5133" max="5366" width="9.1640625" style="96"/>
    <col min="5367" max="5367" width="2.83203125" style="96" customWidth="1"/>
    <col min="5368" max="5368" width="3.33203125" style="96" customWidth="1"/>
    <col min="5369" max="5369" width="4.1640625" style="96" customWidth="1"/>
    <col min="5370" max="5370" width="7.1640625" style="96" customWidth="1"/>
    <col min="5371" max="5371" width="4.1640625" style="96" customWidth="1"/>
    <col min="5372" max="5372" width="9.33203125" style="96" customWidth="1"/>
    <col min="5373" max="5373" width="12.1640625" style="96" customWidth="1"/>
    <col min="5374" max="5374" width="6.1640625" style="96" customWidth="1"/>
    <col min="5375" max="5375" width="9.33203125" style="96" customWidth="1"/>
    <col min="5376" max="5376" width="12.1640625" style="96" customWidth="1"/>
    <col min="5377" max="5377" width="5.5" style="96" customWidth="1"/>
    <col min="5378" max="5385" width="9.1640625" style="96"/>
    <col min="5386" max="5386" width="13.33203125" style="96" customWidth="1"/>
    <col min="5387" max="5387" width="9.1640625" style="96"/>
    <col min="5388" max="5388" width="10.6640625" style="96" customWidth="1"/>
    <col min="5389" max="5622" width="9.1640625" style="96"/>
    <col min="5623" max="5623" width="2.83203125" style="96" customWidth="1"/>
    <col min="5624" max="5624" width="3.33203125" style="96" customWidth="1"/>
    <col min="5625" max="5625" width="4.1640625" style="96" customWidth="1"/>
    <col min="5626" max="5626" width="7.1640625" style="96" customWidth="1"/>
    <col min="5627" max="5627" width="4.1640625" style="96" customWidth="1"/>
    <col min="5628" max="5628" width="9.33203125" style="96" customWidth="1"/>
    <col min="5629" max="5629" width="12.1640625" style="96" customWidth="1"/>
    <col min="5630" max="5630" width="6.1640625" style="96" customWidth="1"/>
    <col min="5631" max="5631" width="9.33203125" style="96" customWidth="1"/>
    <col min="5632" max="5632" width="12.1640625" style="96" customWidth="1"/>
    <col min="5633" max="5633" width="5.5" style="96" customWidth="1"/>
    <col min="5634" max="5641" width="9.1640625" style="96"/>
    <col min="5642" max="5642" width="13.33203125" style="96" customWidth="1"/>
    <col min="5643" max="5643" width="9.1640625" style="96"/>
    <col min="5644" max="5644" width="10.6640625" style="96" customWidth="1"/>
    <col min="5645" max="5878" width="9.1640625" style="96"/>
    <col min="5879" max="5879" width="2.83203125" style="96" customWidth="1"/>
    <col min="5880" max="5880" width="3.33203125" style="96" customWidth="1"/>
    <col min="5881" max="5881" width="4.1640625" style="96" customWidth="1"/>
    <col min="5882" max="5882" width="7.1640625" style="96" customWidth="1"/>
    <col min="5883" max="5883" width="4.1640625" style="96" customWidth="1"/>
    <col min="5884" max="5884" width="9.33203125" style="96" customWidth="1"/>
    <col min="5885" max="5885" width="12.1640625" style="96" customWidth="1"/>
    <col min="5886" max="5886" width="6.1640625" style="96" customWidth="1"/>
    <col min="5887" max="5887" width="9.33203125" style="96" customWidth="1"/>
    <col min="5888" max="5888" width="12.1640625" style="96" customWidth="1"/>
    <col min="5889" max="5889" width="5.5" style="96" customWidth="1"/>
    <col min="5890" max="5897" width="9.1640625" style="96"/>
    <col min="5898" max="5898" width="13.33203125" style="96" customWidth="1"/>
    <col min="5899" max="5899" width="9.1640625" style="96"/>
    <col min="5900" max="5900" width="10.6640625" style="96" customWidth="1"/>
    <col min="5901" max="6134" width="9.1640625" style="96"/>
    <col min="6135" max="6135" width="2.83203125" style="96" customWidth="1"/>
    <col min="6136" max="6136" width="3.33203125" style="96" customWidth="1"/>
    <col min="6137" max="6137" width="4.1640625" style="96" customWidth="1"/>
    <col min="6138" max="6138" width="7.1640625" style="96" customWidth="1"/>
    <col min="6139" max="6139" width="4.1640625" style="96" customWidth="1"/>
    <col min="6140" max="6140" width="9.33203125" style="96" customWidth="1"/>
    <col min="6141" max="6141" width="12.1640625" style="96" customWidth="1"/>
    <col min="6142" max="6142" width="6.1640625" style="96" customWidth="1"/>
    <col min="6143" max="6143" width="9.33203125" style="96" customWidth="1"/>
    <col min="6144" max="6144" width="12.1640625" style="96" customWidth="1"/>
    <col min="6145" max="6145" width="5.5" style="96" customWidth="1"/>
    <col min="6146" max="6153" width="9.1640625" style="96"/>
    <col min="6154" max="6154" width="13.33203125" style="96" customWidth="1"/>
    <col min="6155" max="6155" width="9.1640625" style="96"/>
    <col min="6156" max="6156" width="10.6640625" style="96" customWidth="1"/>
    <col min="6157" max="6390" width="9.1640625" style="96"/>
    <col min="6391" max="6391" width="2.83203125" style="96" customWidth="1"/>
    <col min="6392" max="6392" width="3.33203125" style="96" customWidth="1"/>
    <col min="6393" max="6393" width="4.1640625" style="96" customWidth="1"/>
    <col min="6394" max="6394" width="7.1640625" style="96" customWidth="1"/>
    <col min="6395" max="6395" width="4.1640625" style="96" customWidth="1"/>
    <col min="6396" max="6396" width="9.33203125" style="96" customWidth="1"/>
    <col min="6397" max="6397" width="12.1640625" style="96" customWidth="1"/>
    <col min="6398" max="6398" width="6.1640625" style="96" customWidth="1"/>
    <col min="6399" max="6399" width="9.33203125" style="96" customWidth="1"/>
    <col min="6400" max="6400" width="12.1640625" style="96" customWidth="1"/>
    <col min="6401" max="6401" width="5.5" style="96" customWidth="1"/>
    <col min="6402" max="6409" width="9.1640625" style="96"/>
    <col min="6410" max="6410" width="13.33203125" style="96" customWidth="1"/>
    <col min="6411" max="6411" width="9.1640625" style="96"/>
    <col min="6412" max="6412" width="10.6640625" style="96" customWidth="1"/>
    <col min="6413" max="6646" width="9.1640625" style="96"/>
    <col min="6647" max="6647" width="2.83203125" style="96" customWidth="1"/>
    <col min="6648" max="6648" width="3.33203125" style="96" customWidth="1"/>
    <col min="6649" max="6649" width="4.1640625" style="96" customWidth="1"/>
    <col min="6650" max="6650" width="7.1640625" style="96" customWidth="1"/>
    <col min="6651" max="6651" width="4.1640625" style="96" customWidth="1"/>
    <col min="6652" max="6652" width="9.33203125" style="96" customWidth="1"/>
    <col min="6653" max="6653" width="12.1640625" style="96" customWidth="1"/>
    <col min="6654" max="6654" width="6.1640625" style="96" customWidth="1"/>
    <col min="6655" max="6655" width="9.33203125" style="96" customWidth="1"/>
    <col min="6656" max="6656" width="12.1640625" style="96" customWidth="1"/>
    <col min="6657" max="6657" width="5.5" style="96" customWidth="1"/>
    <col min="6658" max="6665" width="9.1640625" style="96"/>
    <col min="6666" max="6666" width="13.33203125" style="96" customWidth="1"/>
    <col min="6667" max="6667" width="9.1640625" style="96"/>
    <col min="6668" max="6668" width="10.6640625" style="96" customWidth="1"/>
    <col min="6669" max="6902" width="9.1640625" style="96"/>
    <col min="6903" max="6903" width="2.83203125" style="96" customWidth="1"/>
    <col min="6904" max="6904" width="3.33203125" style="96" customWidth="1"/>
    <col min="6905" max="6905" width="4.1640625" style="96" customWidth="1"/>
    <col min="6906" max="6906" width="7.1640625" style="96" customWidth="1"/>
    <col min="6907" max="6907" width="4.1640625" style="96" customWidth="1"/>
    <col min="6908" max="6908" width="9.33203125" style="96" customWidth="1"/>
    <col min="6909" max="6909" width="12.1640625" style="96" customWidth="1"/>
    <col min="6910" max="6910" width="6.1640625" style="96" customWidth="1"/>
    <col min="6911" max="6911" width="9.33203125" style="96" customWidth="1"/>
    <col min="6912" max="6912" width="12.1640625" style="96" customWidth="1"/>
    <col min="6913" max="6913" width="5.5" style="96" customWidth="1"/>
    <col min="6914" max="6921" width="9.1640625" style="96"/>
    <col min="6922" max="6922" width="13.33203125" style="96" customWidth="1"/>
    <col min="6923" max="6923" width="9.1640625" style="96"/>
    <col min="6924" max="6924" width="10.6640625" style="96" customWidth="1"/>
    <col min="6925" max="7158" width="9.1640625" style="96"/>
    <col min="7159" max="7159" width="2.83203125" style="96" customWidth="1"/>
    <col min="7160" max="7160" width="3.33203125" style="96" customWidth="1"/>
    <col min="7161" max="7161" width="4.1640625" style="96" customWidth="1"/>
    <col min="7162" max="7162" width="7.1640625" style="96" customWidth="1"/>
    <col min="7163" max="7163" width="4.1640625" style="96" customWidth="1"/>
    <col min="7164" max="7164" width="9.33203125" style="96" customWidth="1"/>
    <col min="7165" max="7165" width="12.1640625" style="96" customWidth="1"/>
    <col min="7166" max="7166" width="6.1640625" style="96" customWidth="1"/>
    <col min="7167" max="7167" width="9.33203125" style="96" customWidth="1"/>
    <col min="7168" max="7168" width="12.1640625" style="96" customWidth="1"/>
    <col min="7169" max="7169" width="5.5" style="96" customWidth="1"/>
    <col min="7170" max="7177" width="9.1640625" style="96"/>
    <col min="7178" max="7178" width="13.33203125" style="96" customWidth="1"/>
    <col min="7179" max="7179" width="9.1640625" style="96"/>
    <col min="7180" max="7180" width="10.6640625" style="96" customWidth="1"/>
    <col min="7181" max="7414" width="9.1640625" style="96"/>
    <col min="7415" max="7415" width="2.83203125" style="96" customWidth="1"/>
    <col min="7416" max="7416" width="3.33203125" style="96" customWidth="1"/>
    <col min="7417" max="7417" width="4.1640625" style="96" customWidth="1"/>
    <col min="7418" max="7418" width="7.1640625" style="96" customWidth="1"/>
    <col min="7419" max="7419" width="4.1640625" style="96" customWidth="1"/>
    <col min="7420" max="7420" width="9.33203125" style="96" customWidth="1"/>
    <col min="7421" max="7421" width="12.1640625" style="96" customWidth="1"/>
    <col min="7422" max="7422" width="6.1640625" style="96" customWidth="1"/>
    <col min="7423" max="7423" width="9.33203125" style="96" customWidth="1"/>
    <col min="7424" max="7424" width="12.1640625" style="96" customWidth="1"/>
    <col min="7425" max="7425" width="5.5" style="96" customWidth="1"/>
    <col min="7426" max="7433" width="9.1640625" style="96"/>
    <col min="7434" max="7434" width="13.33203125" style="96" customWidth="1"/>
    <col min="7435" max="7435" width="9.1640625" style="96"/>
    <col min="7436" max="7436" width="10.6640625" style="96" customWidth="1"/>
    <col min="7437" max="7670" width="9.1640625" style="96"/>
    <col min="7671" max="7671" width="2.83203125" style="96" customWidth="1"/>
    <col min="7672" max="7672" width="3.33203125" style="96" customWidth="1"/>
    <col min="7673" max="7673" width="4.1640625" style="96" customWidth="1"/>
    <col min="7674" max="7674" width="7.1640625" style="96" customWidth="1"/>
    <col min="7675" max="7675" width="4.1640625" style="96" customWidth="1"/>
    <col min="7676" max="7676" width="9.33203125" style="96" customWidth="1"/>
    <col min="7677" max="7677" width="12.1640625" style="96" customWidth="1"/>
    <col min="7678" max="7678" width="6.1640625" style="96" customWidth="1"/>
    <col min="7679" max="7679" width="9.33203125" style="96" customWidth="1"/>
    <col min="7680" max="7680" width="12.1640625" style="96" customWidth="1"/>
    <col min="7681" max="7681" width="5.5" style="96" customWidth="1"/>
    <col min="7682" max="7689" width="9.1640625" style="96"/>
    <col min="7690" max="7690" width="13.33203125" style="96" customWidth="1"/>
    <col min="7691" max="7691" width="9.1640625" style="96"/>
    <col min="7692" max="7692" width="10.6640625" style="96" customWidth="1"/>
    <col min="7693" max="7926" width="9.1640625" style="96"/>
    <col min="7927" max="7927" width="2.83203125" style="96" customWidth="1"/>
    <col min="7928" max="7928" width="3.33203125" style="96" customWidth="1"/>
    <col min="7929" max="7929" width="4.1640625" style="96" customWidth="1"/>
    <col min="7930" max="7930" width="7.1640625" style="96" customWidth="1"/>
    <col min="7931" max="7931" width="4.1640625" style="96" customWidth="1"/>
    <col min="7932" max="7932" width="9.33203125" style="96" customWidth="1"/>
    <col min="7933" max="7933" width="12.1640625" style="96" customWidth="1"/>
    <col min="7934" max="7934" width="6.1640625" style="96" customWidth="1"/>
    <col min="7935" max="7935" width="9.33203125" style="96" customWidth="1"/>
    <col min="7936" max="7936" width="12.1640625" style="96" customWidth="1"/>
    <col min="7937" max="7937" width="5.5" style="96" customWidth="1"/>
    <col min="7938" max="7945" width="9.1640625" style="96"/>
    <col min="7946" max="7946" width="13.33203125" style="96" customWidth="1"/>
    <col min="7947" max="7947" width="9.1640625" style="96"/>
    <col min="7948" max="7948" width="10.6640625" style="96" customWidth="1"/>
    <col min="7949" max="8182" width="9.1640625" style="96"/>
    <col min="8183" max="8183" width="2.83203125" style="96" customWidth="1"/>
    <col min="8184" max="8184" width="3.33203125" style="96" customWidth="1"/>
    <col min="8185" max="8185" width="4.1640625" style="96" customWidth="1"/>
    <col min="8186" max="8186" width="7.1640625" style="96" customWidth="1"/>
    <col min="8187" max="8187" width="4.1640625" style="96" customWidth="1"/>
    <col min="8188" max="8188" width="9.33203125" style="96" customWidth="1"/>
    <col min="8189" max="8189" width="12.1640625" style="96" customWidth="1"/>
    <col min="8190" max="8190" width="6.1640625" style="96" customWidth="1"/>
    <col min="8191" max="8191" width="9.33203125" style="96" customWidth="1"/>
    <col min="8192" max="8192" width="12.1640625" style="96" customWidth="1"/>
    <col min="8193" max="8193" width="5.5" style="96" customWidth="1"/>
    <col min="8194" max="8201" width="9.1640625" style="96"/>
    <col min="8202" max="8202" width="13.33203125" style="96" customWidth="1"/>
    <col min="8203" max="8203" width="9.1640625" style="96"/>
    <col min="8204" max="8204" width="10.6640625" style="96" customWidth="1"/>
    <col min="8205" max="8438" width="9.1640625" style="96"/>
    <col min="8439" max="8439" width="2.83203125" style="96" customWidth="1"/>
    <col min="8440" max="8440" width="3.33203125" style="96" customWidth="1"/>
    <col min="8441" max="8441" width="4.1640625" style="96" customWidth="1"/>
    <col min="8442" max="8442" width="7.1640625" style="96" customWidth="1"/>
    <col min="8443" max="8443" width="4.1640625" style="96" customWidth="1"/>
    <col min="8444" max="8444" width="9.33203125" style="96" customWidth="1"/>
    <col min="8445" max="8445" width="12.1640625" style="96" customWidth="1"/>
    <col min="8446" max="8446" width="6.1640625" style="96" customWidth="1"/>
    <col min="8447" max="8447" width="9.33203125" style="96" customWidth="1"/>
    <col min="8448" max="8448" width="12.1640625" style="96" customWidth="1"/>
    <col min="8449" max="8449" width="5.5" style="96" customWidth="1"/>
    <col min="8450" max="8457" width="9.1640625" style="96"/>
    <col min="8458" max="8458" width="13.33203125" style="96" customWidth="1"/>
    <col min="8459" max="8459" width="9.1640625" style="96"/>
    <col min="8460" max="8460" width="10.6640625" style="96" customWidth="1"/>
    <col min="8461" max="8694" width="9.1640625" style="96"/>
    <col min="8695" max="8695" width="2.83203125" style="96" customWidth="1"/>
    <col min="8696" max="8696" width="3.33203125" style="96" customWidth="1"/>
    <col min="8697" max="8697" width="4.1640625" style="96" customWidth="1"/>
    <col min="8698" max="8698" width="7.1640625" style="96" customWidth="1"/>
    <col min="8699" max="8699" width="4.1640625" style="96" customWidth="1"/>
    <col min="8700" max="8700" width="9.33203125" style="96" customWidth="1"/>
    <col min="8701" max="8701" width="12.1640625" style="96" customWidth="1"/>
    <col min="8702" max="8702" width="6.1640625" style="96" customWidth="1"/>
    <col min="8703" max="8703" width="9.33203125" style="96" customWidth="1"/>
    <col min="8704" max="8704" width="12.1640625" style="96" customWidth="1"/>
    <col min="8705" max="8705" width="5.5" style="96" customWidth="1"/>
    <col min="8706" max="8713" width="9.1640625" style="96"/>
    <col min="8714" max="8714" width="13.33203125" style="96" customWidth="1"/>
    <col min="8715" max="8715" width="9.1640625" style="96"/>
    <col min="8716" max="8716" width="10.6640625" style="96" customWidth="1"/>
    <col min="8717" max="8950" width="9.1640625" style="96"/>
    <col min="8951" max="8951" width="2.83203125" style="96" customWidth="1"/>
    <col min="8952" max="8952" width="3.33203125" style="96" customWidth="1"/>
    <col min="8953" max="8953" width="4.1640625" style="96" customWidth="1"/>
    <col min="8954" max="8954" width="7.1640625" style="96" customWidth="1"/>
    <col min="8955" max="8955" width="4.1640625" style="96" customWidth="1"/>
    <col min="8956" max="8956" width="9.33203125" style="96" customWidth="1"/>
    <col min="8957" max="8957" width="12.1640625" style="96" customWidth="1"/>
    <col min="8958" max="8958" width="6.1640625" style="96" customWidth="1"/>
    <col min="8959" max="8959" width="9.33203125" style="96" customWidth="1"/>
    <col min="8960" max="8960" width="12.1640625" style="96" customWidth="1"/>
    <col min="8961" max="8961" width="5.5" style="96" customWidth="1"/>
    <col min="8962" max="8969" width="9.1640625" style="96"/>
    <col min="8970" max="8970" width="13.33203125" style="96" customWidth="1"/>
    <col min="8971" max="8971" width="9.1640625" style="96"/>
    <col min="8972" max="8972" width="10.6640625" style="96" customWidth="1"/>
    <col min="8973" max="9206" width="9.1640625" style="96"/>
    <col min="9207" max="9207" width="2.83203125" style="96" customWidth="1"/>
    <col min="9208" max="9208" width="3.33203125" style="96" customWidth="1"/>
    <col min="9209" max="9209" width="4.1640625" style="96" customWidth="1"/>
    <col min="9210" max="9210" width="7.1640625" style="96" customWidth="1"/>
    <col min="9211" max="9211" width="4.1640625" style="96" customWidth="1"/>
    <col min="9212" max="9212" width="9.33203125" style="96" customWidth="1"/>
    <col min="9213" max="9213" width="12.1640625" style="96" customWidth="1"/>
    <col min="9214" max="9214" width="6.1640625" style="96" customWidth="1"/>
    <col min="9215" max="9215" width="9.33203125" style="96" customWidth="1"/>
    <col min="9216" max="9216" width="12.1640625" style="96" customWidth="1"/>
    <col min="9217" max="9217" width="5.5" style="96" customWidth="1"/>
    <col min="9218" max="9225" width="9.1640625" style="96"/>
    <col min="9226" max="9226" width="13.33203125" style="96" customWidth="1"/>
    <col min="9227" max="9227" width="9.1640625" style="96"/>
    <col min="9228" max="9228" width="10.6640625" style="96" customWidth="1"/>
    <col min="9229" max="9462" width="9.1640625" style="96"/>
    <col min="9463" max="9463" width="2.83203125" style="96" customWidth="1"/>
    <col min="9464" max="9464" width="3.33203125" style="96" customWidth="1"/>
    <col min="9465" max="9465" width="4.1640625" style="96" customWidth="1"/>
    <col min="9466" max="9466" width="7.1640625" style="96" customWidth="1"/>
    <col min="9467" max="9467" width="4.1640625" style="96" customWidth="1"/>
    <col min="9468" max="9468" width="9.33203125" style="96" customWidth="1"/>
    <col min="9469" max="9469" width="12.1640625" style="96" customWidth="1"/>
    <col min="9470" max="9470" width="6.1640625" style="96" customWidth="1"/>
    <col min="9471" max="9471" width="9.33203125" style="96" customWidth="1"/>
    <col min="9472" max="9472" width="12.1640625" style="96" customWidth="1"/>
    <col min="9473" max="9473" width="5.5" style="96" customWidth="1"/>
    <col min="9474" max="9481" width="9.1640625" style="96"/>
    <col min="9482" max="9482" width="13.33203125" style="96" customWidth="1"/>
    <col min="9483" max="9483" width="9.1640625" style="96"/>
    <col min="9484" max="9484" width="10.6640625" style="96" customWidth="1"/>
    <col min="9485" max="9718" width="9.1640625" style="96"/>
    <col min="9719" max="9719" width="2.83203125" style="96" customWidth="1"/>
    <col min="9720" max="9720" width="3.33203125" style="96" customWidth="1"/>
    <col min="9721" max="9721" width="4.1640625" style="96" customWidth="1"/>
    <col min="9722" max="9722" width="7.1640625" style="96" customWidth="1"/>
    <col min="9723" max="9723" width="4.1640625" style="96" customWidth="1"/>
    <col min="9724" max="9724" width="9.33203125" style="96" customWidth="1"/>
    <col min="9725" max="9725" width="12.1640625" style="96" customWidth="1"/>
    <col min="9726" max="9726" width="6.1640625" style="96" customWidth="1"/>
    <col min="9727" max="9727" width="9.33203125" style="96" customWidth="1"/>
    <col min="9728" max="9728" width="12.1640625" style="96" customWidth="1"/>
    <col min="9729" max="9729" width="5.5" style="96" customWidth="1"/>
    <col min="9730" max="9737" width="9.1640625" style="96"/>
    <col min="9738" max="9738" width="13.33203125" style="96" customWidth="1"/>
    <col min="9739" max="9739" width="9.1640625" style="96"/>
    <col min="9740" max="9740" width="10.6640625" style="96" customWidth="1"/>
    <col min="9741" max="9974" width="9.1640625" style="96"/>
    <col min="9975" max="9975" width="2.83203125" style="96" customWidth="1"/>
    <col min="9976" max="9976" width="3.33203125" style="96" customWidth="1"/>
    <col min="9977" max="9977" width="4.1640625" style="96" customWidth="1"/>
    <col min="9978" max="9978" width="7.1640625" style="96" customWidth="1"/>
    <col min="9979" max="9979" width="4.1640625" style="96" customWidth="1"/>
    <col min="9980" max="9980" width="9.33203125" style="96" customWidth="1"/>
    <col min="9981" max="9981" width="12.1640625" style="96" customWidth="1"/>
    <col min="9982" max="9982" width="6.1640625" style="96" customWidth="1"/>
    <col min="9983" max="9983" width="9.33203125" style="96" customWidth="1"/>
    <col min="9984" max="9984" width="12.1640625" style="96" customWidth="1"/>
    <col min="9985" max="9985" width="5.5" style="96" customWidth="1"/>
    <col min="9986" max="9993" width="9.1640625" style="96"/>
    <col min="9994" max="9994" width="13.33203125" style="96" customWidth="1"/>
    <col min="9995" max="9995" width="9.1640625" style="96"/>
    <col min="9996" max="9996" width="10.6640625" style="96" customWidth="1"/>
    <col min="9997" max="10230" width="9.1640625" style="96"/>
    <col min="10231" max="10231" width="2.83203125" style="96" customWidth="1"/>
    <col min="10232" max="10232" width="3.33203125" style="96" customWidth="1"/>
    <col min="10233" max="10233" width="4.1640625" style="96" customWidth="1"/>
    <col min="10234" max="10234" width="7.1640625" style="96" customWidth="1"/>
    <col min="10235" max="10235" width="4.1640625" style="96" customWidth="1"/>
    <col min="10236" max="10236" width="9.33203125" style="96" customWidth="1"/>
    <col min="10237" max="10237" width="12.1640625" style="96" customWidth="1"/>
    <col min="10238" max="10238" width="6.1640625" style="96" customWidth="1"/>
    <col min="10239" max="10239" width="9.33203125" style="96" customWidth="1"/>
    <col min="10240" max="10240" width="12.1640625" style="96" customWidth="1"/>
    <col min="10241" max="10241" width="5.5" style="96" customWidth="1"/>
    <col min="10242" max="10249" width="9.1640625" style="96"/>
    <col min="10250" max="10250" width="13.33203125" style="96" customWidth="1"/>
    <col min="10251" max="10251" width="9.1640625" style="96"/>
    <col min="10252" max="10252" width="10.6640625" style="96" customWidth="1"/>
    <col min="10253" max="10486" width="9.1640625" style="96"/>
    <col min="10487" max="10487" width="2.83203125" style="96" customWidth="1"/>
    <col min="10488" max="10488" width="3.33203125" style="96" customWidth="1"/>
    <col min="10489" max="10489" width="4.1640625" style="96" customWidth="1"/>
    <col min="10490" max="10490" width="7.1640625" style="96" customWidth="1"/>
    <col min="10491" max="10491" width="4.1640625" style="96" customWidth="1"/>
    <col min="10492" max="10492" width="9.33203125" style="96" customWidth="1"/>
    <col min="10493" max="10493" width="12.1640625" style="96" customWidth="1"/>
    <col min="10494" max="10494" width="6.1640625" style="96" customWidth="1"/>
    <col min="10495" max="10495" width="9.33203125" style="96" customWidth="1"/>
    <col min="10496" max="10496" width="12.1640625" style="96" customWidth="1"/>
    <col min="10497" max="10497" width="5.5" style="96" customWidth="1"/>
    <col min="10498" max="10505" width="9.1640625" style="96"/>
    <col min="10506" max="10506" width="13.33203125" style="96" customWidth="1"/>
    <col min="10507" max="10507" width="9.1640625" style="96"/>
    <col min="10508" max="10508" width="10.6640625" style="96" customWidth="1"/>
    <col min="10509" max="10742" width="9.1640625" style="96"/>
    <col min="10743" max="10743" width="2.83203125" style="96" customWidth="1"/>
    <col min="10744" max="10744" width="3.33203125" style="96" customWidth="1"/>
    <col min="10745" max="10745" width="4.1640625" style="96" customWidth="1"/>
    <col min="10746" max="10746" width="7.1640625" style="96" customWidth="1"/>
    <col min="10747" max="10747" width="4.1640625" style="96" customWidth="1"/>
    <col min="10748" max="10748" width="9.33203125" style="96" customWidth="1"/>
    <col min="10749" max="10749" width="12.1640625" style="96" customWidth="1"/>
    <col min="10750" max="10750" width="6.1640625" style="96" customWidth="1"/>
    <col min="10751" max="10751" width="9.33203125" style="96" customWidth="1"/>
    <col min="10752" max="10752" width="12.1640625" style="96" customWidth="1"/>
    <col min="10753" max="10753" width="5.5" style="96" customWidth="1"/>
    <col min="10754" max="10761" width="9.1640625" style="96"/>
    <col min="10762" max="10762" width="13.33203125" style="96" customWidth="1"/>
    <col min="10763" max="10763" width="9.1640625" style="96"/>
    <col min="10764" max="10764" width="10.6640625" style="96" customWidth="1"/>
    <col min="10765" max="10998" width="9.1640625" style="96"/>
    <col min="10999" max="10999" width="2.83203125" style="96" customWidth="1"/>
    <col min="11000" max="11000" width="3.33203125" style="96" customWidth="1"/>
    <col min="11001" max="11001" width="4.1640625" style="96" customWidth="1"/>
    <col min="11002" max="11002" width="7.1640625" style="96" customWidth="1"/>
    <col min="11003" max="11003" width="4.1640625" style="96" customWidth="1"/>
    <col min="11004" max="11004" width="9.33203125" style="96" customWidth="1"/>
    <col min="11005" max="11005" width="12.1640625" style="96" customWidth="1"/>
    <col min="11006" max="11006" width="6.1640625" style="96" customWidth="1"/>
    <col min="11007" max="11007" width="9.33203125" style="96" customWidth="1"/>
    <col min="11008" max="11008" width="12.1640625" style="96" customWidth="1"/>
    <col min="11009" max="11009" width="5.5" style="96" customWidth="1"/>
    <col min="11010" max="11017" width="9.1640625" style="96"/>
    <col min="11018" max="11018" width="13.33203125" style="96" customWidth="1"/>
    <col min="11019" max="11019" width="9.1640625" style="96"/>
    <col min="11020" max="11020" width="10.6640625" style="96" customWidth="1"/>
    <col min="11021" max="11254" width="9.1640625" style="96"/>
    <col min="11255" max="11255" width="2.83203125" style="96" customWidth="1"/>
    <col min="11256" max="11256" width="3.33203125" style="96" customWidth="1"/>
    <col min="11257" max="11257" width="4.1640625" style="96" customWidth="1"/>
    <col min="11258" max="11258" width="7.1640625" style="96" customWidth="1"/>
    <col min="11259" max="11259" width="4.1640625" style="96" customWidth="1"/>
    <col min="11260" max="11260" width="9.33203125" style="96" customWidth="1"/>
    <col min="11261" max="11261" width="12.1640625" style="96" customWidth="1"/>
    <col min="11262" max="11262" width="6.1640625" style="96" customWidth="1"/>
    <col min="11263" max="11263" width="9.33203125" style="96" customWidth="1"/>
    <col min="11264" max="11264" width="12.1640625" style="96" customWidth="1"/>
    <col min="11265" max="11265" width="5.5" style="96" customWidth="1"/>
    <col min="11266" max="11273" width="9.1640625" style="96"/>
    <col min="11274" max="11274" width="13.33203125" style="96" customWidth="1"/>
    <col min="11275" max="11275" width="9.1640625" style="96"/>
    <col min="11276" max="11276" width="10.6640625" style="96" customWidth="1"/>
    <col min="11277" max="11510" width="9.1640625" style="96"/>
    <col min="11511" max="11511" width="2.83203125" style="96" customWidth="1"/>
    <col min="11512" max="11512" width="3.33203125" style="96" customWidth="1"/>
    <col min="11513" max="11513" width="4.1640625" style="96" customWidth="1"/>
    <col min="11514" max="11514" width="7.1640625" style="96" customWidth="1"/>
    <col min="11515" max="11515" width="4.1640625" style="96" customWidth="1"/>
    <col min="11516" max="11516" width="9.33203125" style="96" customWidth="1"/>
    <col min="11517" max="11517" width="12.1640625" style="96" customWidth="1"/>
    <col min="11518" max="11518" width="6.1640625" style="96" customWidth="1"/>
    <col min="11519" max="11519" width="9.33203125" style="96" customWidth="1"/>
    <col min="11520" max="11520" width="12.1640625" style="96" customWidth="1"/>
    <col min="11521" max="11521" width="5.5" style="96" customWidth="1"/>
    <col min="11522" max="11529" width="9.1640625" style="96"/>
    <col min="11530" max="11530" width="13.33203125" style="96" customWidth="1"/>
    <col min="11531" max="11531" width="9.1640625" style="96"/>
    <col min="11532" max="11532" width="10.6640625" style="96" customWidth="1"/>
    <col min="11533" max="11766" width="9.1640625" style="96"/>
    <col min="11767" max="11767" width="2.83203125" style="96" customWidth="1"/>
    <col min="11768" max="11768" width="3.33203125" style="96" customWidth="1"/>
    <col min="11769" max="11769" width="4.1640625" style="96" customWidth="1"/>
    <col min="11770" max="11770" width="7.1640625" style="96" customWidth="1"/>
    <col min="11771" max="11771" width="4.1640625" style="96" customWidth="1"/>
    <col min="11772" max="11772" width="9.33203125" style="96" customWidth="1"/>
    <col min="11773" max="11773" width="12.1640625" style="96" customWidth="1"/>
    <col min="11774" max="11774" width="6.1640625" style="96" customWidth="1"/>
    <col min="11775" max="11775" width="9.33203125" style="96" customWidth="1"/>
    <col min="11776" max="11776" width="12.1640625" style="96" customWidth="1"/>
    <col min="11777" max="11777" width="5.5" style="96" customWidth="1"/>
    <col min="11778" max="11785" width="9.1640625" style="96"/>
    <col min="11786" max="11786" width="13.33203125" style="96" customWidth="1"/>
    <col min="11787" max="11787" width="9.1640625" style="96"/>
    <col min="11788" max="11788" width="10.6640625" style="96" customWidth="1"/>
    <col min="11789" max="12022" width="9.1640625" style="96"/>
    <col min="12023" max="12023" width="2.83203125" style="96" customWidth="1"/>
    <col min="12024" max="12024" width="3.33203125" style="96" customWidth="1"/>
    <col min="12025" max="12025" width="4.1640625" style="96" customWidth="1"/>
    <col min="12026" max="12026" width="7.1640625" style="96" customWidth="1"/>
    <col min="12027" max="12027" width="4.1640625" style="96" customWidth="1"/>
    <col min="12028" max="12028" width="9.33203125" style="96" customWidth="1"/>
    <col min="12029" max="12029" width="12.1640625" style="96" customWidth="1"/>
    <col min="12030" max="12030" width="6.1640625" style="96" customWidth="1"/>
    <col min="12031" max="12031" width="9.33203125" style="96" customWidth="1"/>
    <col min="12032" max="12032" width="12.1640625" style="96" customWidth="1"/>
    <col min="12033" max="12033" width="5.5" style="96" customWidth="1"/>
    <col min="12034" max="12041" width="9.1640625" style="96"/>
    <col min="12042" max="12042" width="13.33203125" style="96" customWidth="1"/>
    <col min="12043" max="12043" width="9.1640625" style="96"/>
    <col min="12044" max="12044" width="10.6640625" style="96" customWidth="1"/>
    <col min="12045" max="12278" width="9.1640625" style="96"/>
    <col min="12279" max="12279" width="2.83203125" style="96" customWidth="1"/>
    <col min="12280" max="12280" width="3.33203125" style="96" customWidth="1"/>
    <col min="12281" max="12281" width="4.1640625" style="96" customWidth="1"/>
    <col min="12282" max="12282" width="7.1640625" style="96" customWidth="1"/>
    <col min="12283" max="12283" width="4.1640625" style="96" customWidth="1"/>
    <col min="12284" max="12284" width="9.33203125" style="96" customWidth="1"/>
    <col min="12285" max="12285" width="12.1640625" style="96" customWidth="1"/>
    <col min="12286" max="12286" width="6.1640625" style="96" customWidth="1"/>
    <col min="12287" max="12287" width="9.33203125" style="96" customWidth="1"/>
    <col min="12288" max="12288" width="12.1640625" style="96" customWidth="1"/>
    <col min="12289" max="12289" width="5.5" style="96" customWidth="1"/>
    <col min="12290" max="12297" width="9.1640625" style="96"/>
    <col min="12298" max="12298" width="13.33203125" style="96" customWidth="1"/>
    <col min="12299" max="12299" width="9.1640625" style="96"/>
    <col min="12300" max="12300" width="10.6640625" style="96" customWidth="1"/>
    <col min="12301" max="12534" width="9.1640625" style="96"/>
    <col min="12535" max="12535" width="2.83203125" style="96" customWidth="1"/>
    <col min="12536" max="12536" width="3.33203125" style="96" customWidth="1"/>
    <col min="12537" max="12537" width="4.1640625" style="96" customWidth="1"/>
    <col min="12538" max="12538" width="7.1640625" style="96" customWidth="1"/>
    <col min="12539" max="12539" width="4.1640625" style="96" customWidth="1"/>
    <col min="12540" max="12540" width="9.33203125" style="96" customWidth="1"/>
    <col min="12541" max="12541" width="12.1640625" style="96" customWidth="1"/>
    <col min="12542" max="12542" width="6.1640625" style="96" customWidth="1"/>
    <col min="12543" max="12543" width="9.33203125" style="96" customWidth="1"/>
    <col min="12544" max="12544" width="12.1640625" style="96" customWidth="1"/>
    <col min="12545" max="12545" width="5.5" style="96" customWidth="1"/>
    <col min="12546" max="12553" width="9.1640625" style="96"/>
    <col min="12554" max="12554" width="13.33203125" style="96" customWidth="1"/>
    <col min="12555" max="12555" width="9.1640625" style="96"/>
    <col min="12556" max="12556" width="10.6640625" style="96" customWidth="1"/>
    <col min="12557" max="12790" width="9.1640625" style="96"/>
    <col min="12791" max="12791" width="2.83203125" style="96" customWidth="1"/>
    <col min="12792" max="12792" width="3.33203125" style="96" customWidth="1"/>
    <col min="12793" max="12793" width="4.1640625" style="96" customWidth="1"/>
    <col min="12794" max="12794" width="7.1640625" style="96" customWidth="1"/>
    <col min="12795" max="12795" width="4.1640625" style="96" customWidth="1"/>
    <col min="12796" max="12796" width="9.33203125" style="96" customWidth="1"/>
    <col min="12797" max="12797" width="12.1640625" style="96" customWidth="1"/>
    <col min="12798" max="12798" width="6.1640625" style="96" customWidth="1"/>
    <col min="12799" max="12799" width="9.33203125" style="96" customWidth="1"/>
    <col min="12800" max="12800" width="12.1640625" style="96" customWidth="1"/>
    <col min="12801" max="12801" width="5.5" style="96" customWidth="1"/>
    <col min="12802" max="12809" width="9.1640625" style="96"/>
    <col min="12810" max="12810" width="13.33203125" style="96" customWidth="1"/>
    <col min="12811" max="12811" width="9.1640625" style="96"/>
    <col min="12812" max="12812" width="10.6640625" style="96" customWidth="1"/>
    <col min="12813" max="13046" width="9.1640625" style="96"/>
    <col min="13047" max="13047" width="2.83203125" style="96" customWidth="1"/>
    <col min="13048" max="13048" width="3.33203125" style="96" customWidth="1"/>
    <col min="13049" max="13049" width="4.1640625" style="96" customWidth="1"/>
    <col min="13050" max="13050" width="7.1640625" style="96" customWidth="1"/>
    <col min="13051" max="13051" width="4.1640625" style="96" customWidth="1"/>
    <col min="13052" max="13052" width="9.33203125" style="96" customWidth="1"/>
    <col min="13053" max="13053" width="12.1640625" style="96" customWidth="1"/>
    <col min="13054" max="13054" width="6.1640625" style="96" customWidth="1"/>
    <col min="13055" max="13055" width="9.33203125" style="96" customWidth="1"/>
    <col min="13056" max="13056" width="12.1640625" style="96" customWidth="1"/>
    <col min="13057" max="13057" width="5.5" style="96" customWidth="1"/>
    <col min="13058" max="13065" width="9.1640625" style="96"/>
    <col min="13066" max="13066" width="13.33203125" style="96" customWidth="1"/>
    <col min="13067" max="13067" width="9.1640625" style="96"/>
    <col min="13068" max="13068" width="10.6640625" style="96" customWidth="1"/>
    <col min="13069" max="13302" width="9.1640625" style="96"/>
    <col min="13303" max="13303" width="2.83203125" style="96" customWidth="1"/>
    <col min="13304" max="13304" width="3.33203125" style="96" customWidth="1"/>
    <col min="13305" max="13305" width="4.1640625" style="96" customWidth="1"/>
    <col min="13306" max="13306" width="7.1640625" style="96" customWidth="1"/>
    <col min="13307" max="13307" width="4.1640625" style="96" customWidth="1"/>
    <col min="13308" max="13308" width="9.33203125" style="96" customWidth="1"/>
    <col min="13309" max="13309" width="12.1640625" style="96" customWidth="1"/>
    <col min="13310" max="13310" width="6.1640625" style="96" customWidth="1"/>
    <col min="13311" max="13311" width="9.33203125" style="96" customWidth="1"/>
    <col min="13312" max="13312" width="12.1640625" style="96" customWidth="1"/>
    <col min="13313" max="13313" width="5.5" style="96" customWidth="1"/>
    <col min="13314" max="13321" width="9.1640625" style="96"/>
    <col min="13322" max="13322" width="13.33203125" style="96" customWidth="1"/>
    <col min="13323" max="13323" width="9.1640625" style="96"/>
    <col min="13324" max="13324" width="10.6640625" style="96" customWidth="1"/>
    <col min="13325" max="13558" width="9.1640625" style="96"/>
    <col min="13559" max="13559" width="2.83203125" style="96" customWidth="1"/>
    <col min="13560" max="13560" width="3.33203125" style="96" customWidth="1"/>
    <col min="13561" max="13561" width="4.1640625" style="96" customWidth="1"/>
    <col min="13562" max="13562" width="7.1640625" style="96" customWidth="1"/>
    <col min="13563" max="13563" width="4.1640625" style="96" customWidth="1"/>
    <col min="13564" max="13564" width="9.33203125" style="96" customWidth="1"/>
    <col min="13565" max="13565" width="12.1640625" style="96" customWidth="1"/>
    <col min="13566" max="13566" width="6.1640625" style="96" customWidth="1"/>
    <col min="13567" max="13567" width="9.33203125" style="96" customWidth="1"/>
    <col min="13568" max="13568" width="12.1640625" style="96" customWidth="1"/>
    <col min="13569" max="13569" width="5.5" style="96" customWidth="1"/>
    <col min="13570" max="13577" width="9.1640625" style="96"/>
    <col min="13578" max="13578" width="13.33203125" style="96" customWidth="1"/>
    <col min="13579" max="13579" width="9.1640625" style="96"/>
    <col min="13580" max="13580" width="10.6640625" style="96" customWidth="1"/>
    <col min="13581" max="13814" width="9.1640625" style="96"/>
    <col min="13815" max="13815" width="2.83203125" style="96" customWidth="1"/>
    <col min="13816" max="13816" width="3.33203125" style="96" customWidth="1"/>
    <col min="13817" max="13817" width="4.1640625" style="96" customWidth="1"/>
    <col min="13818" max="13818" width="7.1640625" style="96" customWidth="1"/>
    <col min="13819" max="13819" width="4.1640625" style="96" customWidth="1"/>
    <col min="13820" max="13820" width="9.33203125" style="96" customWidth="1"/>
    <col min="13821" max="13821" width="12.1640625" style="96" customWidth="1"/>
    <col min="13822" max="13822" width="6.1640625" style="96" customWidth="1"/>
    <col min="13823" max="13823" width="9.33203125" style="96" customWidth="1"/>
    <col min="13824" max="13824" width="12.1640625" style="96" customWidth="1"/>
    <col min="13825" max="13825" width="5.5" style="96" customWidth="1"/>
    <col min="13826" max="13833" width="9.1640625" style="96"/>
    <col min="13834" max="13834" width="13.33203125" style="96" customWidth="1"/>
    <col min="13835" max="13835" width="9.1640625" style="96"/>
    <col min="13836" max="13836" width="10.6640625" style="96" customWidth="1"/>
    <col min="13837" max="14070" width="9.1640625" style="96"/>
    <col min="14071" max="14071" width="2.83203125" style="96" customWidth="1"/>
    <col min="14072" max="14072" width="3.33203125" style="96" customWidth="1"/>
    <col min="14073" max="14073" width="4.1640625" style="96" customWidth="1"/>
    <col min="14074" max="14074" width="7.1640625" style="96" customWidth="1"/>
    <col min="14075" max="14075" width="4.1640625" style="96" customWidth="1"/>
    <col min="14076" max="14076" width="9.33203125" style="96" customWidth="1"/>
    <col min="14077" max="14077" width="12.1640625" style="96" customWidth="1"/>
    <col min="14078" max="14078" width="6.1640625" style="96" customWidth="1"/>
    <col min="14079" max="14079" width="9.33203125" style="96" customWidth="1"/>
    <col min="14080" max="14080" width="12.1640625" style="96" customWidth="1"/>
    <col min="14081" max="14081" width="5.5" style="96" customWidth="1"/>
    <col min="14082" max="14089" width="9.1640625" style="96"/>
    <col min="14090" max="14090" width="13.33203125" style="96" customWidth="1"/>
    <col min="14091" max="14091" width="9.1640625" style="96"/>
    <col min="14092" max="14092" width="10.6640625" style="96" customWidth="1"/>
    <col min="14093" max="14326" width="9.1640625" style="96"/>
    <col min="14327" max="14327" width="2.83203125" style="96" customWidth="1"/>
    <col min="14328" max="14328" width="3.33203125" style="96" customWidth="1"/>
    <col min="14329" max="14329" width="4.1640625" style="96" customWidth="1"/>
    <col min="14330" max="14330" width="7.1640625" style="96" customWidth="1"/>
    <col min="14331" max="14331" width="4.1640625" style="96" customWidth="1"/>
    <col min="14332" max="14332" width="9.33203125" style="96" customWidth="1"/>
    <col min="14333" max="14333" width="12.1640625" style="96" customWidth="1"/>
    <col min="14334" max="14334" width="6.1640625" style="96" customWidth="1"/>
    <col min="14335" max="14335" width="9.33203125" style="96" customWidth="1"/>
    <col min="14336" max="14336" width="12.1640625" style="96" customWidth="1"/>
    <col min="14337" max="14337" width="5.5" style="96" customWidth="1"/>
    <col min="14338" max="14345" width="9.1640625" style="96"/>
    <col min="14346" max="14346" width="13.33203125" style="96" customWidth="1"/>
    <col min="14347" max="14347" width="9.1640625" style="96"/>
    <col min="14348" max="14348" width="10.6640625" style="96" customWidth="1"/>
    <col min="14349" max="14582" width="9.1640625" style="96"/>
    <col min="14583" max="14583" width="2.83203125" style="96" customWidth="1"/>
    <col min="14584" max="14584" width="3.33203125" style="96" customWidth="1"/>
    <col min="14585" max="14585" width="4.1640625" style="96" customWidth="1"/>
    <col min="14586" max="14586" width="7.1640625" style="96" customWidth="1"/>
    <col min="14587" max="14587" width="4.1640625" style="96" customWidth="1"/>
    <col min="14588" max="14588" width="9.33203125" style="96" customWidth="1"/>
    <col min="14589" max="14589" width="12.1640625" style="96" customWidth="1"/>
    <col min="14590" max="14590" width="6.1640625" style="96" customWidth="1"/>
    <col min="14591" max="14591" width="9.33203125" style="96" customWidth="1"/>
    <col min="14592" max="14592" width="12.1640625" style="96" customWidth="1"/>
    <col min="14593" max="14593" width="5.5" style="96" customWidth="1"/>
    <col min="14594" max="14601" width="9.1640625" style="96"/>
    <col min="14602" max="14602" width="13.33203125" style="96" customWidth="1"/>
    <col min="14603" max="14603" width="9.1640625" style="96"/>
    <col min="14604" max="14604" width="10.6640625" style="96" customWidth="1"/>
    <col min="14605" max="14838" width="9.1640625" style="96"/>
    <col min="14839" max="14839" width="2.83203125" style="96" customWidth="1"/>
    <col min="14840" max="14840" width="3.33203125" style="96" customWidth="1"/>
    <col min="14841" max="14841" width="4.1640625" style="96" customWidth="1"/>
    <col min="14842" max="14842" width="7.1640625" style="96" customWidth="1"/>
    <col min="14843" max="14843" width="4.1640625" style="96" customWidth="1"/>
    <col min="14844" max="14844" width="9.33203125" style="96" customWidth="1"/>
    <col min="14845" max="14845" width="12.1640625" style="96" customWidth="1"/>
    <col min="14846" max="14846" width="6.1640625" style="96" customWidth="1"/>
    <col min="14847" max="14847" width="9.33203125" style="96" customWidth="1"/>
    <col min="14848" max="14848" width="12.1640625" style="96" customWidth="1"/>
    <col min="14849" max="14849" width="5.5" style="96" customWidth="1"/>
    <col min="14850" max="14857" width="9.1640625" style="96"/>
    <col min="14858" max="14858" width="13.33203125" style="96" customWidth="1"/>
    <col min="14859" max="14859" width="9.1640625" style="96"/>
    <col min="14860" max="14860" width="10.6640625" style="96" customWidth="1"/>
    <col min="14861" max="15094" width="9.1640625" style="96"/>
    <col min="15095" max="15095" width="2.83203125" style="96" customWidth="1"/>
    <col min="15096" max="15096" width="3.33203125" style="96" customWidth="1"/>
    <col min="15097" max="15097" width="4.1640625" style="96" customWidth="1"/>
    <col min="15098" max="15098" width="7.1640625" style="96" customWidth="1"/>
    <col min="15099" max="15099" width="4.1640625" style="96" customWidth="1"/>
    <col min="15100" max="15100" width="9.33203125" style="96" customWidth="1"/>
    <col min="15101" max="15101" width="12.1640625" style="96" customWidth="1"/>
    <col min="15102" max="15102" width="6.1640625" style="96" customWidth="1"/>
    <col min="15103" max="15103" width="9.33203125" style="96" customWidth="1"/>
    <col min="15104" max="15104" width="12.1640625" style="96" customWidth="1"/>
    <col min="15105" max="15105" width="5.5" style="96" customWidth="1"/>
    <col min="15106" max="15113" width="9.1640625" style="96"/>
    <col min="15114" max="15114" width="13.33203125" style="96" customWidth="1"/>
    <col min="15115" max="15115" width="9.1640625" style="96"/>
    <col min="15116" max="15116" width="10.6640625" style="96" customWidth="1"/>
    <col min="15117" max="15350" width="9.1640625" style="96"/>
    <col min="15351" max="15351" width="2.83203125" style="96" customWidth="1"/>
    <col min="15352" max="15352" width="3.33203125" style="96" customWidth="1"/>
    <col min="15353" max="15353" width="4.1640625" style="96" customWidth="1"/>
    <col min="15354" max="15354" width="7.1640625" style="96" customWidth="1"/>
    <col min="15355" max="15355" width="4.1640625" style="96" customWidth="1"/>
    <col min="15356" max="15356" width="9.33203125" style="96" customWidth="1"/>
    <col min="15357" max="15357" width="12.1640625" style="96" customWidth="1"/>
    <col min="15358" max="15358" width="6.1640625" style="96" customWidth="1"/>
    <col min="15359" max="15359" width="9.33203125" style="96" customWidth="1"/>
    <col min="15360" max="15360" width="12.1640625" style="96" customWidth="1"/>
    <col min="15361" max="15361" width="5.5" style="96" customWidth="1"/>
    <col min="15362" max="15369" width="9.1640625" style="96"/>
    <col min="15370" max="15370" width="13.33203125" style="96" customWidth="1"/>
    <col min="15371" max="15371" width="9.1640625" style="96"/>
    <col min="15372" max="15372" width="10.6640625" style="96" customWidth="1"/>
    <col min="15373" max="15606" width="9.1640625" style="96"/>
    <col min="15607" max="15607" width="2.83203125" style="96" customWidth="1"/>
    <col min="15608" max="15608" width="3.33203125" style="96" customWidth="1"/>
    <col min="15609" max="15609" width="4.1640625" style="96" customWidth="1"/>
    <col min="15610" max="15610" width="7.1640625" style="96" customWidth="1"/>
    <col min="15611" max="15611" width="4.1640625" style="96" customWidth="1"/>
    <col min="15612" max="15612" width="9.33203125" style="96" customWidth="1"/>
    <col min="15613" max="15613" width="12.1640625" style="96" customWidth="1"/>
    <col min="15614" max="15614" width="6.1640625" style="96" customWidth="1"/>
    <col min="15615" max="15615" width="9.33203125" style="96" customWidth="1"/>
    <col min="15616" max="15616" width="12.1640625" style="96" customWidth="1"/>
    <col min="15617" max="15617" width="5.5" style="96" customWidth="1"/>
    <col min="15618" max="15625" width="9.1640625" style="96"/>
    <col min="15626" max="15626" width="13.33203125" style="96" customWidth="1"/>
    <col min="15627" max="15627" width="9.1640625" style="96"/>
    <col min="15628" max="15628" width="10.6640625" style="96" customWidth="1"/>
    <col min="15629" max="15862" width="9.1640625" style="96"/>
    <col min="15863" max="15863" width="2.83203125" style="96" customWidth="1"/>
    <col min="15864" max="15864" width="3.33203125" style="96" customWidth="1"/>
    <col min="15865" max="15865" width="4.1640625" style="96" customWidth="1"/>
    <col min="15866" max="15866" width="7.1640625" style="96" customWidth="1"/>
    <col min="15867" max="15867" width="4.1640625" style="96" customWidth="1"/>
    <col min="15868" max="15868" width="9.33203125" style="96" customWidth="1"/>
    <col min="15869" max="15869" width="12.1640625" style="96" customWidth="1"/>
    <col min="15870" max="15870" width="6.1640625" style="96" customWidth="1"/>
    <col min="15871" max="15871" width="9.33203125" style="96" customWidth="1"/>
    <col min="15872" max="15872" width="12.1640625" style="96" customWidth="1"/>
    <col min="15873" max="15873" width="5.5" style="96" customWidth="1"/>
    <col min="15874" max="15881" width="9.1640625" style="96"/>
    <col min="15882" max="15882" width="13.33203125" style="96" customWidth="1"/>
    <col min="15883" max="15883" width="9.1640625" style="96"/>
    <col min="15884" max="15884" width="10.6640625" style="96" customWidth="1"/>
    <col min="15885" max="16118" width="9.1640625" style="96"/>
    <col min="16119" max="16119" width="2.83203125" style="96" customWidth="1"/>
    <col min="16120" max="16120" width="3.33203125" style="96" customWidth="1"/>
    <col min="16121" max="16121" width="4.1640625" style="96" customWidth="1"/>
    <col min="16122" max="16122" width="7.1640625" style="96" customWidth="1"/>
    <col min="16123" max="16123" width="4.1640625" style="96" customWidth="1"/>
    <col min="16124" max="16124" width="9.33203125" style="96" customWidth="1"/>
    <col min="16125" max="16125" width="12.1640625" style="96" customWidth="1"/>
    <col min="16126" max="16126" width="6.1640625" style="96" customWidth="1"/>
    <col min="16127" max="16127" width="9.33203125" style="96" customWidth="1"/>
    <col min="16128" max="16128" width="12.1640625" style="96" customWidth="1"/>
    <col min="16129" max="16129" width="5.5" style="96" customWidth="1"/>
    <col min="16130" max="16137" width="9.1640625" style="96"/>
    <col min="16138" max="16138" width="13.33203125" style="96" customWidth="1"/>
    <col min="16139" max="16139" width="9.1640625" style="96"/>
    <col min="16140" max="16140" width="10.6640625" style="96" customWidth="1"/>
    <col min="16141" max="16384" width="9.1640625" style="96"/>
  </cols>
  <sheetData>
    <row r="1" spans="1:19" ht="18" customHeight="1">
      <c r="A1" s="196" t="s">
        <v>74</v>
      </c>
      <c r="B1" s="196"/>
      <c r="C1" s="196"/>
      <c r="D1" s="196"/>
      <c r="E1" s="196"/>
      <c r="F1" s="196"/>
      <c r="G1" s="170" t="s">
        <v>71</v>
      </c>
      <c r="H1" s="170"/>
      <c r="I1" s="170"/>
      <c r="J1" s="93" t="s">
        <v>93</v>
      </c>
      <c r="K1" s="93"/>
      <c r="L1" s="95"/>
    </row>
    <row r="2" spans="1:19" ht="18" customHeight="1">
      <c r="B2" s="197" t="s">
        <v>65</v>
      </c>
      <c r="C2" s="198"/>
      <c r="D2" s="180" t="s">
        <v>11</v>
      </c>
      <c r="E2" s="211" t="s">
        <v>1</v>
      </c>
      <c r="F2" s="212"/>
      <c r="G2" s="213"/>
      <c r="H2" s="214" t="s">
        <v>2</v>
      </c>
      <c r="I2" s="215"/>
      <c r="J2" s="216"/>
      <c r="K2" s="97">
        <v>21</v>
      </c>
      <c r="L2" s="98"/>
    </row>
    <row r="3" spans="1:19" ht="18" customHeight="1">
      <c r="A3" s="136"/>
      <c r="B3" s="199"/>
      <c r="C3" s="200"/>
      <c r="D3" s="201"/>
      <c r="E3" s="9" t="s">
        <v>4</v>
      </c>
      <c r="F3" s="17" t="s">
        <v>5</v>
      </c>
      <c r="G3" s="17" t="s">
        <v>7</v>
      </c>
      <c r="H3" s="11" t="s">
        <v>4</v>
      </c>
      <c r="I3" s="99" t="s">
        <v>5</v>
      </c>
      <c r="J3" s="180" t="s">
        <v>7</v>
      </c>
      <c r="K3" s="100"/>
      <c r="L3" s="101"/>
      <c r="O3" s="182" t="s">
        <v>6</v>
      </c>
      <c r="P3" s="183"/>
      <c r="Q3" s="9" t="s">
        <v>7</v>
      </c>
      <c r="R3" s="182" t="s">
        <v>8</v>
      </c>
      <c r="S3" s="183"/>
    </row>
    <row r="4" spans="1:19" ht="18" customHeight="1">
      <c r="A4" s="93" t="s">
        <v>0</v>
      </c>
      <c r="B4" s="89" t="s">
        <v>10</v>
      </c>
      <c r="C4" s="64" t="s">
        <v>9</v>
      </c>
      <c r="D4" s="181"/>
      <c r="E4" s="16" t="s">
        <v>12</v>
      </c>
      <c r="F4" s="16" t="s">
        <v>13</v>
      </c>
      <c r="G4" s="16"/>
      <c r="H4" s="18" t="s">
        <v>12</v>
      </c>
      <c r="I4" s="16" t="s">
        <v>13</v>
      </c>
      <c r="J4" s="181"/>
      <c r="K4" s="102"/>
      <c r="L4" s="101"/>
      <c r="O4" s="184" t="s">
        <v>13</v>
      </c>
      <c r="P4" s="185"/>
      <c r="Q4" s="16"/>
      <c r="R4" s="184" t="s">
        <v>12</v>
      </c>
      <c r="S4" s="185"/>
    </row>
    <row r="5" spans="1:19" ht="18" customHeight="1">
      <c r="A5" s="93">
        <v>1</v>
      </c>
      <c r="B5" s="92">
        <v>2</v>
      </c>
      <c r="C5" s="131">
        <v>83</v>
      </c>
      <c r="D5" s="104" t="s">
        <v>69</v>
      </c>
      <c r="E5" s="105">
        <v>0.34</v>
      </c>
      <c r="F5" s="106">
        <f t="shared" ref="F5:F68" si="0">(E5-1000/(365*24))*(8+0.4*16)*365/1000</f>
        <v>1.1870400000000001</v>
      </c>
      <c r="G5" s="103" t="str">
        <f t="shared" ref="G5:G68" si="1">LOOKUP(F5,$P$20:$P$30,$Q$20:$Q$30)</f>
        <v>Ｂ</v>
      </c>
      <c r="H5" s="105">
        <v>0.43</v>
      </c>
      <c r="I5" s="106">
        <f t="shared" ref="I5:I68" si="2">(H5-1000/(365*24))*(8+0.4*16)*365/1000</f>
        <v>1.66008</v>
      </c>
      <c r="J5" s="103" t="str">
        <f t="shared" ref="J5:J68" si="3">LOOKUP(I5,$P$20:$P$30,$Q$20:$Q$30)</f>
        <v>Ｂ</v>
      </c>
      <c r="K5" s="102"/>
      <c r="L5" s="107"/>
      <c r="O5" s="206" t="s">
        <v>16</v>
      </c>
      <c r="P5" s="206"/>
      <c r="Q5" s="108" t="s">
        <v>17</v>
      </c>
      <c r="R5" s="206" t="s">
        <v>18</v>
      </c>
      <c r="S5" s="206"/>
    </row>
    <row r="6" spans="1:19" ht="18" customHeight="1">
      <c r="A6" s="93">
        <v>1</v>
      </c>
      <c r="B6" s="92">
        <v>2</v>
      </c>
      <c r="C6" s="131">
        <v>84</v>
      </c>
      <c r="D6" s="104" t="s">
        <v>69</v>
      </c>
      <c r="E6" s="105">
        <v>0.82</v>
      </c>
      <c r="F6" s="106">
        <f t="shared" si="0"/>
        <v>3.7099199999999994</v>
      </c>
      <c r="G6" s="103" t="str">
        <f t="shared" si="1"/>
        <v>Ｄ</v>
      </c>
      <c r="H6" s="105">
        <v>1.28</v>
      </c>
      <c r="I6" s="106">
        <f t="shared" si="2"/>
        <v>6.1276800000000016</v>
      </c>
      <c r="J6" s="103" t="str">
        <f t="shared" si="3"/>
        <v>Ｅ</v>
      </c>
      <c r="K6" s="102"/>
      <c r="L6" s="98"/>
      <c r="M6" s="101"/>
      <c r="O6" s="207" t="s">
        <v>19</v>
      </c>
      <c r="P6" s="208"/>
      <c r="Q6" s="109" t="s">
        <v>20</v>
      </c>
      <c r="R6" s="207" t="s">
        <v>21</v>
      </c>
      <c r="S6" s="208"/>
    </row>
    <row r="7" spans="1:19" ht="18" customHeight="1">
      <c r="A7" s="93">
        <v>1</v>
      </c>
      <c r="B7" s="92">
        <v>2</v>
      </c>
      <c r="C7" s="131">
        <v>85</v>
      </c>
      <c r="D7" s="104" t="s">
        <v>69</v>
      </c>
      <c r="E7" s="105">
        <v>1.3</v>
      </c>
      <c r="F7" s="106">
        <f t="shared" si="0"/>
        <v>6.232800000000001</v>
      </c>
      <c r="G7" s="103" t="str">
        <f t="shared" si="1"/>
        <v>Ｅ</v>
      </c>
      <c r="H7" s="105">
        <v>1.72</v>
      </c>
      <c r="I7" s="106">
        <f t="shared" si="2"/>
        <v>8.4403199999999998</v>
      </c>
      <c r="J7" s="103" t="str">
        <f t="shared" si="3"/>
        <v>Ｆ</v>
      </c>
      <c r="K7" s="110"/>
      <c r="L7" s="101"/>
      <c r="M7" s="101"/>
      <c r="O7" s="204" t="s">
        <v>22</v>
      </c>
      <c r="P7" s="205"/>
      <c r="Q7" s="111" t="s">
        <v>23</v>
      </c>
      <c r="R7" s="204" t="s">
        <v>24</v>
      </c>
      <c r="S7" s="205"/>
    </row>
    <row r="8" spans="1:19" ht="18" customHeight="1">
      <c r="A8" s="93">
        <v>1</v>
      </c>
      <c r="B8" s="132">
        <v>2</v>
      </c>
      <c r="C8" s="133">
        <v>86</v>
      </c>
      <c r="D8" s="112" t="s">
        <v>69</v>
      </c>
      <c r="E8" s="113"/>
      <c r="F8" s="114">
        <f t="shared" si="0"/>
        <v>-0.6</v>
      </c>
      <c r="G8" s="115" t="e">
        <f t="shared" si="1"/>
        <v>#N/A</v>
      </c>
      <c r="H8" s="113"/>
      <c r="I8" s="114">
        <f t="shared" si="2"/>
        <v>-0.6</v>
      </c>
      <c r="J8" s="115" t="e">
        <f t="shared" si="3"/>
        <v>#N/A</v>
      </c>
      <c r="K8" s="102"/>
      <c r="L8" s="101"/>
      <c r="M8" s="101"/>
      <c r="O8" s="204" t="s">
        <v>25</v>
      </c>
      <c r="P8" s="205"/>
      <c r="Q8" s="111" t="s">
        <v>26</v>
      </c>
      <c r="R8" s="204" t="s">
        <v>27</v>
      </c>
      <c r="S8" s="205"/>
    </row>
    <row r="9" spans="1:19" ht="18" customHeight="1">
      <c r="A9" s="93">
        <v>1</v>
      </c>
      <c r="B9" s="132">
        <v>3</v>
      </c>
      <c r="C9" s="133">
        <v>83</v>
      </c>
      <c r="D9" s="112" t="s">
        <v>69</v>
      </c>
      <c r="E9" s="113"/>
      <c r="F9" s="114">
        <f t="shared" si="0"/>
        <v>-0.6</v>
      </c>
      <c r="G9" s="115" t="e">
        <f t="shared" si="1"/>
        <v>#N/A</v>
      </c>
      <c r="H9" s="113"/>
      <c r="I9" s="114">
        <f t="shared" si="2"/>
        <v>-0.6</v>
      </c>
      <c r="J9" s="115" t="e">
        <f t="shared" si="3"/>
        <v>#N/A</v>
      </c>
      <c r="K9" s="102"/>
      <c r="L9" s="101"/>
      <c r="M9" s="101"/>
      <c r="O9" s="204" t="s">
        <v>28</v>
      </c>
      <c r="P9" s="205"/>
      <c r="Q9" s="111" t="s">
        <v>29</v>
      </c>
      <c r="R9" s="204" t="s">
        <v>30</v>
      </c>
      <c r="S9" s="205"/>
    </row>
    <row r="10" spans="1:19" ht="18" customHeight="1">
      <c r="A10" s="93">
        <v>1</v>
      </c>
      <c r="B10" s="92">
        <v>3</v>
      </c>
      <c r="C10" s="131">
        <v>84</v>
      </c>
      <c r="D10" s="104" t="s">
        <v>69</v>
      </c>
      <c r="E10" s="105">
        <v>0.51</v>
      </c>
      <c r="F10" s="106">
        <f t="shared" si="0"/>
        <v>2.0805599999999997</v>
      </c>
      <c r="G10" s="103" t="str">
        <f t="shared" si="1"/>
        <v>Ｃ</v>
      </c>
      <c r="H10" s="105">
        <v>0.99</v>
      </c>
      <c r="I10" s="106">
        <f t="shared" si="2"/>
        <v>4.6034400000000009</v>
      </c>
      <c r="J10" s="103" t="str">
        <f t="shared" si="3"/>
        <v>Ｄ</v>
      </c>
      <c r="K10" s="102"/>
      <c r="L10" s="101"/>
      <c r="M10" s="101"/>
      <c r="O10" s="204" t="s">
        <v>31</v>
      </c>
      <c r="P10" s="205"/>
      <c r="Q10" s="111" t="s">
        <v>32</v>
      </c>
      <c r="R10" s="204" t="s">
        <v>33</v>
      </c>
      <c r="S10" s="205"/>
    </row>
    <row r="11" spans="1:19" ht="18" customHeight="1">
      <c r="A11" s="93">
        <v>1</v>
      </c>
      <c r="B11" s="92">
        <v>3</v>
      </c>
      <c r="C11" s="131">
        <v>85</v>
      </c>
      <c r="D11" s="104" t="s">
        <v>69</v>
      </c>
      <c r="E11" s="105">
        <v>0.81</v>
      </c>
      <c r="F11" s="106">
        <f t="shared" si="0"/>
        <v>3.6573600000000006</v>
      </c>
      <c r="G11" s="103" t="str">
        <f t="shared" si="1"/>
        <v>Ｄ</v>
      </c>
      <c r="H11" s="105">
        <v>1.1599999999999999</v>
      </c>
      <c r="I11" s="106">
        <f t="shared" si="2"/>
        <v>5.4969599999999996</v>
      </c>
      <c r="J11" s="103" t="str">
        <f t="shared" si="3"/>
        <v>Ｅ</v>
      </c>
      <c r="K11" s="102"/>
      <c r="L11" s="101"/>
      <c r="M11" s="101"/>
      <c r="O11" s="204" t="s">
        <v>34</v>
      </c>
      <c r="P11" s="205"/>
      <c r="Q11" s="111" t="s">
        <v>35</v>
      </c>
      <c r="R11" s="204" t="s">
        <v>36</v>
      </c>
      <c r="S11" s="205"/>
    </row>
    <row r="12" spans="1:19" ht="18" customHeight="1">
      <c r="A12" s="93">
        <v>1</v>
      </c>
      <c r="B12" s="92">
        <v>3</v>
      </c>
      <c r="C12" s="146">
        <v>86</v>
      </c>
      <c r="D12" s="144" t="s">
        <v>69</v>
      </c>
      <c r="E12" s="105">
        <v>0.65</v>
      </c>
      <c r="F12" s="106">
        <f t="shared" si="0"/>
        <v>2.8164000000000002</v>
      </c>
      <c r="G12" s="103" t="str">
        <f t="shared" si="1"/>
        <v>Ｃ</v>
      </c>
      <c r="H12" s="105">
        <v>0.59</v>
      </c>
      <c r="I12" s="106">
        <f t="shared" si="2"/>
        <v>2.5010400000000002</v>
      </c>
      <c r="J12" s="103" t="str">
        <f t="shared" si="3"/>
        <v>Ｃ</v>
      </c>
      <c r="L12" s="107"/>
      <c r="O12" s="204" t="s">
        <v>37</v>
      </c>
      <c r="P12" s="205"/>
      <c r="Q12" s="111" t="s">
        <v>38</v>
      </c>
      <c r="R12" s="204" t="s">
        <v>39</v>
      </c>
      <c r="S12" s="205"/>
    </row>
    <row r="13" spans="1:19" ht="18" customHeight="1">
      <c r="A13" s="93">
        <v>2</v>
      </c>
      <c r="B13" s="92">
        <v>3</v>
      </c>
      <c r="C13" s="146">
        <v>87</v>
      </c>
      <c r="D13" s="144" t="s">
        <v>69</v>
      </c>
      <c r="E13" s="105">
        <v>0.21</v>
      </c>
      <c r="F13" s="106">
        <f t="shared" si="0"/>
        <v>0.5037600000000001</v>
      </c>
      <c r="G13" s="103" t="str">
        <f t="shared" si="1"/>
        <v>Ａ</v>
      </c>
      <c r="H13" s="105">
        <v>0.48</v>
      </c>
      <c r="I13" s="106">
        <f t="shared" si="2"/>
        <v>1.9228799999999999</v>
      </c>
      <c r="J13" s="103" t="str">
        <f t="shared" si="3"/>
        <v>Ｂ</v>
      </c>
      <c r="L13" s="107"/>
      <c r="O13" s="204" t="s">
        <v>40</v>
      </c>
      <c r="P13" s="205"/>
      <c r="Q13" s="111" t="s">
        <v>41</v>
      </c>
      <c r="R13" s="204" t="s">
        <v>42</v>
      </c>
      <c r="S13" s="205"/>
    </row>
    <row r="14" spans="1:19" ht="18" customHeight="1">
      <c r="A14" s="93">
        <v>2</v>
      </c>
      <c r="B14" s="92">
        <v>3</v>
      </c>
      <c r="C14" s="131">
        <v>88</v>
      </c>
      <c r="D14" s="104" t="s">
        <v>69</v>
      </c>
      <c r="E14" s="105">
        <v>0.37</v>
      </c>
      <c r="F14" s="106">
        <f t="shared" si="0"/>
        <v>1.3447200000000001</v>
      </c>
      <c r="G14" s="103" t="str">
        <f t="shared" si="1"/>
        <v>Ｂ</v>
      </c>
      <c r="H14" s="105">
        <v>0.45</v>
      </c>
      <c r="I14" s="106">
        <f t="shared" si="2"/>
        <v>1.7652000000000001</v>
      </c>
      <c r="J14" s="103" t="str">
        <f t="shared" si="3"/>
        <v>Ｂ</v>
      </c>
      <c r="K14" s="102"/>
      <c r="L14" s="107"/>
      <c r="O14" s="209" t="s">
        <v>43</v>
      </c>
      <c r="P14" s="210"/>
      <c r="Q14" s="116" t="s">
        <v>44</v>
      </c>
      <c r="R14" s="209" t="s">
        <v>45</v>
      </c>
      <c r="S14" s="210"/>
    </row>
    <row r="15" spans="1:19" ht="18" customHeight="1">
      <c r="A15" s="93">
        <v>2</v>
      </c>
      <c r="B15" s="92">
        <v>3</v>
      </c>
      <c r="C15" s="146">
        <v>89</v>
      </c>
      <c r="D15" s="144" t="s">
        <v>69</v>
      </c>
      <c r="E15" s="105">
        <v>2.4300000000000002</v>
      </c>
      <c r="F15" s="106">
        <f t="shared" si="0"/>
        <v>12.172079999999999</v>
      </c>
      <c r="G15" s="103" t="str">
        <f t="shared" si="1"/>
        <v>Ｇ</v>
      </c>
      <c r="H15" s="105">
        <v>0.51</v>
      </c>
      <c r="I15" s="106">
        <f t="shared" si="2"/>
        <v>2.0805599999999997</v>
      </c>
      <c r="J15" s="103" t="str">
        <f t="shared" si="3"/>
        <v>Ｃ</v>
      </c>
      <c r="L15" s="107"/>
    </row>
    <row r="16" spans="1:19" ht="18" customHeight="1">
      <c r="A16" s="93">
        <v>2</v>
      </c>
      <c r="B16" s="92">
        <v>3</v>
      </c>
      <c r="C16" s="131">
        <v>90</v>
      </c>
      <c r="D16" s="104" t="s">
        <v>69</v>
      </c>
      <c r="E16" s="105">
        <v>0.82</v>
      </c>
      <c r="F16" s="106">
        <f t="shared" si="0"/>
        <v>3.7099199999999994</v>
      </c>
      <c r="G16" s="103" t="str">
        <f t="shared" si="1"/>
        <v>Ｄ</v>
      </c>
      <c r="H16" s="105">
        <v>0.85</v>
      </c>
      <c r="I16" s="106">
        <f t="shared" si="2"/>
        <v>3.8675999999999995</v>
      </c>
      <c r="J16" s="103" t="str">
        <f t="shared" si="3"/>
        <v>Ｄ</v>
      </c>
      <c r="K16" s="102"/>
      <c r="L16" s="107"/>
    </row>
    <row r="17" spans="1:20" ht="18" customHeight="1">
      <c r="A17" s="93">
        <v>2</v>
      </c>
      <c r="B17" s="92">
        <v>3</v>
      </c>
      <c r="C17" s="146">
        <v>91</v>
      </c>
      <c r="D17" s="144" t="s">
        <v>69</v>
      </c>
      <c r="E17" s="105">
        <v>0.92</v>
      </c>
      <c r="F17" s="106">
        <f t="shared" si="0"/>
        <v>4.2355199999999993</v>
      </c>
      <c r="G17" s="103" t="str">
        <f t="shared" si="1"/>
        <v>Ｄ</v>
      </c>
      <c r="H17" s="105">
        <v>0.24</v>
      </c>
      <c r="I17" s="106">
        <f t="shared" si="2"/>
        <v>0.66144000000000003</v>
      </c>
      <c r="J17" s="103" t="str">
        <f t="shared" si="3"/>
        <v>Ａ</v>
      </c>
      <c r="L17" s="107"/>
    </row>
    <row r="18" spans="1:20" ht="18" customHeight="1">
      <c r="A18" s="93">
        <v>1</v>
      </c>
      <c r="B18" s="132">
        <v>4</v>
      </c>
      <c r="C18" s="133">
        <v>83</v>
      </c>
      <c r="D18" s="112" t="s">
        <v>69</v>
      </c>
      <c r="E18" s="113"/>
      <c r="F18" s="114">
        <f t="shared" si="0"/>
        <v>-0.6</v>
      </c>
      <c r="G18" s="115" t="e">
        <f t="shared" si="1"/>
        <v>#N/A</v>
      </c>
      <c r="H18" s="113"/>
      <c r="I18" s="114">
        <f t="shared" si="2"/>
        <v>-0.6</v>
      </c>
      <c r="J18" s="115" t="e">
        <f t="shared" si="3"/>
        <v>#N/A</v>
      </c>
      <c r="K18" s="102"/>
      <c r="L18" s="107"/>
      <c r="O18" s="94" t="s">
        <v>46</v>
      </c>
      <c r="R18" s="107"/>
      <c r="S18" s="107"/>
    </row>
    <row r="19" spans="1:20" ht="18" customHeight="1">
      <c r="A19" s="93">
        <v>1</v>
      </c>
      <c r="B19" s="92">
        <v>4</v>
      </c>
      <c r="C19" s="131">
        <v>84</v>
      </c>
      <c r="D19" s="104" t="s">
        <v>69</v>
      </c>
      <c r="E19" s="105">
        <v>1.57</v>
      </c>
      <c r="F19" s="106">
        <f t="shared" si="0"/>
        <v>7.6519200000000005</v>
      </c>
      <c r="G19" s="103" t="str">
        <f t="shared" si="1"/>
        <v>Ｆ</v>
      </c>
      <c r="H19" s="105">
        <v>2.11</v>
      </c>
      <c r="I19" s="106">
        <f t="shared" si="2"/>
        <v>10.490159999999999</v>
      </c>
      <c r="J19" s="103" t="str">
        <f t="shared" si="3"/>
        <v>Ｇ</v>
      </c>
      <c r="K19" s="102"/>
      <c r="L19" s="107"/>
      <c r="O19" s="94"/>
      <c r="P19" s="117" t="s">
        <v>47</v>
      </c>
      <c r="Q19" s="103" t="s">
        <v>7</v>
      </c>
      <c r="R19" s="107"/>
      <c r="S19" s="107"/>
    </row>
    <row r="20" spans="1:20" ht="18" customHeight="1">
      <c r="A20" s="93">
        <v>1</v>
      </c>
      <c r="B20" s="92">
        <v>4</v>
      </c>
      <c r="C20" s="131">
        <v>85</v>
      </c>
      <c r="D20" s="104" t="s">
        <v>69</v>
      </c>
      <c r="E20" s="105">
        <v>0.62</v>
      </c>
      <c r="F20" s="106">
        <f t="shared" si="0"/>
        <v>2.6587199999999998</v>
      </c>
      <c r="G20" s="103" t="str">
        <f t="shared" si="1"/>
        <v>Ｃ</v>
      </c>
      <c r="H20" s="105">
        <v>0.88</v>
      </c>
      <c r="I20" s="106">
        <f t="shared" si="2"/>
        <v>4.0252799999999995</v>
      </c>
      <c r="J20" s="103" t="str">
        <f t="shared" si="3"/>
        <v>Ｄ</v>
      </c>
      <c r="K20" s="102"/>
      <c r="L20" s="107"/>
      <c r="P20" s="108">
        <v>-0.55000000000000004</v>
      </c>
      <c r="Q20" s="108" t="s">
        <v>17</v>
      </c>
      <c r="R20" s="107"/>
      <c r="S20" s="107"/>
    </row>
    <row r="21" spans="1:20" ht="18" customHeight="1">
      <c r="A21" s="93">
        <v>1</v>
      </c>
      <c r="B21" s="92">
        <v>4</v>
      </c>
      <c r="C21" s="131">
        <v>86</v>
      </c>
      <c r="D21" s="104" t="s">
        <v>69</v>
      </c>
      <c r="E21" s="105">
        <v>0.69</v>
      </c>
      <c r="F21" s="106">
        <f t="shared" si="0"/>
        <v>3.0266400000000004</v>
      </c>
      <c r="G21" s="103" t="str">
        <f t="shared" si="1"/>
        <v>Ｃ</v>
      </c>
      <c r="H21" s="105">
        <v>0.74</v>
      </c>
      <c r="I21" s="106">
        <f t="shared" si="2"/>
        <v>3.2894400000000004</v>
      </c>
      <c r="J21" s="103" t="str">
        <f t="shared" si="3"/>
        <v>Ｃ</v>
      </c>
      <c r="K21" s="102"/>
      <c r="L21" s="107"/>
      <c r="P21" s="118">
        <v>0.2</v>
      </c>
      <c r="Q21" s="118" t="s">
        <v>48</v>
      </c>
    </row>
    <row r="22" spans="1:20" ht="18" customHeight="1">
      <c r="A22" s="93">
        <v>2</v>
      </c>
      <c r="B22" s="92">
        <v>4</v>
      </c>
      <c r="C22" s="146">
        <v>87</v>
      </c>
      <c r="D22" s="144" t="s">
        <v>69</v>
      </c>
      <c r="E22" s="105">
        <v>0.87</v>
      </c>
      <c r="F22" s="106">
        <f t="shared" si="0"/>
        <v>3.9727199999999998</v>
      </c>
      <c r="G22" s="103" t="str">
        <f t="shared" si="1"/>
        <v>Ｄ</v>
      </c>
      <c r="H22" s="105">
        <v>0.97</v>
      </c>
      <c r="I22" s="106">
        <f t="shared" si="2"/>
        <v>4.4983200000000005</v>
      </c>
      <c r="J22" s="103" t="str">
        <f t="shared" si="3"/>
        <v>Ｄ</v>
      </c>
      <c r="K22" s="102"/>
      <c r="L22" s="107"/>
      <c r="P22" s="119">
        <v>1</v>
      </c>
      <c r="Q22" s="119" t="s">
        <v>49</v>
      </c>
    </row>
    <row r="23" spans="1:20" ht="18" customHeight="1">
      <c r="A23" s="93">
        <v>2</v>
      </c>
      <c r="B23" s="92">
        <v>4</v>
      </c>
      <c r="C23" s="131">
        <v>88</v>
      </c>
      <c r="D23" s="104" t="s">
        <v>69</v>
      </c>
      <c r="E23" s="105">
        <v>0.68</v>
      </c>
      <c r="F23" s="106">
        <f t="shared" si="0"/>
        <v>2.9740799999999998</v>
      </c>
      <c r="G23" s="103" t="str">
        <f t="shared" si="1"/>
        <v>Ｃ</v>
      </c>
      <c r="H23" s="105">
        <v>0.24</v>
      </c>
      <c r="I23" s="106">
        <f t="shared" si="2"/>
        <v>0.66144000000000003</v>
      </c>
      <c r="J23" s="103" t="str">
        <f t="shared" si="3"/>
        <v>Ａ</v>
      </c>
      <c r="K23" s="102"/>
      <c r="L23" s="107"/>
      <c r="P23" s="119">
        <v>2</v>
      </c>
      <c r="Q23" s="119" t="s">
        <v>50</v>
      </c>
      <c r="T23" s="93"/>
    </row>
    <row r="24" spans="1:20" ht="18" customHeight="1">
      <c r="A24" s="93">
        <v>2</v>
      </c>
      <c r="B24" s="92">
        <v>4</v>
      </c>
      <c r="C24" s="131">
        <v>89</v>
      </c>
      <c r="D24" s="104" t="s">
        <v>69</v>
      </c>
      <c r="E24" s="105">
        <v>0.7</v>
      </c>
      <c r="F24" s="106">
        <f t="shared" si="0"/>
        <v>3.0792000000000002</v>
      </c>
      <c r="G24" s="103" t="str">
        <f t="shared" si="1"/>
        <v>Ｃ</v>
      </c>
      <c r="H24" s="105">
        <v>0.3</v>
      </c>
      <c r="I24" s="106">
        <f t="shared" si="2"/>
        <v>0.9768</v>
      </c>
      <c r="J24" s="103" t="str">
        <f t="shared" si="3"/>
        <v>Ａ</v>
      </c>
      <c r="K24" s="102"/>
      <c r="L24" s="107"/>
      <c r="P24" s="119">
        <v>3.5</v>
      </c>
      <c r="Q24" s="119" t="s">
        <v>51</v>
      </c>
      <c r="T24" s="120"/>
    </row>
    <row r="25" spans="1:20" ht="18" customHeight="1">
      <c r="A25" s="93">
        <v>2</v>
      </c>
      <c r="B25" s="92">
        <v>4</v>
      </c>
      <c r="C25" s="131">
        <v>90</v>
      </c>
      <c r="D25" s="104" t="s">
        <v>69</v>
      </c>
      <c r="E25" s="105">
        <v>0.32</v>
      </c>
      <c r="F25" s="106">
        <f t="shared" si="0"/>
        <v>1.08192</v>
      </c>
      <c r="G25" s="103" t="str">
        <f t="shared" si="1"/>
        <v>Ｂ</v>
      </c>
      <c r="H25" s="105">
        <v>0.37</v>
      </c>
      <c r="I25" s="106">
        <f t="shared" si="2"/>
        <v>1.3447200000000001</v>
      </c>
      <c r="J25" s="103" t="str">
        <f t="shared" si="3"/>
        <v>Ｂ</v>
      </c>
      <c r="K25" s="102"/>
      <c r="L25" s="107"/>
      <c r="P25" s="119">
        <v>5</v>
      </c>
      <c r="Q25" s="119" t="s">
        <v>52</v>
      </c>
      <c r="T25" s="120"/>
    </row>
    <row r="26" spans="1:20" ht="18" customHeight="1">
      <c r="A26" s="93">
        <v>2</v>
      </c>
      <c r="B26" s="92">
        <v>4</v>
      </c>
      <c r="C26" s="131">
        <v>91</v>
      </c>
      <c r="D26" s="104" t="s">
        <v>69</v>
      </c>
      <c r="E26" s="105">
        <v>0.17</v>
      </c>
      <c r="F26" s="106">
        <f t="shared" si="0"/>
        <v>0.29352000000000011</v>
      </c>
      <c r="G26" s="103" t="str">
        <f t="shared" si="1"/>
        <v>Ａ</v>
      </c>
      <c r="H26" s="105">
        <v>0.1</v>
      </c>
      <c r="I26" s="106">
        <f t="shared" si="2"/>
        <v>-7.4399999999999938E-2</v>
      </c>
      <c r="J26" s="103" t="str">
        <f t="shared" si="3"/>
        <v>ＡＡ</v>
      </c>
      <c r="K26" s="102"/>
      <c r="L26" s="107"/>
      <c r="P26" s="119">
        <v>7.5</v>
      </c>
      <c r="Q26" s="119" t="s">
        <v>53</v>
      </c>
      <c r="T26" s="120"/>
    </row>
    <row r="27" spans="1:20" ht="18" customHeight="1">
      <c r="A27" s="93">
        <v>3</v>
      </c>
      <c r="B27" s="92">
        <v>4</v>
      </c>
      <c r="C27" s="131">
        <v>92</v>
      </c>
      <c r="D27" s="104" t="s">
        <v>69</v>
      </c>
      <c r="E27" s="105">
        <v>0.18</v>
      </c>
      <c r="F27" s="106">
        <f t="shared" si="0"/>
        <v>0.34608000000000005</v>
      </c>
      <c r="G27" s="103" t="str">
        <f t="shared" si="1"/>
        <v>Ａ</v>
      </c>
      <c r="H27" s="105">
        <v>0.12</v>
      </c>
      <c r="I27" s="106">
        <f t="shared" si="2"/>
        <v>3.0720000000000011E-2</v>
      </c>
      <c r="J27" s="103" t="str">
        <f t="shared" si="3"/>
        <v>ＡＡ</v>
      </c>
      <c r="K27" s="102"/>
      <c r="L27" s="107"/>
      <c r="P27" s="119">
        <v>10</v>
      </c>
      <c r="Q27" s="119" t="s">
        <v>54</v>
      </c>
      <c r="T27" s="120"/>
    </row>
    <row r="28" spans="1:20" ht="18" customHeight="1">
      <c r="A28" s="93">
        <v>3</v>
      </c>
      <c r="B28" s="92">
        <v>4</v>
      </c>
      <c r="C28" s="134">
        <v>93</v>
      </c>
      <c r="D28" s="104" t="s">
        <v>69</v>
      </c>
      <c r="E28" s="105">
        <v>0.19</v>
      </c>
      <c r="F28" s="106">
        <f t="shared" si="0"/>
        <v>0.39864000000000005</v>
      </c>
      <c r="G28" s="103" t="str">
        <f t="shared" si="1"/>
        <v>Ａ</v>
      </c>
      <c r="H28" s="105">
        <v>0.21</v>
      </c>
      <c r="I28" s="106">
        <f t="shared" si="2"/>
        <v>0.5037600000000001</v>
      </c>
      <c r="J28" s="103" t="str">
        <f t="shared" si="3"/>
        <v>Ａ</v>
      </c>
      <c r="L28" s="107"/>
      <c r="P28" s="119">
        <v>15</v>
      </c>
      <c r="Q28" s="119" t="s">
        <v>55</v>
      </c>
      <c r="T28" s="120"/>
    </row>
    <row r="29" spans="1:20" ht="18" customHeight="1">
      <c r="A29" s="93">
        <v>3</v>
      </c>
      <c r="B29" s="92">
        <v>4</v>
      </c>
      <c r="C29" s="134">
        <v>94</v>
      </c>
      <c r="D29" s="144" t="s">
        <v>69</v>
      </c>
      <c r="E29" s="105">
        <v>0.14000000000000001</v>
      </c>
      <c r="F29" s="106">
        <f t="shared" si="0"/>
        <v>0.1358400000000001</v>
      </c>
      <c r="G29" s="103" t="str">
        <f t="shared" si="1"/>
        <v>ＡＡ</v>
      </c>
      <c r="H29" s="105">
        <v>0.16</v>
      </c>
      <c r="I29" s="106">
        <f t="shared" si="2"/>
        <v>0.24096000000000006</v>
      </c>
      <c r="J29" s="103" t="str">
        <f t="shared" si="3"/>
        <v>Ａ</v>
      </c>
      <c r="L29" s="107"/>
      <c r="P29" s="119">
        <v>20</v>
      </c>
      <c r="Q29" s="119" t="s">
        <v>56</v>
      </c>
      <c r="T29" s="120"/>
    </row>
    <row r="30" spans="1:20" ht="18" customHeight="1">
      <c r="A30" s="93">
        <v>1</v>
      </c>
      <c r="B30" s="152">
        <v>5</v>
      </c>
      <c r="C30" s="153">
        <v>83</v>
      </c>
      <c r="D30" s="154" t="s">
        <v>69</v>
      </c>
      <c r="E30" s="105"/>
      <c r="F30" s="106">
        <f t="shared" si="0"/>
        <v>-0.6</v>
      </c>
      <c r="G30" s="103" t="e">
        <f t="shared" si="1"/>
        <v>#N/A</v>
      </c>
      <c r="H30" s="105"/>
      <c r="I30" s="106">
        <f t="shared" si="2"/>
        <v>-0.6</v>
      </c>
      <c r="J30" s="103" t="e">
        <f t="shared" si="3"/>
        <v>#N/A</v>
      </c>
      <c r="K30" s="102"/>
      <c r="L30" s="107"/>
      <c r="P30" s="121">
        <v>100</v>
      </c>
      <c r="Q30" s="121" t="s">
        <v>14</v>
      </c>
      <c r="T30" s="120"/>
    </row>
    <row r="31" spans="1:20" ht="18" customHeight="1">
      <c r="A31" s="93">
        <v>1</v>
      </c>
      <c r="B31" s="92">
        <v>5</v>
      </c>
      <c r="C31" s="131">
        <v>84</v>
      </c>
      <c r="D31" s="104" t="s">
        <v>69</v>
      </c>
      <c r="E31" s="105">
        <v>1.52</v>
      </c>
      <c r="F31" s="106">
        <f t="shared" si="0"/>
        <v>7.389120000000001</v>
      </c>
      <c r="G31" s="103" t="str">
        <f t="shared" si="1"/>
        <v>Ｅ</v>
      </c>
      <c r="H31" s="105">
        <v>1.89</v>
      </c>
      <c r="I31" s="106">
        <f t="shared" si="2"/>
        <v>9.3338400000000004</v>
      </c>
      <c r="J31" s="103" t="str">
        <f t="shared" si="3"/>
        <v>Ｆ</v>
      </c>
      <c r="K31" s="102"/>
      <c r="L31" s="107"/>
      <c r="T31" s="120"/>
    </row>
    <row r="32" spans="1:20" ht="18" customHeight="1">
      <c r="A32" s="93">
        <v>1</v>
      </c>
      <c r="B32" s="92">
        <v>5</v>
      </c>
      <c r="C32" s="131">
        <v>85</v>
      </c>
      <c r="D32" s="104" t="s">
        <v>69</v>
      </c>
      <c r="E32" s="105">
        <v>1.71</v>
      </c>
      <c r="F32" s="106">
        <f t="shared" si="0"/>
        <v>8.3877600000000001</v>
      </c>
      <c r="G32" s="103" t="str">
        <f t="shared" si="1"/>
        <v>Ｆ</v>
      </c>
      <c r="H32" s="105">
        <v>2.34</v>
      </c>
      <c r="I32" s="106">
        <f t="shared" si="2"/>
        <v>11.699039999999998</v>
      </c>
      <c r="J32" s="103" t="str">
        <f t="shared" si="3"/>
        <v>Ｇ</v>
      </c>
      <c r="K32" s="102"/>
      <c r="L32" s="107"/>
      <c r="T32" s="120"/>
    </row>
    <row r="33" spans="1:20" ht="18" customHeight="1">
      <c r="A33" s="93">
        <v>1</v>
      </c>
      <c r="B33" s="92">
        <v>5</v>
      </c>
      <c r="C33" s="131">
        <v>86</v>
      </c>
      <c r="D33" s="104" t="s">
        <v>69</v>
      </c>
      <c r="E33" s="105">
        <v>1.25</v>
      </c>
      <c r="F33" s="106">
        <f t="shared" si="0"/>
        <v>5.97</v>
      </c>
      <c r="G33" s="103" t="str">
        <f t="shared" si="1"/>
        <v>Ｅ</v>
      </c>
      <c r="H33" s="105">
        <v>1.52</v>
      </c>
      <c r="I33" s="106">
        <f t="shared" si="2"/>
        <v>7.389120000000001</v>
      </c>
      <c r="J33" s="103" t="str">
        <f t="shared" si="3"/>
        <v>Ｅ</v>
      </c>
      <c r="K33" s="102"/>
      <c r="L33" s="107"/>
      <c r="T33" s="120"/>
    </row>
    <row r="34" spans="1:20" ht="18" customHeight="1">
      <c r="A34" s="122">
        <v>2</v>
      </c>
      <c r="B34" s="92">
        <v>5</v>
      </c>
      <c r="C34" s="146">
        <v>87</v>
      </c>
      <c r="D34" s="144" t="s">
        <v>69</v>
      </c>
      <c r="E34" s="105">
        <v>1.18</v>
      </c>
      <c r="F34" s="106">
        <f t="shared" si="0"/>
        <v>5.6020799999999999</v>
      </c>
      <c r="G34" s="103" t="str">
        <f t="shared" si="1"/>
        <v>Ｅ</v>
      </c>
      <c r="H34" s="105">
        <v>1.42</v>
      </c>
      <c r="I34" s="106">
        <f t="shared" si="2"/>
        <v>6.8635200000000003</v>
      </c>
      <c r="J34" s="103" t="str">
        <f t="shared" si="3"/>
        <v>Ｅ</v>
      </c>
      <c r="K34" s="102"/>
      <c r="L34" s="107"/>
    </row>
    <row r="35" spans="1:20" ht="18" customHeight="1">
      <c r="A35" s="93">
        <v>2</v>
      </c>
      <c r="B35" s="92">
        <v>5</v>
      </c>
      <c r="C35" s="131">
        <v>88</v>
      </c>
      <c r="D35" s="104" t="s">
        <v>69</v>
      </c>
      <c r="E35" s="105">
        <v>0.62</v>
      </c>
      <c r="F35" s="106">
        <f t="shared" si="0"/>
        <v>2.6587199999999998</v>
      </c>
      <c r="G35" s="103" t="str">
        <f t="shared" si="1"/>
        <v>Ｃ</v>
      </c>
      <c r="H35" s="105">
        <v>0.78</v>
      </c>
      <c r="I35" s="106">
        <f t="shared" si="2"/>
        <v>3.4996800000000006</v>
      </c>
      <c r="J35" s="103" t="str">
        <f t="shared" si="3"/>
        <v>Ｃ</v>
      </c>
      <c r="K35" s="102"/>
      <c r="L35" s="107"/>
    </row>
    <row r="36" spans="1:20" ht="18" customHeight="1">
      <c r="A36" s="93">
        <v>2</v>
      </c>
      <c r="B36" s="92">
        <v>5</v>
      </c>
      <c r="C36" s="131">
        <v>89</v>
      </c>
      <c r="D36" s="104" t="s">
        <v>69</v>
      </c>
      <c r="E36" s="105">
        <v>0.32</v>
      </c>
      <c r="F36" s="106">
        <f t="shared" si="0"/>
        <v>1.08192</v>
      </c>
      <c r="G36" s="103" t="str">
        <f t="shared" si="1"/>
        <v>Ｂ</v>
      </c>
      <c r="H36" s="105">
        <v>0.2</v>
      </c>
      <c r="I36" s="106">
        <f t="shared" si="2"/>
        <v>0.4512000000000001</v>
      </c>
      <c r="J36" s="103" t="str">
        <f t="shared" si="3"/>
        <v>Ａ</v>
      </c>
      <c r="K36" s="102"/>
      <c r="L36" s="107"/>
    </row>
    <row r="37" spans="1:20" ht="18" customHeight="1">
      <c r="A37" s="93">
        <v>2</v>
      </c>
      <c r="B37" s="92">
        <v>5</v>
      </c>
      <c r="C37" s="131">
        <v>90</v>
      </c>
      <c r="D37" s="104" t="s">
        <v>69</v>
      </c>
      <c r="E37" s="105">
        <v>2.8</v>
      </c>
      <c r="F37" s="106">
        <f t="shared" si="0"/>
        <v>14.1168</v>
      </c>
      <c r="G37" s="103" t="str">
        <f t="shared" si="1"/>
        <v>Ｇ</v>
      </c>
      <c r="H37" s="105">
        <v>0.4</v>
      </c>
      <c r="I37" s="106">
        <f t="shared" si="2"/>
        <v>1.5024000000000002</v>
      </c>
      <c r="J37" s="103" t="str">
        <f t="shared" si="3"/>
        <v>Ｂ</v>
      </c>
      <c r="K37" s="102"/>
      <c r="L37" s="107"/>
    </row>
    <row r="38" spans="1:20" ht="18" customHeight="1">
      <c r="A38" s="93">
        <v>2</v>
      </c>
      <c r="B38" s="92">
        <v>5</v>
      </c>
      <c r="C38" s="131">
        <v>91</v>
      </c>
      <c r="D38" s="104" t="s">
        <v>69</v>
      </c>
      <c r="E38" s="105">
        <v>0.19</v>
      </c>
      <c r="F38" s="106">
        <f t="shared" si="0"/>
        <v>0.39864000000000005</v>
      </c>
      <c r="G38" s="103" t="str">
        <f t="shared" si="1"/>
        <v>Ａ</v>
      </c>
      <c r="H38" s="105">
        <v>0.13</v>
      </c>
      <c r="I38" s="106">
        <f t="shared" si="2"/>
        <v>8.3280000000000062E-2</v>
      </c>
      <c r="J38" s="103" t="str">
        <f t="shared" si="3"/>
        <v>ＡＡ</v>
      </c>
      <c r="K38" s="102"/>
      <c r="L38" s="107"/>
    </row>
    <row r="39" spans="1:20" ht="18" customHeight="1">
      <c r="A39" s="93">
        <v>3</v>
      </c>
      <c r="B39" s="92">
        <v>5</v>
      </c>
      <c r="C39" s="131">
        <v>92</v>
      </c>
      <c r="D39" s="104" t="s">
        <v>69</v>
      </c>
      <c r="E39" s="105">
        <v>0.33</v>
      </c>
      <c r="F39" s="106">
        <f t="shared" si="0"/>
        <v>1.1344799999999999</v>
      </c>
      <c r="G39" s="103" t="str">
        <f t="shared" si="1"/>
        <v>Ｂ</v>
      </c>
      <c r="H39" s="105">
        <v>0.28000000000000003</v>
      </c>
      <c r="I39" s="106">
        <f t="shared" si="2"/>
        <v>0.87168000000000023</v>
      </c>
      <c r="J39" s="103" t="str">
        <f t="shared" si="3"/>
        <v>Ａ</v>
      </c>
      <c r="K39" s="102"/>
      <c r="L39" s="107"/>
    </row>
    <row r="40" spans="1:20" ht="18" customHeight="1">
      <c r="A40" s="93">
        <v>3</v>
      </c>
      <c r="B40" s="92">
        <v>5</v>
      </c>
      <c r="C40" s="134">
        <v>93</v>
      </c>
      <c r="D40" s="104" t="s">
        <v>69</v>
      </c>
      <c r="E40" s="105">
        <v>0.32</v>
      </c>
      <c r="F40" s="106">
        <f t="shared" si="0"/>
        <v>1.08192</v>
      </c>
      <c r="G40" s="103" t="str">
        <f t="shared" si="1"/>
        <v>Ｂ</v>
      </c>
      <c r="H40" s="105">
        <v>0.35</v>
      </c>
      <c r="I40" s="106">
        <f t="shared" si="2"/>
        <v>1.2395999999999998</v>
      </c>
      <c r="J40" s="103" t="str">
        <f t="shared" si="3"/>
        <v>Ｂ</v>
      </c>
      <c r="K40" s="102"/>
      <c r="L40" s="107"/>
    </row>
    <row r="41" spans="1:20" ht="18" customHeight="1">
      <c r="A41" s="93">
        <v>3</v>
      </c>
      <c r="B41" s="92">
        <v>5</v>
      </c>
      <c r="C41" s="134">
        <v>94</v>
      </c>
      <c r="D41" s="104" t="s">
        <v>69</v>
      </c>
      <c r="E41" s="105">
        <v>0.18</v>
      </c>
      <c r="F41" s="106">
        <f t="shared" si="0"/>
        <v>0.34608000000000005</v>
      </c>
      <c r="G41" s="103" t="str">
        <f t="shared" si="1"/>
        <v>Ａ</v>
      </c>
      <c r="H41" s="105">
        <v>0.19</v>
      </c>
      <c r="I41" s="106">
        <f t="shared" si="2"/>
        <v>0.39864000000000005</v>
      </c>
      <c r="J41" s="103" t="str">
        <f t="shared" si="3"/>
        <v>Ａ</v>
      </c>
      <c r="K41" s="102"/>
      <c r="L41" s="107"/>
    </row>
    <row r="42" spans="1:20" ht="18" customHeight="1">
      <c r="A42" s="93">
        <v>3</v>
      </c>
      <c r="B42" s="132">
        <v>5</v>
      </c>
      <c r="C42" s="135">
        <v>95</v>
      </c>
      <c r="D42" s="112" t="s">
        <v>69</v>
      </c>
      <c r="E42" s="113"/>
      <c r="F42" s="114">
        <f t="shared" si="0"/>
        <v>-0.6</v>
      </c>
      <c r="G42" s="115" t="e">
        <f t="shared" si="1"/>
        <v>#N/A</v>
      </c>
      <c r="H42" s="113"/>
      <c r="I42" s="114">
        <f t="shared" si="2"/>
        <v>-0.6</v>
      </c>
      <c r="J42" s="115" t="e">
        <f t="shared" si="3"/>
        <v>#N/A</v>
      </c>
      <c r="K42" s="102"/>
      <c r="L42" s="107"/>
    </row>
    <row r="43" spans="1:20" ht="18" customHeight="1">
      <c r="A43" s="93">
        <v>1</v>
      </c>
      <c r="B43" s="132">
        <v>6</v>
      </c>
      <c r="C43" s="133">
        <v>83</v>
      </c>
      <c r="D43" s="112" t="s">
        <v>69</v>
      </c>
      <c r="E43" s="113"/>
      <c r="F43" s="114">
        <f t="shared" si="0"/>
        <v>-0.6</v>
      </c>
      <c r="G43" s="115" t="e">
        <f t="shared" si="1"/>
        <v>#N/A</v>
      </c>
      <c r="H43" s="113"/>
      <c r="I43" s="114">
        <f t="shared" si="2"/>
        <v>-0.6</v>
      </c>
      <c r="J43" s="115" t="e">
        <f t="shared" si="3"/>
        <v>#N/A</v>
      </c>
      <c r="K43" s="102"/>
      <c r="L43" s="107"/>
    </row>
    <row r="44" spans="1:20" ht="18" customHeight="1">
      <c r="A44" s="93">
        <v>1</v>
      </c>
      <c r="B44" s="132">
        <v>6</v>
      </c>
      <c r="C44" s="133">
        <v>84</v>
      </c>
      <c r="D44" s="112" t="s">
        <v>69</v>
      </c>
      <c r="E44" s="113"/>
      <c r="F44" s="114">
        <f t="shared" si="0"/>
        <v>-0.6</v>
      </c>
      <c r="G44" s="115" t="e">
        <f t="shared" si="1"/>
        <v>#N/A</v>
      </c>
      <c r="H44" s="113"/>
      <c r="I44" s="114">
        <f t="shared" si="2"/>
        <v>-0.6</v>
      </c>
      <c r="J44" s="115" t="e">
        <f t="shared" si="3"/>
        <v>#N/A</v>
      </c>
      <c r="K44" s="102"/>
      <c r="L44" s="107"/>
    </row>
    <row r="45" spans="1:20" ht="18" customHeight="1">
      <c r="A45" s="93">
        <v>1</v>
      </c>
      <c r="B45" s="92">
        <v>6</v>
      </c>
      <c r="C45" s="131">
        <v>85</v>
      </c>
      <c r="D45" s="104" t="s">
        <v>69</v>
      </c>
      <c r="E45" s="105">
        <v>0.21</v>
      </c>
      <c r="F45" s="106">
        <f t="shared" si="0"/>
        <v>0.5037600000000001</v>
      </c>
      <c r="G45" s="103" t="str">
        <f t="shared" si="1"/>
        <v>Ａ</v>
      </c>
      <c r="H45" s="105">
        <v>0.4</v>
      </c>
      <c r="I45" s="106">
        <f t="shared" si="2"/>
        <v>1.5024000000000002</v>
      </c>
      <c r="J45" s="103" t="str">
        <f t="shared" si="3"/>
        <v>Ｂ</v>
      </c>
      <c r="K45" s="102"/>
      <c r="L45" s="107"/>
    </row>
    <row r="46" spans="1:20" ht="18" customHeight="1">
      <c r="A46" s="93">
        <v>1</v>
      </c>
      <c r="B46" s="92">
        <v>6</v>
      </c>
      <c r="C46" s="131">
        <v>86</v>
      </c>
      <c r="D46" s="104" t="s">
        <v>69</v>
      </c>
      <c r="E46" s="105">
        <v>0.73</v>
      </c>
      <c r="F46" s="106">
        <f t="shared" si="0"/>
        <v>3.2368800000000006</v>
      </c>
      <c r="G46" s="103" t="str">
        <f t="shared" si="1"/>
        <v>Ｃ</v>
      </c>
      <c r="H46" s="105">
        <v>0.61</v>
      </c>
      <c r="I46" s="106">
        <f t="shared" si="2"/>
        <v>2.6061600000000005</v>
      </c>
      <c r="J46" s="103" t="str">
        <f t="shared" si="3"/>
        <v>Ｃ</v>
      </c>
      <c r="K46" s="102"/>
      <c r="L46" s="107"/>
    </row>
    <row r="47" spans="1:20" ht="18" customHeight="1">
      <c r="A47" s="93">
        <v>2</v>
      </c>
      <c r="B47" s="92">
        <v>6</v>
      </c>
      <c r="C47" s="146">
        <v>87</v>
      </c>
      <c r="D47" s="144" t="s">
        <v>69</v>
      </c>
      <c r="E47" s="105">
        <v>1.34</v>
      </c>
      <c r="F47" s="106">
        <f t="shared" si="0"/>
        <v>6.4430400000000008</v>
      </c>
      <c r="G47" s="103" t="str">
        <f t="shared" si="1"/>
        <v>Ｅ</v>
      </c>
      <c r="H47" s="105">
        <v>1.47</v>
      </c>
      <c r="I47" s="106">
        <f t="shared" si="2"/>
        <v>7.1263199999999998</v>
      </c>
      <c r="J47" s="103" t="str">
        <f t="shared" si="3"/>
        <v>Ｅ</v>
      </c>
      <c r="K47" s="102"/>
      <c r="L47" s="107"/>
    </row>
    <row r="48" spans="1:20" ht="18" customHeight="1">
      <c r="A48" s="93">
        <v>2</v>
      </c>
      <c r="B48" s="92">
        <v>6</v>
      </c>
      <c r="C48" s="131">
        <v>88</v>
      </c>
      <c r="D48" s="104" t="s">
        <v>69</v>
      </c>
      <c r="E48" s="105">
        <v>1.94</v>
      </c>
      <c r="F48" s="106">
        <f t="shared" si="0"/>
        <v>9.5966399999999989</v>
      </c>
      <c r="G48" s="103" t="str">
        <f t="shared" si="1"/>
        <v>Ｆ</v>
      </c>
      <c r="H48" s="105">
        <v>0.69</v>
      </c>
      <c r="I48" s="106">
        <f t="shared" si="2"/>
        <v>3.0266400000000004</v>
      </c>
      <c r="J48" s="103" t="str">
        <f t="shared" si="3"/>
        <v>Ｃ</v>
      </c>
      <c r="K48" s="102"/>
      <c r="L48" s="107"/>
    </row>
    <row r="49" spans="1:22" ht="18" customHeight="1">
      <c r="A49" s="93">
        <v>2</v>
      </c>
      <c r="B49" s="92">
        <v>6</v>
      </c>
      <c r="C49" s="131">
        <v>89</v>
      </c>
      <c r="D49" s="104" t="s">
        <v>69</v>
      </c>
      <c r="E49" s="105">
        <v>0.32</v>
      </c>
      <c r="F49" s="106">
        <f t="shared" si="0"/>
        <v>1.08192</v>
      </c>
      <c r="G49" s="103" t="str">
        <f t="shared" si="1"/>
        <v>Ｂ</v>
      </c>
      <c r="H49" s="105">
        <v>0.25</v>
      </c>
      <c r="I49" s="106">
        <f t="shared" si="2"/>
        <v>0.71400000000000008</v>
      </c>
      <c r="J49" s="103" t="str">
        <f t="shared" si="3"/>
        <v>Ａ</v>
      </c>
      <c r="K49" s="102"/>
      <c r="L49" s="107"/>
    </row>
    <row r="50" spans="1:22" ht="18" customHeight="1">
      <c r="A50" s="93">
        <v>2</v>
      </c>
      <c r="B50" s="92">
        <v>6</v>
      </c>
      <c r="C50" s="131">
        <v>90</v>
      </c>
      <c r="D50" s="104" t="s">
        <v>69</v>
      </c>
      <c r="E50" s="105">
        <v>0.74</v>
      </c>
      <c r="F50" s="106">
        <f t="shared" si="0"/>
        <v>3.2894400000000004</v>
      </c>
      <c r="G50" s="103" t="str">
        <f t="shared" si="1"/>
        <v>Ｃ</v>
      </c>
      <c r="H50" s="105">
        <v>0.79</v>
      </c>
      <c r="I50" s="106">
        <f t="shared" si="2"/>
        <v>3.5522400000000007</v>
      </c>
      <c r="J50" s="103" t="str">
        <f t="shared" si="3"/>
        <v>Ｄ</v>
      </c>
      <c r="K50" s="102"/>
      <c r="L50" s="107"/>
    </row>
    <row r="51" spans="1:22" ht="18" customHeight="1">
      <c r="A51" s="93">
        <v>2</v>
      </c>
      <c r="B51" s="92">
        <v>6</v>
      </c>
      <c r="C51" s="131">
        <v>91</v>
      </c>
      <c r="D51" s="104" t="s">
        <v>69</v>
      </c>
      <c r="E51" s="105">
        <v>0.51</v>
      </c>
      <c r="F51" s="106">
        <f t="shared" si="0"/>
        <v>2.0805599999999997</v>
      </c>
      <c r="G51" s="103" t="str">
        <f t="shared" si="1"/>
        <v>Ｃ</v>
      </c>
      <c r="H51" s="105">
        <v>0.17</v>
      </c>
      <c r="I51" s="106">
        <f t="shared" si="2"/>
        <v>0.29352000000000011</v>
      </c>
      <c r="J51" s="103" t="str">
        <f t="shared" si="3"/>
        <v>Ａ</v>
      </c>
      <c r="K51" s="102"/>
      <c r="L51" s="107"/>
    </row>
    <row r="52" spans="1:22" ht="18" customHeight="1">
      <c r="A52" s="93">
        <v>3</v>
      </c>
      <c r="B52" s="92">
        <v>6</v>
      </c>
      <c r="C52" s="131">
        <v>92</v>
      </c>
      <c r="D52" s="104" t="s">
        <v>69</v>
      </c>
      <c r="E52" s="105">
        <v>0.16</v>
      </c>
      <c r="F52" s="106">
        <f t="shared" si="0"/>
        <v>0.24096000000000006</v>
      </c>
      <c r="G52" s="103" t="str">
        <f t="shared" si="1"/>
        <v>Ａ</v>
      </c>
      <c r="H52" s="105">
        <v>0.16</v>
      </c>
      <c r="I52" s="106">
        <f t="shared" si="2"/>
        <v>0.24096000000000006</v>
      </c>
      <c r="J52" s="103" t="str">
        <f t="shared" si="3"/>
        <v>Ａ</v>
      </c>
      <c r="K52" s="102"/>
      <c r="L52" s="107"/>
    </row>
    <row r="53" spans="1:22" ht="18" customHeight="1">
      <c r="A53" s="93">
        <v>3</v>
      </c>
      <c r="B53" s="92">
        <v>6</v>
      </c>
      <c r="C53" s="134">
        <v>93</v>
      </c>
      <c r="D53" s="104" t="s">
        <v>69</v>
      </c>
      <c r="E53" s="105">
        <v>0.3</v>
      </c>
      <c r="F53" s="106">
        <f t="shared" si="0"/>
        <v>0.9768</v>
      </c>
      <c r="G53" s="103" t="str">
        <f t="shared" si="1"/>
        <v>Ａ</v>
      </c>
      <c r="H53" s="105">
        <v>0.13</v>
      </c>
      <c r="I53" s="106">
        <f t="shared" si="2"/>
        <v>8.3280000000000062E-2</v>
      </c>
      <c r="J53" s="103" t="str">
        <f t="shared" si="3"/>
        <v>ＡＡ</v>
      </c>
      <c r="K53" s="102"/>
      <c r="L53" s="107"/>
    </row>
    <row r="54" spans="1:22" ht="18" customHeight="1">
      <c r="A54" s="93">
        <v>3</v>
      </c>
      <c r="B54" s="92">
        <v>6</v>
      </c>
      <c r="C54" s="134">
        <v>94</v>
      </c>
      <c r="D54" s="104" t="s">
        <v>69</v>
      </c>
      <c r="E54" s="105">
        <v>0.45</v>
      </c>
      <c r="F54" s="106">
        <f t="shared" si="0"/>
        <v>1.7652000000000001</v>
      </c>
      <c r="G54" s="103" t="str">
        <f t="shared" si="1"/>
        <v>Ｂ</v>
      </c>
      <c r="H54" s="105">
        <v>0.34</v>
      </c>
      <c r="I54" s="106">
        <f t="shared" si="2"/>
        <v>1.1870400000000001</v>
      </c>
      <c r="J54" s="103" t="str">
        <f t="shared" si="3"/>
        <v>Ｂ</v>
      </c>
      <c r="K54" s="102"/>
      <c r="L54" s="107"/>
    </row>
    <row r="55" spans="1:22" ht="18" customHeight="1">
      <c r="A55" s="93">
        <v>3</v>
      </c>
      <c r="B55" s="92">
        <v>6</v>
      </c>
      <c r="C55" s="134">
        <v>95</v>
      </c>
      <c r="D55" s="104" t="s">
        <v>69</v>
      </c>
      <c r="E55" s="105">
        <v>1.02</v>
      </c>
      <c r="F55" s="106">
        <f t="shared" si="0"/>
        <v>4.7611200000000009</v>
      </c>
      <c r="G55" s="103" t="str">
        <f t="shared" si="1"/>
        <v>Ｄ</v>
      </c>
      <c r="H55" s="105">
        <v>0.45</v>
      </c>
      <c r="I55" s="106">
        <f t="shared" si="2"/>
        <v>1.7652000000000001</v>
      </c>
      <c r="J55" s="103" t="str">
        <f t="shared" si="3"/>
        <v>Ｂ</v>
      </c>
      <c r="L55" s="107"/>
    </row>
    <row r="56" spans="1:22" ht="18" customHeight="1">
      <c r="A56" s="93">
        <v>3</v>
      </c>
      <c r="B56" s="92">
        <v>6</v>
      </c>
      <c r="C56" s="134">
        <v>96</v>
      </c>
      <c r="D56" s="104" t="s">
        <v>69</v>
      </c>
      <c r="E56" s="105">
        <v>0.22</v>
      </c>
      <c r="F56" s="106">
        <f t="shared" si="0"/>
        <v>0.55632000000000004</v>
      </c>
      <c r="G56" s="103" t="str">
        <f t="shared" si="1"/>
        <v>Ａ</v>
      </c>
      <c r="H56" s="105">
        <v>0.2</v>
      </c>
      <c r="I56" s="106">
        <f t="shared" si="2"/>
        <v>0.4512000000000001</v>
      </c>
      <c r="J56" s="103" t="str">
        <f t="shared" si="3"/>
        <v>Ａ</v>
      </c>
      <c r="K56" s="102"/>
      <c r="L56" s="107"/>
      <c r="U56" s="93"/>
      <c r="V56" s="93"/>
    </row>
    <row r="57" spans="1:22" ht="18" customHeight="1">
      <c r="A57" s="93">
        <v>1</v>
      </c>
      <c r="B57" s="92">
        <v>7</v>
      </c>
      <c r="C57" s="131">
        <v>83</v>
      </c>
      <c r="D57" s="104" t="s">
        <v>69</v>
      </c>
      <c r="E57" s="105">
        <v>0.82</v>
      </c>
      <c r="F57" s="106">
        <f t="shared" si="0"/>
        <v>3.7099199999999994</v>
      </c>
      <c r="G57" s="103" t="str">
        <f t="shared" si="1"/>
        <v>Ｄ</v>
      </c>
      <c r="H57" s="105">
        <v>1.48</v>
      </c>
      <c r="I57" s="106">
        <f t="shared" si="2"/>
        <v>7.1788800000000013</v>
      </c>
      <c r="J57" s="103" t="str">
        <f t="shared" si="3"/>
        <v>Ｅ</v>
      </c>
      <c r="K57" s="102"/>
      <c r="L57" s="107"/>
      <c r="T57" s="93"/>
      <c r="U57" s="93"/>
      <c r="V57" s="93"/>
    </row>
    <row r="58" spans="1:22" ht="18" customHeight="1">
      <c r="A58" s="93">
        <v>1</v>
      </c>
      <c r="B58" s="92">
        <v>7</v>
      </c>
      <c r="C58" s="146">
        <v>84</v>
      </c>
      <c r="D58" s="144" t="s">
        <v>69</v>
      </c>
      <c r="E58" s="105">
        <v>2.21</v>
      </c>
      <c r="F58" s="106">
        <f t="shared" si="0"/>
        <v>11.01576</v>
      </c>
      <c r="G58" s="103" t="str">
        <f t="shared" si="1"/>
        <v>Ｇ</v>
      </c>
      <c r="H58" s="105">
        <v>1.24</v>
      </c>
      <c r="I58" s="106">
        <f t="shared" si="2"/>
        <v>5.9174400000000009</v>
      </c>
      <c r="J58" s="103" t="str">
        <f t="shared" si="3"/>
        <v>Ｅ</v>
      </c>
      <c r="L58" s="107"/>
      <c r="T58" s="93"/>
      <c r="U58" s="93"/>
      <c r="V58" s="93"/>
    </row>
    <row r="59" spans="1:22" ht="18" customHeight="1">
      <c r="A59" s="93">
        <v>1</v>
      </c>
      <c r="B59" s="92">
        <v>7</v>
      </c>
      <c r="C59" s="131">
        <v>85</v>
      </c>
      <c r="D59" s="104" t="s">
        <v>69</v>
      </c>
      <c r="E59" s="105">
        <v>1.03</v>
      </c>
      <c r="F59" s="106">
        <f t="shared" si="0"/>
        <v>4.8136800000000006</v>
      </c>
      <c r="G59" s="103" t="str">
        <f t="shared" si="1"/>
        <v>Ｄ</v>
      </c>
      <c r="H59" s="105">
        <v>0.82</v>
      </c>
      <c r="I59" s="106">
        <f t="shared" si="2"/>
        <v>3.7099199999999994</v>
      </c>
      <c r="J59" s="103" t="str">
        <f t="shared" si="3"/>
        <v>Ｄ</v>
      </c>
      <c r="K59" s="102"/>
      <c r="L59" s="107"/>
      <c r="T59" s="93"/>
      <c r="U59" s="93"/>
      <c r="V59" s="93"/>
    </row>
    <row r="60" spans="1:22" ht="18" customHeight="1">
      <c r="A60" s="93">
        <v>1</v>
      </c>
      <c r="B60" s="92">
        <v>7</v>
      </c>
      <c r="C60" s="131">
        <v>86</v>
      </c>
      <c r="D60" s="104" t="s">
        <v>69</v>
      </c>
      <c r="E60" s="105">
        <v>2.02</v>
      </c>
      <c r="F60" s="106">
        <f t="shared" si="0"/>
        <v>10.01712</v>
      </c>
      <c r="G60" s="103" t="str">
        <f t="shared" si="1"/>
        <v>Ｇ</v>
      </c>
      <c r="H60" s="105">
        <v>1.5</v>
      </c>
      <c r="I60" s="106">
        <f t="shared" si="2"/>
        <v>7.2840000000000007</v>
      </c>
      <c r="J60" s="103" t="str">
        <f t="shared" si="3"/>
        <v>Ｅ</v>
      </c>
      <c r="K60" s="102"/>
      <c r="L60" s="107"/>
      <c r="T60" s="93"/>
      <c r="U60" s="93"/>
      <c r="V60" s="93"/>
    </row>
    <row r="61" spans="1:22" ht="18" customHeight="1">
      <c r="A61" s="93">
        <v>2</v>
      </c>
      <c r="B61" s="92">
        <v>7</v>
      </c>
      <c r="C61" s="146">
        <v>87</v>
      </c>
      <c r="D61" s="144" t="s">
        <v>69</v>
      </c>
      <c r="E61" s="105">
        <v>3.07</v>
      </c>
      <c r="F61" s="106">
        <f t="shared" si="0"/>
        <v>15.535919999999999</v>
      </c>
      <c r="G61" s="103" t="str">
        <f t="shared" si="1"/>
        <v>Ｈ</v>
      </c>
      <c r="H61" s="105">
        <v>3.63</v>
      </c>
      <c r="I61" s="106">
        <f t="shared" si="2"/>
        <v>18.479279999999999</v>
      </c>
      <c r="J61" s="103" t="str">
        <f t="shared" si="3"/>
        <v>Ｈ</v>
      </c>
      <c r="K61" s="102"/>
      <c r="L61" s="107"/>
      <c r="T61" s="93"/>
      <c r="U61" s="93"/>
      <c r="V61" s="93"/>
    </row>
    <row r="62" spans="1:22" ht="18" customHeight="1">
      <c r="A62" s="93">
        <v>2</v>
      </c>
      <c r="B62" s="92">
        <v>7</v>
      </c>
      <c r="C62" s="146">
        <v>88</v>
      </c>
      <c r="D62" s="144" t="s">
        <v>69</v>
      </c>
      <c r="E62" s="105">
        <v>1.86</v>
      </c>
      <c r="F62" s="106">
        <f t="shared" si="0"/>
        <v>9.1761600000000012</v>
      </c>
      <c r="G62" s="103" t="str">
        <f t="shared" si="1"/>
        <v>Ｆ</v>
      </c>
      <c r="H62" s="105">
        <v>1.49</v>
      </c>
      <c r="I62" s="106">
        <f t="shared" si="2"/>
        <v>7.2314399999999992</v>
      </c>
      <c r="J62" s="103" t="str">
        <f t="shared" si="3"/>
        <v>Ｅ</v>
      </c>
      <c r="K62" s="102"/>
      <c r="L62" s="107"/>
      <c r="T62" s="93"/>
      <c r="U62" s="93"/>
      <c r="V62" s="93"/>
    </row>
    <row r="63" spans="1:22" ht="18" customHeight="1">
      <c r="A63" s="93">
        <v>2</v>
      </c>
      <c r="B63" s="92">
        <v>7</v>
      </c>
      <c r="C63" s="131">
        <v>89</v>
      </c>
      <c r="D63" s="104" t="s">
        <v>69</v>
      </c>
      <c r="E63" s="105">
        <v>0.9</v>
      </c>
      <c r="F63" s="106">
        <f t="shared" si="0"/>
        <v>4.1303999999999998</v>
      </c>
      <c r="G63" s="103" t="str">
        <f t="shared" si="1"/>
        <v>Ｄ</v>
      </c>
      <c r="H63" s="105">
        <v>0.36</v>
      </c>
      <c r="I63" s="106">
        <f t="shared" si="2"/>
        <v>1.2921599999999998</v>
      </c>
      <c r="J63" s="103" t="str">
        <f t="shared" si="3"/>
        <v>Ｂ</v>
      </c>
      <c r="K63" s="102"/>
      <c r="L63" s="107"/>
      <c r="T63" s="93"/>
      <c r="U63" s="93"/>
      <c r="V63" s="93"/>
    </row>
    <row r="64" spans="1:22" ht="18" customHeight="1">
      <c r="A64" s="93">
        <v>2</v>
      </c>
      <c r="B64" s="92">
        <v>7</v>
      </c>
      <c r="C64" s="131">
        <v>90</v>
      </c>
      <c r="D64" s="104" t="s">
        <v>69</v>
      </c>
      <c r="E64" s="105">
        <v>0.24</v>
      </c>
      <c r="F64" s="106">
        <f t="shared" si="0"/>
        <v>0.66144000000000003</v>
      </c>
      <c r="G64" s="103" t="str">
        <f t="shared" si="1"/>
        <v>Ａ</v>
      </c>
      <c r="H64" s="105">
        <v>0.33</v>
      </c>
      <c r="I64" s="106">
        <f t="shared" si="2"/>
        <v>1.1344799999999999</v>
      </c>
      <c r="J64" s="103" t="str">
        <f t="shared" si="3"/>
        <v>Ｂ</v>
      </c>
      <c r="K64" s="102"/>
      <c r="L64" s="107"/>
      <c r="T64" s="93"/>
      <c r="U64" s="93"/>
      <c r="V64" s="93"/>
    </row>
    <row r="65" spans="1:22" ht="18" customHeight="1">
      <c r="A65" s="93">
        <v>2</v>
      </c>
      <c r="B65" s="92">
        <v>7</v>
      </c>
      <c r="C65" s="131">
        <v>91</v>
      </c>
      <c r="D65" s="104" t="s">
        <v>69</v>
      </c>
      <c r="E65" s="105">
        <v>0.37</v>
      </c>
      <c r="F65" s="106">
        <f t="shared" si="0"/>
        <v>1.3447200000000001</v>
      </c>
      <c r="G65" s="103" t="str">
        <f t="shared" si="1"/>
        <v>Ｂ</v>
      </c>
      <c r="H65" s="105">
        <v>0.27</v>
      </c>
      <c r="I65" s="106">
        <f t="shared" si="2"/>
        <v>0.81912000000000007</v>
      </c>
      <c r="J65" s="103" t="str">
        <f t="shared" si="3"/>
        <v>Ａ</v>
      </c>
      <c r="K65" s="102"/>
      <c r="L65" s="107"/>
      <c r="T65" s="93"/>
      <c r="U65" s="93"/>
      <c r="V65" s="93"/>
    </row>
    <row r="66" spans="1:22" ht="18" customHeight="1">
      <c r="A66" s="93">
        <v>3</v>
      </c>
      <c r="B66" s="92">
        <v>7</v>
      </c>
      <c r="C66" s="131">
        <v>92</v>
      </c>
      <c r="D66" s="104" t="s">
        <v>69</v>
      </c>
      <c r="E66" s="105">
        <v>0.31</v>
      </c>
      <c r="F66" s="106">
        <f t="shared" si="0"/>
        <v>1.0293600000000001</v>
      </c>
      <c r="G66" s="103" t="str">
        <f t="shared" si="1"/>
        <v>Ｂ</v>
      </c>
      <c r="H66" s="105">
        <v>0.17</v>
      </c>
      <c r="I66" s="106">
        <f t="shared" si="2"/>
        <v>0.29352000000000011</v>
      </c>
      <c r="J66" s="103" t="str">
        <f t="shared" si="3"/>
        <v>Ａ</v>
      </c>
      <c r="K66" s="102"/>
      <c r="L66" s="107"/>
      <c r="T66" s="93"/>
      <c r="U66" s="93"/>
      <c r="V66" s="93"/>
    </row>
    <row r="67" spans="1:22" ht="18" customHeight="1">
      <c r="A67" s="93">
        <v>3</v>
      </c>
      <c r="B67" s="92">
        <v>7</v>
      </c>
      <c r="C67" s="134">
        <v>93</v>
      </c>
      <c r="D67" s="104" t="s">
        <v>69</v>
      </c>
      <c r="E67" s="105">
        <v>0.23</v>
      </c>
      <c r="F67" s="106">
        <f t="shared" si="0"/>
        <v>0.60888000000000009</v>
      </c>
      <c r="G67" s="103" t="str">
        <f t="shared" si="1"/>
        <v>Ａ</v>
      </c>
      <c r="H67" s="105">
        <v>0.22</v>
      </c>
      <c r="I67" s="106">
        <f t="shared" si="2"/>
        <v>0.55632000000000004</v>
      </c>
      <c r="J67" s="103" t="str">
        <f t="shared" si="3"/>
        <v>Ａ</v>
      </c>
      <c r="K67" s="102"/>
      <c r="L67" s="107"/>
      <c r="T67" s="93"/>
      <c r="U67" s="93"/>
      <c r="V67" s="93"/>
    </row>
    <row r="68" spans="1:22" ht="18" customHeight="1">
      <c r="A68" s="93">
        <v>3</v>
      </c>
      <c r="B68" s="92">
        <v>7</v>
      </c>
      <c r="C68" s="134">
        <v>94</v>
      </c>
      <c r="D68" s="104" t="s">
        <v>69</v>
      </c>
      <c r="E68" s="105">
        <v>0.66</v>
      </c>
      <c r="F68" s="106">
        <f t="shared" si="0"/>
        <v>2.86896</v>
      </c>
      <c r="G68" s="103" t="str">
        <f t="shared" si="1"/>
        <v>Ｃ</v>
      </c>
      <c r="H68" s="105">
        <v>0.52</v>
      </c>
      <c r="I68" s="106">
        <f t="shared" si="2"/>
        <v>2.1331199999999999</v>
      </c>
      <c r="J68" s="103" t="str">
        <f t="shared" si="3"/>
        <v>Ｃ</v>
      </c>
      <c r="K68" s="102"/>
      <c r="L68" s="107"/>
      <c r="T68" s="93"/>
      <c r="U68" s="93"/>
      <c r="V68" s="93"/>
    </row>
    <row r="69" spans="1:22" ht="18" customHeight="1">
      <c r="A69" s="93">
        <v>3</v>
      </c>
      <c r="B69" s="92">
        <v>7</v>
      </c>
      <c r="C69" s="134">
        <v>95</v>
      </c>
      <c r="D69" s="104" t="s">
        <v>69</v>
      </c>
      <c r="E69" s="105">
        <v>0.28000000000000003</v>
      </c>
      <c r="F69" s="106">
        <f t="shared" ref="F69:F132" si="4">(E69-1000/(365*24))*(8+0.4*16)*365/1000</f>
        <v>0.87168000000000023</v>
      </c>
      <c r="G69" s="103" t="str">
        <f t="shared" ref="G69:G132" si="5">LOOKUP(F69,$P$20:$P$30,$Q$20:$Q$30)</f>
        <v>Ａ</v>
      </c>
      <c r="H69" s="105">
        <v>0.22</v>
      </c>
      <c r="I69" s="106">
        <f t="shared" ref="I69:I132" si="6">(H69-1000/(365*24))*(8+0.4*16)*365/1000</f>
        <v>0.55632000000000004</v>
      </c>
      <c r="J69" s="103" t="str">
        <f t="shared" ref="J69:J132" si="7">LOOKUP(I69,$P$20:$P$30,$Q$20:$Q$30)</f>
        <v>Ａ</v>
      </c>
      <c r="K69" s="102"/>
      <c r="L69" s="107"/>
      <c r="T69" s="93"/>
      <c r="U69" s="93"/>
      <c r="V69" s="93"/>
    </row>
    <row r="70" spans="1:22" ht="18" customHeight="1">
      <c r="A70" s="93">
        <v>3</v>
      </c>
      <c r="B70" s="92">
        <v>7</v>
      </c>
      <c r="C70" s="134">
        <v>96</v>
      </c>
      <c r="D70" s="104" t="s">
        <v>69</v>
      </c>
      <c r="E70" s="105">
        <v>0.23</v>
      </c>
      <c r="F70" s="106">
        <f t="shared" si="4"/>
        <v>0.60888000000000009</v>
      </c>
      <c r="G70" s="103" t="str">
        <f t="shared" si="5"/>
        <v>Ａ</v>
      </c>
      <c r="H70" s="105">
        <v>0.19</v>
      </c>
      <c r="I70" s="106">
        <f t="shared" si="6"/>
        <v>0.39864000000000005</v>
      </c>
      <c r="J70" s="103" t="str">
        <f t="shared" si="7"/>
        <v>Ａ</v>
      </c>
      <c r="K70" s="102"/>
      <c r="L70" s="107"/>
    </row>
    <row r="71" spans="1:22" ht="18" customHeight="1">
      <c r="B71" s="92">
        <v>7</v>
      </c>
      <c r="C71" s="134">
        <v>97</v>
      </c>
      <c r="D71" s="104" t="s">
        <v>69</v>
      </c>
      <c r="E71" s="105"/>
      <c r="F71" s="106">
        <f t="shared" si="4"/>
        <v>-0.6</v>
      </c>
      <c r="G71" s="103" t="e">
        <f t="shared" si="5"/>
        <v>#N/A</v>
      </c>
      <c r="H71" s="105"/>
      <c r="I71" s="106">
        <f t="shared" si="6"/>
        <v>-0.6</v>
      </c>
      <c r="J71" s="103" t="e">
        <f t="shared" si="7"/>
        <v>#N/A</v>
      </c>
      <c r="K71" s="102"/>
      <c r="L71" s="107"/>
    </row>
    <row r="72" spans="1:22" ht="18" customHeight="1">
      <c r="A72" s="93">
        <v>1</v>
      </c>
      <c r="B72" s="132">
        <v>8</v>
      </c>
      <c r="C72" s="133">
        <v>83</v>
      </c>
      <c r="D72" s="112" t="s">
        <v>70</v>
      </c>
      <c r="E72" s="113"/>
      <c r="F72" s="114">
        <f t="shared" si="4"/>
        <v>-0.6</v>
      </c>
      <c r="G72" s="115" t="e">
        <f t="shared" si="5"/>
        <v>#N/A</v>
      </c>
      <c r="H72" s="113"/>
      <c r="I72" s="114">
        <f t="shared" si="6"/>
        <v>-0.6</v>
      </c>
      <c r="J72" s="115" t="e">
        <f t="shared" si="7"/>
        <v>#N/A</v>
      </c>
      <c r="K72" s="102"/>
      <c r="L72" s="107"/>
    </row>
    <row r="73" spans="1:22" ht="18" customHeight="1">
      <c r="A73" s="93">
        <v>1</v>
      </c>
      <c r="B73" s="92">
        <v>8</v>
      </c>
      <c r="C73" s="131">
        <v>84</v>
      </c>
      <c r="D73" s="104" t="s">
        <v>69</v>
      </c>
      <c r="E73" s="105">
        <v>1.2</v>
      </c>
      <c r="F73" s="106">
        <f t="shared" si="4"/>
        <v>5.7071999999999994</v>
      </c>
      <c r="G73" s="103" t="str">
        <f t="shared" si="5"/>
        <v>Ｅ</v>
      </c>
      <c r="H73" s="105">
        <v>1.17</v>
      </c>
      <c r="I73" s="106">
        <f t="shared" si="6"/>
        <v>5.5495199999999993</v>
      </c>
      <c r="J73" s="103" t="str">
        <f t="shared" si="7"/>
        <v>Ｅ</v>
      </c>
      <c r="K73" s="102"/>
      <c r="L73" s="107"/>
    </row>
    <row r="74" spans="1:22" ht="18" customHeight="1">
      <c r="A74" s="93">
        <v>1</v>
      </c>
      <c r="B74" s="92">
        <v>8</v>
      </c>
      <c r="C74" s="131">
        <v>85</v>
      </c>
      <c r="D74" s="104" t="s">
        <v>69</v>
      </c>
      <c r="E74" s="105">
        <v>0.98</v>
      </c>
      <c r="F74" s="106">
        <f t="shared" si="4"/>
        <v>4.5508800000000003</v>
      </c>
      <c r="G74" s="103" t="str">
        <f t="shared" si="5"/>
        <v>Ｄ</v>
      </c>
      <c r="H74" s="105">
        <v>0.95</v>
      </c>
      <c r="I74" s="106">
        <f t="shared" si="6"/>
        <v>4.3932000000000002</v>
      </c>
      <c r="J74" s="103" t="str">
        <f t="shared" si="7"/>
        <v>Ｄ</v>
      </c>
      <c r="K74" s="102"/>
      <c r="L74" s="107"/>
    </row>
    <row r="75" spans="1:22" ht="18" customHeight="1">
      <c r="A75" s="93">
        <v>1</v>
      </c>
      <c r="B75" s="92">
        <v>8</v>
      </c>
      <c r="C75" s="131">
        <v>86</v>
      </c>
      <c r="D75" s="104" t="s">
        <v>69</v>
      </c>
      <c r="E75" s="105">
        <v>1.1100000000000001</v>
      </c>
      <c r="F75" s="106">
        <f t="shared" si="4"/>
        <v>5.234160000000001</v>
      </c>
      <c r="G75" s="103" t="str">
        <f t="shared" si="5"/>
        <v>Ｅ</v>
      </c>
      <c r="H75" s="105">
        <v>0.86</v>
      </c>
      <c r="I75" s="106">
        <f t="shared" si="6"/>
        <v>3.9201599999999996</v>
      </c>
      <c r="J75" s="103" t="str">
        <f t="shared" si="7"/>
        <v>Ｄ</v>
      </c>
      <c r="K75" s="102"/>
      <c r="L75" s="107"/>
    </row>
    <row r="76" spans="1:22" ht="18" customHeight="1">
      <c r="A76" s="93">
        <v>2</v>
      </c>
      <c r="B76" s="92">
        <v>8</v>
      </c>
      <c r="C76" s="146">
        <v>87</v>
      </c>
      <c r="D76" s="144" t="s">
        <v>69</v>
      </c>
      <c r="E76" s="105">
        <v>1.03</v>
      </c>
      <c r="F76" s="106">
        <f t="shared" si="4"/>
        <v>4.8136800000000006</v>
      </c>
      <c r="G76" s="103" t="str">
        <f t="shared" si="5"/>
        <v>Ｄ</v>
      </c>
      <c r="H76" s="105">
        <v>1.17</v>
      </c>
      <c r="I76" s="106">
        <f t="shared" si="6"/>
        <v>5.5495199999999993</v>
      </c>
      <c r="J76" s="103" t="str">
        <f t="shared" si="7"/>
        <v>Ｅ</v>
      </c>
      <c r="K76" s="102"/>
      <c r="L76" s="107"/>
    </row>
    <row r="77" spans="1:22" ht="18" customHeight="1">
      <c r="A77" s="93">
        <v>2</v>
      </c>
      <c r="B77" s="92">
        <v>8</v>
      </c>
      <c r="C77" s="131">
        <v>88</v>
      </c>
      <c r="D77" s="104" t="s">
        <v>69</v>
      </c>
      <c r="E77" s="105">
        <v>1.21</v>
      </c>
      <c r="F77" s="106">
        <f t="shared" si="4"/>
        <v>5.75976</v>
      </c>
      <c r="G77" s="103" t="str">
        <f t="shared" si="5"/>
        <v>Ｅ</v>
      </c>
      <c r="H77" s="105">
        <v>1.01</v>
      </c>
      <c r="I77" s="106">
        <f t="shared" si="6"/>
        <v>4.7085600000000003</v>
      </c>
      <c r="J77" s="103" t="str">
        <f t="shared" si="7"/>
        <v>Ｄ</v>
      </c>
      <c r="K77" s="102"/>
      <c r="L77" s="107"/>
    </row>
    <row r="78" spans="1:22" ht="18" customHeight="1">
      <c r="A78" s="93">
        <v>2</v>
      </c>
      <c r="B78" s="92">
        <v>8</v>
      </c>
      <c r="C78" s="131">
        <v>89</v>
      </c>
      <c r="D78" s="104" t="s">
        <v>69</v>
      </c>
      <c r="E78" s="105">
        <v>0.67</v>
      </c>
      <c r="F78" s="106">
        <f t="shared" si="4"/>
        <v>2.9215200000000001</v>
      </c>
      <c r="G78" s="103" t="str">
        <f t="shared" si="5"/>
        <v>Ｃ</v>
      </c>
      <c r="H78" s="105">
        <v>0.49</v>
      </c>
      <c r="I78" s="106">
        <f t="shared" si="6"/>
        <v>1.9754399999999999</v>
      </c>
      <c r="J78" s="103" t="str">
        <f t="shared" si="7"/>
        <v>Ｂ</v>
      </c>
      <c r="K78" s="123"/>
      <c r="L78" s="107"/>
    </row>
    <row r="79" spans="1:22" ht="18" customHeight="1">
      <c r="A79" s="93">
        <v>2</v>
      </c>
      <c r="B79" s="92">
        <v>8</v>
      </c>
      <c r="C79" s="131">
        <v>90</v>
      </c>
      <c r="D79" s="104" t="s">
        <v>69</v>
      </c>
      <c r="E79" s="105">
        <v>4.74</v>
      </c>
      <c r="F79" s="106">
        <f t="shared" si="4"/>
        <v>24.313440000000003</v>
      </c>
      <c r="G79" s="103" t="str">
        <f t="shared" si="5"/>
        <v>Ｉ</v>
      </c>
      <c r="H79" s="105">
        <v>0.85</v>
      </c>
      <c r="I79" s="106">
        <f t="shared" si="6"/>
        <v>3.8675999999999995</v>
      </c>
      <c r="J79" s="103" t="str">
        <f t="shared" si="7"/>
        <v>Ｄ</v>
      </c>
      <c r="K79" s="102"/>
      <c r="L79" s="107"/>
    </row>
    <row r="80" spans="1:22" ht="18" customHeight="1">
      <c r="A80" s="93">
        <v>2</v>
      </c>
      <c r="B80" s="92">
        <v>8</v>
      </c>
      <c r="C80" s="131">
        <v>91</v>
      </c>
      <c r="D80" s="104" t="s">
        <v>69</v>
      </c>
      <c r="E80" s="105">
        <v>0.22</v>
      </c>
      <c r="F80" s="106">
        <f t="shared" si="4"/>
        <v>0.55632000000000004</v>
      </c>
      <c r="G80" s="103" t="str">
        <f t="shared" si="5"/>
        <v>Ａ</v>
      </c>
      <c r="H80" s="105">
        <v>0.22</v>
      </c>
      <c r="I80" s="106">
        <f t="shared" si="6"/>
        <v>0.55632000000000004</v>
      </c>
      <c r="J80" s="103" t="str">
        <f t="shared" si="7"/>
        <v>Ａ</v>
      </c>
      <c r="K80" s="102"/>
      <c r="L80" s="107"/>
    </row>
    <row r="81" spans="1:12" ht="18" customHeight="1">
      <c r="A81" s="93">
        <v>3</v>
      </c>
      <c r="B81" s="92">
        <v>8</v>
      </c>
      <c r="C81" s="131">
        <v>92</v>
      </c>
      <c r="D81" s="104" t="s">
        <v>69</v>
      </c>
      <c r="E81" s="105">
        <v>0.44</v>
      </c>
      <c r="F81" s="106">
        <f t="shared" si="4"/>
        <v>1.7126399999999999</v>
      </c>
      <c r="G81" s="103" t="str">
        <f t="shared" si="5"/>
        <v>Ｂ</v>
      </c>
      <c r="H81" s="105">
        <v>0.55000000000000004</v>
      </c>
      <c r="I81" s="106">
        <f t="shared" si="6"/>
        <v>2.2908000000000004</v>
      </c>
      <c r="J81" s="103" t="str">
        <f t="shared" si="7"/>
        <v>Ｃ</v>
      </c>
      <c r="K81" s="102"/>
      <c r="L81" s="107"/>
    </row>
    <row r="82" spans="1:12" ht="18" customHeight="1">
      <c r="A82" s="93">
        <v>3</v>
      </c>
      <c r="B82" s="92">
        <v>8</v>
      </c>
      <c r="C82" s="134">
        <v>93</v>
      </c>
      <c r="D82" s="104" t="s">
        <v>69</v>
      </c>
      <c r="E82" s="105">
        <v>0.18</v>
      </c>
      <c r="F82" s="106">
        <f t="shared" si="4"/>
        <v>0.34608000000000005</v>
      </c>
      <c r="G82" s="103" t="str">
        <f t="shared" si="5"/>
        <v>Ａ</v>
      </c>
      <c r="H82" s="105">
        <v>0.16</v>
      </c>
      <c r="I82" s="106">
        <f t="shared" si="6"/>
        <v>0.24096000000000006</v>
      </c>
      <c r="J82" s="103" t="str">
        <f t="shared" si="7"/>
        <v>Ａ</v>
      </c>
      <c r="K82" s="102"/>
      <c r="L82" s="107"/>
    </row>
    <row r="83" spans="1:12" ht="18" customHeight="1">
      <c r="A83" s="93">
        <v>3</v>
      </c>
      <c r="B83" s="92">
        <v>8</v>
      </c>
      <c r="C83" s="134">
        <v>94</v>
      </c>
      <c r="D83" s="104" t="s">
        <v>69</v>
      </c>
      <c r="E83" s="105">
        <v>0.3</v>
      </c>
      <c r="F83" s="106">
        <f t="shared" si="4"/>
        <v>0.9768</v>
      </c>
      <c r="G83" s="103" t="str">
        <f t="shared" si="5"/>
        <v>Ａ</v>
      </c>
      <c r="H83" s="105">
        <v>0.27</v>
      </c>
      <c r="I83" s="106">
        <f t="shared" si="6"/>
        <v>0.81912000000000007</v>
      </c>
      <c r="J83" s="103" t="str">
        <f t="shared" si="7"/>
        <v>Ａ</v>
      </c>
      <c r="K83" s="102"/>
      <c r="L83" s="107"/>
    </row>
    <row r="84" spans="1:12" ht="18" customHeight="1">
      <c r="A84" s="93">
        <v>3</v>
      </c>
      <c r="B84" s="92">
        <v>8</v>
      </c>
      <c r="C84" s="134">
        <v>95</v>
      </c>
      <c r="D84" s="104" t="s">
        <v>69</v>
      </c>
      <c r="E84" s="105">
        <v>0.18</v>
      </c>
      <c r="F84" s="106">
        <f t="shared" si="4"/>
        <v>0.34608000000000005</v>
      </c>
      <c r="G84" s="103" t="str">
        <f t="shared" si="5"/>
        <v>Ａ</v>
      </c>
      <c r="H84" s="105">
        <v>0.14000000000000001</v>
      </c>
      <c r="I84" s="106">
        <f t="shared" si="6"/>
        <v>0.1358400000000001</v>
      </c>
      <c r="J84" s="103" t="str">
        <f t="shared" si="7"/>
        <v>ＡＡ</v>
      </c>
      <c r="K84" s="102"/>
      <c r="L84" s="107"/>
    </row>
    <row r="85" spans="1:12" ht="18" customHeight="1">
      <c r="A85" s="93">
        <v>3</v>
      </c>
      <c r="B85" s="92">
        <v>8</v>
      </c>
      <c r="C85" s="134">
        <v>96</v>
      </c>
      <c r="D85" s="104" t="s">
        <v>69</v>
      </c>
      <c r="E85" s="105">
        <v>0.45</v>
      </c>
      <c r="F85" s="106">
        <f t="shared" si="4"/>
        <v>1.7652000000000001</v>
      </c>
      <c r="G85" s="103" t="str">
        <f t="shared" si="5"/>
        <v>Ｂ</v>
      </c>
      <c r="H85" s="105">
        <v>0.33</v>
      </c>
      <c r="I85" s="106">
        <f t="shared" si="6"/>
        <v>1.1344799999999999</v>
      </c>
      <c r="J85" s="103" t="str">
        <f t="shared" si="7"/>
        <v>Ｂ</v>
      </c>
      <c r="K85" s="102"/>
      <c r="L85" s="107"/>
    </row>
    <row r="86" spans="1:12" ht="18" customHeight="1">
      <c r="A86" s="93">
        <v>3</v>
      </c>
      <c r="B86" s="92">
        <v>8</v>
      </c>
      <c r="C86" s="134">
        <v>97</v>
      </c>
      <c r="D86" s="104" t="s">
        <v>69</v>
      </c>
      <c r="E86" s="105">
        <v>0.2</v>
      </c>
      <c r="F86" s="106">
        <f t="shared" si="4"/>
        <v>0.4512000000000001</v>
      </c>
      <c r="G86" s="103" t="str">
        <f t="shared" si="5"/>
        <v>Ａ</v>
      </c>
      <c r="H86" s="105">
        <v>0.25</v>
      </c>
      <c r="I86" s="106">
        <f t="shared" si="6"/>
        <v>0.71400000000000008</v>
      </c>
      <c r="J86" s="103" t="str">
        <f t="shared" si="7"/>
        <v>Ａ</v>
      </c>
      <c r="K86" s="102"/>
      <c r="L86" s="107"/>
    </row>
    <row r="87" spans="1:12" ht="18" customHeight="1">
      <c r="A87" s="93">
        <v>1</v>
      </c>
      <c r="B87" s="92">
        <v>9</v>
      </c>
      <c r="C87" s="131">
        <v>83</v>
      </c>
      <c r="D87" s="104" t="s">
        <v>69</v>
      </c>
      <c r="E87" s="105">
        <v>0.82</v>
      </c>
      <c r="F87" s="106">
        <f t="shared" si="4"/>
        <v>3.7099199999999994</v>
      </c>
      <c r="G87" s="103" t="str">
        <f t="shared" si="5"/>
        <v>Ｄ</v>
      </c>
      <c r="H87" s="105">
        <v>0.85</v>
      </c>
      <c r="I87" s="106">
        <f t="shared" si="6"/>
        <v>3.8675999999999995</v>
      </c>
      <c r="J87" s="103" t="str">
        <f t="shared" si="7"/>
        <v>Ｄ</v>
      </c>
      <c r="K87" s="102"/>
      <c r="L87" s="107"/>
    </row>
    <row r="88" spans="1:12" ht="18" customHeight="1">
      <c r="A88" s="93">
        <v>1</v>
      </c>
      <c r="B88" s="92">
        <v>9</v>
      </c>
      <c r="C88" s="131">
        <v>84</v>
      </c>
      <c r="D88" s="104" t="s">
        <v>69</v>
      </c>
      <c r="E88" s="105">
        <v>1.19</v>
      </c>
      <c r="F88" s="106">
        <f t="shared" si="4"/>
        <v>5.6546400000000006</v>
      </c>
      <c r="G88" s="103" t="str">
        <f t="shared" si="5"/>
        <v>Ｅ</v>
      </c>
      <c r="H88" s="105">
        <v>1.1299999999999999</v>
      </c>
      <c r="I88" s="106">
        <f t="shared" si="6"/>
        <v>5.3392799999999996</v>
      </c>
      <c r="J88" s="103" t="str">
        <f t="shared" si="7"/>
        <v>Ｅ</v>
      </c>
      <c r="K88" s="102"/>
      <c r="L88" s="107"/>
    </row>
    <row r="89" spans="1:12" ht="18" customHeight="1">
      <c r="A89" s="93">
        <v>1</v>
      </c>
      <c r="B89" s="92">
        <v>9</v>
      </c>
      <c r="C89" s="131">
        <v>85</v>
      </c>
      <c r="D89" s="104" t="s">
        <v>69</v>
      </c>
      <c r="E89" s="105">
        <v>0.34</v>
      </c>
      <c r="F89" s="106">
        <f t="shared" si="4"/>
        <v>1.1870400000000001</v>
      </c>
      <c r="G89" s="103" t="str">
        <f t="shared" si="5"/>
        <v>Ｂ</v>
      </c>
      <c r="H89" s="105">
        <v>0.36</v>
      </c>
      <c r="I89" s="106">
        <f t="shared" si="6"/>
        <v>1.2921599999999998</v>
      </c>
      <c r="J89" s="103" t="str">
        <f t="shared" si="7"/>
        <v>Ｂ</v>
      </c>
      <c r="K89" s="102"/>
      <c r="L89" s="107"/>
    </row>
    <row r="90" spans="1:12" ht="18" customHeight="1">
      <c r="A90" s="93">
        <v>1</v>
      </c>
      <c r="B90" s="92">
        <v>9</v>
      </c>
      <c r="C90" s="131">
        <v>86</v>
      </c>
      <c r="D90" s="104" t="s">
        <v>69</v>
      </c>
      <c r="E90" s="105">
        <v>0.91</v>
      </c>
      <c r="F90" s="106">
        <f t="shared" si="4"/>
        <v>4.1829600000000005</v>
      </c>
      <c r="G90" s="103" t="str">
        <f t="shared" si="5"/>
        <v>Ｄ</v>
      </c>
      <c r="H90" s="105">
        <v>0.61</v>
      </c>
      <c r="I90" s="106">
        <f t="shared" si="6"/>
        <v>2.6061600000000005</v>
      </c>
      <c r="J90" s="103" t="str">
        <f t="shared" si="7"/>
        <v>Ｃ</v>
      </c>
      <c r="K90" s="102"/>
      <c r="L90" s="107"/>
    </row>
    <row r="91" spans="1:12" ht="18" customHeight="1">
      <c r="A91" s="93">
        <v>2</v>
      </c>
      <c r="B91" s="92">
        <v>9</v>
      </c>
      <c r="C91" s="131">
        <v>87</v>
      </c>
      <c r="D91" s="104" t="s">
        <v>69</v>
      </c>
      <c r="E91" s="105">
        <v>1.33</v>
      </c>
      <c r="F91" s="106">
        <f t="shared" si="4"/>
        <v>6.3904800000000002</v>
      </c>
      <c r="G91" s="103" t="str">
        <f t="shared" si="5"/>
        <v>Ｅ</v>
      </c>
      <c r="H91" s="105">
        <v>0.9</v>
      </c>
      <c r="I91" s="106">
        <f t="shared" si="6"/>
        <v>4.1303999999999998</v>
      </c>
      <c r="J91" s="103" t="str">
        <f t="shared" si="7"/>
        <v>Ｄ</v>
      </c>
      <c r="K91" s="102"/>
      <c r="L91" s="107"/>
    </row>
    <row r="92" spans="1:12" ht="18" customHeight="1">
      <c r="A92" s="93">
        <v>2</v>
      </c>
      <c r="B92" s="92">
        <v>9</v>
      </c>
      <c r="C92" s="131">
        <v>88</v>
      </c>
      <c r="D92" s="104" t="s">
        <v>69</v>
      </c>
      <c r="E92" s="105">
        <v>0.24</v>
      </c>
      <c r="F92" s="106">
        <f t="shared" si="4"/>
        <v>0.66144000000000003</v>
      </c>
      <c r="G92" s="103" t="str">
        <f t="shared" si="5"/>
        <v>Ａ</v>
      </c>
      <c r="H92" s="105">
        <v>0.22</v>
      </c>
      <c r="I92" s="106">
        <f t="shared" si="6"/>
        <v>0.55632000000000004</v>
      </c>
      <c r="J92" s="103" t="str">
        <f t="shared" si="7"/>
        <v>Ａ</v>
      </c>
      <c r="K92" s="102"/>
      <c r="L92" s="107"/>
    </row>
    <row r="93" spans="1:12" ht="19.5" customHeight="1">
      <c r="A93" s="93">
        <v>2</v>
      </c>
      <c r="B93" s="92">
        <v>9</v>
      </c>
      <c r="C93" s="131">
        <v>89</v>
      </c>
      <c r="D93" s="104" t="s">
        <v>69</v>
      </c>
      <c r="E93" s="105">
        <v>0.53</v>
      </c>
      <c r="F93" s="106">
        <f t="shared" si="4"/>
        <v>2.1856800000000005</v>
      </c>
      <c r="G93" s="103" t="str">
        <f t="shared" si="5"/>
        <v>Ｃ</v>
      </c>
      <c r="H93" s="105">
        <v>0.4</v>
      </c>
      <c r="I93" s="106">
        <f t="shared" si="6"/>
        <v>1.5024000000000002</v>
      </c>
      <c r="J93" s="103" t="str">
        <f t="shared" si="7"/>
        <v>Ｂ</v>
      </c>
      <c r="K93" s="102"/>
      <c r="L93" s="107"/>
    </row>
    <row r="94" spans="1:12" ht="18" customHeight="1">
      <c r="A94" s="93">
        <v>2</v>
      </c>
      <c r="B94" s="92">
        <v>9</v>
      </c>
      <c r="C94" s="131">
        <v>90</v>
      </c>
      <c r="D94" s="104" t="s">
        <v>69</v>
      </c>
      <c r="E94" s="105">
        <v>0.38</v>
      </c>
      <c r="F94" s="106">
        <f t="shared" si="4"/>
        <v>1.3972800000000001</v>
      </c>
      <c r="G94" s="103" t="str">
        <f t="shared" si="5"/>
        <v>Ｂ</v>
      </c>
      <c r="H94" s="105">
        <v>0.38</v>
      </c>
      <c r="I94" s="106">
        <f t="shared" si="6"/>
        <v>1.3972800000000001</v>
      </c>
      <c r="J94" s="103" t="str">
        <f t="shared" si="7"/>
        <v>Ｂ</v>
      </c>
      <c r="K94" s="102"/>
      <c r="L94" s="107"/>
    </row>
    <row r="95" spans="1:12" ht="18" customHeight="1">
      <c r="A95" s="93">
        <v>2</v>
      </c>
      <c r="B95" s="92">
        <v>9</v>
      </c>
      <c r="C95" s="131">
        <v>91</v>
      </c>
      <c r="D95" s="104" t="s">
        <v>69</v>
      </c>
      <c r="E95" s="105">
        <v>1.01</v>
      </c>
      <c r="F95" s="106">
        <f t="shared" si="4"/>
        <v>4.7085600000000003</v>
      </c>
      <c r="G95" s="103" t="str">
        <f t="shared" si="5"/>
        <v>Ｄ</v>
      </c>
      <c r="H95" s="105">
        <v>0.56000000000000005</v>
      </c>
      <c r="I95" s="106">
        <f t="shared" si="6"/>
        <v>2.3433600000000001</v>
      </c>
      <c r="J95" s="103" t="str">
        <f t="shared" si="7"/>
        <v>Ｃ</v>
      </c>
      <c r="K95" s="102"/>
      <c r="L95" s="107"/>
    </row>
    <row r="96" spans="1:12" ht="18" customHeight="1">
      <c r="A96" s="93">
        <v>3</v>
      </c>
      <c r="B96" s="92">
        <v>9</v>
      </c>
      <c r="C96" s="131">
        <v>92</v>
      </c>
      <c r="D96" s="104" t="s">
        <v>69</v>
      </c>
      <c r="E96" s="105">
        <v>0.19</v>
      </c>
      <c r="F96" s="106">
        <f t="shared" si="4"/>
        <v>0.39864000000000005</v>
      </c>
      <c r="G96" s="103" t="str">
        <f t="shared" si="5"/>
        <v>Ａ</v>
      </c>
      <c r="H96" s="105">
        <v>0.3</v>
      </c>
      <c r="I96" s="106">
        <f t="shared" si="6"/>
        <v>0.9768</v>
      </c>
      <c r="J96" s="103" t="str">
        <f t="shared" si="7"/>
        <v>Ａ</v>
      </c>
      <c r="K96" s="102"/>
      <c r="L96" s="107"/>
    </row>
    <row r="97" spans="1:14" ht="18" customHeight="1">
      <c r="A97" s="93">
        <v>3</v>
      </c>
      <c r="B97" s="92">
        <v>9</v>
      </c>
      <c r="C97" s="134">
        <v>93</v>
      </c>
      <c r="D97" s="104" t="s">
        <v>69</v>
      </c>
      <c r="E97" s="105">
        <v>0.79</v>
      </c>
      <c r="F97" s="106">
        <f t="shared" si="4"/>
        <v>3.5522400000000007</v>
      </c>
      <c r="G97" s="103" t="str">
        <f t="shared" si="5"/>
        <v>Ｄ</v>
      </c>
      <c r="H97" s="105">
        <v>0.25</v>
      </c>
      <c r="I97" s="106">
        <f t="shared" si="6"/>
        <v>0.71400000000000008</v>
      </c>
      <c r="J97" s="103" t="str">
        <f t="shared" si="7"/>
        <v>Ａ</v>
      </c>
      <c r="K97" s="102"/>
      <c r="L97" s="107"/>
    </row>
    <row r="98" spans="1:14" ht="18" customHeight="1">
      <c r="A98" s="93">
        <v>3</v>
      </c>
      <c r="B98" s="92">
        <v>9</v>
      </c>
      <c r="C98" s="134">
        <v>94</v>
      </c>
      <c r="D98" s="104" t="s">
        <v>69</v>
      </c>
      <c r="E98" s="105">
        <v>0.27</v>
      </c>
      <c r="F98" s="106">
        <f t="shared" si="4"/>
        <v>0.81912000000000007</v>
      </c>
      <c r="G98" s="103" t="str">
        <f t="shared" si="5"/>
        <v>Ａ</v>
      </c>
      <c r="H98" s="105">
        <v>0.3</v>
      </c>
      <c r="I98" s="106">
        <f t="shared" si="6"/>
        <v>0.9768</v>
      </c>
      <c r="J98" s="103" t="str">
        <f t="shared" si="7"/>
        <v>Ａ</v>
      </c>
      <c r="K98" s="102"/>
      <c r="L98" s="107"/>
    </row>
    <row r="99" spans="1:14" ht="18" customHeight="1">
      <c r="A99" s="93">
        <v>3</v>
      </c>
      <c r="B99" s="92">
        <v>9</v>
      </c>
      <c r="C99" s="134">
        <v>95</v>
      </c>
      <c r="D99" s="104" t="s">
        <v>69</v>
      </c>
      <c r="E99" s="105">
        <v>0.21</v>
      </c>
      <c r="F99" s="106">
        <f t="shared" si="4"/>
        <v>0.5037600000000001</v>
      </c>
      <c r="G99" s="103" t="str">
        <f t="shared" si="5"/>
        <v>Ａ</v>
      </c>
      <c r="H99" s="105">
        <v>0.28000000000000003</v>
      </c>
      <c r="I99" s="106">
        <f t="shared" si="6"/>
        <v>0.87168000000000023</v>
      </c>
      <c r="J99" s="103" t="str">
        <f t="shared" si="7"/>
        <v>Ａ</v>
      </c>
      <c r="K99" s="102"/>
      <c r="L99" s="107"/>
      <c r="M99" s="124"/>
      <c r="N99" s="124"/>
    </row>
    <row r="100" spans="1:14" ht="18" customHeight="1">
      <c r="A100" s="93">
        <v>3</v>
      </c>
      <c r="B100" s="132">
        <v>9</v>
      </c>
      <c r="C100" s="135">
        <v>96</v>
      </c>
      <c r="D100" s="112" t="s">
        <v>69</v>
      </c>
      <c r="E100" s="113"/>
      <c r="F100" s="114">
        <f t="shared" si="4"/>
        <v>-0.6</v>
      </c>
      <c r="G100" s="115" t="e">
        <f t="shared" si="5"/>
        <v>#N/A</v>
      </c>
      <c r="H100" s="113"/>
      <c r="I100" s="114">
        <f t="shared" si="6"/>
        <v>-0.6</v>
      </c>
      <c r="J100" s="115" t="e">
        <f t="shared" si="7"/>
        <v>#N/A</v>
      </c>
      <c r="K100" s="102"/>
      <c r="L100" s="107"/>
      <c r="M100" s="124"/>
      <c r="N100" s="124"/>
    </row>
    <row r="101" spans="1:14" ht="18" customHeight="1">
      <c r="A101" s="93">
        <v>3</v>
      </c>
      <c r="B101" s="92">
        <v>9</v>
      </c>
      <c r="C101" s="134">
        <v>97</v>
      </c>
      <c r="D101" s="144" t="s">
        <v>69</v>
      </c>
      <c r="E101" s="105">
        <v>0.2</v>
      </c>
      <c r="F101" s="106">
        <f t="shared" si="4"/>
        <v>0.4512000000000001</v>
      </c>
      <c r="G101" s="103" t="str">
        <f t="shared" si="5"/>
        <v>Ａ</v>
      </c>
      <c r="H101" s="105">
        <v>0.18</v>
      </c>
      <c r="I101" s="106">
        <f t="shared" si="6"/>
        <v>0.34608000000000005</v>
      </c>
      <c r="J101" s="103" t="str">
        <f t="shared" si="7"/>
        <v>Ａ</v>
      </c>
      <c r="K101" s="102"/>
      <c r="L101" s="107"/>
      <c r="M101" s="124"/>
      <c r="N101" s="124"/>
    </row>
    <row r="102" spans="1:14" ht="18" customHeight="1">
      <c r="A102" s="93">
        <v>1</v>
      </c>
      <c r="B102" s="92">
        <v>10</v>
      </c>
      <c r="C102" s="131">
        <v>83</v>
      </c>
      <c r="D102" s="104" t="s">
        <v>69</v>
      </c>
      <c r="E102" s="105">
        <v>0.83</v>
      </c>
      <c r="F102" s="106">
        <f t="shared" si="4"/>
        <v>3.7624799999999996</v>
      </c>
      <c r="G102" s="103" t="str">
        <f t="shared" si="5"/>
        <v>Ｄ</v>
      </c>
      <c r="H102" s="105">
        <v>0.79</v>
      </c>
      <c r="I102" s="106">
        <f t="shared" si="6"/>
        <v>3.5522400000000007</v>
      </c>
      <c r="J102" s="103" t="str">
        <f t="shared" si="7"/>
        <v>Ｄ</v>
      </c>
      <c r="K102" s="102"/>
      <c r="L102" s="107"/>
      <c r="M102" s="124"/>
      <c r="N102" s="124"/>
    </row>
    <row r="103" spans="1:14" ht="18" customHeight="1">
      <c r="A103" s="93">
        <v>1</v>
      </c>
      <c r="B103" s="92">
        <v>10</v>
      </c>
      <c r="C103" s="131">
        <v>84</v>
      </c>
      <c r="D103" s="104" t="s">
        <v>69</v>
      </c>
      <c r="E103" s="105">
        <v>2.69</v>
      </c>
      <c r="F103" s="106">
        <f t="shared" si="4"/>
        <v>13.538640000000001</v>
      </c>
      <c r="G103" s="103" t="str">
        <f t="shared" si="5"/>
        <v>Ｇ</v>
      </c>
      <c r="H103" s="105">
        <v>1.91</v>
      </c>
      <c r="I103" s="106">
        <f t="shared" si="6"/>
        <v>9.4389600000000016</v>
      </c>
      <c r="J103" s="103" t="str">
        <f t="shared" si="7"/>
        <v>Ｆ</v>
      </c>
      <c r="K103" s="102"/>
      <c r="L103" s="107"/>
    </row>
    <row r="104" spans="1:14" ht="18" customHeight="1">
      <c r="A104" s="93">
        <v>1</v>
      </c>
      <c r="B104" s="92">
        <v>10</v>
      </c>
      <c r="C104" s="131">
        <v>85</v>
      </c>
      <c r="D104" s="104" t="s">
        <v>69</v>
      </c>
      <c r="E104" s="105">
        <v>1.18</v>
      </c>
      <c r="F104" s="106">
        <f t="shared" si="4"/>
        <v>5.6020799999999999</v>
      </c>
      <c r="G104" s="103" t="str">
        <f t="shared" si="5"/>
        <v>Ｅ</v>
      </c>
      <c r="H104" s="105">
        <v>1.18</v>
      </c>
      <c r="I104" s="106">
        <f t="shared" si="6"/>
        <v>5.6020799999999999</v>
      </c>
      <c r="J104" s="103" t="str">
        <f t="shared" si="7"/>
        <v>Ｅ</v>
      </c>
      <c r="K104" s="102"/>
      <c r="L104" s="107"/>
    </row>
    <row r="105" spans="1:14" ht="18" customHeight="1">
      <c r="A105" s="93">
        <v>4</v>
      </c>
      <c r="B105" s="92">
        <v>10</v>
      </c>
      <c r="C105" s="131">
        <v>86</v>
      </c>
      <c r="D105" s="104" t="s">
        <v>69</v>
      </c>
      <c r="E105" s="105">
        <v>0.71</v>
      </c>
      <c r="F105" s="106">
        <f t="shared" si="4"/>
        <v>3.1317600000000003</v>
      </c>
      <c r="G105" s="103" t="str">
        <f t="shared" si="5"/>
        <v>Ｃ</v>
      </c>
      <c r="H105" s="105">
        <v>0.43</v>
      </c>
      <c r="I105" s="106">
        <f t="shared" si="6"/>
        <v>1.66008</v>
      </c>
      <c r="J105" s="103" t="str">
        <f t="shared" si="7"/>
        <v>Ｂ</v>
      </c>
      <c r="K105" s="102"/>
      <c r="L105" s="107"/>
    </row>
    <row r="106" spans="1:14" ht="18" customHeight="1">
      <c r="A106" s="93">
        <v>4</v>
      </c>
      <c r="B106" s="92">
        <v>10</v>
      </c>
      <c r="C106" s="131">
        <v>87</v>
      </c>
      <c r="D106" s="104" t="s">
        <v>69</v>
      </c>
      <c r="E106" s="105">
        <v>0.43</v>
      </c>
      <c r="F106" s="106">
        <f t="shared" si="4"/>
        <v>1.66008</v>
      </c>
      <c r="G106" s="103" t="str">
        <f t="shared" si="5"/>
        <v>Ｂ</v>
      </c>
      <c r="H106" s="105">
        <v>0.33</v>
      </c>
      <c r="I106" s="106">
        <f t="shared" si="6"/>
        <v>1.1344799999999999</v>
      </c>
      <c r="J106" s="103" t="str">
        <f t="shared" si="7"/>
        <v>Ｂ</v>
      </c>
      <c r="K106" s="102"/>
      <c r="L106" s="107"/>
    </row>
    <row r="107" spans="1:14" ht="18" customHeight="1">
      <c r="A107" s="93">
        <v>4</v>
      </c>
      <c r="B107" s="92">
        <v>10</v>
      </c>
      <c r="C107" s="131">
        <v>88</v>
      </c>
      <c r="D107" s="104" t="s">
        <v>69</v>
      </c>
      <c r="E107" s="105">
        <v>0.45</v>
      </c>
      <c r="F107" s="106">
        <f t="shared" si="4"/>
        <v>1.7652000000000001</v>
      </c>
      <c r="G107" s="103" t="str">
        <f t="shared" si="5"/>
        <v>Ｂ</v>
      </c>
      <c r="H107" s="105">
        <v>0.31</v>
      </c>
      <c r="I107" s="106">
        <f t="shared" si="6"/>
        <v>1.0293600000000001</v>
      </c>
      <c r="J107" s="103" t="str">
        <f t="shared" si="7"/>
        <v>Ｂ</v>
      </c>
      <c r="K107" s="102"/>
      <c r="L107" s="107"/>
    </row>
    <row r="108" spans="1:14" ht="18" customHeight="1">
      <c r="A108" s="93">
        <v>4</v>
      </c>
      <c r="B108" s="92">
        <v>10</v>
      </c>
      <c r="C108" s="131">
        <v>89</v>
      </c>
      <c r="D108" s="104" t="s">
        <v>69</v>
      </c>
      <c r="E108" s="105">
        <v>0.38</v>
      </c>
      <c r="F108" s="106">
        <f t="shared" si="4"/>
        <v>1.3972800000000001</v>
      </c>
      <c r="G108" s="103" t="str">
        <f t="shared" si="5"/>
        <v>Ｂ</v>
      </c>
      <c r="H108" s="105">
        <v>0.4</v>
      </c>
      <c r="I108" s="106">
        <f t="shared" si="6"/>
        <v>1.5024000000000002</v>
      </c>
      <c r="J108" s="103" t="str">
        <f t="shared" si="7"/>
        <v>Ｂ</v>
      </c>
      <c r="K108" s="102"/>
      <c r="L108" s="107"/>
    </row>
    <row r="109" spans="1:14" ht="18" customHeight="1">
      <c r="A109" s="93">
        <v>5</v>
      </c>
      <c r="B109" s="92">
        <v>10</v>
      </c>
      <c r="C109" s="131">
        <v>90</v>
      </c>
      <c r="D109" s="104" t="s">
        <v>69</v>
      </c>
      <c r="E109" s="105">
        <v>0.34</v>
      </c>
      <c r="F109" s="106">
        <f t="shared" si="4"/>
        <v>1.1870400000000001</v>
      </c>
      <c r="G109" s="103" t="str">
        <f t="shared" si="5"/>
        <v>Ｂ</v>
      </c>
      <c r="H109" s="105">
        <v>0.52</v>
      </c>
      <c r="I109" s="106">
        <f t="shared" si="6"/>
        <v>2.1331199999999999</v>
      </c>
      <c r="J109" s="103" t="str">
        <f t="shared" si="7"/>
        <v>Ｃ</v>
      </c>
      <c r="K109" s="102"/>
      <c r="L109" s="107"/>
    </row>
    <row r="110" spans="1:14" ht="18" customHeight="1">
      <c r="A110" s="93">
        <v>5</v>
      </c>
      <c r="B110" s="92">
        <v>10</v>
      </c>
      <c r="C110" s="131">
        <v>91</v>
      </c>
      <c r="D110" s="104" t="s">
        <v>69</v>
      </c>
      <c r="E110" s="105">
        <v>0.25</v>
      </c>
      <c r="F110" s="106">
        <f t="shared" si="4"/>
        <v>0.71400000000000008</v>
      </c>
      <c r="G110" s="103" t="str">
        <f t="shared" si="5"/>
        <v>Ａ</v>
      </c>
      <c r="H110" s="105">
        <v>0.28000000000000003</v>
      </c>
      <c r="I110" s="106">
        <f t="shared" si="6"/>
        <v>0.87168000000000023</v>
      </c>
      <c r="J110" s="103" t="str">
        <f t="shared" si="7"/>
        <v>Ａ</v>
      </c>
      <c r="K110" s="102"/>
      <c r="L110" s="107"/>
    </row>
    <row r="111" spans="1:14" ht="18" customHeight="1">
      <c r="A111" s="93">
        <v>5</v>
      </c>
      <c r="B111" s="92">
        <v>10</v>
      </c>
      <c r="C111" s="131">
        <v>92</v>
      </c>
      <c r="D111" s="104" t="s">
        <v>69</v>
      </c>
      <c r="E111" s="105">
        <v>0.68</v>
      </c>
      <c r="F111" s="106">
        <f t="shared" si="4"/>
        <v>2.9740799999999998</v>
      </c>
      <c r="G111" s="103" t="str">
        <f t="shared" si="5"/>
        <v>Ｃ</v>
      </c>
      <c r="H111" s="105">
        <v>0.27</v>
      </c>
      <c r="I111" s="106">
        <f t="shared" si="6"/>
        <v>0.81912000000000007</v>
      </c>
      <c r="J111" s="103" t="str">
        <f t="shared" si="7"/>
        <v>Ａ</v>
      </c>
      <c r="K111" s="102"/>
      <c r="L111" s="107"/>
    </row>
    <row r="112" spans="1:14" ht="18" customHeight="1">
      <c r="A112" s="93">
        <v>5</v>
      </c>
      <c r="B112" s="92">
        <v>10</v>
      </c>
      <c r="C112" s="134">
        <v>93</v>
      </c>
      <c r="D112" s="104" t="s">
        <v>69</v>
      </c>
      <c r="E112" s="105">
        <v>0.19</v>
      </c>
      <c r="F112" s="106">
        <f t="shared" si="4"/>
        <v>0.39864000000000005</v>
      </c>
      <c r="G112" s="103" t="str">
        <f t="shared" si="5"/>
        <v>Ａ</v>
      </c>
      <c r="H112" s="105">
        <v>0.16</v>
      </c>
      <c r="I112" s="106">
        <f t="shared" si="6"/>
        <v>0.24096000000000006</v>
      </c>
      <c r="J112" s="103" t="str">
        <f t="shared" si="7"/>
        <v>Ａ</v>
      </c>
      <c r="K112" s="102"/>
      <c r="L112" s="107"/>
    </row>
    <row r="113" spans="1:12" ht="18" customHeight="1">
      <c r="A113" s="93">
        <v>5</v>
      </c>
      <c r="B113" s="92">
        <v>10</v>
      </c>
      <c r="C113" s="134">
        <v>94</v>
      </c>
      <c r="D113" s="104" t="s">
        <v>69</v>
      </c>
      <c r="E113" s="105">
        <v>0.19</v>
      </c>
      <c r="F113" s="106">
        <f t="shared" si="4"/>
        <v>0.39864000000000005</v>
      </c>
      <c r="G113" s="103" t="str">
        <f t="shared" si="5"/>
        <v>Ａ</v>
      </c>
      <c r="H113" s="105">
        <v>0.16</v>
      </c>
      <c r="I113" s="106">
        <f t="shared" si="6"/>
        <v>0.24096000000000006</v>
      </c>
      <c r="J113" s="103" t="str">
        <f t="shared" si="7"/>
        <v>Ａ</v>
      </c>
      <c r="K113" s="102"/>
      <c r="L113" s="107"/>
    </row>
    <row r="114" spans="1:12" ht="18" customHeight="1">
      <c r="A114" s="93">
        <v>3</v>
      </c>
      <c r="B114" s="92">
        <v>10</v>
      </c>
      <c r="C114" s="134">
        <v>95</v>
      </c>
      <c r="D114" s="104" t="s">
        <v>69</v>
      </c>
      <c r="E114" s="105">
        <v>0.47</v>
      </c>
      <c r="F114" s="106">
        <f t="shared" si="4"/>
        <v>1.8703199999999998</v>
      </c>
      <c r="G114" s="103" t="str">
        <f t="shared" si="5"/>
        <v>Ｂ</v>
      </c>
      <c r="H114" s="105">
        <v>0.42</v>
      </c>
      <c r="I114" s="106">
        <f t="shared" si="6"/>
        <v>1.6075200000000001</v>
      </c>
      <c r="J114" s="103" t="str">
        <f t="shared" si="7"/>
        <v>Ｂ</v>
      </c>
      <c r="K114" s="102"/>
      <c r="L114" s="107"/>
    </row>
    <row r="115" spans="1:12" ht="18" customHeight="1">
      <c r="B115" s="132">
        <v>10</v>
      </c>
      <c r="C115" s="135">
        <v>96</v>
      </c>
      <c r="D115" s="112" t="s">
        <v>69</v>
      </c>
      <c r="E115" s="113"/>
      <c r="F115" s="114">
        <f t="shared" si="4"/>
        <v>-0.6</v>
      </c>
      <c r="G115" s="115" t="e">
        <f t="shared" si="5"/>
        <v>#N/A</v>
      </c>
      <c r="H115" s="113"/>
      <c r="I115" s="114">
        <f t="shared" si="6"/>
        <v>-0.6</v>
      </c>
      <c r="J115" s="115" t="e">
        <f t="shared" si="7"/>
        <v>#N/A</v>
      </c>
      <c r="K115" s="102"/>
      <c r="L115" s="107"/>
    </row>
    <row r="116" spans="1:12" ht="18" customHeight="1">
      <c r="A116" s="93">
        <v>3</v>
      </c>
      <c r="B116" s="132">
        <v>10</v>
      </c>
      <c r="C116" s="135">
        <v>97</v>
      </c>
      <c r="D116" s="112" t="s">
        <v>69</v>
      </c>
      <c r="E116" s="113"/>
      <c r="F116" s="114">
        <f t="shared" si="4"/>
        <v>-0.6</v>
      </c>
      <c r="G116" s="115" t="e">
        <f t="shared" si="5"/>
        <v>#N/A</v>
      </c>
      <c r="H116" s="113"/>
      <c r="I116" s="114">
        <f t="shared" si="6"/>
        <v>-0.6</v>
      </c>
      <c r="J116" s="115" t="e">
        <f t="shared" si="7"/>
        <v>#N/A</v>
      </c>
      <c r="K116" s="102"/>
      <c r="L116" s="107"/>
    </row>
    <row r="117" spans="1:12" ht="18" customHeight="1">
      <c r="A117" s="93">
        <v>3</v>
      </c>
      <c r="B117" s="92">
        <v>10</v>
      </c>
      <c r="C117" s="134">
        <v>98</v>
      </c>
      <c r="D117" s="144" t="s">
        <v>69</v>
      </c>
      <c r="E117" s="105">
        <v>0.36</v>
      </c>
      <c r="F117" s="106">
        <f t="shared" si="4"/>
        <v>1.2921599999999998</v>
      </c>
      <c r="G117" s="103" t="str">
        <f t="shared" si="5"/>
        <v>Ｂ</v>
      </c>
      <c r="H117" s="105">
        <v>0.33</v>
      </c>
      <c r="I117" s="106">
        <f t="shared" si="6"/>
        <v>1.1344799999999999</v>
      </c>
      <c r="J117" s="103" t="str">
        <f t="shared" si="7"/>
        <v>Ｂ</v>
      </c>
      <c r="K117" s="102"/>
      <c r="L117" s="107"/>
    </row>
    <row r="118" spans="1:12" ht="18" customHeight="1">
      <c r="A118" s="93">
        <v>4</v>
      </c>
      <c r="B118" s="92">
        <v>11</v>
      </c>
      <c r="C118" s="131">
        <v>82</v>
      </c>
      <c r="D118" s="104" t="s">
        <v>69</v>
      </c>
      <c r="E118" s="105">
        <v>0.57999999999999996</v>
      </c>
      <c r="F118" s="106">
        <f t="shared" si="4"/>
        <v>2.44848</v>
      </c>
      <c r="G118" s="103" t="str">
        <f t="shared" si="5"/>
        <v>Ｃ</v>
      </c>
      <c r="H118" s="105">
        <v>0.81</v>
      </c>
      <c r="I118" s="106">
        <f t="shared" si="6"/>
        <v>3.6573600000000006</v>
      </c>
      <c r="J118" s="103" t="str">
        <f t="shared" si="7"/>
        <v>Ｄ</v>
      </c>
      <c r="K118" s="102"/>
      <c r="L118" s="107"/>
    </row>
    <row r="119" spans="1:12" ht="18" customHeight="1">
      <c r="A119" s="93">
        <v>4</v>
      </c>
      <c r="B119" s="92">
        <v>11</v>
      </c>
      <c r="C119" s="131">
        <v>83</v>
      </c>
      <c r="D119" s="104" t="s">
        <v>69</v>
      </c>
      <c r="E119" s="105">
        <v>0.46</v>
      </c>
      <c r="F119" s="106">
        <f t="shared" si="4"/>
        <v>1.81776</v>
      </c>
      <c r="G119" s="103" t="str">
        <f t="shared" si="5"/>
        <v>Ｂ</v>
      </c>
      <c r="H119" s="105">
        <v>0.42</v>
      </c>
      <c r="I119" s="106">
        <f t="shared" si="6"/>
        <v>1.6075200000000001</v>
      </c>
      <c r="J119" s="103" t="str">
        <f t="shared" si="7"/>
        <v>Ｂ</v>
      </c>
      <c r="K119" s="102"/>
      <c r="L119" s="107"/>
    </row>
    <row r="120" spans="1:12" ht="18" customHeight="1">
      <c r="A120" s="93">
        <v>4</v>
      </c>
      <c r="B120" s="92">
        <v>11</v>
      </c>
      <c r="C120" s="131">
        <v>84</v>
      </c>
      <c r="D120" s="104" t="s">
        <v>69</v>
      </c>
      <c r="E120" s="105">
        <v>1.07</v>
      </c>
      <c r="F120" s="106">
        <f t="shared" si="4"/>
        <v>5.0239200000000013</v>
      </c>
      <c r="G120" s="103" t="str">
        <f t="shared" si="5"/>
        <v>Ｅ</v>
      </c>
      <c r="H120" s="105">
        <v>0.62</v>
      </c>
      <c r="I120" s="106">
        <f t="shared" si="6"/>
        <v>2.6587199999999998</v>
      </c>
      <c r="J120" s="103" t="str">
        <f t="shared" si="7"/>
        <v>Ｃ</v>
      </c>
      <c r="K120" s="102"/>
      <c r="L120" s="107"/>
    </row>
    <row r="121" spans="1:12" ht="18" customHeight="1">
      <c r="A121" s="93">
        <v>4</v>
      </c>
      <c r="B121" s="92">
        <v>11</v>
      </c>
      <c r="C121" s="131">
        <v>85</v>
      </c>
      <c r="D121" s="104" t="s">
        <v>69</v>
      </c>
      <c r="E121" s="105">
        <v>0.23</v>
      </c>
      <c r="F121" s="106">
        <f t="shared" si="4"/>
        <v>0.60888000000000009</v>
      </c>
      <c r="G121" s="103" t="str">
        <f t="shared" si="5"/>
        <v>Ａ</v>
      </c>
      <c r="H121" s="105">
        <v>0.28000000000000003</v>
      </c>
      <c r="I121" s="106">
        <f t="shared" si="6"/>
        <v>0.87168000000000023</v>
      </c>
      <c r="J121" s="103" t="str">
        <f t="shared" si="7"/>
        <v>Ａ</v>
      </c>
      <c r="K121" s="102"/>
      <c r="L121" s="107"/>
    </row>
    <row r="122" spans="1:12" ht="18" customHeight="1">
      <c r="A122" s="93">
        <v>4</v>
      </c>
      <c r="B122" s="92">
        <v>11</v>
      </c>
      <c r="C122" s="131">
        <v>86</v>
      </c>
      <c r="D122" s="104" t="s">
        <v>69</v>
      </c>
      <c r="E122" s="105">
        <v>0.28999999999999998</v>
      </c>
      <c r="F122" s="106">
        <f t="shared" si="4"/>
        <v>0.92423999999999995</v>
      </c>
      <c r="G122" s="103" t="str">
        <f t="shared" si="5"/>
        <v>Ａ</v>
      </c>
      <c r="H122" s="105">
        <v>0.54</v>
      </c>
      <c r="I122" s="106">
        <f t="shared" si="6"/>
        <v>2.2382400000000002</v>
      </c>
      <c r="J122" s="103" t="str">
        <f t="shared" si="7"/>
        <v>Ｃ</v>
      </c>
      <c r="K122" s="102"/>
      <c r="L122" s="107"/>
    </row>
    <row r="123" spans="1:12" ht="18" customHeight="1">
      <c r="A123" s="93">
        <v>4</v>
      </c>
      <c r="B123" s="92">
        <v>11</v>
      </c>
      <c r="C123" s="131">
        <v>87</v>
      </c>
      <c r="D123" s="104" t="s">
        <v>69</v>
      </c>
      <c r="E123" s="105">
        <v>0.19</v>
      </c>
      <c r="F123" s="106">
        <f t="shared" si="4"/>
        <v>0.39864000000000005</v>
      </c>
      <c r="G123" s="103" t="str">
        <f t="shared" si="5"/>
        <v>Ａ</v>
      </c>
      <c r="H123" s="105">
        <v>0.31</v>
      </c>
      <c r="I123" s="106">
        <f t="shared" si="6"/>
        <v>1.0293600000000001</v>
      </c>
      <c r="J123" s="103" t="str">
        <f t="shared" si="7"/>
        <v>Ｂ</v>
      </c>
      <c r="L123" s="107"/>
    </row>
    <row r="124" spans="1:12" ht="18" customHeight="1">
      <c r="A124" s="93">
        <v>4</v>
      </c>
      <c r="B124" s="92">
        <v>11</v>
      </c>
      <c r="C124" s="131">
        <v>88</v>
      </c>
      <c r="D124" s="104" t="s">
        <v>69</v>
      </c>
      <c r="E124" s="105">
        <v>0.28000000000000003</v>
      </c>
      <c r="F124" s="106">
        <f t="shared" si="4"/>
        <v>0.87168000000000023</v>
      </c>
      <c r="G124" s="103" t="str">
        <f t="shared" si="5"/>
        <v>Ａ</v>
      </c>
      <c r="H124" s="105">
        <v>0.33</v>
      </c>
      <c r="I124" s="106">
        <f t="shared" si="6"/>
        <v>1.1344799999999999</v>
      </c>
      <c r="J124" s="103" t="str">
        <f t="shared" si="7"/>
        <v>Ｂ</v>
      </c>
      <c r="K124" s="102"/>
      <c r="L124" s="107"/>
    </row>
    <row r="125" spans="1:12" ht="18" customHeight="1">
      <c r="A125" s="93">
        <v>4</v>
      </c>
      <c r="B125" s="92">
        <v>11</v>
      </c>
      <c r="C125" s="146">
        <v>89</v>
      </c>
      <c r="D125" s="144" t="s">
        <v>69</v>
      </c>
      <c r="E125" s="105">
        <v>0.3</v>
      </c>
      <c r="F125" s="106">
        <f t="shared" si="4"/>
        <v>0.9768</v>
      </c>
      <c r="G125" s="103" t="str">
        <f t="shared" si="5"/>
        <v>Ａ</v>
      </c>
      <c r="H125" s="105">
        <v>0.27</v>
      </c>
      <c r="I125" s="106">
        <f t="shared" si="6"/>
        <v>0.81912000000000007</v>
      </c>
      <c r="J125" s="103" t="str">
        <f t="shared" si="7"/>
        <v>Ａ</v>
      </c>
      <c r="L125" s="107"/>
    </row>
    <row r="126" spans="1:12" ht="18" customHeight="1">
      <c r="A126" s="93">
        <v>5</v>
      </c>
      <c r="B126" s="92">
        <v>11</v>
      </c>
      <c r="C126" s="131">
        <v>90</v>
      </c>
      <c r="D126" s="104" t="s">
        <v>69</v>
      </c>
      <c r="E126" s="105">
        <v>1.41</v>
      </c>
      <c r="F126" s="106">
        <f t="shared" si="4"/>
        <v>6.8109599999999997</v>
      </c>
      <c r="G126" s="103" t="str">
        <f t="shared" si="5"/>
        <v>Ｅ</v>
      </c>
      <c r="H126" s="105">
        <v>0.96</v>
      </c>
      <c r="I126" s="106">
        <f t="shared" si="6"/>
        <v>4.4457599999999999</v>
      </c>
      <c r="J126" s="103" t="str">
        <f t="shared" si="7"/>
        <v>Ｄ</v>
      </c>
      <c r="K126" s="102"/>
      <c r="L126" s="107"/>
    </row>
    <row r="127" spans="1:12" ht="18" customHeight="1">
      <c r="A127" s="93">
        <v>5</v>
      </c>
      <c r="B127" s="92">
        <v>11</v>
      </c>
      <c r="C127" s="131">
        <v>91</v>
      </c>
      <c r="D127" s="104" t="s">
        <v>69</v>
      </c>
      <c r="E127" s="105">
        <v>0.46</v>
      </c>
      <c r="F127" s="106">
        <f t="shared" si="4"/>
        <v>1.81776</v>
      </c>
      <c r="G127" s="103" t="str">
        <f t="shared" si="5"/>
        <v>Ｂ</v>
      </c>
      <c r="H127" s="105">
        <v>0.37</v>
      </c>
      <c r="I127" s="106">
        <f t="shared" si="6"/>
        <v>1.3447200000000001</v>
      </c>
      <c r="J127" s="103" t="str">
        <f t="shared" si="7"/>
        <v>Ｂ</v>
      </c>
      <c r="K127" s="102"/>
      <c r="L127" s="107"/>
    </row>
    <row r="128" spans="1:12" ht="18" customHeight="1">
      <c r="A128" s="93">
        <v>5</v>
      </c>
      <c r="B128" s="92">
        <v>11</v>
      </c>
      <c r="C128" s="131">
        <v>92</v>
      </c>
      <c r="D128" s="104" t="s">
        <v>69</v>
      </c>
      <c r="E128" s="105">
        <v>0.3</v>
      </c>
      <c r="F128" s="106">
        <f t="shared" si="4"/>
        <v>0.9768</v>
      </c>
      <c r="G128" s="103" t="str">
        <f t="shared" si="5"/>
        <v>Ａ</v>
      </c>
      <c r="H128" s="105">
        <v>0.28000000000000003</v>
      </c>
      <c r="I128" s="106">
        <f t="shared" si="6"/>
        <v>0.87168000000000023</v>
      </c>
      <c r="J128" s="103" t="str">
        <f t="shared" si="7"/>
        <v>Ａ</v>
      </c>
      <c r="K128" s="102"/>
      <c r="L128" s="107"/>
    </row>
    <row r="129" spans="1:12" ht="18" customHeight="1">
      <c r="A129" s="93">
        <v>5</v>
      </c>
      <c r="B129" s="92">
        <v>11</v>
      </c>
      <c r="C129" s="134">
        <v>93</v>
      </c>
      <c r="D129" s="104" t="s">
        <v>69</v>
      </c>
      <c r="E129" s="105">
        <v>0.27</v>
      </c>
      <c r="F129" s="106">
        <f t="shared" si="4"/>
        <v>0.81912000000000007</v>
      </c>
      <c r="G129" s="103" t="str">
        <f t="shared" si="5"/>
        <v>Ａ</v>
      </c>
      <c r="H129" s="105">
        <v>0.22</v>
      </c>
      <c r="I129" s="106">
        <f t="shared" si="6"/>
        <v>0.55632000000000004</v>
      </c>
      <c r="J129" s="103" t="str">
        <f t="shared" si="7"/>
        <v>Ａ</v>
      </c>
      <c r="K129" s="102"/>
      <c r="L129" s="107"/>
    </row>
    <row r="130" spans="1:12" ht="18" customHeight="1">
      <c r="A130" s="93">
        <v>5</v>
      </c>
      <c r="B130" s="92">
        <v>11</v>
      </c>
      <c r="C130" s="134">
        <v>94</v>
      </c>
      <c r="D130" s="104" t="s">
        <v>69</v>
      </c>
      <c r="E130" s="105">
        <v>0.25</v>
      </c>
      <c r="F130" s="106">
        <f t="shared" si="4"/>
        <v>0.71400000000000008</v>
      </c>
      <c r="G130" s="103" t="str">
        <f t="shared" si="5"/>
        <v>Ａ</v>
      </c>
      <c r="H130" s="105">
        <v>0.23</v>
      </c>
      <c r="I130" s="106">
        <f t="shared" si="6"/>
        <v>0.60888000000000009</v>
      </c>
      <c r="J130" s="103" t="str">
        <f t="shared" si="7"/>
        <v>Ａ</v>
      </c>
      <c r="K130" s="102"/>
      <c r="L130" s="107"/>
    </row>
    <row r="131" spans="1:12" ht="18" customHeight="1">
      <c r="A131" s="93">
        <v>4</v>
      </c>
      <c r="B131" s="92">
        <v>12</v>
      </c>
      <c r="C131" s="131">
        <v>82</v>
      </c>
      <c r="D131" s="104" t="s">
        <v>69</v>
      </c>
      <c r="E131" s="105">
        <v>0.39</v>
      </c>
      <c r="F131" s="106">
        <f t="shared" si="4"/>
        <v>1.4498400000000002</v>
      </c>
      <c r="G131" s="103" t="str">
        <f t="shared" si="5"/>
        <v>Ｂ</v>
      </c>
      <c r="H131" s="105">
        <v>0.78</v>
      </c>
      <c r="I131" s="106">
        <f t="shared" si="6"/>
        <v>3.4996800000000006</v>
      </c>
      <c r="J131" s="103" t="str">
        <f t="shared" si="7"/>
        <v>Ｃ</v>
      </c>
      <c r="K131" s="102"/>
      <c r="L131" s="107"/>
    </row>
    <row r="132" spans="1:12" ht="18" customHeight="1">
      <c r="A132" s="93">
        <v>4</v>
      </c>
      <c r="B132" s="92">
        <v>12</v>
      </c>
      <c r="C132" s="131">
        <v>83</v>
      </c>
      <c r="D132" s="104" t="s">
        <v>69</v>
      </c>
      <c r="E132" s="105">
        <v>0.46</v>
      </c>
      <c r="F132" s="106">
        <f t="shared" si="4"/>
        <v>1.81776</v>
      </c>
      <c r="G132" s="103" t="str">
        <f t="shared" si="5"/>
        <v>Ｂ</v>
      </c>
      <c r="H132" s="105">
        <v>0.54</v>
      </c>
      <c r="I132" s="106">
        <f t="shared" si="6"/>
        <v>2.2382400000000002</v>
      </c>
      <c r="J132" s="103" t="str">
        <f t="shared" si="7"/>
        <v>Ｃ</v>
      </c>
      <c r="K132" s="102"/>
      <c r="L132" s="107"/>
    </row>
    <row r="133" spans="1:12" ht="18" customHeight="1">
      <c r="A133" s="93">
        <v>4</v>
      </c>
      <c r="B133" s="92">
        <v>12</v>
      </c>
      <c r="C133" s="131">
        <v>84</v>
      </c>
      <c r="D133" s="104" t="s">
        <v>69</v>
      </c>
      <c r="E133" s="105">
        <v>0.39</v>
      </c>
      <c r="F133" s="106">
        <f t="shared" ref="F133:F196" si="8">(E133-1000/(365*24))*(8+0.4*16)*365/1000</f>
        <v>1.4498400000000002</v>
      </c>
      <c r="G133" s="103" t="str">
        <f t="shared" ref="G133:G196" si="9">LOOKUP(F133,$P$20:$P$30,$Q$20:$Q$30)</f>
        <v>Ｂ</v>
      </c>
      <c r="H133" s="105">
        <v>0.5</v>
      </c>
      <c r="I133" s="106">
        <f t="shared" ref="I133:I196" si="10">(H133-1000/(365*24))*(8+0.4*16)*365/1000</f>
        <v>2.028</v>
      </c>
      <c r="J133" s="103" t="str">
        <f t="shared" ref="J133:J196" si="11">LOOKUP(I133,$P$20:$P$30,$Q$20:$Q$30)</f>
        <v>Ｃ</v>
      </c>
      <c r="K133" s="102"/>
      <c r="L133" s="107"/>
    </row>
    <row r="134" spans="1:12" ht="18" customHeight="1">
      <c r="A134" s="93">
        <v>4</v>
      </c>
      <c r="B134" s="92">
        <v>12</v>
      </c>
      <c r="C134" s="131">
        <v>85</v>
      </c>
      <c r="D134" s="104" t="s">
        <v>69</v>
      </c>
      <c r="E134" s="105">
        <v>0.59</v>
      </c>
      <c r="F134" s="106">
        <f t="shared" si="8"/>
        <v>2.5010400000000002</v>
      </c>
      <c r="G134" s="103" t="str">
        <f t="shared" si="9"/>
        <v>Ｃ</v>
      </c>
      <c r="H134" s="105">
        <v>0.41</v>
      </c>
      <c r="I134" s="106">
        <f t="shared" si="10"/>
        <v>1.5549599999999999</v>
      </c>
      <c r="J134" s="103" t="str">
        <f t="shared" si="11"/>
        <v>Ｂ</v>
      </c>
      <c r="K134" s="102"/>
      <c r="L134" s="107"/>
    </row>
    <row r="135" spans="1:12" ht="18" customHeight="1">
      <c r="A135" s="93">
        <v>4</v>
      </c>
      <c r="B135" s="92">
        <v>12</v>
      </c>
      <c r="C135" s="131">
        <v>86</v>
      </c>
      <c r="D135" s="104" t="s">
        <v>69</v>
      </c>
      <c r="E135" s="105">
        <v>0.19</v>
      </c>
      <c r="F135" s="106">
        <f t="shared" si="8"/>
        <v>0.39864000000000005</v>
      </c>
      <c r="G135" s="103" t="str">
        <f t="shared" si="9"/>
        <v>Ａ</v>
      </c>
      <c r="H135" s="105">
        <v>0.21</v>
      </c>
      <c r="I135" s="106">
        <f t="shared" si="10"/>
        <v>0.5037600000000001</v>
      </c>
      <c r="J135" s="103" t="str">
        <f t="shared" si="11"/>
        <v>Ａ</v>
      </c>
      <c r="K135" s="102"/>
      <c r="L135" s="107"/>
    </row>
    <row r="136" spans="1:12" ht="18" customHeight="1">
      <c r="A136" s="93">
        <v>4</v>
      </c>
      <c r="B136" s="92">
        <v>12</v>
      </c>
      <c r="C136" s="131">
        <v>87</v>
      </c>
      <c r="D136" s="104" t="s">
        <v>69</v>
      </c>
      <c r="E136" s="105">
        <v>0.19</v>
      </c>
      <c r="F136" s="106">
        <f t="shared" si="8"/>
        <v>0.39864000000000005</v>
      </c>
      <c r="G136" s="103" t="str">
        <f t="shared" si="9"/>
        <v>Ａ</v>
      </c>
      <c r="H136" s="105">
        <v>0.22</v>
      </c>
      <c r="I136" s="106">
        <f t="shared" si="10"/>
        <v>0.55632000000000004</v>
      </c>
      <c r="J136" s="103" t="str">
        <f t="shared" si="11"/>
        <v>Ａ</v>
      </c>
      <c r="K136" s="102"/>
      <c r="L136" s="107"/>
    </row>
    <row r="137" spans="1:12" ht="18" customHeight="1">
      <c r="A137" s="93">
        <v>4</v>
      </c>
      <c r="B137" s="92">
        <v>12</v>
      </c>
      <c r="C137" s="131">
        <v>88</v>
      </c>
      <c r="D137" s="104" t="s">
        <v>69</v>
      </c>
      <c r="E137" s="105">
        <v>0.35</v>
      </c>
      <c r="F137" s="106">
        <f t="shared" si="8"/>
        <v>1.2395999999999998</v>
      </c>
      <c r="G137" s="103" t="str">
        <f t="shared" si="9"/>
        <v>Ｂ</v>
      </c>
      <c r="H137" s="105">
        <v>0.26</v>
      </c>
      <c r="I137" s="106">
        <f t="shared" si="10"/>
        <v>0.76656000000000002</v>
      </c>
      <c r="J137" s="103" t="str">
        <f t="shared" si="11"/>
        <v>Ａ</v>
      </c>
      <c r="K137" s="102"/>
      <c r="L137" s="107"/>
    </row>
    <row r="138" spans="1:12" ht="18" customHeight="1">
      <c r="A138" s="93">
        <v>4</v>
      </c>
      <c r="B138" s="92">
        <v>12</v>
      </c>
      <c r="C138" s="131">
        <v>89</v>
      </c>
      <c r="D138" s="104" t="s">
        <v>69</v>
      </c>
      <c r="E138" s="105">
        <v>0.45</v>
      </c>
      <c r="F138" s="106">
        <f t="shared" si="8"/>
        <v>1.7652000000000001</v>
      </c>
      <c r="G138" s="103" t="str">
        <f t="shared" si="9"/>
        <v>Ｂ</v>
      </c>
      <c r="H138" s="105">
        <v>0.45</v>
      </c>
      <c r="I138" s="106">
        <f t="shared" si="10"/>
        <v>1.7652000000000001</v>
      </c>
      <c r="J138" s="103" t="str">
        <f t="shared" si="11"/>
        <v>Ｂ</v>
      </c>
      <c r="K138" s="102"/>
      <c r="L138" s="107"/>
    </row>
    <row r="139" spans="1:12" ht="18" customHeight="1">
      <c r="A139" s="93">
        <v>5</v>
      </c>
      <c r="B139" s="92">
        <v>12</v>
      </c>
      <c r="C139" s="146">
        <v>90</v>
      </c>
      <c r="D139" s="144" t="s">
        <v>69</v>
      </c>
      <c r="E139" s="105">
        <v>0.53</v>
      </c>
      <c r="F139" s="106">
        <f t="shared" si="8"/>
        <v>2.1856800000000005</v>
      </c>
      <c r="G139" s="103" t="str">
        <f t="shared" si="9"/>
        <v>Ｃ</v>
      </c>
      <c r="H139" s="105">
        <v>0.34</v>
      </c>
      <c r="I139" s="106">
        <f t="shared" si="10"/>
        <v>1.1870400000000001</v>
      </c>
      <c r="J139" s="103" t="str">
        <f t="shared" si="11"/>
        <v>Ｂ</v>
      </c>
      <c r="L139" s="107"/>
    </row>
    <row r="140" spans="1:12" ht="18" customHeight="1">
      <c r="A140" s="93">
        <v>5</v>
      </c>
      <c r="B140" s="92">
        <v>12</v>
      </c>
      <c r="C140" s="146">
        <v>91</v>
      </c>
      <c r="D140" s="144" t="s">
        <v>69</v>
      </c>
      <c r="E140" s="105">
        <v>0.25</v>
      </c>
      <c r="F140" s="106">
        <f t="shared" si="8"/>
        <v>0.71400000000000008</v>
      </c>
      <c r="G140" s="103" t="str">
        <f t="shared" si="9"/>
        <v>Ａ</v>
      </c>
      <c r="H140" s="105">
        <v>0.35</v>
      </c>
      <c r="I140" s="106">
        <f t="shared" si="10"/>
        <v>1.2395999999999998</v>
      </c>
      <c r="J140" s="103" t="str">
        <f t="shared" si="11"/>
        <v>Ｂ</v>
      </c>
      <c r="L140" s="107"/>
    </row>
    <row r="141" spans="1:12" ht="18" customHeight="1">
      <c r="A141" s="93">
        <v>5</v>
      </c>
      <c r="B141" s="92">
        <v>12</v>
      </c>
      <c r="C141" s="131">
        <v>92</v>
      </c>
      <c r="D141" s="104" t="s">
        <v>69</v>
      </c>
      <c r="E141" s="105">
        <v>0.65</v>
      </c>
      <c r="F141" s="106">
        <f t="shared" si="8"/>
        <v>2.8164000000000002</v>
      </c>
      <c r="G141" s="103" t="str">
        <f t="shared" si="9"/>
        <v>Ｃ</v>
      </c>
      <c r="H141" s="105">
        <v>0.69</v>
      </c>
      <c r="I141" s="106">
        <f t="shared" si="10"/>
        <v>3.0266400000000004</v>
      </c>
      <c r="J141" s="103" t="str">
        <f t="shared" si="11"/>
        <v>Ｃ</v>
      </c>
      <c r="K141" s="102"/>
      <c r="L141" s="107"/>
    </row>
    <row r="142" spans="1:12" ht="18" customHeight="1">
      <c r="A142" s="93">
        <v>5</v>
      </c>
      <c r="B142" s="92">
        <v>12</v>
      </c>
      <c r="C142" s="134">
        <v>93</v>
      </c>
      <c r="D142" s="104" t="s">
        <v>69</v>
      </c>
      <c r="E142" s="105">
        <v>0.25</v>
      </c>
      <c r="F142" s="106">
        <f t="shared" si="8"/>
        <v>0.71400000000000008</v>
      </c>
      <c r="G142" s="103" t="str">
        <f t="shared" si="9"/>
        <v>Ａ</v>
      </c>
      <c r="H142" s="105">
        <v>0.21</v>
      </c>
      <c r="I142" s="106">
        <f t="shared" si="10"/>
        <v>0.5037600000000001</v>
      </c>
      <c r="J142" s="103" t="str">
        <f t="shared" si="11"/>
        <v>Ａ</v>
      </c>
      <c r="K142" s="102"/>
      <c r="L142" s="107"/>
    </row>
    <row r="143" spans="1:12" ht="18" customHeight="1">
      <c r="A143" s="93">
        <v>5</v>
      </c>
      <c r="B143" s="92">
        <v>12</v>
      </c>
      <c r="C143" s="134">
        <v>94</v>
      </c>
      <c r="D143" s="104" t="s">
        <v>69</v>
      </c>
      <c r="E143" s="105">
        <v>0.91</v>
      </c>
      <c r="F143" s="106">
        <f t="shared" si="8"/>
        <v>4.1829600000000005</v>
      </c>
      <c r="G143" s="103" t="str">
        <f t="shared" si="9"/>
        <v>Ｄ</v>
      </c>
      <c r="H143" s="105">
        <v>0.53</v>
      </c>
      <c r="I143" s="106">
        <f t="shared" si="10"/>
        <v>2.1856800000000005</v>
      </c>
      <c r="J143" s="103" t="str">
        <f t="shared" si="11"/>
        <v>Ｃ</v>
      </c>
      <c r="K143" s="102"/>
      <c r="L143" s="107"/>
    </row>
    <row r="144" spans="1:12" ht="18" customHeight="1">
      <c r="A144" s="93">
        <v>5</v>
      </c>
      <c r="B144" s="92">
        <v>12</v>
      </c>
      <c r="C144" s="134">
        <v>95</v>
      </c>
      <c r="D144" s="104" t="s">
        <v>69</v>
      </c>
      <c r="E144" s="105">
        <v>0.72</v>
      </c>
      <c r="F144" s="106">
        <f t="shared" si="8"/>
        <v>3.18432</v>
      </c>
      <c r="G144" s="103" t="str">
        <f t="shared" si="9"/>
        <v>Ｃ</v>
      </c>
      <c r="H144" s="105">
        <v>0.31</v>
      </c>
      <c r="I144" s="106">
        <f t="shared" si="10"/>
        <v>1.0293600000000001</v>
      </c>
      <c r="J144" s="103" t="str">
        <f t="shared" si="11"/>
        <v>Ｂ</v>
      </c>
      <c r="K144" s="102"/>
      <c r="L144" s="107"/>
    </row>
    <row r="145" spans="1:12" ht="18" customHeight="1">
      <c r="A145" s="93">
        <v>4</v>
      </c>
      <c r="B145" s="92">
        <v>13</v>
      </c>
      <c r="C145" s="131">
        <v>82</v>
      </c>
      <c r="D145" s="104" t="s">
        <v>69</v>
      </c>
      <c r="E145" s="105">
        <v>1.68</v>
      </c>
      <c r="F145" s="106">
        <f t="shared" si="8"/>
        <v>8.2300799999999992</v>
      </c>
      <c r="G145" s="103" t="str">
        <f t="shared" si="9"/>
        <v>Ｆ</v>
      </c>
      <c r="H145" s="105">
        <v>0.49</v>
      </c>
      <c r="I145" s="106">
        <f t="shared" si="10"/>
        <v>1.9754399999999999</v>
      </c>
      <c r="J145" s="103" t="str">
        <f t="shared" si="11"/>
        <v>Ｂ</v>
      </c>
      <c r="K145" s="102"/>
      <c r="L145" s="107"/>
    </row>
    <row r="146" spans="1:12" ht="18" customHeight="1">
      <c r="A146" s="93">
        <v>4</v>
      </c>
      <c r="B146" s="92">
        <v>13</v>
      </c>
      <c r="C146" s="131">
        <v>84</v>
      </c>
      <c r="D146" s="104" t="s">
        <v>69</v>
      </c>
      <c r="E146" s="105">
        <v>0.23</v>
      </c>
      <c r="F146" s="106">
        <f t="shared" si="8"/>
        <v>0.60888000000000009</v>
      </c>
      <c r="G146" s="103" t="str">
        <f t="shared" si="9"/>
        <v>Ａ</v>
      </c>
      <c r="H146" s="105">
        <v>0.25</v>
      </c>
      <c r="I146" s="106">
        <f t="shared" si="10"/>
        <v>0.71400000000000008</v>
      </c>
      <c r="J146" s="103" t="str">
        <f t="shared" si="11"/>
        <v>Ａ</v>
      </c>
      <c r="K146" s="102"/>
      <c r="L146" s="107"/>
    </row>
    <row r="147" spans="1:12" ht="18" customHeight="1">
      <c r="A147" s="93">
        <v>4</v>
      </c>
      <c r="B147" s="92">
        <v>13</v>
      </c>
      <c r="C147" s="131">
        <v>85</v>
      </c>
      <c r="D147" s="104" t="s">
        <v>69</v>
      </c>
      <c r="E147" s="105">
        <v>0.25</v>
      </c>
      <c r="F147" s="106">
        <f t="shared" si="8"/>
        <v>0.71400000000000008</v>
      </c>
      <c r="G147" s="103" t="str">
        <f t="shared" si="9"/>
        <v>Ａ</v>
      </c>
      <c r="H147" s="105">
        <v>0.37</v>
      </c>
      <c r="I147" s="106">
        <f t="shared" si="10"/>
        <v>1.3447200000000001</v>
      </c>
      <c r="J147" s="103" t="str">
        <f t="shared" si="11"/>
        <v>Ｂ</v>
      </c>
      <c r="K147" s="102"/>
      <c r="L147" s="107"/>
    </row>
    <row r="148" spans="1:12" ht="18" customHeight="1">
      <c r="A148" s="93">
        <v>4</v>
      </c>
      <c r="B148" s="92">
        <v>13</v>
      </c>
      <c r="C148" s="131">
        <v>86</v>
      </c>
      <c r="D148" s="104" t="s">
        <v>69</v>
      </c>
      <c r="E148" s="105">
        <v>0.28000000000000003</v>
      </c>
      <c r="F148" s="106">
        <f t="shared" si="8"/>
        <v>0.87168000000000023</v>
      </c>
      <c r="G148" s="103" t="str">
        <f t="shared" si="9"/>
        <v>Ａ</v>
      </c>
      <c r="H148" s="105">
        <v>0.27</v>
      </c>
      <c r="I148" s="106">
        <f t="shared" si="10"/>
        <v>0.81912000000000007</v>
      </c>
      <c r="J148" s="103" t="str">
        <f t="shared" si="11"/>
        <v>Ａ</v>
      </c>
      <c r="K148" s="102"/>
      <c r="L148" s="107"/>
    </row>
    <row r="149" spans="1:12" ht="18" customHeight="1">
      <c r="A149" s="93">
        <v>4</v>
      </c>
      <c r="B149" s="92">
        <v>13</v>
      </c>
      <c r="C149" s="131">
        <v>87</v>
      </c>
      <c r="D149" s="104" t="s">
        <v>69</v>
      </c>
      <c r="E149" s="105">
        <v>0.32</v>
      </c>
      <c r="F149" s="106">
        <f t="shared" si="8"/>
        <v>1.08192</v>
      </c>
      <c r="G149" s="103" t="str">
        <f t="shared" si="9"/>
        <v>Ｂ</v>
      </c>
      <c r="H149" s="105">
        <v>0.17</v>
      </c>
      <c r="I149" s="106">
        <f t="shared" si="10"/>
        <v>0.29352000000000011</v>
      </c>
      <c r="J149" s="103" t="str">
        <f t="shared" si="11"/>
        <v>Ａ</v>
      </c>
      <c r="K149" s="102"/>
      <c r="L149" s="107"/>
    </row>
    <row r="150" spans="1:12" ht="18" customHeight="1">
      <c r="A150" s="93">
        <v>4</v>
      </c>
      <c r="B150" s="92">
        <v>13</v>
      </c>
      <c r="C150" s="131">
        <v>88</v>
      </c>
      <c r="D150" s="104" t="s">
        <v>69</v>
      </c>
      <c r="E150" s="105">
        <v>1.9</v>
      </c>
      <c r="F150" s="106">
        <f t="shared" si="8"/>
        <v>9.3864000000000001</v>
      </c>
      <c r="G150" s="103" t="str">
        <f t="shared" si="9"/>
        <v>Ｆ</v>
      </c>
      <c r="H150" s="105">
        <v>0.95</v>
      </c>
      <c r="I150" s="106">
        <f t="shared" si="10"/>
        <v>4.3932000000000002</v>
      </c>
      <c r="J150" s="103" t="str">
        <f t="shared" si="11"/>
        <v>Ｄ</v>
      </c>
      <c r="L150" s="107"/>
    </row>
    <row r="151" spans="1:12" ht="18" customHeight="1">
      <c r="A151" s="93">
        <v>4</v>
      </c>
      <c r="B151" s="152">
        <v>13</v>
      </c>
      <c r="C151" s="153">
        <v>89</v>
      </c>
      <c r="D151" s="154" t="s">
        <v>69</v>
      </c>
      <c r="E151" s="105"/>
      <c r="F151" s="106">
        <f t="shared" si="8"/>
        <v>-0.6</v>
      </c>
      <c r="G151" s="103" t="e">
        <f t="shared" si="9"/>
        <v>#N/A</v>
      </c>
      <c r="H151" s="105"/>
      <c r="I151" s="106">
        <f t="shared" si="10"/>
        <v>-0.6</v>
      </c>
      <c r="J151" s="103" t="e">
        <f t="shared" si="11"/>
        <v>#N/A</v>
      </c>
      <c r="K151" s="102"/>
      <c r="L151" s="107"/>
    </row>
    <row r="152" spans="1:12" ht="18" customHeight="1">
      <c r="A152" s="93">
        <v>5</v>
      </c>
      <c r="B152" s="92">
        <v>13</v>
      </c>
      <c r="C152" s="131">
        <v>90</v>
      </c>
      <c r="D152" s="104" t="s">
        <v>69</v>
      </c>
      <c r="E152" s="105">
        <v>0.89</v>
      </c>
      <c r="F152" s="106">
        <f t="shared" si="8"/>
        <v>4.0778400000000001</v>
      </c>
      <c r="G152" s="103" t="str">
        <f t="shared" si="9"/>
        <v>Ｄ</v>
      </c>
      <c r="H152" s="105">
        <v>0.7</v>
      </c>
      <c r="I152" s="106">
        <f t="shared" si="10"/>
        <v>3.0792000000000002</v>
      </c>
      <c r="J152" s="103" t="str">
        <f t="shared" si="11"/>
        <v>Ｃ</v>
      </c>
      <c r="K152" s="102"/>
      <c r="L152" s="107"/>
    </row>
    <row r="153" spans="1:12" ht="18" customHeight="1">
      <c r="A153" s="93">
        <v>5</v>
      </c>
      <c r="B153" s="92">
        <v>13</v>
      </c>
      <c r="C153" s="131">
        <v>91</v>
      </c>
      <c r="D153" s="104" t="s">
        <v>69</v>
      </c>
      <c r="E153" s="105">
        <v>0.97</v>
      </c>
      <c r="F153" s="106">
        <f t="shared" si="8"/>
        <v>4.4983200000000005</v>
      </c>
      <c r="G153" s="103" t="str">
        <f t="shared" si="9"/>
        <v>Ｄ</v>
      </c>
      <c r="H153" s="105">
        <v>0.72</v>
      </c>
      <c r="I153" s="106">
        <f t="shared" si="10"/>
        <v>3.18432</v>
      </c>
      <c r="J153" s="103" t="str">
        <f t="shared" si="11"/>
        <v>Ｃ</v>
      </c>
      <c r="K153" s="102"/>
      <c r="L153" s="107"/>
    </row>
    <row r="154" spans="1:12" ht="18" customHeight="1">
      <c r="A154" s="93">
        <v>5</v>
      </c>
      <c r="B154" s="92">
        <v>13</v>
      </c>
      <c r="C154" s="131">
        <v>92</v>
      </c>
      <c r="D154" s="104" t="s">
        <v>69</v>
      </c>
      <c r="E154" s="105">
        <v>0.62</v>
      </c>
      <c r="F154" s="106">
        <f t="shared" si="8"/>
        <v>2.6587199999999998</v>
      </c>
      <c r="G154" s="103" t="str">
        <f t="shared" si="9"/>
        <v>Ｃ</v>
      </c>
      <c r="H154" s="105">
        <v>0.44</v>
      </c>
      <c r="I154" s="106">
        <f t="shared" si="10"/>
        <v>1.7126399999999999</v>
      </c>
      <c r="J154" s="103" t="str">
        <f t="shared" si="11"/>
        <v>Ｂ</v>
      </c>
      <c r="K154" s="102"/>
      <c r="L154" s="107"/>
    </row>
    <row r="155" spans="1:12" ht="18" customHeight="1">
      <c r="A155" s="93">
        <v>5</v>
      </c>
      <c r="B155" s="92">
        <v>13</v>
      </c>
      <c r="C155" s="134">
        <v>93</v>
      </c>
      <c r="D155" s="104" t="s">
        <v>69</v>
      </c>
      <c r="E155" s="125">
        <v>0.41</v>
      </c>
      <c r="F155" s="126">
        <f t="shared" si="8"/>
        <v>1.5549599999999999</v>
      </c>
      <c r="G155" s="9" t="str">
        <f t="shared" si="9"/>
        <v>Ｂ</v>
      </c>
      <c r="H155" s="125">
        <v>0.28000000000000003</v>
      </c>
      <c r="I155" s="126">
        <f t="shared" si="10"/>
        <v>0.87168000000000023</v>
      </c>
      <c r="J155" s="9" t="str">
        <f t="shared" si="11"/>
        <v>Ａ</v>
      </c>
      <c r="K155" s="102"/>
      <c r="L155" s="107"/>
    </row>
    <row r="156" spans="1:12" ht="18" customHeight="1">
      <c r="A156" s="93">
        <v>5</v>
      </c>
      <c r="B156" s="92">
        <v>13</v>
      </c>
      <c r="C156" s="134">
        <v>94</v>
      </c>
      <c r="D156" s="104" t="s">
        <v>69</v>
      </c>
      <c r="E156" s="125">
        <v>0.45</v>
      </c>
      <c r="F156" s="126">
        <f t="shared" si="8"/>
        <v>1.7652000000000001</v>
      </c>
      <c r="G156" s="9" t="str">
        <f t="shared" si="9"/>
        <v>Ｂ</v>
      </c>
      <c r="H156" s="125">
        <v>0.28000000000000003</v>
      </c>
      <c r="I156" s="126">
        <f t="shared" si="10"/>
        <v>0.87168000000000023</v>
      </c>
      <c r="J156" s="9" t="str">
        <f t="shared" si="11"/>
        <v>Ａ</v>
      </c>
      <c r="K156" s="102"/>
      <c r="L156" s="107"/>
    </row>
    <row r="157" spans="1:12" ht="18" customHeight="1">
      <c r="A157" s="93">
        <v>4</v>
      </c>
      <c r="B157" s="92">
        <v>14</v>
      </c>
      <c r="C157" s="131">
        <v>82</v>
      </c>
      <c r="D157" s="104" t="s">
        <v>69</v>
      </c>
      <c r="E157" s="125">
        <v>0.37</v>
      </c>
      <c r="F157" s="126">
        <f t="shared" si="8"/>
        <v>1.3447200000000001</v>
      </c>
      <c r="G157" s="9" t="str">
        <f t="shared" si="9"/>
        <v>Ｂ</v>
      </c>
      <c r="H157" s="125">
        <v>0.42</v>
      </c>
      <c r="I157" s="126">
        <f t="shared" si="10"/>
        <v>1.6075200000000001</v>
      </c>
      <c r="J157" s="9" t="str">
        <f t="shared" si="11"/>
        <v>Ｂ</v>
      </c>
      <c r="K157" s="102"/>
      <c r="L157" s="107"/>
    </row>
    <row r="158" spans="1:12" ht="18" customHeight="1">
      <c r="A158" s="93">
        <v>4</v>
      </c>
      <c r="B158" s="92">
        <v>14</v>
      </c>
      <c r="C158" s="131">
        <v>83</v>
      </c>
      <c r="D158" s="104" t="s">
        <v>69</v>
      </c>
      <c r="E158" s="125">
        <v>0.8</v>
      </c>
      <c r="F158" s="126">
        <f t="shared" si="8"/>
        <v>3.6048000000000004</v>
      </c>
      <c r="G158" s="9" t="str">
        <f t="shared" si="9"/>
        <v>Ｄ</v>
      </c>
      <c r="H158" s="125">
        <v>0.46</v>
      </c>
      <c r="I158" s="126">
        <f t="shared" si="10"/>
        <v>1.81776</v>
      </c>
      <c r="J158" s="9" t="str">
        <f t="shared" si="11"/>
        <v>Ｂ</v>
      </c>
      <c r="K158" s="102"/>
      <c r="L158" s="107"/>
    </row>
    <row r="159" spans="1:12" ht="18" customHeight="1">
      <c r="A159" s="93">
        <v>4</v>
      </c>
      <c r="B159" s="92">
        <v>14</v>
      </c>
      <c r="C159" s="131">
        <v>84</v>
      </c>
      <c r="D159" s="104" t="s">
        <v>69</v>
      </c>
      <c r="E159" s="125">
        <v>0.44</v>
      </c>
      <c r="F159" s="126">
        <f t="shared" si="8"/>
        <v>1.7126399999999999</v>
      </c>
      <c r="G159" s="9" t="str">
        <f t="shared" si="9"/>
        <v>Ｂ</v>
      </c>
      <c r="H159" s="125">
        <v>0.34</v>
      </c>
      <c r="I159" s="126">
        <f t="shared" si="10"/>
        <v>1.1870400000000001</v>
      </c>
      <c r="J159" s="9" t="str">
        <f t="shared" si="11"/>
        <v>Ｂ</v>
      </c>
      <c r="K159" s="102"/>
      <c r="L159" s="107"/>
    </row>
    <row r="160" spans="1:12" ht="18" customHeight="1">
      <c r="A160" s="93">
        <v>6</v>
      </c>
      <c r="B160" s="92">
        <v>14</v>
      </c>
      <c r="C160" s="131">
        <v>85</v>
      </c>
      <c r="D160" s="104" t="s">
        <v>69</v>
      </c>
      <c r="E160" s="125">
        <v>0.17</v>
      </c>
      <c r="F160" s="126">
        <f t="shared" si="8"/>
        <v>0.29352000000000011</v>
      </c>
      <c r="G160" s="9" t="str">
        <f t="shared" si="9"/>
        <v>Ａ</v>
      </c>
      <c r="H160" s="125">
        <v>0.2</v>
      </c>
      <c r="I160" s="126">
        <f t="shared" si="10"/>
        <v>0.4512000000000001</v>
      </c>
      <c r="J160" s="9" t="str">
        <f t="shared" si="11"/>
        <v>Ａ</v>
      </c>
      <c r="K160" s="102"/>
      <c r="L160" s="107"/>
    </row>
    <row r="161" spans="1:12" ht="18" customHeight="1">
      <c r="A161" s="93">
        <v>6</v>
      </c>
      <c r="B161" s="92">
        <v>14</v>
      </c>
      <c r="C161" s="131">
        <v>86</v>
      </c>
      <c r="D161" s="104" t="s">
        <v>69</v>
      </c>
      <c r="E161" s="125">
        <v>0.19</v>
      </c>
      <c r="F161" s="126">
        <f t="shared" si="8"/>
        <v>0.39864000000000005</v>
      </c>
      <c r="G161" s="9" t="str">
        <f t="shared" si="9"/>
        <v>Ａ</v>
      </c>
      <c r="H161" s="125">
        <v>0.2</v>
      </c>
      <c r="I161" s="126">
        <f t="shared" si="10"/>
        <v>0.4512000000000001</v>
      </c>
      <c r="J161" s="9" t="str">
        <f t="shared" si="11"/>
        <v>Ａ</v>
      </c>
      <c r="K161" s="102"/>
      <c r="L161" s="107"/>
    </row>
    <row r="162" spans="1:12" ht="18" customHeight="1">
      <c r="A162" s="93">
        <v>6</v>
      </c>
      <c r="B162" s="92">
        <v>14</v>
      </c>
      <c r="C162" s="131">
        <v>87</v>
      </c>
      <c r="D162" s="104" t="s">
        <v>69</v>
      </c>
      <c r="E162" s="125">
        <v>0.19</v>
      </c>
      <c r="F162" s="126">
        <f t="shared" si="8"/>
        <v>0.39864000000000005</v>
      </c>
      <c r="G162" s="9" t="str">
        <f t="shared" si="9"/>
        <v>Ａ</v>
      </c>
      <c r="H162" s="125">
        <v>0.24</v>
      </c>
      <c r="I162" s="126">
        <f t="shared" si="10"/>
        <v>0.66144000000000003</v>
      </c>
      <c r="J162" s="9" t="str">
        <f t="shared" si="11"/>
        <v>Ａ</v>
      </c>
      <c r="K162" s="102"/>
      <c r="L162" s="107"/>
    </row>
    <row r="163" spans="1:12" ht="18" customHeight="1">
      <c r="A163" s="93">
        <v>4</v>
      </c>
      <c r="B163" s="92">
        <v>14</v>
      </c>
      <c r="C163" s="131">
        <v>88</v>
      </c>
      <c r="D163" s="104" t="s">
        <v>69</v>
      </c>
      <c r="E163" s="125">
        <v>0.35</v>
      </c>
      <c r="F163" s="126">
        <f t="shared" si="8"/>
        <v>1.2395999999999998</v>
      </c>
      <c r="G163" s="9" t="str">
        <f t="shared" si="9"/>
        <v>Ｂ</v>
      </c>
      <c r="H163" s="125">
        <v>0.28000000000000003</v>
      </c>
      <c r="I163" s="126">
        <f t="shared" si="10"/>
        <v>0.87168000000000023</v>
      </c>
      <c r="J163" s="9" t="str">
        <f t="shared" si="11"/>
        <v>Ａ</v>
      </c>
      <c r="K163" s="102"/>
      <c r="L163" s="107"/>
    </row>
    <row r="164" spans="1:12" ht="18" customHeight="1">
      <c r="A164" s="93">
        <v>4</v>
      </c>
      <c r="B164" s="152">
        <v>14</v>
      </c>
      <c r="C164" s="153">
        <v>89</v>
      </c>
      <c r="D164" s="154" t="s">
        <v>69</v>
      </c>
      <c r="E164" s="125"/>
      <c r="F164" s="126">
        <f t="shared" si="8"/>
        <v>-0.6</v>
      </c>
      <c r="G164" s="9" t="e">
        <f t="shared" si="9"/>
        <v>#N/A</v>
      </c>
      <c r="H164" s="125"/>
      <c r="I164" s="126">
        <f t="shared" si="10"/>
        <v>-0.6</v>
      </c>
      <c r="J164" s="9" t="e">
        <f t="shared" si="11"/>
        <v>#N/A</v>
      </c>
      <c r="K164" s="102"/>
      <c r="L164" s="107"/>
    </row>
    <row r="165" spans="1:12" ht="18" customHeight="1">
      <c r="A165" s="93">
        <v>5</v>
      </c>
      <c r="B165" s="92">
        <v>14</v>
      </c>
      <c r="C165" s="131">
        <v>91</v>
      </c>
      <c r="D165" s="104" t="s">
        <v>69</v>
      </c>
      <c r="E165" s="125">
        <v>0.23</v>
      </c>
      <c r="F165" s="126">
        <f t="shared" si="8"/>
        <v>0.60888000000000009</v>
      </c>
      <c r="G165" s="9" t="str">
        <f t="shared" si="9"/>
        <v>Ａ</v>
      </c>
      <c r="H165" s="125">
        <v>0.26</v>
      </c>
      <c r="I165" s="126">
        <f t="shared" si="10"/>
        <v>0.76656000000000002</v>
      </c>
      <c r="J165" s="9" t="str">
        <f t="shared" si="11"/>
        <v>Ａ</v>
      </c>
      <c r="K165" s="102"/>
      <c r="L165" s="107"/>
    </row>
    <row r="166" spans="1:12" ht="18" customHeight="1">
      <c r="A166" s="93">
        <v>5</v>
      </c>
      <c r="B166" s="92">
        <v>14</v>
      </c>
      <c r="C166" s="131">
        <v>92</v>
      </c>
      <c r="D166" s="104" t="s">
        <v>69</v>
      </c>
      <c r="E166" s="125">
        <v>0.24</v>
      </c>
      <c r="F166" s="126">
        <f t="shared" si="8"/>
        <v>0.66144000000000003</v>
      </c>
      <c r="G166" s="9" t="str">
        <f t="shared" si="9"/>
        <v>Ａ</v>
      </c>
      <c r="H166" s="125">
        <v>0.24</v>
      </c>
      <c r="I166" s="126">
        <f t="shared" si="10"/>
        <v>0.66144000000000003</v>
      </c>
      <c r="J166" s="9" t="str">
        <f t="shared" si="11"/>
        <v>Ａ</v>
      </c>
      <c r="K166" s="102"/>
      <c r="L166" s="107"/>
    </row>
    <row r="167" spans="1:12" ht="18" customHeight="1">
      <c r="A167" s="93">
        <v>5</v>
      </c>
      <c r="B167" s="92">
        <v>14</v>
      </c>
      <c r="C167" s="134">
        <v>93</v>
      </c>
      <c r="D167" s="104" t="s">
        <v>69</v>
      </c>
      <c r="E167" s="125">
        <v>0.49</v>
      </c>
      <c r="F167" s="126">
        <f t="shared" si="8"/>
        <v>1.9754399999999999</v>
      </c>
      <c r="G167" s="9" t="str">
        <f t="shared" si="9"/>
        <v>Ｂ</v>
      </c>
      <c r="H167" s="125">
        <v>0.46</v>
      </c>
      <c r="I167" s="126">
        <f t="shared" si="10"/>
        <v>1.81776</v>
      </c>
      <c r="J167" s="9" t="str">
        <f t="shared" si="11"/>
        <v>Ｂ</v>
      </c>
      <c r="K167" s="102"/>
      <c r="L167" s="107"/>
    </row>
    <row r="168" spans="1:12" ht="18" customHeight="1">
      <c r="A168" s="93">
        <v>5</v>
      </c>
      <c r="B168" s="92">
        <v>14</v>
      </c>
      <c r="C168" s="134">
        <v>94</v>
      </c>
      <c r="D168" s="104" t="s">
        <v>69</v>
      </c>
      <c r="E168" s="125">
        <v>0.51</v>
      </c>
      <c r="F168" s="126">
        <f t="shared" si="8"/>
        <v>2.0805599999999997</v>
      </c>
      <c r="G168" s="9" t="str">
        <f t="shared" si="9"/>
        <v>Ｃ</v>
      </c>
      <c r="H168" s="125">
        <v>0.26</v>
      </c>
      <c r="I168" s="126">
        <f t="shared" si="10"/>
        <v>0.76656000000000002</v>
      </c>
      <c r="J168" s="9" t="str">
        <f t="shared" si="11"/>
        <v>Ａ</v>
      </c>
      <c r="K168" s="102"/>
      <c r="L168" s="107"/>
    </row>
    <row r="169" spans="1:12" ht="18" customHeight="1">
      <c r="A169" s="93">
        <v>5</v>
      </c>
      <c r="B169" s="92">
        <v>14</v>
      </c>
      <c r="C169" s="134">
        <v>95</v>
      </c>
      <c r="D169" s="104" t="s">
        <v>69</v>
      </c>
      <c r="E169" s="125">
        <v>0.39</v>
      </c>
      <c r="F169" s="126">
        <f t="shared" si="8"/>
        <v>1.4498400000000002</v>
      </c>
      <c r="G169" s="9" t="str">
        <f t="shared" si="9"/>
        <v>Ｂ</v>
      </c>
      <c r="H169" s="125">
        <v>0.3</v>
      </c>
      <c r="I169" s="126">
        <f t="shared" si="10"/>
        <v>0.9768</v>
      </c>
      <c r="J169" s="9" t="str">
        <f t="shared" si="11"/>
        <v>Ａ</v>
      </c>
      <c r="K169" s="102"/>
      <c r="L169" s="107"/>
    </row>
    <row r="170" spans="1:12" ht="18" customHeight="1">
      <c r="A170" s="93">
        <v>6</v>
      </c>
      <c r="B170" s="92">
        <v>15</v>
      </c>
      <c r="C170" s="146">
        <v>82</v>
      </c>
      <c r="D170" s="104" t="s">
        <v>69</v>
      </c>
      <c r="E170" s="125">
        <v>0.31</v>
      </c>
      <c r="F170" s="126">
        <f t="shared" si="8"/>
        <v>1.0293600000000001</v>
      </c>
      <c r="G170" s="9" t="str">
        <f t="shared" si="9"/>
        <v>Ｂ</v>
      </c>
      <c r="H170" s="125">
        <v>0.34</v>
      </c>
      <c r="I170" s="126">
        <f t="shared" si="10"/>
        <v>1.1870400000000001</v>
      </c>
      <c r="J170" s="9" t="str">
        <f t="shared" si="11"/>
        <v>Ｂ</v>
      </c>
      <c r="K170" s="102"/>
      <c r="L170" s="107"/>
    </row>
    <row r="171" spans="1:12" ht="18" customHeight="1">
      <c r="A171" s="93">
        <v>6</v>
      </c>
      <c r="B171" s="92">
        <v>15</v>
      </c>
      <c r="C171" s="146">
        <v>83</v>
      </c>
      <c r="D171" s="104" t="s">
        <v>69</v>
      </c>
      <c r="E171" s="125">
        <v>0.23</v>
      </c>
      <c r="F171" s="126">
        <f t="shared" si="8"/>
        <v>0.60888000000000009</v>
      </c>
      <c r="G171" s="9" t="str">
        <f t="shared" si="9"/>
        <v>Ａ</v>
      </c>
      <c r="H171" s="125">
        <v>0.24</v>
      </c>
      <c r="I171" s="126">
        <f t="shared" si="10"/>
        <v>0.66144000000000003</v>
      </c>
      <c r="J171" s="9" t="str">
        <f t="shared" si="11"/>
        <v>Ａ</v>
      </c>
      <c r="K171" s="102"/>
      <c r="L171" s="107"/>
    </row>
    <row r="172" spans="1:12" ht="18" customHeight="1">
      <c r="A172" s="93">
        <v>6</v>
      </c>
      <c r="B172" s="92">
        <v>15</v>
      </c>
      <c r="C172" s="146">
        <v>84</v>
      </c>
      <c r="D172" s="104" t="s">
        <v>69</v>
      </c>
      <c r="E172" s="125">
        <v>0.42</v>
      </c>
      <c r="F172" s="126">
        <f t="shared" si="8"/>
        <v>1.6075200000000001</v>
      </c>
      <c r="G172" s="9" t="str">
        <f t="shared" si="9"/>
        <v>Ｂ</v>
      </c>
      <c r="H172" s="125">
        <v>0.6</v>
      </c>
      <c r="I172" s="126">
        <f t="shared" si="10"/>
        <v>2.5535999999999999</v>
      </c>
      <c r="J172" s="9" t="str">
        <f t="shared" si="11"/>
        <v>Ｃ</v>
      </c>
      <c r="K172" s="102"/>
      <c r="L172" s="107"/>
    </row>
    <row r="173" spans="1:12" ht="18" customHeight="1">
      <c r="A173" s="93">
        <v>6</v>
      </c>
      <c r="B173" s="92">
        <v>15</v>
      </c>
      <c r="C173" s="146">
        <v>85</v>
      </c>
      <c r="D173" s="104" t="s">
        <v>69</v>
      </c>
      <c r="E173" s="125">
        <v>0.19</v>
      </c>
      <c r="F173" s="126">
        <f t="shared" si="8"/>
        <v>0.39864000000000005</v>
      </c>
      <c r="G173" s="9" t="str">
        <f t="shared" si="9"/>
        <v>Ａ</v>
      </c>
      <c r="H173" s="125">
        <v>0.2</v>
      </c>
      <c r="I173" s="126">
        <f t="shared" si="10"/>
        <v>0.4512000000000001</v>
      </c>
      <c r="J173" s="9" t="str">
        <f t="shared" si="11"/>
        <v>Ａ</v>
      </c>
      <c r="K173" s="102"/>
      <c r="L173" s="107"/>
    </row>
    <row r="174" spans="1:12" ht="18" customHeight="1">
      <c r="A174" s="93">
        <v>6</v>
      </c>
      <c r="B174" s="92">
        <v>15</v>
      </c>
      <c r="C174" s="146">
        <v>86</v>
      </c>
      <c r="D174" s="104" t="s">
        <v>69</v>
      </c>
      <c r="E174" s="125">
        <v>0.22</v>
      </c>
      <c r="F174" s="126">
        <f t="shared" si="8"/>
        <v>0.55632000000000004</v>
      </c>
      <c r="G174" s="9" t="str">
        <f t="shared" si="9"/>
        <v>Ａ</v>
      </c>
      <c r="H174" s="125">
        <v>0.27</v>
      </c>
      <c r="I174" s="126">
        <f t="shared" si="10"/>
        <v>0.81912000000000007</v>
      </c>
      <c r="J174" s="9" t="str">
        <f t="shared" si="11"/>
        <v>Ａ</v>
      </c>
      <c r="K174" s="102"/>
      <c r="L174" s="107"/>
    </row>
    <row r="175" spans="1:12" ht="18" customHeight="1">
      <c r="A175" s="93">
        <v>6</v>
      </c>
      <c r="B175" s="92">
        <v>15</v>
      </c>
      <c r="C175" s="146">
        <v>87</v>
      </c>
      <c r="D175" s="104" t="s">
        <v>69</v>
      </c>
      <c r="E175" s="125">
        <v>0.26</v>
      </c>
      <c r="F175" s="126">
        <f t="shared" si="8"/>
        <v>0.76656000000000002</v>
      </c>
      <c r="G175" s="9" t="str">
        <f t="shared" si="9"/>
        <v>Ａ</v>
      </c>
      <c r="H175" s="125">
        <v>0.31</v>
      </c>
      <c r="I175" s="126">
        <f t="shared" si="10"/>
        <v>1.0293600000000001</v>
      </c>
      <c r="J175" s="9" t="str">
        <f t="shared" si="11"/>
        <v>Ｂ</v>
      </c>
      <c r="K175" s="102"/>
      <c r="L175" s="107"/>
    </row>
    <row r="176" spans="1:12" ht="18" customHeight="1">
      <c r="A176" s="93">
        <v>4</v>
      </c>
      <c r="B176" s="92">
        <v>15</v>
      </c>
      <c r="C176" s="146">
        <v>88</v>
      </c>
      <c r="D176" s="104" t="s">
        <v>69</v>
      </c>
      <c r="E176" s="125">
        <v>0.38</v>
      </c>
      <c r="F176" s="126">
        <f t="shared" si="8"/>
        <v>1.3972800000000001</v>
      </c>
      <c r="G176" s="9" t="str">
        <f t="shared" si="9"/>
        <v>Ｂ</v>
      </c>
      <c r="H176" s="125">
        <v>0.37</v>
      </c>
      <c r="I176" s="126">
        <f t="shared" si="10"/>
        <v>1.3447200000000001</v>
      </c>
      <c r="J176" s="151" t="str">
        <f t="shared" si="11"/>
        <v>Ｂ</v>
      </c>
      <c r="K176" s="102"/>
      <c r="L176" s="107"/>
    </row>
    <row r="177" spans="1:12" ht="18" customHeight="1">
      <c r="A177" s="93">
        <v>4</v>
      </c>
      <c r="B177" s="92">
        <v>15</v>
      </c>
      <c r="C177" s="146">
        <v>89</v>
      </c>
      <c r="D177" s="104" t="s">
        <v>69</v>
      </c>
      <c r="E177" s="125">
        <v>0.26</v>
      </c>
      <c r="F177" s="126">
        <f t="shared" si="8"/>
        <v>0.76656000000000002</v>
      </c>
      <c r="G177" s="9" t="str">
        <f t="shared" si="9"/>
        <v>Ａ</v>
      </c>
      <c r="H177" s="125">
        <v>0.24</v>
      </c>
      <c r="I177" s="126">
        <f t="shared" si="10"/>
        <v>0.66144000000000003</v>
      </c>
      <c r="J177" s="9" t="str">
        <f t="shared" si="11"/>
        <v>Ａ</v>
      </c>
      <c r="K177" s="102"/>
      <c r="L177" s="107"/>
    </row>
    <row r="178" spans="1:12" ht="18" customHeight="1">
      <c r="A178" s="93">
        <v>5</v>
      </c>
      <c r="B178" s="92">
        <v>15</v>
      </c>
      <c r="C178" s="146">
        <v>90</v>
      </c>
      <c r="D178" s="104" t="s">
        <v>69</v>
      </c>
      <c r="E178" s="125">
        <v>0.28999999999999998</v>
      </c>
      <c r="F178" s="126">
        <f t="shared" si="8"/>
        <v>0.92423999999999995</v>
      </c>
      <c r="G178" s="9" t="str">
        <f t="shared" si="9"/>
        <v>Ａ</v>
      </c>
      <c r="H178" s="125">
        <v>0.48</v>
      </c>
      <c r="I178" s="126">
        <f t="shared" si="10"/>
        <v>1.9228799999999999</v>
      </c>
      <c r="J178" s="9" t="str">
        <f t="shared" si="11"/>
        <v>Ｂ</v>
      </c>
      <c r="K178" s="102"/>
      <c r="L178" s="107"/>
    </row>
    <row r="179" spans="1:12" ht="18" customHeight="1">
      <c r="A179" s="93">
        <v>5</v>
      </c>
      <c r="B179" s="92">
        <v>15</v>
      </c>
      <c r="C179" s="146">
        <v>91</v>
      </c>
      <c r="D179" s="104" t="s">
        <v>69</v>
      </c>
      <c r="E179" s="125">
        <v>0.24</v>
      </c>
      <c r="F179" s="126">
        <f t="shared" si="8"/>
        <v>0.66144000000000003</v>
      </c>
      <c r="G179" s="9" t="str">
        <f t="shared" si="9"/>
        <v>Ａ</v>
      </c>
      <c r="H179" s="125">
        <v>0.22</v>
      </c>
      <c r="I179" s="126">
        <f t="shared" si="10"/>
        <v>0.55632000000000004</v>
      </c>
      <c r="J179" s="9" t="str">
        <f t="shared" si="11"/>
        <v>Ａ</v>
      </c>
      <c r="K179" s="102"/>
      <c r="L179" s="107"/>
    </row>
    <row r="180" spans="1:12" ht="18" customHeight="1">
      <c r="A180" s="93">
        <v>5</v>
      </c>
      <c r="B180" s="92">
        <v>15</v>
      </c>
      <c r="C180" s="146">
        <v>92</v>
      </c>
      <c r="D180" s="104" t="s">
        <v>69</v>
      </c>
      <c r="E180" s="125">
        <v>0.69</v>
      </c>
      <c r="F180" s="126">
        <f t="shared" si="8"/>
        <v>3.0266400000000004</v>
      </c>
      <c r="G180" s="9" t="str">
        <f t="shared" si="9"/>
        <v>Ｃ</v>
      </c>
      <c r="H180" s="125">
        <v>0.41</v>
      </c>
      <c r="I180" s="126">
        <f t="shared" si="10"/>
        <v>1.5549599999999999</v>
      </c>
      <c r="J180" s="9" t="str">
        <f t="shared" si="11"/>
        <v>Ｂ</v>
      </c>
      <c r="K180" s="102"/>
      <c r="L180" s="107"/>
    </row>
    <row r="181" spans="1:12" ht="18" customHeight="1">
      <c r="A181" s="93">
        <v>5</v>
      </c>
      <c r="B181" s="92">
        <v>15</v>
      </c>
      <c r="C181" s="134">
        <v>95</v>
      </c>
      <c r="D181" s="104" t="s">
        <v>69</v>
      </c>
      <c r="E181" s="125">
        <v>0.36</v>
      </c>
      <c r="F181" s="126">
        <f t="shared" si="8"/>
        <v>1.2921599999999998</v>
      </c>
      <c r="G181" s="9" t="str">
        <f t="shared" si="9"/>
        <v>Ｂ</v>
      </c>
      <c r="H181" s="125">
        <v>0.33</v>
      </c>
      <c r="I181" s="126">
        <f t="shared" si="10"/>
        <v>1.1344799999999999</v>
      </c>
      <c r="J181" s="9" t="str">
        <f t="shared" si="11"/>
        <v>Ｂ</v>
      </c>
      <c r="K181" s="102"/>
      <c r="L181" s="107"/>
    </row>
    <row r="182" spans="1:12" ht="18" customHeight="1">
      <c r="A182" s="93">
        <v>6</v>
      </c>
      <c r="B182" s="92">
        <v>16</v>
      </c>
      <c r="C182" s="146">
        <v>82</v>
      </c>
      <c r="D182" s="104" t="s">
        <v>69</v>
      </c>
      <c r="E182" s="125">
        <v>0.22</v>
      </c>
      <c r="F182" s="126">
        <f t="shared" si="8"/>
        <v>0.55632000000000004</v>
      </c>
      <c r="G182" s="9" t="str">
        <f t="shared" si="9"/>
        <v>Ａ</v>
      </c>
      <c r="H182" s="125">
        <v>0.25</v>
      </c>
      <c r="I182" s="126">
        <f t="shared" si="10"/>
        <v>0.71400000000000008</v>
      </c>
      <c r="J182" s="9" t="str">
        <f t="shared" si="11"/>
        <v>Ａ</v>
      </c>
      <c r="K182" s="102"/>
      <c r="L182" s="107"/>
    </row>
    <row r="183" spans="1:12" ht="18" customHeight="1">
      <c r="A183" s="93">
        <v>6</v>
      </c>
      <c r="B183" s="92">
        <v>16</v>
      </c>
      <c r="C183" s="146">
        <v>83</v>
      </c>
      <c r="D183" s="104" t="s">
        <v>69</v>
      </c>
      <c r="E183" s="125">
        <v>0.25</v>
      </c>
      <c r="F183" s="126">
        <f t="shared" si="8"/>
        <v>0.71400000000000008</v>
      </c>
      <c r="G183" s="9" t="str">
        <f t="shared" si="9"/>
        <v>Ａ</v>
      </c>
      <c r="H183" s="125">
        <v>0.3</v>
      </c>
      <c r="I183" s="126">
        <f t="shared" si="10"/>
        <v>0.9768</v>
      </c>
      <c r="J183" s="9" t="str">
        <f t="shared" si="11"/>
        <v>Ａ</v>
      </c>
      <c r="K183" s="102"/>
      <c r="L183" s="107"/>
    </row>
    <row r="184" spans="1:12" ht="18" customHeight="1">
      <c r="A184" s="93">
        <v>6</v>
      </c>
      <c r="B184" s="92">
        <v>16</v>
      </c>
      <c r="C184" s="146">
        <v>84</v>
      </c>
      <c r="D184" s="104" t="s">
        <v>69</v>
      </c>
      <c r="E184" s="125">
        <v>0.22</v>
      </c>
      <c r="F184" s="126">
        <f t="shared" si="8"/>
        <v>0.55632000000000004</v>
      </c>
      <c r="G184" s="9" t="str">
        <f t="shared" si="9"/>
        <v>Ａ</v>
      </c>
      <c r="H184" s="125">
        <v>0.28000000000000003</v>
      </c>
      <c r="I184" s="126">
        <f t="shared" si="10"/>
        <v>0.87168000000000023</v>
      </c>
      <c r="J184" s="9" t="str">
        <f t="shared" si="11"/>
        <v>Ａ</v>
      </c>
      <c r="K184" s="102"/>
      <c r="L184" s="107"/>
    </row>
    <row r="185" spans="1:12" ht="18" customHeight="1">
      <c r="A185" s="93">
        <v>6</v>
      </c>
      <c r="B185" s="92">
        <v>16</v>
      </c>
      <c r="C185" s="146">
        <v>85</v>
      </c>
      <c r="D185" s="104" t="s">
        <v>69</v>
      </c>
      <c r="E185" s="125">
        <v>0.25</v>
      </c>
      <c r="F185" s="126">
        <f t="shared" si="8"/>
        <v>0.71400000000000008</v>
      </c>
      <c r="G185" s="9" t="str">
        <f t="shared" si="9"/>
        <v>Ａ</v>
      </c>
      <c r="H185" s="125">
        <v>0.19</v>
      </c>
      <c r="I185" s="126">
        <f t="shared" si="10"/>
        <v>0.39864000000000005</v>
      </c>
      <c r="J185" s="9" t="str">
        <f t="shared" si="11"/>
        <v>Ａ</v>
      </c>
      <c r="K185" s="102"/>
      <c r="L185" s="107"/>
    </row>
    <row r="186" spans="1:12" ht="18" customHeight="1">
      <c r="A186" s="93">
        <v>6</v>
      </c>
      <c r="B186" s="152">
        <v>16</v>
      </c>
      <c r="C186" s="153">
        <v>86</v>
      </c>
      <c r="D186" s="154" t="s">
        <v>69</v>
      </c>
      <c r="E186" s="125"/>
      <c r="F186" s="126">
        <f t="shared" si="8"/>
        <v>-0.6</v>
      </c>
      <c r="G186" s="9" t="e">
        <f t="shared" si="9"/>
        <v>#N/A</v>
      </c>
      <c r="H186" s="125"/>
      <c r="I186" s="126">
        <f t="shared" si="10"/>
        <v>-0.6</v>
      </c>
      <c r="J186" s="9" t="e">
        <f t="shared" si="11"/>
        <v>#N/A</v>
      </c>
      <c r="K186" s="102" t="s">
        <v>86</v>
      </c>
      <c r="L186" s="107"/>
    </row>
    <row r="187" spans="1:12" ht="18" customHeight="1">
      <c r="A187" s="93">
        <v>6</v>
      </c>
      <c r="B187" s="92">
        <v>16</v>
      </c>
      <c r="C187" s="146">
        <v>87</v>
      </c>
      <c r="D187" s="104" t="s">
        <v>69</v>
      </c>
      <c r="E187" s="125">
        <v>0.26</v>
      </c>
      <c r="F187" s="126">
        <f t="shared" si="8"/>
        <v>0.76656000000000002</v>
      </c>
      <c r="G187" s="9" t="str">
        <f t="shared" si="9"/>
        <v>Ａ</v>
      </c>
      <c r="H187" s="125">
        <v>0.34</v>
      </c>
      <c r="I187" s="126">
        <f t="shared" si="10"/>
        <v>1.1870400000000001</v>
      </c>
      <c r="J187" s="9" t="str">
        <f t="shared" si="11"/>
        <v>Ｂ</v>
      </c>
      <c r="K187" s="102"/>
      <c r="L187" s="107"/>
    </row>
    <row r="188" spans="1:12" ht="18" customHeight="1">
      <c r="A188" s="93">
        <v>5</v>
      </c>
      <c r="B188" s="92">
        <v>16</v>
      </c>
      <c r="C188" s="146">
        <v>90</v>
      </c>
      <c r="D188" s="104" t="s">
        <v>69</v>
      </c>
      <c r="E188" s="125">
        <v>0.23</v>
      </c>
      <c r="F188" s="126">
        <f t="shared" si="8"/>
        <v>0.60888000000000009</v>
      </c>
      <c r="G188" s="9" t="str">
        <f t="shared" si="9"/>
        <v>Ａ</v>
      </c>
      <c r="H188" s="125">
        <v>0.34</v>
      </c>
      <c r="I188" s="126">
        <f t="shared" si="10"/>
        <v>1.1870400000000001</v>
      </c>
      <c r="J188" s="9" t="str">
        <f t="shared" si="11"/>
        <v>Ｂ</v>
      </c>
      <c r="K188" s="102"/>
      <c r="L188" s="107"/>
    </row>
    <row r="189" spans="1:12" ht="18" customHeight="1">
      <c r="A189" s="93">
        <v>5</v>
      </c>
      <c r="B189" s="92">
        <v>16</v>
      </c>
      <c r="C189" s="146">
        <v>91</v>
      </c>
      <c r="D189" s="144" t="s">
        <v>69</v>
      </c>
      <c r="E189" s="125">
        <v>0.28000000000000003</v>
      </c>
      <c r="F189" s="126">
        <f t="shared" si="8"/>
        <v>0.87168000000000023</v>
      </c>
      <c r="G189" s="9" t="str">
        <f t="shared" si="9"/>
        <v>Ａ</v>
      </c>
      <c r="H189" s="125">
        <v>0.28000000000000003</v>
      </c>
      <c r="I189" s="126">
        <f t="shared" si="10"/>
        <v>0.87168000000000023</v>
      </c>
      <c r="J189" s="9" t="str">
        <f t="shared" si="11"/>
        <v>Ａ</v>
      </c>
      <c r="L189" s="107"/>
    </row>
    <row r="190" spans="1:12" ht="18" customHeight="1">
      <c r="A190" s="93">
        <v>6</v>
      </c>
      <c r="B190" s="92">
        <v>17</v>
      </c>
      <c r="C190" s="146">
        <v>84</v>
      </c>
      <c r="D190" s="104" t="s">
        <v>69</v>
      </c>
      <c r="E190" s="125">
        <v>0.32</v>
      </c>
      <c r="F190" s="126">
        <f t="shared" si="8"/>
        <v>1.08192</v>
      </c>
      <c r="G190" s="9" t="str">
        <f t="shared" si="9"/>
        <v>Ｂ</v>
      </c>
      <c r="H190" s="125">
        <v>0.35</v>
      </c>
      <c r="I190" s="126">
        <f t="shared" si="10"/>
        <v>1.2395999999999998</v>
      </c>
      <c r="J190" s="9" t="str">
        <f t="shared" si="11"/>
        <v>Ｂ</v>
      </c>
      <c r="K190" s="102"/>
      <c r="L190" s="107"/>
    </row>
    <row r="191" spans="1:12" ht="18" customHeight="1">
      <c r="A191" s="93">
        <v>6</v>
      </c>
      <c r="B191" s="92">
        <v>17</v>
      </c>
      <c r="C191" s="146">
        <v>85</v>
      </c>
      <c r="D191" s="104" t="s">
        <v>69</v>
      </c>
      <c r="E191" s="125">
        <v>0.27</v>
      </c>
      <c r="F191" s="126">
        <f t="shared" si="8"/>
        <v>0.81912000000000007</v>
      </c>
      <c r="G191" s="9" t="str">
        <f t="shared" si="9"/>
        <v>Ａ</v>
      </c>
      <c r="H191" s="125">
        <v>0.36</v>
      </c>
      <c r="I191" s="126">
        <f t="shared" si="10"/>
        <v>1.2921599999999998</v>
      </c>
      <c r="J191" s="9" t="str">
        <f t="shared" si="11"/>
        <v>Ｂ</v>
      </c>
      <c r="K191" s="102"/>
      <c r="L191" s="107"/>
    </row>
    <row r="192" spans="1:12" ht="18" customHeight="1">
      <c r="A192" s="93">
        <v>6</v>
      </c>
      <c r="B192" s="92">
        <v>17</v>
      </c>
      <c r="C192" s="146">
        <v>86</v>
      </c>
      <c r="D192" s="104" t="s">
        <v>69</v>
      </c>
      <c r="E192" s="125">
        <v>0.3</v>
      </c>
      <c r="F192" s="126">
        <f t="shared" si="8"/>
        <v>0.9768</v>
      </c>
      <c r="G192" s="9" t="str">
        <f t="shared" si="9"/>
        <v>Ａ</v>
      </c>
      <c r="H192" s="125">
        <v>0.32</v>
      </c>
      <c r="I192" s="126">
        <f t="shared" si="10"/>
        <v>1.08192</v>
      </c>
      <c r="J192" s="9" t="str">
        <f t="shared" si="11"/>
        <v>Ｂ</v>
      </c>
      <c r="K192" s="102"/>
      <c r="L192" s="107"/>
    </row>
    <row r="193" spans="1:12" ht="18" customHeight="1">
      <c r="A193" s="93">
        <v>6</v>
      </c>
      <c r="B193" s="92">
        <v>17</v>
      </c>
      <c r="C193" s="146">
        <v>87</v>
      </c>
      <c r="D193" s="104" t="s">
        <v>69</v>
      </c>
      <c r="E193" s="125">
        <v>0.31</v>
      </c>
      <c r="F193" s="126">
        <f t="shared" si="8"/>
        <v>1.0293600000000001</v>
      </c>
      <c r="G193" s="9" t="str">
        <f t="shared" si="9"/>
        <v>Ｂ</v>
      </c>
      <c r="H193" s="125">
        <v>0.35</v>
      </c>
      <c r="I193" s="126">
        <f t="shared" si="10"/>
        <v>1.2395999999999998</v>
      </c>
      <c r="J193" s="9" t="str">
        <f t="shared" si="11"/>
        <v>Ｂ</v>
      </c>
      <c r="K193" s="102"/>
      <c r="L193" s="107"/>
    </row>
    <row r="194" spans="1:12" ht="18" customHeight="1">
      <c r="A194" s="93">
        <v>6</v>
      </c>
      <c r="B194" s="92">
        <v>18</v>
      </c>
      <c r="C194" s="146">
        <v>85</v>
      </c>
      <c r="D194" s="104" t="s">
        <v>69</v>
      </c>
      <c r="E194" s="125">
        <v>0.3</v>
      </c>
      <c r="F194" s="126">
        <f t="shared" si="8"/>
        <v>0.9768</v>
      </c>
      <c r="G194" s="9" t="str">
        <f t="shared" si="9"/>
        <v>Ａ</v>
      </c>
      <c r="H194" s="125">
        <v>0.47</v>
      </c>
      <c r="I194" s="126">
        <f t="shared" si="10"/>
        <v>1.8703199999999998</v>
      </c>
      <c r="J194" s="9" t="str">
        <f t="shared" si="11"/>
        <v>Ｂ</v>
      </c>
      <c r="K194" s="102"/>
      <c r="L194" s="107"/>
    </row>
    <row r="195" spans="1:12" ht="18" customHeight="1">
      <c r="A195" s="93">
        <v>6</v>
      </c>
      <c r="B195" s="92">
        <v>18</v>
      </c>
      <c r="C195" s="146">
        <v>86</v>
      </c>
      <c r="D195" s="104" t="s">
        <v>69</v>
      </c>
      <c r="E195" s="125">
        <v>0.24</v>
      </c>
      <c r="F195" s="126">
        <f t="shared" si="8"/>
        <v>0.66144000000000003</v>
      </c>
      <c r="G195" s="9" t="str">
        <f t="shared" si="9"/>
        <v>Ａ</v>
      </c>
      <c r="H195" s="125">
        <v>0.26</v>
      </c>
      <c r="I195" s="126">
        <f t="shared" si="10"/>
        <v>0.76656000000000002</v>
      </c>
      <c r="J195" s="9" t="str">
        <f t="shared" si="11"/>
        <v>Ａ</v>
      </c>
      <c r="K195" s="102"/>
      <c r="L195" s="107"/>
    </row>
    <row r="196" spans="1:12" ht="18" customHeight="1">
      <c r="A196" s="93">
        <v>6</v>
      </c>
      <c r="B196" s="92">
        <v>18</v>
      </c>
      <c r="C196" s="146">
        <v>87</v>
      </c>
      <c r="D196" s="104" t="s">
        <v>69</v>
      </c>
      <c r="E196" s="125">
        <v>0.24</v>
      </c>
      <c r="F196" s="126">
        <f t="shared" si="8"/>
        <v>0.66144000000000003</v>
      </c>
      <c r="G196" s="9" t="str">
        <f t="shared" si="9"/>
        <v>Ａ</v>
      </c>
      <c r="H196" s="125">
        <v>0.26</v>
      </c>
      <c r="I196" s="126">
        <f t="shared" si="10"/>
        <v>0.76656000000000002</v>
      </c>
      <c r="J196" s="9" t="str">
        <f t="shared" si="11"/>
        <v>Ａ</v>
      </c>
      <c r="K196" s="102"/>
      <c r="L196" s="107"/>
    </row>
    <row r="197" spans="1:12" ht="18" customHeight="1">
      <c r="A197" s="93">
        <v>6</v>
      </c>
      <c r="B197" s="92">
        <v>19</v>
      </c>
      <c r="C197" s="146">
        <v>87</v>
      </c>
      <c r="D197" s="104" t="s">
        <v>69</v>
      </c>
      <c r="E197" s="125">
        <v>0.22</v>
      </c>
      <c r="F197" s="126">
        <f t="shared" ref="F197:F207" si="12">(E197-1000/(365*24))*(8+0.4*16)*365/1000</f>
        <v>0.55632000000000004</v>
      </c>
      <c r="G197" s="9" t="str">
        <f t="shared" ref="G197:G207" si="13">LOOKUP(F197,$P$20:$P$30,$Q$20:$Q$30)</f>
        <v>Ａ</v>
      </c>
      <c r="H197" s="125">
        <v>0.23</v>
      </c>
      <c r="I197" s="126">
        <f t="shared" ref="I197:I207" si="14">(H197-1000/(365*24))*(8+0.4*16)*365/1000</f>
        <v>0.60888000000000009</v>
      </c>
      <c r="J197" s="9" t="str">
        <f t="shared" ref="J197:J207" si="15">LOOKUP(I197,$P$20:$P$30,$Q$20:$Q$30)</f>
        <v>Ａ</v>
      </c>
      <c r="K197" s="102"/>
      <c r="L197" s="107"/>
    </row>
    <row r="198" spans="1:12" ht="18" customHeight="1">
      <c r="A198" s="93">
        <v>6</v>
      </c>
      <c r="B198" s="92">
        <v>20</v>
      </c>
      <c r="C198" s="146">
        <v>87</v>
      </c>
      <c r="D198" s="104" t="s">
        <v>69</v>
      </c>
      <c r="E198" s="125">
        <v>0.21</v>
      </c>
      <c r="F198" s="126">
        <f t="shared" si="12"/>
        <v>0.5037600000000001</v>
      </c>
      <c r="G198" s="9" t="str">
        <f t="shared" si="13"/>
        <v>Ａ</v>
      </c>
      <c r="H198" s="125">
        <v>0.21</v>
      </c>
      <c r="I198" s="126">
        <f t="shared" si="14"/>
        <v>0.5037600000000001</v>
      </c>
      <c r="J198" s="9" t="str">
        <f t="shared" si="15"/>
        <v>Ａ</v>
      </c>
      <c r="K198" s="102"/>
      <c r="L198" s="107"/>
    </row>
    <row r="199" spans="1:12" ht="18" customHeight="1">
      <c r="A199" s="93">
        <v>6</v>
      </c>
      <c r="B199" s="92">
        <v>21</v>
      </c>
      <c r="C199" s="146">
        <v>87</v>
      </c>
      <c r="D199" s="104" t="s">
        <v>69</v>
      </c>
      <c r="E199" s="125">
        <v>0.26</v>
      </c>
      <c r="F199" s="126">
        <f t="shared" si="12"/>
        <v>0.76656000000000002</v>
      </c>
      <c r="G199" s="9" t="str">
        <f t="shared" si="13"/>
        <v>Ａ</v>
      </c>
      <c r="H199" s="125">
        <v>0.32</v>
      </c>
      <c r="I199" s="126">
        <f t="shared" si="14"/>
        <v>1.08192</v>
      </c>
      <c r="J199" s="9" t="str">
        <f t="shared" si="15"/>
        <v>Ｂ</v>
      </c>
    </row>
    <row r="200" spans="1:12" ht="18" customHeight="1">
      <c r="A200" s="93">
        <v>6</v>
      </c>
      <c r="B200" s="92">
        <v>22</v>
      </c>
      <c r="C200" s="146">
        <v>87</v>
      </c>
      <c r="D200" s="104" t="s">
        <v>69</v>
      </c>
      <c r="E200" s="125">
        <v>0.21</v>
      </c>
      <c r="F200" s="126">
        <f t="shared" si="12"/>
        <v>0.5037600000000001</v>
      </c>
      <c r="G200" s="9" t="str">
        <f t="shared" si="13"/>
        <v>Ａ</v>
      </c>
      <c r="H200" s="125">
        <v>0.28000000000000003</v>
      </c>
      <c r="I200" s="126">
        <f t="shared" si="14"/>
        <v>0.87168000000000023</v>
      </c>
      <c r="J200" s="9" t="str">
        <f t="shared" si="15"/>
        <v>Ａ</v>
      </c>
    </row>
    <row r="201" spans="1:12" ht="18" customHeight="1">
      <c r="A201" s="93">
        <v>6</v>
      </c>
      <c r="B201" s="92">
        <v>23</v>
      </c>
      <c r="C201" s="146">
        <v>87</v>
      </c>
      <c r="D201" s="144" t="s">
        <v>69</v>
      </c>
      <c r="E201" s="125">
        <v>0.24</v>
      </c>
      <c r="F201" s="126">
        <f t="shared" si="12"/>
        <v>0.66144000000000003</v>
      </c>
      <c r="G201" s="9" t="str">
        <f t="shared" si="13"/>
        <v>Ａ</v>
      </c>
      <c r="H201" s="125">
        <v>0.31</v>
      </c>
      <c r="I201" s="126">
        <f t="shared" si="14"/>
        <v>1.0293600000000001</v>
      </c>
      <c r="J201" s="9" t="str">
        <f t="shared" si="15"/>
        <v>Ｂ</v>
      </c>
    </row>
    <row r="202" spans="1:12" ht="18" customHeight="1">
      <c r="A202" s="93">
        <v>6</v>
      </c>
      <c r="B202" s="92">
        <v>23</v>
      </c>
      <c r="C202" s="146">
        <v>88</v>
      </c>
      <c r="D202" s="144" t="s">
        <v>69</v>
      </c>
      <c r="E202" s="125">
        <v>0.71</v>
      </c>
      <c r="F202" s="126">
        <f t="shared" si="12"/>
        <v>3.1317600000000003</v>
      </c>
      <c r="G202" s="9" t="str">
        <f t="shared" si="13"/>
        <v>Ｃ</v>
      </c>
      <c r="H202" s="125">
        <v>0.65</v>
      </c>
      <c r="I202" s="126">
        <f t="shared" si="14"/>
        <v>2.8164000000000002</v>
      </c>
      <c r="J202" s="9" t="str">
        <f t="shared" si="15"/>
        <v>Ｃ</v>
      </c>
    </row>
    <row r="203" spans="1:12" ht="18" customHeight="1">
      <c r="A203" s="93">
        <v>6</v>
      </c>
      <c r="B203" s="92">
        <v>24</v>
      </c>
      <c r="C203" s="146">
        <v>88</v>
      </c>
      <c r="D203" s="104" t="s">
        <v>69</v>
      </c>
      <c r="E203" s="125">
        <v>0.74</v>
      </c>
      <c r="F203" s="126">
        <f t="shared" si="12"/>
        <v>3.2894400000000004</v>
      </c>
      <c r="G203" s="9" t="str">
        <f t="shared" si="13"/>
        <v>Ｃ</v>
      </c>
      <c r="H203" s="125">
        <v>0.34</v>
      </c>
      <c r="I203" s="126">
        <f t="shared" si="14"/>
        <v>1.1870400000000001</v>
      </c>
      <c r="J203" s="9" t="str">
        <f t="shared" si="15"/>
        <v>Ｂ</v>
      </c>
    </row>
    <row r="204" spans="1:12" ht="18" customHeight="1">
      <c r="A204" s="93">
        <v>6</v>
      </c>
      <c r="B204" s="132">
        <v>24</v>
      </c>
      <c r="C204" s="133">
        <v>89</v>
      </c>
      <c r="D204" s="112" t="s">
        <v>69</v>
      </c>
      <c r="E204" s="127"/>
      <c r="F204" s="128">
        <f t="shared" si="12"/>
        <v>-0.6</v>
      </c>
      <c r="G204" s="129" t="e">
        <f t="shared" si="13"/>
        <v>#N/A</v>
      </c>
      <c r="H204" s="127"/>
      <c r="I204" s="128">
        <f t="shared" si="14"/>
        <v>-0.6</v>
      </c>
      <c r="J204" s="129" t="e">
        <f t="shared" si="15"/>
        <v>#N/A</v>
      </c>
      <c r="K204" s="97" t="s">
        <v>84</v>
      </c>
    </row>
    <row r="205" spans="1:12" ht="18" customHeight="1">
      <c r="A205" s="93">
        <v>6</v>
      </c>
      <c r="B205" s="132">
        <v>24</v>
      </c>
      <c r="C205" s="133">
        <v>90</v>
      </c>
      <c r="D205" s="112" t="s">
        <v>69</v>
      </c>
      <c r="E205" s="127"/>
      <c r="F205" s="128">
        <f t="shared" si="12"/>
        <v>-0.6</v>
      </c>
      <c r="G205" s="129" t="e">
        <f t="shared" si="13"/>
        <v>#N/A</v>
      </c>
      <c r="H205" s="127"/>
      <c r="I205" s="128">
        <f t="shared" si="14"/>
        <v>-0.6</v>
      </c>
      <c r="J205" s="129" t="e">
        <f t="shared" si="15"/>
        <v>#N/A</v>
      </c>
      <c r="K205" s="97" t="s">
        <v>84</v>
      </c>
    </row>
    <row r="206" spans="1:12" ht="18" customHeight="1">
      <c r="A206" s="93">
        <v>6</v>
      </c>
      <c r="B206" s="92">
        <v>25</v>
      </c>
      <c r="C206" s="146">
        <v>88</v>
      </c>
      <c r="D206" s="150" t="s">
        <v>69</v>
      </c>
      <c r="E206" s="125">
        <v>0.31</v>
      </c>
      <c r="F206" s="126">
        <f t="shared" si="12"/>
        <v>1.0293600000000001</v>
      </c>
      <c r="G206" s="9" t="str">
        <f t="shared" si="13"/>
        <v>Ｂ</v>
      </c>
      <c r="H206" s="125">
        <v>0.25</v>
      </c>
      <c r="I206" s="126">
        <f t="shared" si="14"/>
        <v>0.71400000000000008</v>
      </c>
      <c r="J206" s="9" t="str">
        <f t="shared" si="15"/>
        <v>Ａ</v>
      </c>
    </row>
    <row r="207" spans="1:12" ht="18" customHeight="1">
      <c r="A207" s="93">
        <v>6</v>
      </c>
      <c r="B207" s="132">
        <v>25</v>
      </c>
      <c r="C207" s="133">
        <v>90</v>
      </c>
      <c r="D207" s="130" t="s">
        <v>69</v>
      </c>
      <c r="E207" s="113"/>
      <c r="F207" s="114">
        <f t="shared" si="12"/>
        <v>-0.6</v>
      </c>
      <c r="G207" s="115" t="e">
        <f t="shared" si="13"/>
        <v>#N/A</v>
      </c>
      <c r="H207" s="113"/>
      <c r="I207" s="114">
        <f t="shared" si="14"/>
        <v>-0.6</v>
      </c>
      <c r="J207" s="115" t="e">
        <f t="shared" si="15"/>
        <v>#N/A</v>
      </c>
      <c r="K207" s="97" t="s">
        <v>84</v>
      </c>
    </row>
  </sheetData>
  <sortState ref="B5:J207">
    <sortCondition ref="B5:B207"/>
  </sortState>
  <mergeCells count="31">
    <mergeCell ref="O14:P14"/>
    <mergeCell ref="R14:S14"/>
    <mergeCell ref="J3:J4"/>
    <mergeCell ref="B2:C3"/>
    <mergeCell ref="D2:D4"/>
    <mergeCell ref="O13:P13"/>
    <mergeCell ref="R13:S13"/>
    <mergeCell ref="O7:P7"/>
    <mergeCell ref="R7:S7"/>
    <mergeCell ref="O3:P3"/>
    <mergeCell ref="R3:S3"/>
    <mergeCell ref="O4:P4"/>
    <mergeCell ref="R4:S4"/>
    <mergeCell ref="E2:G2"/>
    <mergeCell ref="H2:J2"/>
    <mergeCell ref="A1:F1"/>
    <mergeCell ref="G1:I1"/>
    <mergeCell ref="O11:P11"/>
    <mergeCell ref="R11:S11"/>
    <mergeCell ref="O12:P12"/>
    <mergeCell ref="R12:S12"/>
    <mergeCell ref="O8:P8"/>
    <mergeCell ref="R8:S8"/>
    <mergeCell ref="O9:P9"/>
    <mergeCell ref="R9:S9"/>
    <mergeCell ref="O10:P10"/>
    <mergeCell ref="R10:S10"/>
    <mergeCell ref="O5:P5"/>
    <mergeCell ref="R5:S5"/>
    <mergeCell ref="O6:P6"/>
    <mergeCell ref="R6:S6"/>
  </mergeCells>
  <phoneticPr fontId="2"/>
  <pageMargins left="0.59055118110236227" right="0.59055118110236227" top="0.59055118110236227" bottom="0.59055118110236227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CD92-96A9-4016-9AA2-A3AAFD727CC7}">
  <dimension ref="A1:J48"/>
  <sheetViews>
    <sheetView topLeftCell="A34" workbookViewId="0">
      <selection activeCell="L32" sqref="L32"/>
    </sheetView>
  </sheetViews>
  <sheetFormatPr baseColWidth="10" defaultColWidth="8.83203125" defaultRowHeight="15"/>
  <cols>
    <col min="1" max="2" width="4.6640625" customWidth="1"/>
    <col min="3" max="3" width="7.1640625" customWidth="1"/>
    <col min="5" max="5" width="7.1640625" customWidth="1"/>
    <col min="7" max="7" width="9.33203125" customWidth="1"/>
    <col min="8" max="8" width="7.1640625" customWidth="1"/>
    <col min="10" max="10" width="17.6640625" customWidth="1"/>
  </cols>
  <sheetData>
    <row r="1" spans="1:10">
      <c r="A1" s="157" t="s">
        <v>87</v>
      </c>
      <c r="B1" s="158" t="s">
        <v>88</v>
      </c>
      <c r="C1" s="159"/>
      <c r="D1" s="217" t="s">
        <v>89</v>
      </c>
      <c r="E1" s="217"/>
      <c r="F1" s="217"/>
      <c r="G1" s="217" t="s">
        <v>90</v>
      </c>
      <c r="H1" s="217"/>
      <c r="I1" s="217"/>
      <c r="J1" s="160" t="s">
        <v>91</v>
      </c>
    </row>
    <row r="2" spans="1:10" ht="16">
      <c r="A2" s="148">
        <v>3</v>
      </c>
      <c r="B2" s="147">
        <v>47</v>
      </c>
      <c r="C2" s="145" t="s">
        <v>64</v>
      </c>
      <c r="D2" s="22"/>
      <c r="E2" s="75">
        <f t="shared" ref="E2:E3" si="0">(D2-1000/(365*24))*(8+0.4*16)*365/1000</f>
        <v>-0.6</v>
      </c>
      <c r="F2" s="20" t="e">
        <f t="shared" ref="F2:F19" si="1">LOOKUP(E2,$Q$16:$Q$27,$R$16:$R$27)</f>
        <v>#N/A</v>
      </c>
      <c r="G2" s="22"/>
      <c r="H2" s="75">
        <f t="shared" ref="H2:H3" si="2">(G2-1000/(365*24))*(8+0.4*16)*365/1000</f>
        <v>-0.6</v>
      </c>
      <c r="I2" s="141" t="e">
        <f t="shared" ref="I2:I19" si="3">LOOKUP(H2,$Q$16:$Q$27,$R$16:$R$27)</f>
        <v>#N/A</v>
      </c>
    </row>
    <row r="3" spans="1:10" ht="16">
      <c r="A3" s="89">
        <v>5</v>
      </c>
      <c r="B3" s="44">
        <v>49</v>
      </c>
      <c r="C3" s="145" t="s">
        <v>64</v>
      </c>
      <c r="D3" s="25"/>
      <c r="E3" s="23">
        <f t="shared" si="0"/>
        <v>-0.6</v>
      </c>
      <c r="F3" s="48" t="e">
        <f t="shared" si="1"/>
        <v>#N/A</v>
      </c>
      <c r="G3" s="25"/>
      <c r="H3" s="23">
        <f t="shared" si="2"/>
        <v>-0.6</v>
      </c>
      <c r="I3" s="49" t="e">
        <f t="shared" si="3"/>
        <v>#N/A</v>
      </c>
    </row>
    <row r="4" spans="1:10" ht="16">
      <c r="A4" s="89">
        <v>6</v>
      </c>
      <c r="B4" s="44">
        <v>47</v>
      </c>
      <c r="C4" s="145" t="s">
        <v>64</v>
      </c>
      <c r="D4" s="25"/>
      <c r="E4" s="23">
        <f>(D4-1000/(365*24))*(8+0.4*16)*365/1000</f>
        <v>-0.6</v>
      </c>
      <c r="F4" s="48" t="e">
        <f t="shared" si="1"/>
        <v>#N/A</v>
      </c>
      <c r="G4" s="25"/>
      <c r="H4" s="23">
        <f>(G4-1000/(365*24))*(8+0.4*16)*365/1000</f>
        <v>-0.6</v>
      </c>
      <c r="I4" s="49" t="e">
        <f t="shared" si="3"/>
        <v>#N/A</v>
      </c>
      <c r="J4" s="19" t="s">
        <v>77</v>
      </c>
    </row>
    <row r="5" spans="1:10">
      <c r="A5" s="89">
        <v>6</v>
      </c>
      <c r="B5" s="44">
        <v>26</v>
      </c>
      <c r="C5" s="46" t="s">
        <v>58</v>
      </c>
      <c r="D5" s="25"/>
      <c r="E5" s="23">
        <f t="shared" ref="E5:E6" si="4">(D5-1000/(365*24))*(8+0.4*16)*365/1000</f>
        <v>-0.6</v>
      </c>
      <c r="F5" s="24" t="e">
        <f t="shared" si="1"/>
        <v>#N/A</v>
      </c>
      <c r="G5" s="25"/>
      <c r="H5" s="23">
        <f t="shared" ref="H5:H6" si="5">(G5-1000/(365*24))*(8+0.4*16)*365/1000</f>
        <v>-0.6</v>
      </c>
      <c r="I5" s="26" t="e">
        <f t="shared" si="3"/>
        <v>#N/A</v>
      </c>
      <c r="J5" s="19" t="s">
        <v>61</v>
      </c>
    </row>
    <row r="6" spans="1:10">
      <c r="A6" s="89">
        <v>8</v>
      </c>
      <c r="B6" s="44">
        <v>25</v>
      </c>
      <c r="C6" s="46" t="s">
        <v>58</v>
      </c>
      <c r="D6" s="25"/>
      <c r="E6" s="47">
        <f t="shared" si="4"/>
        <v>-0.6</v>
      </c>
      <c r="F6" s="48" t="e">
        <f t="shared" si="1"/>
        <v>#N/A</v>
      </c>
      <c r="G6" s="25"/>
      <c r="H6" s="47">
        <f t="shared" si="5"/>
        <v>-0.6</v>
      </c>
      <c r="I6" s="49" t="e">
        <f t="shared" si="3"/>
        <v>#N/A</v>
      </c>
      <c r="J6" s="19" t="s">
        <v>61</v>
      </c>
    </row>
    <row r="7" spans="1:10" ht="16">
      <c r="A7" s="89">
        <v>9</v>
      </c>
      <c r="B7" s="44">
        <v>48</v>
      </c>
      <c r="C7" s="51" t="s">
        <v>64</v>
      </c>
      <c r="D7" s="25"/>
      <c r="E7" s="23">
        <f t="shared" ref="E7:E8" si="6">(D7-1000/(365*24))*(8+0.4*16)*365/1000</f>
        <v>-0.6</v>
      </c>
      <c r="F7" s="24" t="e">
        <f t="shared" si="1"/>
        <v>#N/A</v>
      </c>
      <c r="G7" s="25"/>
      <c r="H7" s="23">
        <f t="shared" ref="H7:H8" si="7">(G7-1000/(365*24))*(8+0.4*16)*365/1000</f>
        <v>-0.6</v>
      </c>
      <c r="I7" s="26" t="e">
        <f t="shared" si="3"/>
        <v>#N/A</v>
      </c>
      <c r="J7" s="19" t="s">
        <v>76</v>
      </c>
    </row>
    <row r="8" spans="1:10" ht="16">
      <c r="A8" s="89">
        <v>10</v>
      </c>
      <c r="B8" s="44">
        <v>53</v>
      </c>
      <c r="C8" s="51" t="s">
        <v>63</v>
      </c>
      <c r="D8" s="25"/>
      <c r="E8" s="23">
        <f t="shared" si="6"/>
        <v>-0.6</v>
      </c>
      <c r="F8" s="24" t="e">
        <f t="shared" si="1"/>
        <v>#N/A</v>
      </c>
      <c r="G8" s="25"/>
      <c r="H8" s="23">
        <f t="shared" si="7"/>
        <v>-0.6</v>
      </c>
      <c r="I8" s="26" t="e">
        <f t="shared" si="3"/>
        <v>#N/A</v>
      </c>
      <c r="J8" s="19" t="s">
        <v>60</v>
      </c>
    </row>
    <row r="9" spans="1:10" ht="16">
      <c r="A9" s="89">
        <v>12</v>
      </c>
      <c r="B9" s="44">
        <v>46</v>
      </c>
      <c r="C9" s="51" t="s">
        <v>64</v>
      </c>
      <c r="D9" s="25"/>
      <c r="E9" s="23">
        <f t="shared" ref="E9" si="8">(D9-1000/(365*24))*(8+0.4*16)*365/1000</f>
        <v>-0.6</v>
      </c>
      <c r="F9" s="48" t="e">
        <f t="shared" si="1"/>
        <v>#N/A</v>
      </c>
      <c r="G9" s="25"/>
      <c r="H9" s="23">
        <f t="shared" ref="H9" si="9">(G9-1000/(365*24))*(8+0.4*16)*365/1000</f>
        <v>-0.6</v>
      </c>
      <c r="I9" s="49" t="e">
        <f t="shared" si="3"/>
        <v>#N/A</v>
      </c>
      <c r="J9" s="19" t="s">
        <v>60</v>
      </c>
    </row>
    <row r="10" spans="1:10">
      <c r="A10" s="89">
        <v>19</v>
      </c>
      <c r="B10" s="44">
        <v>35</v>
      </c>
      <c r="C10" s="46" t="s">
        <v>58</v>
      </c>
      <c r="D10" s="25"/>
      <c r="E10" s="23">
        <f t="shared" ref="E10:E18" si="10">(D10-1000/(365*24))*(8+0.4*16)*365/1000</f>
        <v>-0.6</v>
      </c>
      <c r="F10" s="24" t="e">
        <f t="shared" si="1"/>
        <v>#N/A</v>
      </c>
      <c r="G10" s="25"/>
      <c r="H10" s="23">
        <f t="shared" ref="H10:H18" si="11">(G10-1000/(365*24))*(8+0.4*16)*365/1000</f>
        <v>-0.6</v>
      </c>
      <c r="I10" s="26" t="e">
        <f t="shared" si="3"/>
        <v>#N/A</v>
      </c>
    </row>
    <row r="11" spans="1:10">
      <c r="A11" s="89">
        <v>22</v>
      </c>
      <c r="B11" s="44">
        <v>15</v>
      </c>
      <c r="C11" s="46" t="s">
        <v>59</v>
      </c>
      <c r="D11" s="25"/>
      <c r="E11" s="47">
        <f t="shared" si="10"/>
        <v>-0.6</v>
      </c>
      <c r="F11" s="48" t="e">
        <f t="shared" si="1"/>
        <v>#N/A</v>
      </c>
      <c r="G11" s="25"/>
      <c r="H11" s="47">
        <f t="shared" si="11"/>
        <v>-0.6</v>
      </c>
      <c r="I11" s="49" t="e">
        <f t="shared" si="3"/>
        <v>#N/A</v>
      </c>
      <c r="J11" s="19" t="s">
        <v>75</v>
      </c>
    </row>
    <row r="12" spans="1:10" ht="16">
      <c r="A12" s="89">
        <v>24</v>
      </c>
      <c r="B12" s="44">
        <v>2</v>
      </c>
      <c r="C12" s="145" t="s">
        <v>15</v>
      </c>
      <c r="D12" s="25"/>
      <c r="E12" s="23">
        <f t="shared" si="10"/>
        <v>-0.6</v>
      </c>
      <c r="F12" s="24" t="e">
        <f t="shared" si="1"/>
        <v>#N/A</v>
      </c>
      <c r="G12" s="25"/>
      <c r="H12" s="23">
        <f t="shared" si="11"/>
        <v>-0.6</v>
      </c>
      <c r="I12" s="26" t="e">
        <f t="shared" si="3"/>
        <v>#N/A</v>
      </c>
      <c r="J12" s="19" t="s">
        <v>81</v>
      </c>
    </row>
    <row r="13" spans="1:10">
      <c r="A13" s="89">
        <v>24</v>
      </c>
      <c r="B13" s="44">
        <v>14</v>
      </c>
      <c r="C13" s="46" t="s">
        <v>15</v>
      </c>
      <c r="D13" s="25"/>
      <c r="E13" s="23">
        <f t="shared" si="10"/>
        <v>-0.6</v>
      </c>
      <c r="F13" s="24" t="e">
        <f t="shared" si="1"/>
        <v>#N/A</v>
      </c>
      <c r="G13" s="25"/>
      <c r="H13" s="23">
        <f t="shared" si="11"/>
        <v>-0.6</v>
      </c>
      <c r="I13" s="26" t="e">
        <f t="shared" si="3"/>
        <v>#N/A</v>
      </c>
      <c r="J13" s="19" t="s">
        <v>83</v>
      </c>
    </row>
    <row r="14" spans="1:10">
      <c r="A14" s="89">
        <v>25</v>
      </c>
      <c r="B14" s="44">
        <v>14</v>
      </c>
      <c r="C14" s="46" t="s">
        <v>15</v>
      </c>
      <c r="D14" s="25"/>
      <c r="E14" s="23">
        <f t="shared" si="10"/>
        <v>-0.6</v>
      </c>
      <c r="F14" s="24" t="e">
        <f t="shared" si="1"/>
        <v>#N/A</v>
      </c>
      <c r="G14" s="25"/>
      <c r="H14" s="23">
        <f t="shared" si="11"/>
        <v>-0.6</v>
      </c>
      <c r="I14" s="26" t="e">
        <f t="shared" si="3"/>
        <v>#N/A</v>
      </c>
      <c r="J14" s="19" t="s">
        <v>83</v>
      </c>
    </row>
    <row r="15" spans="1:10">
      <c r="A15" s="89">
        <v>26</v>
      </c>
      <c r="B15" s="44">
        <v>15</v>
      </c>
      <c r="C15" s="46" t="s">
        <v>15</v>
      </c>
      <c r="D15" s="25"/>
      <c r="E15" s="23">
        <f t="shared" si="10"/>
        <v>-0.6</v>
      </c>
      <c r="F15" s="24" t="e">
        <f t="shared" si="1"/>
        <v>#N/A</v>
      </c>
      <c r="G15" s="25"/>
      <c r="H15" s="23">
        <f t="shared" si="11"/>
        <v>-0.6</v>
      </c>
      <c r="I15" s="26" t="e">
        <f t="shared" si="3"/>
        <v>#N/A</v>
      </c>
      <c r="J15" s="19" t="s">
        <v>83</v>
      </c>
    </row>
    <row r="16" spans="1:10" ht="16">
      <c r="A16" s="89">
        <v>28</v>
      </c>
      <c r="B16" s="44">
        <v>4</v>
      </c>
      <c r="C16" s="145" t="s">
        <v>15</v>
      </c>
      <c r="D16" s="25"/>
      <c r="E16" s="23">
        <f t="shared" si="10"/>
        <v>-0.6</v>
      </c>
      <c r="F16" s="24" t="e">
        <f t="shared" si="1"/>
        <v>#N/A</v>
      </c>
      <c r="G16" s="25"/>
      <c r="H16" s="23">
        <f t="shared" si="11"/>
        <v>-0.6</v>
      </c>
      <c r="I16" s="26" t="e">
        <f t="shared" si="3"/>
        <v>#N/A</v>
      </c>
      <c r="J16" s="19"/>
    </row>
    <row r="17" spans="1:10" ht="16">
      <c r="A17" s="89">
        <v>29</v>
      </c>
      <c r="B17" s="44">
        <v>4</v>
      </c>
      <c r="C17" s="145" t="s">
        <v>15</v>
      </c>
      <c r="D17" s="25"/>
      <c r="E17" s="23">
        <f t="shared" si="10"/>
        <v>-0.6</v>
      </c>
      <c r="F17" s="24" t="e">
        <f t="shared" si="1"/>
        <v>#N/A</v>
      </c>
      <c r="G17" s="25"/>
      <c r="H17" s="23">
        <f t="shared" si="11"/>
        <v>-0.6</v>
      </c>
      <c r="I17" s="26" t="e">
        <f t="shared" si="3"/>
        <v>#N/A</v>
      </c>
      <c r="J17" s="19" t="s">
        <v>57</v>
      </c>
    </row>
    <row r="18" spans="1:10" ht="16">
      <c r="A18" s="89">
        <v>30</v>
      </c>
      <c r="B18" s="44">
        <v>4</v>
      </c>
      <c r="C18" s="145" t="s">
        <v>15</v>
      </c>
      <c r="D18" s="25"/>
      <c r="E18" s="23">
        <f t="shared" si="10"/>
        <v>-0.6</v>
      </c>
      <c r="F18" s="24" t="e">
        <f t="shared" si="1"/>
        <v>#N/A</v>
      </c>
      <c r="G18" s="25"/>
      <c r="H18" s="23">
        <f t="shared" si="11"/>
        <v>-0.6</v>
      </c>
      <c r="I18" s="26" t="e">
        <f t="shared" si="3"/>
        <v>#N/A</v>
      </c>
      <c r="J18" s="19" t="s">
        <v>81</v>
      </c>
    </row>
    <row r="19" spans="1:10" ht="16">
      <c r="A19" s="89">
        <v>31</v>
      </c>
      <c r="B19" s="44">
        <v>4</v>
      </c>
      <c r="C19" s="145" t="s">
        <v>15</v>
      </c>
      <c r="D19" s="25"/>
      <c r="E19" s="23">
        <f>(D19-1000/(365*24))*(8+0.4*16)*365/1000</f>
        <v>-0.6</v>
      </c>
      <c r="F19" s="24" t="e">
        <f t="shared" si="1"/>
        <v>#N/A</v>
      </c>
      <c r="G19" s="25"/>
      <c r="H19" s="23">
        <f>(G19-1000/(365*24))*(8+0.4*16)*365/1000</f>
        <v>-0.6</v>
      </c>
      <c r="I19" s="26" t="e">
        <f t="shared" si="3"/>
        <v>#N/A</v>
      </c>
      <c r="J19" s="19" t="s">
        <v>82</v>
      </c>
    </row>
    <row r="21" spans="1:10" ht="16">
      <c r="A21" s="89">
        <v>62</v>
      </c>
      <c r="B21" s="64">
        <v>42</v>
      </c>
      <c r="C21" s="80" t="s">
        <v>67</v>
      </c>
      <c r="D21" s="25"/>
      <c r="E21" s="23">
        <f t="shared" ref="E21:E33" si="12">(D21-1000/(365*24))*(8+0.4*16)*365/1000</f>
        <v>-0.6</v>
      </c>
      <c r="F21" s="24" t="e">
        <f t="shared" ref="F21:F33" si="13">LOOKUP(E21,$N$23:$N$33,$O$23:$O$33)</f>
        <v>#N/A</v>
      </c>
      <c r="G21" s="25"/>
      <c r="H21" s="23">
        <f t="shared" ref="H21:H33" si="14">(G21-1000/(365*24))*(8+0.4*16)*365/1000</f>
        <v>-0.6</v>
      </c>
      <c r="I21" s="24" t="e">
        <f t="shared" ref="I21:I33" si="15">LOOKUP(H21,$N$23:$N$33,$O$23:$O$33)</f>
        <v>#N/A</v>
      </c>
      <c r="J21" s="60" t="s">
        <v>79</v>
      </c>
    </row>
    <row r="22" spans="1:10" ht="16">
      <c r="A22" s="89">
        <v>61</v>
      </c>
      <c r="B22" s="64">
        <v>39</v>
      </c>
      <c r="C22" s="145" t="s">
        <v>67</v>
      </c>
      <c r="D22" s="25"/>
      <c r="E22" s="23">
        <f t="shared" si="12"/>
        <v>-0.6</v>
      </c>
      <c r="F22" s="24" t="e">
        <f t="shared" si="13"/>
        <v>#N/A</v>
      </c>
      <c r="G22" s="25"/>
      <c r="H22" s="23">
        <f t="shared" si="14"/>
        <v>-0.6</v>
      </c>
      <c r="I22" s="24" t="e">
        <f t="shared" si="15"/>
        <v>#N/A</v>
      </c>
      <c r="J22" s="60" t="s">
        <v>79</v>
      </c>
    </row>
    <row r="23" spans="1:10" ht="16">
      <c r="A23" s="89">
        <v>61</v>
      </c>
      <c r="B23" s="64">
        <v>42</v>
      </c>
      <c r="C23" s="145" t="s">
        <v>67</v>
      </c>
      <c r="D23" s="25"/>
      <c r="E23" s="23">
        <f t="shared" si="12"/>
        <v>-0.6</v>
      </c>
      <c r="F23" s="24" t="e">
        <f t="shared" si="13"/>
        <v>#N/A</v>
      </c>
      <c r="G23" s="25"/>
      <c r="H23" s="23">
        <f t="shared" si="14"/>
        <v>-0.6</v>
      </c>
      <c r="I23" s="24" t="e">
        <f t="shared" si="15"/>
        <v>#N/A</v>
      </c>
      <c r="J23" s="60" t="s">
        <v>79</v>
      </c>
    </row>
    <row r="24" spans="1:10" ht="16">
      <c r="A24" s="89">
        <v>57</v>
      </c>
      <c r="B24" s="64">
        <v>39</v>
      </c>
      <c r="C24" s="145" t="s">
        <v>67</v>
      </c>
      <c r="D24" s="25"/>
      <c r="E24" s="23">
        <f t="shared" si="12"/>
        <v>-0.6</v>
      </c>
      <c r="F24" s="24" t="e">
        <f t="shared" si="13"/>
        <v>#N/A</v>
      </c>
      <c r="G24" s="25"/>
      <c r="H24" s="23">
        <f t="shared" si="14"/>
        <v>-0.6</v>
      </c>
      <c r="I24" s="24" t="e">
        <f t="shared" si="15"/>
        <v>#N/A</v>
      </c>
      <c r="J24" s="60" t="s">
        <v>78</v>
      </c>
    </row>
    <row r="25" spans="1:10" ht="16">
      <c r="A25" s="89">
        <v>56</v>
      </c>
      <c r="B25" s="64">
        <v>40</v>
      </c>
      <c r="C25" s="145" t="s">
        <v>67</v>
      </c>
      <c r="D25" s="25"/>
      <c r="E25" s="23">
        <f t="shared" si="12"/>
        <v>-0.6</v>
      </c>
      <c r="F25" s="24" t="e">
        <f t="shared" si="13"/>
        <v>#N/A</v>
      </c>
      <c r="G25" s="25"/>
      <c r="H25" s="23">
        <f t="shared" si="14"/>
        <v>-0.6</v>
      </c>
      <c r="I25" s="24" t="e">
        <f t="shared" si="15"/>
        <v>#N/A</v>
      </c>
      <c r="J25" s="60" t="s">
        <v>78</v>
      </c>
    </row>
    <row r="26" spans="1:10" ht="16">
      <c r="A26" s="89">
        <v>53</v>
      </c>
      <c r="B26" s="64">
        <v>43</v>
      </c>
      <c r="C26" s="145" t="s">
        <v>67</v>
      </c>
      <c r="D26" s="25"/>
      <c r="E26" s="23">
        <f t="shared" si="12"/>
        <v>-0.6</v>
      </c>
      <c r="F26" s="24" t="e">
        <f t="shared" si="13"/>
        <v>#N/A</v>
      </c>
      <c r="G26" s="25"/>
      <c r="H26" s="23">
        <f t="shared" si="14"/>
        <v>-0.6</v>
      </c>
      <c r="I26" s="24" t="e">
        <f t="shared" si="15"/>
        <v>#N/A</v>
      </c>
      <c r="J26" s="60" t="s">
        <v>79</v>
      </c>
    </row>
    <row r="27" spans="1:10" ht="16">
      <c r="A27" s="89">
        <v>53</v>
      </c>
      <c r="B27" s="64">
        <v>44</v>
      </c>
      <c r="C27" s="145" t="s">
        <v>67</v>
      </c>
      <c r="D27" s="25"/>
      <c r="E27" s="23">
        <f t="shared" si="12"/>
        <v>-0.6</v>
      </c>
      <c r="F27" s="24" t="e">
        <f t="shared" si="13"/>
        <v>#N/A</v>
      </c>
      <c r="G27" s="25"/>
      <c r="H27" s="23">
        <f t="shared" si="14"/>
        <v>-0.6</v>
      </c>
      <c r="I27" s="24" t="e">
        <f t="shared" si="15"/>
        <v>#N/A</v>
      </c>
      <c r="J27" s="60" t="s">
        <v>79</v>
      </c>
    </row>
    <row r="28" spans="1:10" ht="16">
      <c r="A28" s="89">
        <v>52</v>
      </c>
      <c r="B28" s="64">
        <v>43</v>
      </c>
      <c r="C28" s="145" t="s">
        <v>67</v>
      </c>
      <c r="D28" s="25"/>
      <c r="E28" s="23">
        <f t="shared" si="12"/>
        <v>-0.6</v>
      </c>
      <c r="F28" s="24" t="e">
        <f t="shared" si="13"/>
        <v>#N/A</v>
      </c>
      <c r="G28" s="25"/>
      <c r="H28" s="23">
        <f t="shared" si="14"/>
        <v>-0.6</v>
      </c>
      <c r="I28" s="24" t="e">
        <f t="shared" si="15"/>
        <v>#N/A</v>
      </c>
      <c r="J28" s="60" t="s">
        <v>79</v>
      </c>
    </row>
    <row r="29" spans="1:10" ht="16">
      <c r="A29" s="89">
        <v>52</v>
      </c>
      <c r="B29" s="64">
        <v>44</v>
      </c>
      <c r="C29" s="145" t="s">
        <v>67</v>
      </c>
      <c r="D29" s="25"/>
      <c r="E29" s="23">
        <f t="shared" si="12"/>
        <v>-0.6</v>
      </c>
      <c r="F29" s="24" t="e">
        <f t="shared" si="13"/>
        <v>#N/A</v>
      </c>
      <c r="G29" s="25"/>
      <c r="H29" s="23">
        <f t="shared" si="14"/>
        <v>-0.6</v>
      </c>
      <c r="I29" s="24" t="e">
        <f t="shared" si="15"/>
        <v>#N/A</v>
      </c>
      <c r="J29" s="60" t="s">
        <v>79</v>
      </c>
    </row>
    <row r="30" spans="1:10" ht="16">
      <c r="A30" s="89">
        <v>51</v>
      </c>
      <c r="B30" s="64">
        <v>37</v>
      </c>
      <c r="C30" s="145" t="s">
        <v>67</v>
      </c>
      <c r="D30" s="25"/>
      <c r="E30" s="23">
        <f t="shared" si="12"/>
        <v>-0.6</v>
      </c>
      <c r="F30" s="24" t="e">
        <f t="shared" si="13"/>
        <v>#N/A</v>
      </c>
      <c r="G30" s="25"/>
      <c r="H30" s="23">
        <f t="shared" si="14"/>
        <v>-0.6</v>
      </c>
      <c r="I30" s="24" t="e">
        <f t="shared" si="15"/>
        <v>#N/A</v>
      </c>
    </row>
    <row r="31" spans="1:10" ht="16">
      <c r="A31" s="89">
        <v>50</v>
      </c>
      <c r="B31" s="64">
        <v>39</v>
      </c>
      <c r="C31" s="145" t="s">
        <v>67</v>
      </c>
      <c r="D31" s="25"/>
      <c r="E31" s="23">
        <f t="shared" si="12"/>
        <v>-0.6</v>
      </c>
      <c r="F31" s="24" t="e">
        <f t="shared" si="13"/>
        <v>#N/A</v>
      </c>
      <c r="G31" s="25"/>
      <c r="H31" s="23">
        <f t="shared" si="14"/>
        <v>-0.6</v>
      </c>
      <c r="I31" s="24" t="e">
        <f t="shared" si="15"/>
        <v>#N/A</v>
      </c>
      <c r="J31" s="60" t="s">
        <v>80</v>
      </c>
    </row>
    <row r="32" spans="1:10" ht="16">
      <c r="A32" s="89">
        <v>50</v>
      </c>
      <c r="B32" s="64">
        <v>40</v>
      </c>
      <c r="C32" s="145" t="s">
        <v>67</v>
      </c>
      <c r="D32" s="25"/>
      <c r="E32" s="23">
        <f t="shared" si="12"/>
        <v>-0.6</v>
      </c>
      <c r="F32" s="24" t="e">
        <f t="shared" si="13"/>
        <v>#N/A</v>
      </c>
      <c r="G32" s="25"/>
      <c r="H32" s="23">
        <f t="shared" si="14"/>
        <v>-0.6</v>
      </c>
      <c r="I32" s="24" t="e">
        <f t="shared" si="15"/>
        <v>#N/A</v>
      </c>
      <c r="J32" s="60" t="s">
        <v>80</v>
      </c>
    </row>
    <row r="33" spans="1:10" ht="16">
      <c r="A33" s="89">
        <v>49</v>
      </c>
      <c r="B33" s="64">
        <v>39</v>
      </c>
      <c r="C33" s="145" t="s">
        <v>67</v>
      </c>
      <c r="D33" s="25"/>
      <c r="E33" s="23">
        <f t="shared" si="12"/>
        <v>-0.6</v>
      </c>
      <c r="F33" s="24" t="e">
        <f t="shared" si="13"/>
        <v>#N/A</v>
      </c>
      <c r="G33" s="25"/>
      <c r="H33" s="23">
        <f t="shared" si="14"/>
        <v>-0.6</v>
      </c>
      <c r="I33" s="24" t="e">
        <f t="shared" si="15"/>
        <v>#N/A</v>
      </c>
    </row>
    <row r="34" spans="1:10" ht="16">
      <c r="A34" s="89">
        <v>35</v>
      </c>
      <c r="B34" s="64">
        <v>63</v>
      </c>
      <c r="C34" s="145" t="s">
        <v>67</v>
      </c>
      <c r="D34" s="25"/>
      <c r="E34" s="23">
        <f t="shared" ref="E34:E41" si="16">(D34-1000/(365*24))*(8+0.4*16)*365/1000</f>
        <v>-0.6</v>
      </c>
      <c r="F34" s="24" t="e">
        <f t="shared" ref="F34:F41" si="17">LOOKUP(E34,$N$23:$N$33,$O$23:$O$33)</f>
        <v>#N/A</v>
      </c>
      <c r="G34" s="25"/>
      <c r="H34" s="23">
        <f t="shared" ref="H34:H41" si="18">(G34-1000/(365*24))*(8+0.4*16)*365/1000</f>
        <v>-0.6</v>
      </c>
      <c r="I34" s="24" t="e">
        <f t="shared" ref="I34:I41" si="19">LOOKUP(H34,$N$23:$N$33,$O$23:$O$33)</f>
        <v>#N/A</v>
      </c>
      <c r="J34" s="60" t="s">
        <v>84</v>
      </c>
    </row>
    <row r="35" spans="1:10" ht="16">
      <c r="A35" s="89">
        <v>34</v>
      </c>
      <c r="B35" s="64">
        <v>63</v>
      </c>
      <c r="C35" s="145" t="s">
        <v>67</v>
      </c>
      <c r="D35" s="25"/>
      <c r="E35" s="23">
        <f t="shared" si="16"/>
        <v>-0.6</v>
      </c>
      <c r="F35" s="24" t="e">
        <f t="shared" si="17"/>
        <v>#N/A</v>
      </c>
      <c r="G35" s="25"/>
      <c r="H35" s="23">
        <f t="shared" si="18"/>
        <v>-0.6</v>
      </c>
      <c r="I35" s="24" t="e">
        <f t="shared" si="19"/>
        <v>#N/A</v>
      </c>
      <c r="J35" s="60" t="s">
        <v>84</v>
      </c>
    </row>
    <row r="36" spans="1:10" ht="16">
      <c r="A36" s="89">
        <v>33</v>
      </c>
      <c r="B36" s="64">
        <v>47</v>
      </c>
      <c r="C36" s="145" t="s">
        <v>67</v>
      </c>
      <c r="D36" s="25"/>
      <c r="E36" s="23">
        <f t="shared" si="16"/>
        <v>-0.6</v>
      </c>
      <c r="F36" s="24" t="e">
        <f t="shared" si="17"/>
        <v>#N/A</v>
      </c>
      <c r="G36" s="25"/>
      <c r="H36" s="23">
        <f t="shared" si="18"/>
        <v>-0.6</v>
      </c>
      <c r="I36" s="24" t="e">
        <f t="shared" si="19"/>
        <v>#N/A</v>
      </c>
      <c r="J36" s="60" t="s">
        <v>79</v>
      </c>
    </row>
    <row r="37" spans="1:10" ht="16">
      <c r="A37" s="89">
        <v>29</v>
      </c>
      <c r="B37" s="64">
        <v>63</v>
      </c>
      <c r="C37" s="145" t="s">
        <v>67</v>
      </c>
      <c r="D37" s="25"/>
      <c r="E37" s="23">
        <f t="shared" si="16"/>
        <v>-0.6</v>
      </c>
      <c r="F37" s="24" t="e">
        <f t="shared" si="17"/>
        <v>#N/A</v>
      </c>
      <c r="G37" s="25"/>
      <c r="H37" s="23">
        <f t="shared" si="18"/>
        <v>-0.6</v>
      </c>
      <c r="I37" s="24" t="e">
        <f t="shared" si="19"/>
        <v>#N/A</v>
      </c>
      <c r="J37" s="60" t="s">
        <v>84</v>
      </c>
    </row>
    <row r="38" spans="1:10" ht="16">
      <c r="A38" s="89">
        <v>28</v>
      </c>
      <c r="B38" s="64">
        <v>63</v>
      </c>
      <c r="C38" s="145" t="s">
        <v>67</v>
      </c>
      <c r="D38" s="25"/>
      <c r="E38" s="23">
        <f t="shared" si="16"/>
        <v>-0.6</v>
      </c>
      <c r="F38" s="24" t="e">
        <f t="shared" si="17"/>
        <v>#N/A</v>
      </c>
      <c r="G38" s="25"/>
      <c r="H38" s="23">
        <f t="shared" si="18"/>
        <v>-0.6</v>
      </c>
      <c r="I38" s="24" t="e">
        <f t="shared" si="19"/>
        <v>#N/A</v>
      </c>
      <c r="J38" s="60" t="s">
        <v>84</v>
      </c>
    </row>
    <row r="39" spans="1:10" ht="16">
      <c r="A39" s="89">
        <v>28</v>
      </c>
      <c r="B39" s="64">
        <v>64</v>
      </c>
      <c r="C39" s="145" t="s">
        <v>67</v>
      </c>
      <c r="D39" s="25"/>
      <c r="E39" s="23">
        <f t="shared" si="16"/>
        <v>-0.6</v>
      </c>
      <c r="F39" s="24" t="e">
        <f t="shared" si="17"/>
        <v>#N/A</v>
      </c>
      <c r="G39" s="25"/>
      <c r="H39" s="23">
        <f t="shared" si="18"/>
        <v>-0.6</v>
      </c>
      <c r="I39" s="24" t="e">
        <f t="shared" si="19"/>
        <v>#N/A</v>
      </c>
      <c r="J39" s="60" t="s">
        <v>84</v>
      </c>
    </row>
    <row r="40" spans="1:10" ht="16">
      <c r="A40" s="89">
        <v>27</v>
      </c>
      <c r="B40" s="64">
        <v>63</v>
      </c>
      <c r="C40" s="145" t="s">
        <v>67</v>
      </c>
      <c r="D40" s="25"/>
      <c r="E40" s="23">
        <f t="shared" si="16"/>
        <v>-0.6</v>
      </c>
      <c r="F40" s="24" t="e">
        <f t="shared" si="17"/>
        <v>#N/A</v>
      </c>
      <c r="G40" s="25"/>
      <c r="H40" s="23">
        <f t="shared" si="18"/>
        <v>-0.6</v>
      </c>
      <c r="I40" s="24" t="e">
        <f t="shared" si="19"/>
        <v>#N/A</v>
      </c>
      <c r="J40" s="60" t="s">
        <v>84</v>
      </c>
    </row>
    <row r="41" spans="1:10" ht="16">
      <c r="A41" s="89">
        <v>27</v>
      </c>
      <c r="B41" s="64">
        <v>64</v>
      </c>
      <c r="C41" s="145" t="s">
        <v>67</v>
      </c>
      <c r="D41" s="25"/>
      <c r="E41" s="23">
        <f t="shared" si="16"/>
        <v>-0.6</v>
      </c>
      <c r="F41" s="24" t="e">
        <f t="shared" si="17"/>
        <v>#N/A</v>
      </c>
      <c r="G41" s="25"/>
      <c r="H41" s="23">
        <f t="shared" si="18"/>
        <v>-0.6</v>
      </c>
      <c r="I41" s="24" t="e">
        <f t="shared" si="19"/>
        <v>#N/A</v>
      </c>
      <c r="J41" s="60" t="s">
        <v>84</v>
      </c>
    </row>
    <row r="42" spans="1:10" ht="16">
      <c r="A42" s="89">
        <v>25</v>
      </c>
      <c r="B42" s="64">
        <v>55</v>
      </c>
      <c r="C42" s="145" t="s">
        <v>67</v>
      </c>
      <c r="D42" s="25"/>
      <c r="E42" s="23">
        <f t="shared" ref="E42:E43" si="20">(D42-1000/(365*24))*(8+0.4*16)*365/1000</f>
        <v>-0.6</v>
      </c>
      <c r="F42" s="24" t="e">
        <f t="shared" ref="F42:F43" si="21">LOOKUP(E42,$N$23:$N$33,$O$23:$O$33)</f>
        <v>#N/A</v>
      </c>
      <c r="G42" s="25"/>
      <c r="H42" s="23">
        <f t="shared" ref="H42:H43" si="22">(G42-1000/(365*24))*(8+0.4*16)*365/1000</f>
        <v>-0.6</v>
      </c>
      <c r="I42" s="24" t="e">
        <f t="shared" ref="I42:I43" si="23">LOOKUP(H42,$N$23:$N$33,$O$23:$O$33)</f>
        <v>#N/A</v>
      </c>
    </row>
    <row r="43" spans="1:10" ht="16">
      <c r="A43" s="89">
        <v>25</v>
      </c>
      <c r="B43" s="64">
        <v>63</v>
      </c>
      <c r="C43" s="145" t="s">
        <v>67</v>
      </c>
      <c r="D43" s="25"/>
      <c r="E43" s="23">
        <f t="shared" si="20"/>
        <v>-0.6</v>
      </c>
      <c r="F43" s="24" t="e">
        <f t="shared" si="21"/>
        <v>#N/A</v>
      </c>
      <c r="G43" s="25"/>
      <c r="H43" s="23">
        <f t="shared" si="22"/>
        <v>-0.6</v>
      </c>
      <c r="I43" s="24" t="e">
        <f t="shared" si="23"/>
        <v>#N/A</v>
      </c>
    </row>
    <row r="44" spans="1:10" ht="16">
      <c r="A44" s="89">
        <v>18</v>
      </c>
      <c r="B44" s="64">
        <v>50</v>
      </c>
      <c r="C44" s="145" t="s">
        <v>67</v>
      </c>
      <c r="D44" s="25"/>
      <c r="E44" s="23">
        <f>(D44-1000/(365*24))*(8+0.4*16)*365/1000</f>
        <v>-0.6</v>
      </c>
      <c r="F44" s="24" t="e">
        <f>LOOKUP(E44,$N$23:$N$33,$O$23:$O$33)</f>
        <v>#N/A</v>
      </c>
      <c r="G44" s="25"/>
      <c r="H44" s="23">
        <f>(G44-1000/(365*24))*(8+0.4*16)*365/1000</f>
        <v>-0.6</v>
      </c>
      <c r="I44" s="24" t="e">
        <f>LOOKUP(H44,$N$23:$N$33,$O$23:$O$33)</f>
        <v>#N/A</v>
      </c>
    </row>
    <row r="45" spans="1:10" ht="16">
      <c r="A45" s="89">
        <v>15</v>
      </c>
      <c r="B45" s="64">
        <v>63</v>
      </c>
      <c r="C45" s="145" t="s">
        <v>67</v>
      </c>
      <c r="D45" s="25"/>
      <c r="E45" s="23">
        <f t="shared" ref="E45:E48" si="24">(D45-1000/(365*24))*(8+0.4*16)*365/1000</f>
        <v>-0.6</v>
      </c>
      <c r="F45" s="24" t="e">
        <f t="shared" ref="F45:F46" si="25">LOOKUP(E45,$N$23:$N$33,$O$23:$O$33)</f>
        <v>#N/A</v>
      </c>
      <c r="G45" s="25"/>
      <c r="H45" s="23">
        <f t="shared" ref="H45:H48" si="26">(G45-1000/(365*24))*(8+0.4*16)*365/1000</f>
        <v>-0.6</v>
      </c>
      <c r="I45" s="24" t="e">
        <f t="shared" ref="I45:I46" si="27">LOOKUP(H45,$N$23:$N$33,$O$23:$O$33)</f>
        <v>#N/A</v>
      </c>
    </row>
    <row r="46" spans="1:10" ht="16">
      <c r="A46" s="89">
        <v>3</v>
      </c>
      <c r="B46" s="64">
        <v>54</v>
      </c>
      <c r="C46" s="145" t="s">
        <v>67</v>
      </c>
      <c r="D46" s="25"/>
      <c r="E46" s="23">
        <f t="shared" si="24"/>
        <v>-0.6</v>
      </c>
      <c r="F46" s="24" t="e">
        <f t="shared" si="25"/>
        <v>#N/A</v>
      </c>
      <c r="G46" s="25"/>
      <c r="H46" s="23">
        <f t="shared" si="26"/>
        <v>-0.6</v>
      </c>
      <c r="I46" s="24" t="e">
        <f t="shared" si="27"/>
        <v>#N/A</v>
      </c>
      <c r="J46" s="60" t="s">
        <v>81</v>
      </c>
    </row>
    <row r="47" spans="1:10" ht="16">
      <c r="A47" s="89">
        <v>2</v>
      </c>
      <c r="B47" s="64">
        <v>55</v>
      </c>
      <c r="C47" s="145" t="s">
        <v>67</v>
      </c>
      <c r="D47" s="25"/>
      <c r="E47" s="23">
        <f t="shared" si="24"/>
        <v>-0.6</v>
      </c>
      <c r="F47" s="24" t="e">
        <f>LOOKUP(E47,$N$19:$N$28,$O$19:$O$28)</f>
        <v>#N/A</v>
      </c>
      <c r="G47" s="25"/>
      <c r="H47" s="23">
        <f t="shared" si="26"/>
        <v>-0.6</v>
      </c>
      <c r="I47" s="24" t="e">
        <f>LOOKUP(H47,$N$19:$N$28,$O$19:$O$28)</f>
        <v>#N/A</v>
      </c>
    </row>
    <row r="48" spans="1:10" ht="16">
      <c r="A48" s="89">
        <v>2</v>
      </c>
      <c r="B48" s="64">
        <v>58</v>
      </c>
      <c r="C48" s="145" t="s">
        <v>67</v>
      </c>
      <c r="D48" s="25"/>
      <c r="E48" s="23">
        <f t="shared" si="24"/>
        <v>-0.6</v>
      </c>
      <c r="F48" s="24" t="e">
        <f>LOOKUP(E48,$N$23:$N$33,$O$23:$O$33)</f>
        <v>#N/A</v>
      </c>
      <c r="G48" s="25"/>
      <c r="H48" s="23">
        <f t="shared" si="26"/>
        <v>-0.6</v>
      </c>
      <c r="I48" s="24" t="e">
        <f>LOOKUP(H48,$N$23:$N$33,$O$23:$O$33)</f>
        <v>#N/A</v>
      </c>
      <c r="J48" s="60" t="s">
        <v>85</v>
      </c>
    </row>
  </sheetData>
  <mergeCells count="2">
    <mergeCell ref="D1:F1"/>
    <mergeCell ref="G1:I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南相馬市994</vt:lpstr>
      <vt:lpstr>浪江町398</vt:lpstr>
      <vt:lpstr>富岡町186</vt:lpstr>
      <vt:lpstr>未測定地点</vt:lpstr>
      <vt:lpstr>南相馬市994!Print_Area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2019-07-16T09:43:21Z</dcterms:modified>
</cp:coreProperties>
</file>