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yohnk/Dropbox/dev/baseball/data/csv/"/>
    </mc:Choice>
  </mc:AlternateContent>
  <xr:revisionPtr revIDLastSave="0" documentId="13_ncr:1_{6D59FFC2-73D1-704F-9263-58422D5A63A5}" xr6:coauthVersionLast="47" xr6:coauthVersionMax="47" xr10:uidLastSave="{00000000-0000-0000-0000-000000000000}"/>
  <bookViews>
    <workbookView xWindow="30240" yWindow="-9160" windowWidth="51200" windowHeight="28800" xr2:uid="{00000000-000D-0000-FFFF-FFFF00000000}"/>
  </bookViews>
  <sheets>
    <sheet name="api" sheetId="1" r:id="rId1"/>
    <sheet name="Sheet1" sheetId="2" r:id="rId2"/>
  </sheets>
  <definedNames>
    <definedName name="_xlnm._FilterDatabase" localSheetId="0" hidden="1">api!$A$1:$M$911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C48" i="2"/>
  <c r="C1" i="2"/>
  <c r="C80" i="2"/>
  <c r="C85" i="2"/>
  <c r="C2" i="2"/>
  <c r="C3" i="2"/>
  <c r="C4" i="2"/>
  <c r="C5" i="2"/>
  <c r="C6" i="2"/>
  <c r="C7" i="2"/>
  <c r="C41" i="2"/>
  <c r="C8" i="2"/>
  <c r="C9" i="2"/>
  <c r="C10" i="2"/>
  <c r="C11" i="2"/>
  <c r="C12" i="2"/>
  <c r="C13" i="2"/>
  <c r="C14" i="2"/>
  <c r="C64" i="2"/>
  <c r="C15" i="2"/>
  <c r="C31" i="2"/>
  <c r="C29" i="2"/>
  <c r="C56" i="2"/>
  <c r="C26" i="2"/>
  <c r="C72" i="2"/>
  <c r="C89" i="2"/>
  <c r="C59" i="2"/>
  <c r="C83" i="2"/>
  <c r="C82" i="2"/>
  <c r="C81" i="2"/>
  <c r="C44" i="2"/>
  <c r="C39" i="2"/>
  <c r="C16" i="2"/>
  <c r="C55" i="2"/>
  <c r="C69" i="2"/>
  <c r="C17" i="2"/>
  <c r="C18" i="2"/>
  <c r="C75" i="2"/>
  <c r="C19" i="2"/>
  <c r="C20" i="2"/>
  <c r="C28" i="2"/>
  <c r="C50" i="2"/>
  <c r="C66" i="2"/>
  <c r="C25" i="2"/>
  <c r="C65" i="2"/>
  <c r="C36" i="2"/>
  <c r="C53" i="2"/>
  <c r="C49" i="2"/>
  <c r="C67" i="2"/>
  <c r="C58" i="2"/>
  <c r="C71" i="2"/>
  <c r="C47" i="2"/>
  <c r="C46" i="2"/>
  <c r="C43" i="2"/>
  <c r="C87" i="2"/>
  <c r="C86" i="2"/>
  <c r="C76" i="2"/>
  <c r="C74" i="2"/>
  <c r="C78" i="2"/>
  <c r="C88" i="2"/>
  <c r="C79" i="2"/>
  <c r="C77" i="2"/>
  <c r="C84" i="2"/>
  <c r="C73" i="2"/>
  <c r="C52" i="2"/>
  <c r="C57" i="2"/>
  <c r="C62" i="2"/>
  <c r="C68" i="2"/>
  <c r="C54" i="2"/>
  <c r="C70" i="2"/>
  <c r="C40" i="2"/>
  <c r="C61" i="2"/>
  <c r="C38" i="2"/>
  <c r="C32" i="2"/>
  <c r="C21" i="2"/>
  <c r="C35" i="2"/>
  <c r="C42" i="2"/>
  <c r="C60" i="2"/>
  <c r="C33" i="2"/>
  <c r="C45" i="2"/>
  <c r="C37" i="2"/>
  <c r="C63" i="2"/>
  <c r="C34" i="2"/>
  <c r="C22" i="2"/>
  <c r="C23" i="2"/>
  <c r="C24" i="2"/>
  <c r="C90" i="2"/>
  <c r="C27" i="2"/>
  <c r="C51" i="2"/>
  <c r="B311" i="1"/>
  <c r="B312" i="1"/>
</calcChain>
</file>

<file path=xl/sharedStrings.xml><?xml version="1.0" encoding="utf-8"?>
<sst xmlns="http://schemas.openxmlformats.org/spreadsheetml/2006/main" count="3602" uniqueCount="885">
  <si>
    <t>method</t>
  </si>
  <si>
    <t>parameter</t>
  </si>
  <si>
    <t>output</t>
  </si>
  <si>
    <t>type</t>
  </si>
  <si>
    <t>max</t>
  </si>
  <si>
    <t>min</t>
  </si>
  <si>
    <t>mean</t>
  </si>
  <si>
    <t>median</t>
  </si>
  <si>
    <t>std</t>
  </si>
  <si>
    <t>%nan</t>
  </si>
  <si>
    <t>first_year</t>
  </si>
  <si>
    <t>last_year</t>
  </si>
  <si>
    <t>items</t>
  </si>
  <si>
    <t>statcast_pitcher_percentile_ranks</t>
  </si>
  <si>
    <t>player_name</t>
  </si>
  <si>
    <t>string</t>
  </si>
  <si>
    <t>player_id</t>
  </si>
  <si>
    <t>Int64</t>
  </si>
  <si>
    <t>xwoba</t>
  </si>
  <si>
    <t>float64</t>
  </si>
  <si>
    <t>nan</t>
  </si>
  <si>
    <t>xba</t>
  </si>
  <si>
    <t>xslg</t>
  </si>
  <si>
    <t>xiso</t>
  </si>
  <si>
    <t>xobp</t>
  </si>
  <si>
    <t>brl</t>
  </si>
  <si>
    <t>brl_percent</t>
  </si>
  <si>
    <t>exit_velocity</t>
  </si>
  <si>
    <t>hard_hit_percent</t>
  </si>
  <si>
    <t>k_percent</t>
  </si>
  <si>
    <t>bb_percent</t>
  </si>
  <si>
    <t>whiff_percent</t>
  </si>
  <si>
    <t>xera</t>
  </si>
  <si>
    <t>fb_velocity</t>
  </si>
  <si>
    <t>fb_spin</t>
  </si>
  <si>
    <t>curve_spin</t>
  </si>
  <si>
    <t>pitching_stats_bref</t>
  </si>
  <si>
    <t>season</t>
  </si>
  <si>
    <t>Name</t>
  </si>
  <si>
    <t>Age</t>
  </si>
  <si>
    <t>[26, 25, 27, 29, 21, 30, 24, 31, 23, 28, 22, 34, 37, 35, 33, 41, 36, 32, 38, 42, 40, 44, 20, 45, 39, 43, 19, 46, 47, 49]</t>
  </si>
  <si>
    <t>#days</t>
  </si>
  <si>
    <t>Lev</t>
  </si>
  <si>
    <t>['Maj-AL', 'Maj-NL', 'Maj-AL,Maj-NL']</t>
  </si>
  <si>
    <t>Tm</t>
  </si>
  <si>
    <t>G</t>
  </si>
  <si>
    <t>GS</t>
  </si>
  <si>
    <t>[0, 4, 3, 2, 1, 34, 31, 8, 21, 28, 15, 14, 32, 20, 27, 6, 22, 33, 12, 5, 10, 29, 30, 25, 7, 19, 26, 23, 11, 24, 13, 9, 16, 17, 18, 35]</t>
  </si>
  <si>
    <t>W</t>
  </si>
  <si>
    <t>[4.0, nan, 1.0, 3.0, 2.0, 10.0, 15.0, 9.0, 6.0, 11.0, 12.0, 5.0, 16.0, 7.0, 18.0, 8.0, 17.0, 13.0, 14.0, 20.0, 22.0, 19.0, 21.0, 24.0]</t>
  </si>
  <si>
    <t>L</t>
  </si>
  <si>
    <t>[2.0, 3.0, nan, 5.0, 1.0, 11.0, 10.0, 14.0, 6.0, 4.0, 7.0, 16.0, 12.0, 9.0, 8.0, 17.0, 15.0, 13.0, 18.0, 19.0]</t>
  </si>
  <si>
    <t>SV</t>
  </si>
  <si>
    <t>IP</t>
  </si>
  <si>
    <t>H</t>
  </si>
  <si>
    <t>R</t>
  </si>
  <si>
    <t>ER</t>
  </si>
  <si>
    <t>BB</t>
  </si>
  <si>
    <t>SO</t>
  </si>
  <si>
    <t>HR</t>
  </si>
  <si>
    <t>[4, 1, 7, 0, 9, 2, 3, 29, 36, 18, 8, 20, 12, 19, 6, 5, 25, 11, 14, 23, 22, 16, 10, 17, 31, 24, 13, 15, 30, 21, 28, 35, 26, 32, 27, 39, 37, 34, 46, 33, 40, 38, 41]</t>
  </si>
  <si>
    <t>HBP</t>
  </si>
  <si>
    <t>[5, 1, 0, 3, 2, 6, 4, 7, 9, 8, 10, 18, 14, 12, 11, 15, 13, 19, 16, 17, 24]</t>
  </si>
  <si>
    <t>ERA</t>
  </si>
  <si>
    <t>inf</t>
  </si>
  <si>
    <t>AB</t>
  </si>
  <si>
    <t>2B</t>
  </si>
  <si>
    <t>3B</t>
  </si>
  <si>
    <t>[1, 2, 0, 8, 4, 5, 6, 3, 7, 9, 10, 11, 12]</t>
  </si>
  <si>
    <t>IBB</t>
  </si>
  <si>
    <t>[2, 0, 5, 1, 4, 3, 6, 9, 7, 8, 13, 10, 12]</t>
  </si>
  <si>
    <t>GDP</t>
  </si>
  <si>
    <t>[4, 3, 7, 2, 1, 9, 0, 6, 20, 17, 11, 12, 5, 15, 10, 13, 18, 31, 19, 8, 34, 14, 22, 29, 16, 24, 25, 21, 28, 26, 27, 23, 30, 32, 36, 33]</t>
  </si>
  <si>
    <t>SF</t>
  </si>
  <si>
    <t>[2, 1, 0, 3, 6, 8, 4, 10, 11, 5, 12, 7, 9, 14, 13]</t>
  </si>
  <si>
    <t>SB</t>
  </si>
  <si>
    <t>[3, 1, 2, 7, 5, 0, 4, 9, 8, 17, 6, 19, 10, 11, 22, 27, 13, 16, 23, 37, 15, 14, 12, 21, 28, 18, 20, 24, 26, 33, 25, 31, 36, 29, 30, 35, 38, 32, 44, 48, 42]</t>
  </si>
  <si>
    <t>CS</t>
  </si>
  <si>
    <t>[0, 2, 1, 5, 3, 4, 6, 9, 10, 8, 7, 12, 14, 11, 13]</t>
  </si>
  <si>
    <t>PO</t>
  </si>
  <si>
    <t>[0, 1, 2, 3, 5, 6, 4, 10, 8, 7, 9, 11]</t>
  </si>
  <si>
    <t>BF</t>
  </si>
  <si>
    <t>Pit</t>
  </si>
  <si>
    <t>Str</t>
  </si>
  <si>
    <t>StL</t>
  </si>
  <si>
    <t>[0.13, 0.19, 0.15, 0.18, 0.21, 0.17, 0.1, 0.16, 0.14, 0.22, 0.08, 0.2, 0.11, 0.12, 0.23, 0.03, 0.09, 0.29, 0.25, 0.05, 0.07, 0.27, 0.0, 0.24, 0.26, 0.33, 0.28, 0.06, 0.3, 0.75, 0.35, 0.31, 0.04, 0.5, 0.36, 0.02, 0.34]</t>
  </si>
  <si>
    <t>StS</t>
  </si>
  <si>
    <t>[0.11, 0.04, 0.08, 0.09, 0.03, 0.07, 0.05, 0.06, 0.1, 0.12, 0.17, 0.13, 0.14, 0.15, 0.18, 0.0, 0.02, 0.16, 0.01, 0.21, 0.25, 0.33, 0.36, 0.19, 0.2, 0.23, 0.26, 0.22, 0.5, 0.28, 0.4, 0.3, 0.75, 0.24]</t>
  </si>
  <si>
    <t>GB/FB</t>
  </si>
  <si>
    <t>LD</t>
  </si>
  <si>
    <t>PU</t>
  </si>
  <si>
    <t>[0.09, 0.04, 0.12, 0.07, 0.1, 0.05, 0.06, 0.11, 0.03, 0.08, 0.13, 0.0, 0.02, 0.2, 0.14, 0.16, 0.21, 0.17, 0.01, 0.33, 0.19, 0.15, 0.22, 0.25, 0.18, 0.67, 0.29, 0.5, 0.27, 0.24, 1.0, 0.4, 0.35, nan, 0.23, 0.38, 0.28, 0.26, 0.31, 0.3]</t>
  </si>
  <si>
    <t>WHIP</t>
  </si>
  <si>
    <t>BAbip</t>
  </si>
  <si>
    <t>SO9</t>
  </si>
  <si>
    <t>SO/W</t>
  </si>
  <si>
    <t>player_search_list</t>
  </si>
  <si>
    <t>player_list</t>
  </si>
  <si>
    <t>typing.List[typing.Tuple[str, str]]</t>
  </si>
  <si>
    <t>name_last</t>
  </si>
  <si>
    <t>object</t>
  </si>
  <si>
    <t>['kershaw']</t>
  </si>
  <si>
    <t>name_first</t>
  </si>
  <si>
    <t>['clayton']</t>
  </si>
  <si>
    <t>key_mlbam</t>
  </si>
  <si>
    <t>int64</t>
  </si>
  <si>
    <t>[477132]</t>
  </si>
  <si>
    <t>key_retro</t>
  </si>
  <si>
    <t>['kersc001']</t>
  </si>
  <si>
    <t>key_bbref</t>
  </si>
  <si>
    <t>['kershcl01']</t>
  </si>
  <si>
    <t>key_fangraphs</t>
  </si>
  <si>
    <t>[2036]</t>
  </si>
  <si>
    <t>mlb_played_first</t>
  </si>
  <si>
    <t>[2008]</t>
  </si>
  <si>
    <t>mlb_played_last</t>
  </si>
  <si>
    <t>[2022.0]</t>
  </si>
  <si>
    <t>statcast_pitcher_exitvelo_barrels</t>
  </si>
  <si>
    <t>last_name</t>
  </si>
  <si>
    <t xml:space="preserve"> first_name</t>
  </si>
  <si>
    <t>attempts</t>
  </si>
  <si>
    <t>avg_hit_angle</t>
  </si>
  <si>
    <t>anglesweetspotpercent</t>
  </si>
  <si>
    <t>max_hit_speed</t>
  </si>
  <si>
    <t>avg_hit_speed</t>
  </si>
  <si>
    <t>fbld</t>
  </si>
  <si>
    <t>gb</t>
  </si>
  <si>
    <t>max_distance</t>
  </si>
  <si>
    <t>avg_distance</t>
  </si>
  <si>
    <t>avg_hr_distance</t>
  </si>
  <si>
    <t>ev95plus</t>
  </si>
  <si>
    <t>ev95percent</t>
  </si>
  <si>
    <t>barrels</t>
  </si>
  <si>
    <t>brl_pa</t>
  </si>
  <si>
    <t>statcast_pitcher_expected_stats</t>
  </si>
  <si>
    <t>pa</t>
  </si>
  <si>
    <t>bip</t>
  </si>
  <si>
    <t>ba</t>
  </si>
  <si>
    <t>est_ba</t>
  </si>
  <si>
    <t>est_ba_minus_ba_diff</t>
  </si>
  <si>
    <t>slg</t>
  </si>
  <si>
    <t>est_slg</t>
  </si>
  <si>
    <t>est_slg_minus_slg_diff</t>
  </si>
  <si>
    <t>woba</t>
  </si>
  <si>
    <t>est_woba</t>
  </si>
  <si>
    <t>est_woba_minus_woba_diff</t>
  </si>
  <si>
    <t>era</t>
  </si>
  <si>
    <t>era_minus_xera_diff</t>
  </si>
  <si>
    <t>team_pitching_bref</t>
  </si>
  <si>
    <t>Pos</t>
  </si>
  <si>
    <t>['SP', 'CL', 'RP', &lt;NA&gt;]</t>
  </si>
  <si>
    <t>Year</t>
  </si>
  <si>
    <t>[2000, 2001, 2002, 2003, 2004, 2005, 2006, 2007, 2008, 2009, 2010, 2011, 2012, 2013, 2014, 2015, 2016, 2017, 2018, 2019, 2020, 2021, 2022]</t>
  </si>
  <si>
    <t>[31, 23, 32, 29, 26, 33, 34, 24, 22, 25, 30, 27, 35, 28, 36, 37, 38, 20, 40, 21, 19, 39, 41, 45, 42, 44, 49, 43, 46, 47]</t>
  </si>
  <si>
    <t>[11, 9, 14, 1, 5, 0, 4, 3, 6, 2, 10, 8, 15, 7, 12, 13, 16, 18, 17, 19, 21, 20, 22, 24, 23]</t>
  </si>
  <si>
    <t>[15, 13, 12, 7, 10, 8, 1, 5, 0, 3, 4, 2, 17, 6, 9, 14, 11, 18, 16, 21, 19]</t>
  </si>
  <si>
    <t>W-L%</t>
  </si>
  <si>
    <t>[34.0, 32.0, 30.0, 20.0, 13.0, 16.0, 0.0, 2.0, 8.0, 4.0, 1.0, 31.0, 23.0, 12.0, 18.0, 9.0, 5.0, 6.0, 28.0, 19.0, 22.0, 11.0, 10.0, 3.0, 21.0, 26.0, 24.0, 17.0, 33.0, 27.0, 14.0, 7.0, 35.0, 29.0, 25.0, 15.0, 36.0]</t>
  </si>
  <si>
    <t>GF</t>
  </si>
  <si>
    <t>CG</t>
  </si>
  <si>
    <t>[6.0, 0.0, 1.0, 2.0, 3.0, 4.0, 5.0, 9.0, 7.0, 8.0, 11.0]</t>
  </si>
  <si>
    <t>SHO</t>
  </si>
  <si>
    <t>[1.0, 0.0, 2.0, 4.0, 3.0, 5.0, 6.0]</t>
  </si>
  <si>
    <t>[28.0, 30.0, 18.0, 15.0, 21.0, 14.0, 1.0, 6.0, 5.0, 7.0, 8.0, 2.0, 3.0, 0.0, 20.0, 10.0, 4.0, 13.0, 23.0, 26.0, 19.0, 12.0, 11.0, 22.0, 25.0, 24.0, 9.0, 33.0, 16.0, 32.0, 17.0, 35.0, 27.0, 29.0, 41.0, 40.0, 34.0, 31.0, 38.0, 36.0, 48.0, 37.0, 39.0, 43.0, 46.0, 44.0]</t>
  </si>
  <si>
    <t>[0.0, 5.0, 1.0, 2.0, 8.0, 3.0, 4.0, 6.0, 9.0, 7.0, 12.0, 10.0, 13.0, 14.0, 11.0, 15.0, 17.0]</t>
  </si>
  <si>
    <t>[3.0, 1.0, 5.0, 4.0, 0.0, 2.0, 13.0, 10.0, 6.0, 11.0, 8.0, 12.0, 7.0, 9.0, 15.0, 18.0, 16.0, 14.0, 17.0, 19.0, 24.0, 20.0, 21.0]</t>
  </si>
  <si>
    <t>BK</t>
  </si>
  <si>
    <t>[0.0, 1.0, 2.0, 3.0, 4.0, 5.0, 6.0]</t>
  </si>
  <si>
    <t>WP</t>
  </si>
  <si>
    <t>[3.0, 5.0, 8.0, 0.0, 6.0, 1.0, 2.0, 9.0, 4.0, 7.0, 12.0, 10.0, 17.0, 15.0, 11.0, 13.0, 14.0, 18.0, 16.0, 20.0, 23.0, 21.0, 25.0]</t>
  </si>
  <si>
    <t>ERA+</t>
  </si>
  <si>
    <t>FIP</t>
  </si>
  <si>
    <t>H9</t>
  </si>
  <si>
    <t>HR9</t>
  </si>
  <si>
    <t>BB9</t>
  </si>
  <si>
    <t>statcast_pitcher_active_spin</t>
  </si>
  <si>
    <t>pitch_hand</t>
  </si>
  <si>
    <t>['R', 'L']</t>
  </si>
  <si>
    <t>active_spin_fourseam</t>
  </si>
  <si>
    <t>active_spin_sinker</t>
  </si>
  <si>
    <t>active_spin_cutter</t>
  </si>
  <si>
    <t>active_spin_changeup</t>
  </si>
  <si>
    <t>active_spin_fastball</t>
  </si>
  <si>
    <t>[nan]</t>
  </si>
  <si>
    <t>active_spin_slider</t>
  </si>
  <si>
    <t>active_spin_curve</t>
  </si>
  <si>
    <t>statcast</t>
  </si>
  <si>
    <t>start_dt</t>
  </si>
  <si>
    <t>&lt;class 'str'&gt;</t>
  </si>
  <si>
    <t>end_dt</t>
  </si>
  <si>
    <t>team</t>
  </si>
  <si>
    <t>verbose</t>
  </si>
  <si>
    <t>&lt;class 'bool'&gt;</t>
  </si>
  <si>
    <t>parallel</t>
  </si>
  <si>
    <t>pitch_type</t>
  </si>
  <si>
    <t>[&lt;NA&gt;, 'CU', 'FA', 'SL', 'CH', 'PO', 'SI', 'FS', 'IN', 'FF', 'FC', 'EP', 'KC', 'SC', 'FO', 'CS', 'KN', 'FT']</t>
  </si>
  <si>
    <t>game_date</t>
  </si>
  <si>
    <t>datetime64[ns]</t>
  </si>
  <si>
    <t>release_speed</t>
  </si>
  <si>
    <t>release_pos_x</t>
  </si>
  <si>
    <t>release_pos_z</t>
  </si>
  <si>
    <t>batter</t>
  </si>
  <si>
    <t>pitcher</t>
  </si>
  <si>
    <t>events</t>
  </si>
  <si>
    <t>['field_out', &lt;NA&gt;, 'single', 'strikeout', 'double', 'walk', 'caught_stealing_2b', 'force_out', 'grounded_into_double_play', 'sac_bunt', 'field_error', 'sac_fly', 'hit_by_pitch', 'double_play', 'home_run', 'intent_walk', 'triple', 'fielders_choice_out', 'strikeout_double_play', 'triple_play', 'catcher_interf', 'stolen_base_2b', 'caught_stealing_3b', 'fielders_choice', 'caught_stealing_home', 'pickoff_3b', 'pickoff_1b', 'sac_fly_double_play', 'pickoff_caught_stealing_2b', 'other_out', 'pickoff_2b', 'pickoff_caught_stealing_home', 'passed_ball', 'sac_bunt_double_play', 'pickoff_caught_stealing_3b', 'balk', 'wild_pitch', 'ejection', 'game_advisory', 'runner_double_play', 'stolen_base_3b', 'stolen_base_home', 'strikeout_triple_play', 'pickoff_error_3b', 'pickoff_error_2b', 'other_advance']</t>
  </si>
  <si>
    <t>description</t>
  </si>
  <si>
    <t>['hit_into_play', 'ball', 'foul', 'called_strike', 'swinging_strike', 'foul_bunt', 'hit_by_pitch', 'intent_ball', 'foul_tip', 'blocked_ball', 'pitchout', 'missed_bunt', 'swinging_strike_blocked', 'bunt_foul_tip', 'swinging_pitchout', 'foul_pitchout']</t>
  </si>
  <si>
    <t>spin_dir</t>
  </si>
  <si>
    <t>&lt;NA&gt;</t>
  </si>
  <si>
    <t>spin_rate_deprecated</t>
  </si>
  <si>
    <t>break_angle_deprecated</t>
  </si>
  <si>
    <t>break_length_deprecated</t>
  </si>
  <si>
    <t>zone</t>
  </si>
  <si>
    <t>[&lt;NA&gt;, 2, 11, 4, 14, 13, 5, 3, 8, 9, 6, 12, 1, 7]</t>
  </si>
  <si>
    <t>des</t>
  </si>
  <si>
    <t>game_type</t>
  </si>
  <si>
    <t>['R', 'S', 'D', 'F', 'L', 'W']</t>
  </si>
  <si>
    <t>stand</t>
  </si>
  <si>
    <t>p_throws</t>
  </si>
  <si>
    <t>home_team</t>
  </si>
  <si>
    <t>['BAL', 'BOS', 'TEX', 'ANA', 'MIN', 'CLE', 'CWS', 'KC', 'DET', 'TB', 'TOR', 'PHI', 'NYY', 'SEA', 'OAK', 'NYM', 'MON', 'FLA', 'ATL', 'SF', 'ARI', 'STL', 'HOU', 'COL', 'LA', 'LAA', 'CIN', 'PIT', 'WSH', 'SD', 'LAD', 'CHC', 'MIL', 'MIA']</t>
  </si>
  <si>
    <t>away_team</t>
  </si>
  <si>
    <t>['NYY', 'TOR', 'BAL', 'OAK', 'SEA', 'DET', 'TB', 'KC', 'CWS', 'MIN', 'CLE', 'BOS', 'FLA', 'ATL', 'ANA', 'TEX', 'PHI', 'NYM', 'MON', 'SD', 'LA', 'MIL', 'CHC', 'SF', 'ARI', 'LAA', 'COL', 'HOU', 'WSH', 'STL', 'LAD', 'PIT', 'CIN', 'MIA']</t>
  </si>
  <si>
    <t>['X', 'B', 'S']</t>
  </si>
  <si>
    <t>hit_location</t>
  </si>
  <si>
    <t>[7, &lt;NA&gt;, 8, 9, 2, 4, 3, 5, 6, 1]</t>
  </si>
  <si>
    <t>bb_type</t>
  </si>
  <si>
    <t>['fly_ball', &lt;NA&gt;, 'ground_ball', 'line_drive', 'popup']</t>
  </si>
  <si>
    <t>balls</t>
  </si>
  <si>
    <t>[3, 2, 1, 0, 4]</t>
  </si>
  <si>
    <t>strikes</t>
  </si>
  <si>
    <t>[2, 1, 0, 3, 5, 4]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</si>
  <si>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</si>
  <si>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</si>
  <si>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</si>
  <si>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</si>
  <si>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</si>
  <si>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</si>
  <si>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</si>
  <si>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</si>
  <si>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</si>
  <si>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[2, 1, 0]</t>
  </si>
  <si>
    <t>inning</t>
  </si>
  <si>
    <t>[9, 8, 7, 6, 5, 4, 3, 2, 1, 10, 13, 12, 11, 15, 14, 17, 16, 18, 19, 22, 21, 20]</t>
  </si>
  <si>
    <t>inning_topbot</t>
  </si>
  <si>
    <t>['Top', 'Bot']</t>
  </si>
  <si>
    <t>hc_x</t>
  </si>
  <si>
    <t>hc_y</t>
  </si>
  <si>
    <t>tfs_deprecated</t>
  </si>
  <si>
    <t>tfs_zulu_deprecated</t>
  </si>
  <si>
    <t>fielder_2</t>
  </si>
  <si>
    <t>umpire</t>
  </si>
  <si>
    <t>[&lt;NA&gt;]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</si>
  <si>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</si>
  <si>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</si>
  <si>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</si>
  <si>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</si>
  <si>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</si>
  <si>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</si>
  <si>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</si>
  <si>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</si>
  <si>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</si>
  <si>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hit_distance_sc</t>
  </si>
  <si>
    <t>launch_speed</t>
  </si>
  <si>
    <t>launch_angle</t>
  </si>
  <si>
    <t>effective_speed</t>
  </si>
  <si>
    <t>release_spin_rate</t>
  </si>
  <si>
    <t>release_extension</t>
  </si>
  <si>
    <t>game_pk</t>
  </si>
  <si>
    <t>pitcher.1</t>
  </si>
  <si>
    <t>fielder_2.1</t>
  </si>
  <si>
    <t>fielder_3</t>
  </si>
  <si>
    <t>fielder_4</t>
  </si>
  <si>
    <t>fielder_5</t>
  </si>
  <si>
    <t>fielder_6</t>
  </si>
  <si>
    <t>fielder_7</t>
  </si>
  <si>
    <t>fielder_8</t>
  </si>
  <si>
    <t>fielder_9</t>
  </si>
  <si>
    <t>release_pos_y</t>
  </si>
  <si>
    <t>estimated_ba_using_speedangle</t>
  </si>
  <si>
    <t>estimated_woba_using_speedangle</t>
  </si>
  <si>
    <t>woba_value</t>
  </si>
  <si>
    <t>[0.0, nan, 0.9, 1.25, 0.7, 2.0, 1.6]</t>
  </si>
  <si>
    <t>woba_denom</t>
  </si>
  <si>
    <t>[nan, 1.0, 0.0]</t>
  </si>
  <si>
    <t>babip_value</t>
  </si>
  <si>
    <t>[0.0, nan, 1.0]</t>
  </si>
  <si>
    <t>iso_value</t>
  </si>
  <si>
    <t>[0.0, nan, 1.0, 3.0, 2.0]</t>
  </si>
  <si>
    <t>launch_speed_angle</t>
  </si>
  <si>
    <t>[nan, 2.0, 3.0, 4.0, 6.0, 5.0, 1.0]</t>
  </si>
  <si>
    <t>at_bat_number</t>
  </si>
  <si>
    <t>pitch_number</t>
  </si>
  <si>
    <t>[7, 6, 5, 4, 3, 2, 1, 8, 9, 10, 12, 11, 15, 14, 13, 16, 17, 18, 19]</t>
  </si>
  <si>
    <t>pitch_name</t>
  </si>
  <si>
    <t>[&lt;NA&gt;, 'Curveball', 'Fastball', 'Slider', 'Changeup', 'Pitch Out', 'Sinker', 'Split-Finger', 'Intentional Ball', '4-Seam Fastball', 'Cutter', 'Eephus', 'Knuckle Curve', 'Screwball', 'Forkball', 'Knuckleball', '2-Seam Fastball']</t>
  </si>
  <si>
    <t>home_score</t>
  </si>
  <si>
    <t>[7, 5, 1, 0, 9, 6, 3, 2, 13, 10, 23, 22, 21, 16, 4, 8, 11, 14, 12, 15, 17, 18, 19, 20, 29, 25, 24]</t>
  </si>
  <si>
    <t>away_score</t>
  </si>
  <si>
    <t>[3, 2, 1, 0, 4, 7, 6, 5, 12, 10, 9, 8, 14, 11, 13, 19, 17, 16, 15, 18, 30, 27, 26, 24, 21, 20, 23, 22, 25, 29, 28]</t>
  </si>
  <si>
    <t>bat_score</t>
  </si>
  <si>
    <t>[3, 2, 1, 0, 4, 7, 6, 5, 12, 10, 9, 8, 14, 11, 13, 19, 17, 16, 15, 18, 30, 27, 26, 24, 21, 20, 23, 22, 25]</t>
  </si>
  <si>
    <t>fld_score</t>
  </si>
  <si>
    <t>[7, 5, 1, 0, 9, 6, 3, 2, 13, 10, 23, 22, 21, 16, 4, 11, 8, 12, 14, 15, 17, 18, 19, 30, 24, 20, 25, 29, 28]</t>
  </si>
  <si>
    <t>post_away_score</t>
  </si>
  <si>
    <t>post_home_score</t>
  </si>
  <si>
    <t>[7, 5, 1, 0, 9, 6, 3, 2, 13, 10, 23, 22, 21, 16, 8, 4, 12, 11, 14, 15, 17, 18, 19, 20, 29, 25, 24]</t>
  </si>
  <si>
    <t>post_bat_score</t>
  </si>
  <si>
    <t>[3, 2, 1, 0, 4, 8, 7, 6, 5, 12, 10, 9, 14, 11, 13, 19, 17, 16, 15, 18, 30, 27, 26, 24, 21, 20, 23, 22, 25]</t>
  </si>
  <si>
    <t>post_fld_score</t>
  </si>
  <si>
    <t>if_fielding_alignment</t>
  </si>
  <si>
    <t>[&lt;NA&gt;, 'Standard', 'Infield shift', 'Strategic']</t>
  </si>
  <si>
    <t>of_fielding_alignment</t>
  </si>
  <si>
    <t>[&lt;NA&gt;, 'Standard', 'Strategic', '4th outfielder', 'Extreme outfield shift']</t>
  </si>
  <si>
    <t>spin_axis</t>
  </si>
  <si>
    <t>delta_home_win_exp</t>
  </si>
  <si>
    <t>delta_run_exp</t>
  </si>
  <si>
    <t>FangraphsDataTable.fetch</t>
  </si>
  <si>
    <t>IDfg</t>
  </si>
  <si>
    <t>Season</t>
  </si>
  <si>
    <t>Team</t>
  </si>
  <si>
    <t>['ARI', 'BOS', 'ATL', 'LAD', 'BAL', 'TOR', 'MON', 'NYM', '- - -', 'SFG', 'CLE', 'CHC', 'STL', 'SEA', 'TEX', 'MIN', 'NYY', 'PIT', 'CHW', 'OAK', 'COL', 'FLA', 'PHI', 'DET', 'HOU', 'TBD', 'KCR', 'CIN', 'SDP', 'MIL', 'ANA', 'LAA', 'WSN', 'TBR', 'MIA']</t>
  </si>
  <si>
    <t>[36, 28, 34, 35, 31, 37, 23, 25, 27, 33, 30, 29, 24, 20, 32, 26, 38, 22, 39, 21, 40, 41, 42, 43, 44, 45, 46]</t>
  </si>
  <si>
    <t>[19, 18, 13, 11, 20, 16, 21, 15, 17, 12, 10, 14, 9, 8, 7, 6, 4, 22, 5, 23, 24, 3, 2, 1, 0]</t>
  </si>
  <si>
    <t>[7, 6, 9, 15, 8, 11, 10, 12, 13, 16, 5, 17, 14, 19, 3, 4, 18, 21, 2, 1, 0]</t>
  </si>
  <si>
    <t>WAR</t>
  </si>
  <si>
    <t>[35, 29, 33, 34, 31, 30, 32, 36, 28, 45, 23, 43, 26, 27, 38, 39, 37, 24, 41, 40, 25, 42, 12, 11, 13, 10, 14]</t>
  </si>
  <si>
    <t>[35, 29, 33, 34, 31, 30, 32, 28, 27, 26, 24, 23, 25, 22, 17, 36, 15, 12, 11, 13, 10, 14]</t>
  </si>
  <si>
    <t>[8, 7, 6, 5, 9, 2, 4, 3, 0, 1, 10, 11]</t>
  </si>
  <si>
    <t>ShO</t>
  </si>
  <si>
    <t>[3, 4, 1, 2, 0, 5, 6]</t>
  </si>
  <si>
    <t>[0, 1, 2, 4, 3, 6, 5]</t>
  </si>
  <si>
    <t>BS</t>
  </si>
  <si>
    <t>[nan, 0.0, 1.0, 2.0]</t>
  </si>
  <si>
    <t>TBF</t>
  </si>
  <si>
    <t>[23, 17, 19, 21, 28, 24, 18, 10, 27, 22, 36, 33, 20, 26, 32, 30, 13, 11, 35, 25, 29, 31, 34, 38, 12, 48, 37, 14, 16, 15, 9, 40, 7, 8, 43, 44, 39, 6, 46, 5, 41, 3, 2, 4]</t>
  </si>
  <si>
    <t>[1, 0, 12, 10, 6, 2, 5, 4, 3, 7, 9, 11, 13, 14, 17, 8, 15]</t>
  </si>
  <si>
    <t>[6, 14, 10, 9, 3, 8, 5, 11, 4, 1, 2, 13, 12, 7, 15, 16, 18, 0, 20, 21, 17, 19]</t>
  </si>
  <si>
    <t>[5, 1, 4, 3, 9, 0, 2, 10, 8, 7, 13, 12, 11, 16, 6, 23, 17, 14, 15, 18, 20, 25, 22]</t>
  </si>
  <si>
    <t>[2, 0, 1, 3, 5, 4, 6]</t>
  </si>
  <si>
    <t>GB</t>
  </si>
  <si>
    <t>FB</t>
  </si>
  <si>
    <t>IFFB</t>
  </si>
  <si>
    <t>Balls</t>
  </si>
  <si>
    <t>Strikes</t>
  </si>
  <si>
    <t>Pitches</t>
  </si>
  <si>
    <t>RS</t>
  </si>
  <si>
    <t>IFH</t>
  </si>
  <si>
    <t>[nan, 16.0, 19.0, 14.0, 36.0, 25.0, 30.0, 15.0, 21.0, 20.0, 6.0, 11.0, 32.0, 27.0, 10.0, 13.0, 23.0, 28.0, 17.0, 12.0, 22.0, 9.0, 18.0, 8.0, 29.0, 24.0, 26.0, 7.0, 33.0, 40.0, 5.0, 31.0, 3.0, 37.0, 4.0, 35.0, 34.0, 1.0, 2.0, 0.0]</t>
  </si>
  <si>
    <t>BU</t>
  </si>
  <si>
    <t>[nan, 15.0, 12.0, 7.0, 17.0, 20.0, 21.0, 16.0, 13.0, 22.0, 18.0, 11.0, 10.0, 14.0, 8.0, 6.0, 27.0, 28.0, 25.0, 31.0, 3.0, 19.0, 29.0, 23.0, 9.0, 26.0, 5.0, 30.0, 24.0, 4.0, 40.0, 2.0, 1.0, 0.0]</t>
  </si>
  <si>
    <t>BUH</t>
  </si>
  <si>
    <t>[nan, 3.0, 5.0, 4.0, 8.0, 2.0, 6.0, 1.0, 0.0, 7.0, 10.0, 9.0, 11.0, 12.0]</t>
  </si>
  <si>
    <t>K/9</t>
  </si>
  <si>
    <t>BB/9</t>
  </si>
  <si>
    <t>K/BB</t>
  </si>
  <si>
    <t>H/9</t>
  </si>
  <si>
    <t>HR/9</t>
  </si>
  <si>
    <t>AVG</t>
  </si>
  <si>
    <t>BABIP</t>
  </si>
  <si>
    <t>LOB%</t>
  </si>
  <si>
    <t>LD%</t>
  </si>
  <si>
    <t>GB%</t>
  </si>
  <si>
    <t>FB%</t>
  </si>
  <si>
    <t>IFFB%</t>
  </si>
  <si>
    <t>HR/FB</t>
  </si>
  <si>
    <t>IFH%</t>
  </si>
  <si>
    <t>BUH%</t>
  </si>
  <si>
    <t>Starting</t>
  </si>
  <si>
    <t>Start-IP</t>
  </si>
  <si>
    <t>Relieving</t>
  </si>
  <si>
    <t>Relief-IP</t>
  </si>
  <si>
    <t>RAR</t>
  </si>
  <si>
    <t>Dollars</t>
  </si>
  <si>
    <t>tERA</t>
  </si>
  <si>
    <t>xFIP</t>
  </si>
  <si>
    <t>WPA</t>
  </si>
  <si>
    <t>RE24</t>
  </si>
  <si>
    <t>REW</t>
  </si>
  <si>
    <t>pLI</t>
  </si>
  <si>
    <t>[1.08, 0.97, 1.01, 0.99, 0.98, 0.96, 1.1, 0.95, 1.09, 0.93, 1.06, 0.87, 1.0, 1.04, 0.92, 1.02, 0.94, 1.03, 0.91, 0.88, 1.12, 1.05, 0.9, 0.86, 1.07, 0.89, 0.84, 0.8, 0.85, 0.78, 1.19, 1.11, 1.14, 1.13, 1.15, 0.83, 0.82, 0.77, 0.81, 0.72, 0.75]</t>
  </si>
  <si>
    <t>inLI</t>
  </si>
  <si>
    <t>[0.99, 0.97, 0.94, 0.92, 0.93, 0.95, 0.96, 0.91, 0.9, 0.89, 0.85, 1.01, 0.88, 0.98, 0.86, 0.83, 0.87, 0.84, 1.05, 1.0, 0.78, 1.03, 0.8, 1.02, 0.81, 0.79, 0.82, 0.75, 0.72, 0.77, 1.06, 1.04, 1.07]</t>
  </si>
  <si>
    <t>gmLI</t>
  </si>
  <si>
    <t>[0.87, 0.88, 0.86, 0.91, 0.89, 0.85, 0.83, 0.82, 0.9, 0.98, 1.12, 1.13, 0.84, 0.92, 1.16, 0.96, 0.93, 0.99, 0.8, 0.95, 0.81, 0.77, 0.94, 1.02, 1.18, 0.76, 1.0, 0.97, 1.26, 0.78, 0.75, 0.73, 1.04, 1.07]</t>
  </si>
  <si>
    <t>exLI</t>
  </si>
  <si>
    <t>Pulls</t>
  </si>
  <si>
    <t>[27, 22, 29, 28, 26, 31, 30, 21, 32, 36, 33, 35, 19, 25, 34, 23, 40, 24, 17, 20, 12, 9, 11, 13, 10, 8, 14]</t>
  </si>
  <si>
    <t>WPA/LI</t>
  </si>
  <si>
    <t>Clutch</t>
  </si>
  <si>
    <t>FB% 2</t>
  </si>
  <si>
    <t>FBv</t>
  </si>
  <si>
    <t>SL%</t>
  </si>
  <si>
    <t>SLv</t>
  </si>
  <si>
    <t>CT%</t>
  </si>
  <si>
    <t>CTv</t>
  </si>
  <si>
    <t>CB%</t>
  </si>
  <si>
    <t>CBv</t>
  </si>
  <si>
    <t>CH%</t>
  </si>
  <si>
    <t>CHv</t>
  </si>
  <si>
    <t>SF%</t>
  </si>
  <si>
    <t>SFv</t>
  </si>
  <si>
    <t>KN%</t>
  </si>
  <si>
    <t>[nan, 0.8859999999999999, 0.8140000000000001, 0.001, 0.84, 0.005, 0.818, 0.836, 0.826, 0.002, 0.812, 0.838, 0.753, 0.8540000000000001, 0.87, 0.855, 0.785, 0.0]</t>
  </si>
  <si>
    <t>KNv</t>
  </si>
  <si>
    <t>[nan, 65.7, 67.9, 72.7, 65.5, 76.0, 67.7, 60.0, 66.8, 70.5, 65.1, 75.9, 76.1, 77.1, 75.6, 79.5, 77.2, 64.0]</t>
  </si>
  <si>
    <t>XX%</t>
  </si>
  <si>
    <t>PO%</t>
  </si>
  <si>
    <t>[nan, 0.0, 0.001, 0.003, 0.002, 0.005, 0.004, 0.011000000000000001, 0.01, 0.008, 0.009000000000000001, 0.006, 0.006999999999999999]</t>
  </si>
  <si>
    <t>wFB</t>
  </si>
  <si>
    <t>wSL</t>
  </si>
  <si>
    <t>wCT</t>
  </si>
  <si>
    <t>wCB</t>
  </si>
  <si>
    <t>wCH</t>
  </si>
  <si>
    <t>wSF</t>
  </si>
  <si>
    <t>wKN</t>
  </si>
  <si>
    <t>[nan, 25.2, -29.2, -0.4, 0.5, -10.0, 5.3, -0.1, -6.7, 4.4, 10.8, -7.4, -1.1, -4.0, 0.1, 7.9, -9.5, -15.6, 0.0]</t>
  </si>
  <si>
    <t>wFB/C</t>
  </si>
  <si>
    <t>wSL/C</t>
  </si>
  <si>
    <t>wCT/C</t>
  </si>
  <si>
    <t>wCB/C</t>
  </si>
  <si>
    <t>wCH/C</t>
  </si>
  <si>
    <t>wSF/C</t>
  </si>
  <si>
    <t>wKN/C</t>
  </si>
  <si>
    <t>[nan, 1.18, -1.25, -9.56, 0.02, 4.51, -0.44, 0.19, -3.68, -0.29, -2.34, 0.2, 0.5, -0.31, 0.88, -0.04, -0.13, 4.79, 0.28, -0.41, -0.68, -3.89]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</si>
  <si>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</si>
  <si>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</si>
  <si>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</si>
  <si>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</si>
  <si>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</si>
  <si>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</si>
  <si>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</si>
  <si>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</si>
  <si>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</si>
  <si>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HLD</t>
  </si>
  <si>
    <t>[nan, 0.0, 1.0, 2.0, 5.0, 3.0, 4.0]</t>
  </si>
  <si>
    <t>SD</t>
  </si>
  <si>
    <t>[0, 1, 2, 4, 7, 8, 3, 5, 11, 10]</t>
  </si>
  <si>
    <t>MD</t>
  </si>
  <si>
    <t>[0, 1, 7, 2, 4, 3, 8, 5]</t>
  </si>
  <si>
    <t>ERA-</t>
  </si>
  <si>
    <t>FIP-</t>
  </si>
  <si>
    <t>xFIP-</t>
  </si>
  <si>
    <t>K%</t>
  </si>
  <si>
    <t>BB%</t>
  </si>
  <si>
    <t>SIERA</t>
  </si>
  <si>
    <t>RS/9</t>
  </si>
  <si>
    <t>E-F</t>
  </si>
  <si>
    <t>FA% (sc)</t>
  </si>
  <si>
    <t>FT% (sc)</t>
  </si>
  <si>
    <t>FC% (sc)</t>
  </si>
  <si>
    <t>FS% (sc)</t>
  </si>
  <si>
    <t>FO% (sc)</t>
  </si>
  <si>
    <t>SI% (sc)</t>
  </si>
  <si>
    <t>SL% (sc)</t>
  </si>
  <si>
    <t>CU% (sc)</t>
  </si>
  <si>
    <t>KC% (sc)</t>
  </si>
  <si>
    <t>EP% (sc)</t>
  </si>
  <si>
    <t>[nan, 0.001, 0.0, 0.035, 0.005, 0.004, 0.002, 0.026000000000000002, 0.015, 0.025, 0.038, 0.009000000000000001, 0.052000000000000005, 0.011000000000000001, 0.024, 0.013000000000000001, 0.027000000000000003, 0.006999999999999999, 0.018000000000000002]</t>
  </si>
  <si>
    <t>CH% (sc)</t>
  </si>
  <si>
    <t>SC% (sc)</t>
  </si>
  <si>
    <t>[nan, 0.0, 0.002, 0.009000000000000001]</t>
  </si>
  <si>
    <t>KN% (sc)</t>
  </si>
  <si>
    <t>[nan, 0.981, 0.81, 0.812, 0.736, 0.85, 0.836, 0.8170000000000001, 0.866, 0.846]</t>
  </si>
  <si>
    <t>UN% (sc)</t>
  </si>
  <si>
    <t>vFA (sc)</t>
  </si>
  <si>
    <t>vFT (sc)</t>
  </si>
  <si>
    <t>vFC (sc)</t>
  </si>
  <si>
    <t>vFS (sc)</t>
  </si>
  <si>
    <t>vFO (sc)</t>
  </si>
  <si>
    <t>vSI (sc)</t>
  </si>
  <si>
    <t>vSL (sc)</t>
  </si>
  <si>
    <t>vCU (sc)</t>
  </si>
  <si>
    <t>vKC (sc)</t>
  </si>
  <si>
    <t>vEP (sc)</t>
  </si>
  <si>
    <t>[nan, 58.8, 47.4, 59.3, 67.1, 61.6, 64.2, 57.0, 60.0, 61.0, 62.6, 56.5, 66.5, 57.9, 64.1, 52.4, 64.6, 68.6, 66.3, 53.1, 57.7, 59.6, 69.6, 65.7, 63.4, 65.6, 63.3, 62.8, 64.4, 64.0, 62.9, 81.3, 64.8, 65.4, 65.9, 67.0, 68.5, 63.5, 63.7, 53.2, 52.2]</t>
  </si>
  <si>
    <t>vCH (sc)</t>
  </si>
  <si>
    <t>vSC (sc)</t>
  </si>
  <si>
    <t>[nan, 79.3, 79.0, 78.5]</t>
  </si>
  <si>
    <t>vKN (sc)</t>
  </si>
  <si>
    <t>[nan, 67.4, 65.1, 75.8, 76.5, 77.2, 75.9, 76.2, 76.1, 77.3]</t>
  </si>
  <si>
    <t>FA-X (sc)</t>
  </si>
  <si>
    <t>FT-X (sc)</t>
  </si>
  <si>
    <t>FC-X (sc)</t>
  </si>
  <si>
    <t>FS-X (sc)</t>
  </si>
  <si>
    <t>FO-X (sc)</t>
  </si>
  <si>
    <t>SI-X (sc)</t>
  </si>
  <si>
    <t>SL-X (sc)</t>
  </si>
  <si>
    <t>CU-X (sc)</t>
  </si>
  <si>
    <t>KC-X (sc)</t>
  </si>
  <si>
    <t>EP-X (sc)</t>
  </si>
  <si>
    <t>[nan, 1.7, 0.7, 4.0, -5.2, 4.2, 5.2, 2.8, -3.0, 5.7, 0.8, -2.9, -4.0, 8.8, 0.1, -7.2, -9.3, 3.6, 4.3, 8.6, 5.6, 4.5, 0.9, 4.7, 3.2, 1.5, -5.3, 4.1, 4.4, 0.3, -4.9, -0.7, 6.9, 4.6, -1.6, 6.6, 7.5, 8.1, 0.4, 1.6]</t>
  </si>
  <si>
    <t>CH-X (sc)</t>
  </si>
  <si>
    <t>SC-X (sc)</t>
  </si>
  <si>
    <t>[nan, -6.9, 6.8, 8.7]</t>
  </si>
  <si>
    <t>KN-X (sc)</t>
  </si>
  <si>
    <t>[nan, 1.1, 1.8, 0.6, 0.2, 0.0, -0.6, -0.5, -1.1]</t>
  </si>
  <si>
    <t>FA-Z (sc)</t>
  </si>
  <si>
    <t>FT-Z (sc)</t>
  </si>
  <si>
    <t>FC-Z (sc)</t>
  </si>
  <si>
    <t>FS-Z (sc)</t>
  </si>
  <si>
    <t>FO-Z (sc)</t>
  </si>
  <si>
    <t>SI-Z (sc)</t>
  </si>
  <si>
    <t>SL-Z (sc)</t>
  </si>
  <si>
    <t>CU-Z (sc)</t>
  </si>
  <si>
    <t>KC-Z (sc)</t>
  </si>
  <si>
    <t>EP-Z (sc)</t>
  </si>
  <si>
    <t>[nan, -1.0, 3.3, -5.5, -4.9, -6.3, -7.3, 1.2, -8.2, -5.6, -0.5, -8.1, -6.8, -9.9, -0.1, 6.4, -4.2, -5.3, -4.1, -13.2, -3.5, -3.8, -2.3, -2.9, -3.1, -1.5, 0.0, 3.7, -3.3, -7.7, 0.9, 5.3, 16.4, -5.7, 1.0, -6.2, -10.2, 1.9, -7.1, -7.9, -5.8, -8.7, 7.5, 11.0]</t>
  </si>
  <si>
    <t>CH-Z (sc)</t>
  </si>
  <si>
    <t>SC-Z (sc)</t>
  </si>
  <si>
    <t>[nan, 3.0, 1.3, 4.7]</t>
  </si>
  <si>
    <t>KN-Z (sc)</t>
  </si>
  <si>
    <t>[nan, 2.9, 1.9, -0.3, 0.3, 0.9, 0.7, 1.4, 1.8, 2.2]</t>
  </si>
  <si>
    <t>wFA (sc)</t>
  </si>
  <si>
    <t>wFT (sc)</t>
  </si>
  <si>
    <t>wFC (sc)</t>
  </si>
  <si>
    <t>wFS (sc)</t>
  </si>
  <si>
    <t>wFO (sc)</t>
  </si>
  <si>
    <t>wSI (sc)</t>
  </si>
  <si>
    <t>wSL (sc)</t>
  </si>
  <si>
    <t>wCU (sc)</t>
  </si>
  <si>
    <t>wKC (sc)</t>
  </si>
  <si>
    <t>wEP (sc)</t>
  </si>
  <si>
    <t>[nan, -0.1, 0.0, 2.6, 0.2, -0.3, 0.4, 0.8, 0.1, -1.3, -2.2, 2.0, 0.5, -0.4, 2.8, 0.7, 1.2, -0.8, -1.1, -1.0, -2.1, -0.5, 1.0, 5.3, 1.4]</t>
  </si>
  <si>
    <t>wCH (sc)</t>
  </si>
  <si>
    <t>wSC (sc)</t>
  </si>
  <si>
    <t>[nan, 0.0, -0.1, -1.0]</t>
  </si>
  <si>
    <t>wKN (sc)</t>
  </si>
  <si>
    <t>[nan, 8.3, 5.6, 11.1, -2.0, 29.8, -3.7, -1.4, 11.7, -1.9, -16.5]</t>
  </si>
  <si>
    <t>wFA/C (sc)</t>
  </si>
  <si>
    <t>wFT/C (sc)</t>
  </si>
  <si>
    <t>wFC/C (sc)</t>
  </si>
  <si>
    <t>wFS/C (sc)</t>
  </si>
  <si>
    <t>wFO/C (sc)</t>
  </si>
  <si>
    <t>wSI/C (sc)</t>
  </si>
  <si>
    <t>wSL/C (sc)</t>
  </si>
  <si>
    <t>wCU/C (sc)</t>
  </si>
  <si>
    <t>wKC/C (sc)</t>
  </si>
  <si>
    <t>wEP/C (sc)</t>
  </si>
  <si>
    <t>[nan, -4.3, -3.79, 2.65, 1.57, 1.32, 1.67, -3.11, -2.26, 5.49, 1.02, 4.69, -44.78, 6.78, -4.35, -3.52, 1.37, 2.43, 10.73, -3.62, -38.6, -3.57, -3.22, 2.11, -2.88, 2.94, 3.08, 0.63, 2.29, -5.41, 3.06, -1.44, -2.44, 24.76, 2.92, -2.87, -0.53, -9.53, 1.93, 6.66, 0.21, 5.17, -1.19, 1.3, 4.48]</t>
  </si>
  <si>
    <t>wCH/C (sc)</t>
  </si>
  <si>
    <t>wSC/C (sc)</t>
  </si>
  <si>
    <t>[nan, -2.24, -0.85, -3.26]</t>
  </si>
  <si>
    <t>wKN/C (sc)</t>
  </si>
  <si>
    <t>[nan, 0.65, 0.26, 0.53, -0.09, 1.05, -0.13, -0.05, 0.41, -0.08, -0.71]</t>
  </si>
  <si>
    <t>O-Swing% (sc)</t>
  </si>
  <si>
    <t>Z-Swing% (sc)</t>
  </si>
  <si>
    <t>Swing% (sc)</t>
  </si>
  <si>
    <t>O-Contact% (sc)</t>
  </si>
  <si>
    <t>Z-Contact% (sc)</t>
  </si>
  <si>
    <t>Contact% (sc)</t>
  </si>
  <si>
    <t>Zone% (sc)</t>
  </si>
  <si>
    <t>Pace</t>
  </si>
  <si>
    <t>RA9-WAR</t>
  </si>
  <si>
    <t>BIP-Wins</t>
  </si>
  <si>
    <t>LOB-Wins</t>
  </si>
  <si>
    <t>FDP-Wins</t>
  </si>
  <si>
    <t>Age Rng</t>
  </si>
  <si>
    <t>['36 - 36', '28 - 28', '34 - 34', '35 - 35', '31 - 31', '37 - 37', '23 - 23', '25 - 25', '27 - 27', '33 - 33', '30 - 30', '29 - 29', '24 - 24', '20 - 20', '32 - 32', '26 - 26', '38 - 38', '22 - 22', '39 - 39', '21 - 21', '40 - 40', '41 - 41', '42 - 42', '43 - 43', '44 - 44', '45 - 45', '46 - 46']</t>
  </si>
  <si>
    <t>K-BB%</t>
  </si>
  <si>
    <t>Pull%</t>
  </si>
  <si>
    <t>Cent%</t>
  </si>
  <si>
    <t>Oppo%</t>
  </si>
  <si>
    <t>Soft%</t>
  </si>
  <si>
    <t>Med%</t>
  </si>
  <si>
    <t>Hard%</t>
  </si>
  <si>
    <t>kwERA</t>
  </si>
  <si>
    <t>TTO%</t>
  </si>
  <si>
    <t>CH% (pi)</t>
  </si>
  <si>
    <t>CS% (pi)</t>
  </si>
  <si>
    <t>[nan, 0.0, 0.152, 0.002, 0.001, 0.079, 0.003, 0.005, 0.025, 0.114, 0.02, 0.006999999999999999, 0.019, 0.126, 0.024, 0.004, 0.087, 0.156, 0.026000000000000002, 0.16899999999999998, 0.009000000000000001, 0.008, 0.107, 0.091, 0.018000000000000002, 0.034]</t>
  </si>
  <si>
    <t>CU% (pi)</t>
  </si>
  <si>
    <t>FA% (pi)</t>
  </si>
  <si>
    <t>FC% (pi)</t>
  </si>
  <si>
    <t>FS% (pi)</t>
  </si>
  <si>
    <t>KN% (pi)</t>
  </si>
  <si>
    <t>[nan, 0.0, 0.001, 0.313, 0.778, 0.807, 0.767, 0.851, 0.89, 0.885, 0.877, 0.809, 0.752]</t>
  </si>
  <si>
    <t>SB% (pi)</t>
  </si>
  <si>
    <t>[nan, 0.0, 0.001, 0.002]</t>
  </si>
  <si>
    <t>SI% (pi)</t>
  </si>
  <si>
    <t>SL% (pi)</t>
  </si>
  <si>
    <t>XX% (pi)</t>
  </si>
  <si>
    <t>[nan, 0.002, 0.005, 0.0, 0.006, 0.001, 0.003, 0.006999999999999999, 0.004, 0.026000000000000002, 0.03, 0.027999999999999997, 0.032, 0.034, 0.01, 0.015, 0.017]</t>
  </si>
  <si>
    <t>vCH (pi)</t>
  </si>
  <si>
    <t>vCS (pi)</t>
  </si>
  <si>
    <t>vCU (pi)</t>
  </si>
  <si>
    <t>vFA (pi)</t>
  </si>
  <si>
    <t>vFC (pi)</t>
  </si>
  <si>
    <t>vFS (pi)</t>
  </si>
  <si>
    <t>vKN (pi)</t>
  </si>
  <si>
    <t>[nan, 82.9, 94.9, 88.3, 88.8, 88.5, 85.9, 91.3, 84.3, 89.5, 95.1, 94.3, 85.5, 90.8, 81.7, 87.8, 92.6, 92.5, 91.2, 0.0, 67.1, 88.7, 95.8, 92.7, 79.7, 93.5, 78.8, 62.0, 93.9, 90.4, 65.2, 81.5, 73.4, 93.1, 93.4, 76.7, 91.1, 91.7, 77.9, 94.0, 76.1, 76.5, 88.2, 83.4, 87.7, 85.6, 76.6, 79.4, 77.6]</t>
  </si>
  <si>
    <t>vSB (pi)</t>
  </si>
  <si>
    <t>[nan, 81.1, 66.6, 94.0, 87.8, 73.4]</t>
  </si>
  <si>
    <t>vSI (pi)</t>
  </si>
  <si>
    <t>vSL (pi)</t>
  </si>
  <si>
    <t>vXX (pi)</t>
  </si>
  <si>
    <t>CH-X (pi)</t>
  </si>
  <si>
    <t>CS-X (pi)</t>
  </si>
  <si>
    <t>[nan, 0.8, -7.6, 9.3, 10.1, 4.4, 6.6, 9.0, 7.0, 7.9, 5.8, 9.4, 9.1, 6.3, 7.2, 5.6, 3.4, -6.1, 4.6, 6.2, -4.4, -8.1, 7.3, 8.3, -7.9, 5.4, 8.2, 8.1, -7.8, 6.5, 8.7, 4.7, -2.4, 2.5, -6.8, 5.9, 7.1, 6.9, -6.3, 7.5, -8.5, 9.2, -0.3, 8.4, 6.8, -7.5, 7.4, 9.5, 4.5, -2.5]</t>
  </si>
  <si>
    <t>CU-X (pi)</t>
  </si>
  <si>
    <t>FA-X (pi)</t>
  </si>
  <si>
    <t>FC-X (pi)</t>
  </si>
  <si>
    <t>FS-X (pi)</t>
  </si>
  <si>
    <t>KN-X (pi)</t>
  </si>
  <si>
    <t>[nan, 9.8, 6.6, -4.6, -5.3, -8.0, 1.0, -7.5, -2.1, -6.1, -2.8, -4.2, -4.3, -9.4, -4.8, 2.2, -9.0, -9.3, -10.3, 0.0, 2.7, 4.7, 10.2, -10.1, -8.5, 11.3, 11.6, 4.1, -3.9, -6.2, 2.5, 3.3, 5.8, 0.7, -5.5, -2.3, 0.2, -0.5, 4.8, 0.1, -0.1, -0.3, 5.4, -0.4, -7.1, 8.0, -6.6, 3.5, 0.5]</t>
  </si>
  <si>
    <t>SB-X (pi)</t>
  </si>
  <si>
    <t>[nan, -3.6, 11.9, -9.5, -6.4, 7.6]</t>
  </si>
  <si>
    <t>SI-X (pi)</t>
  </si>
  <si>
    <t>SL-X (pi)</t>
  </si>
  <si>
    <t>XX-X (pi)</t>
  </si>
  <si>
    <t>CH-Z (pi)</t>
  </si>
  <si>
    <t>CS-Z (pi)</t>
  </si>
  <si>
    <t>CU-Z (pi)</t>
  </si>
  <si>
    <t>FA-Z (pi)</t>
  </si>
  <si>
    <t>FC-Z (pi)</t>
  </si>
  <si>
    <t>FS-Z (pi)</t>
  </si>
  <si>
    <t>KN-Z (pi)</t>
  </si>
  <si>
    <t>[nan, 1.1, 7.6, 5.0, 7.0, 1.9, 0.3, -3.8, 12.2, 1.4, 12.3, 11.5, 2.2, 8.4, 10.0, 1.6, -0.1, 10.9, 4.8, 2.9, 0.0, 0.2, 3.9, 6.2, 8.0, 6.8, 8.9, -5.0, -0.6, 8.5, -0.9, -2.8, -10.4, 5.8, 8.3, -1.0, 7.1, -0.8, 0.4, 10.6, 7.8, 0.7, 2.7, 10.1, 5.6, -11.3, 0.1]</t>
  </si>
  <si>
    <t>SB-Z (pi)</t>
  </si>
  <si>
    <t>[nan, -6.4, 0.6, 7.5, 4.3, -11.7]</t>
  </si>
  <si>
    <t>SI-Z (pi)</t>
  </si>
  <si>
    <t>SL-Z (pi)</t>
  </si>
  <si>
    <t>XX-Z (pi)</t>
  </si>
  <si>
    <t>wCH (pi)</t>
  </si>
  <si>
    <t>wCS (pi)</t>
  </si>
  <si>
    <t>[nan, 0.0, 1.9, -0.1, 3.9, -0.2, 0.6, -0.3, 0.1, 1.4, -0.5, 0.8, 2.3, 0.2, -0.4, 1.0, -2.9, 0.3, -0.8, -1.1, 1.5, 4.8, -0.7]</t>
  </si>
  <si>
    <t>wCU (pi)</t>
  </si>
  <si>
    <t>wFA (pi)</t>
  </si>
  <si>
    <t>wFC (pi)</t>
  </si>
  <si>
    <t>wFS (pi)</t>
  </si>
  <si>
    <t>wKN (pi)</t>
  </si>
  <si>
    <t>[nan, 0.0, -0.1, 0.3, 0.1, 0.2, -0.7, 8.4, -1.1, 3.4, 1.2, 1.3, 12.3, 1.9, 3.1, 5.8, -7.1, -12.6]</t>
  </si>
  <si>
    <t>wSB (pi)</t>
  </si>
  <si>
    <t>[nan, 0.0, 0.1, -0.3]</t>
  </si>
  <si>
    <t>wSI (pi)</t>
  </si>
  <si>
    <t>wSL (pi)</t>
  </si>
  <si>
    <t>wXX (pi)</t>
  </si>
  <si>
    <t>[nan, 0.1, 0.7, 0.2, 1.4, -0.5, 0.0, 0.3, -0.4, -0.1, -1.5, -1.4, -0.6, 0.8, 0.4, -0.8, 1.0, -0.2, 1.5, -0.7, -0.3]</t>
  </si>
  <si>
    <t>wCH/C (pi)</t>
  </si>
  <si>
    <t>wCS/C (pi)</t>
  </si>
  <si>
    <t>wCU/C (pi)</t>
  </si>
  <si>
    <t>wFA/C (pi)</t>
  </si>
  <si>
    <t>wFC/C (pi)</t>
  </si>
  <si>
    <t>wFS/C (pi)</t>
  </si>
  <si>
    <t>wKN/C (pi)</t>
  </si>
  <si>
    <t>[nan, 4.2, -6.38, 0.24, -1.83, 14.52, 5.29, 4.81, 19.97, -2.64, 5.91, 22.04, 15.94, 6.37, -4.2, 6.28, 0.53, 23.61, -74.24, 6.65, -3.72, 0.94, 7.74, -9.94, -107.96, -2.51, -3.79, 1.41, 4.28, 5.08, 0.16, -3.85, 4.34, -3.11, 0.05, -4.92, 0.0, 0.06, 0.43, 7.43, 3.81, 0.1, -3.05, 0.2, 4.21, 15.66, -0.32, 17.43, -0.57]</t>
  </si>
  <si>
    <t>wSB/C (pi)</t>
  </si>
  <si>
    <t>[nan, 0.0, -0.75, 6.09, -4.34, 3.72]</t>
  </si>
  <si>
    <t>wSI/C (pi)</t>
  </si>
  <si>
    <t>wSL/C (pi)</t>
  </si>
  <si>
    <t>wXX/C (pi)</t>
  </si>
  <si>
    <t>O-Swing% (pi)</t>
  </si>
  <si>
    <t>Z-Swing% (pi)</t>
  </si>
  <si>
    <t>Swing% (pi)</t>
  </si>
  <si>
    <t>O-Contact% (pi)</t>
  </si>
  <si>
    <t>Z-Contact% (pi)</t>
  </si>
  <si>
    <t>Contact% (pi)</t>
  </si>
  <si>
    <t>Zone% (pi)</t>
  </si>
  <si>
    <t>Pace (pi)</t>
  </si>
  <si>
    <t>FRM</t>
  </si>
  <si>
    <t>K/9+</t>
  </si>
  <si>
    <t>BB/9+</t>
  </si>
  <si>
    <t>K/BB+</t>
  </si>
  <si>
    <t>H/9+</t>
  </si>
  <si>
    <t>HR/9+</t>
  </si>
  <si>
    <t>AVG+</t>
  </si>
  <si>
    <t>WHIP+</t>
  </si>
  <si>
    <t>BABIP+</t>
  </si>
  <si>
    <t>[111, 79, 93, 87, 99, 109, 115, 94, 90, 105, 95, 97, 103, 101, 96, 100, 104, 108, 88, 98, 92, 86, 113, 110, 114, 102, 89, 84, 106, 112, 82, 119, 83, 85, 107, 91, 81, 80, 116, 77, 117, 118, 74, 73, 72, 122, 124, 127, 62, 63]</t>
  </si>
  <si>
    <t>LOB%+</t>
  </si>
  <si>
    <t>[109, 124, 105, 110, 100, 106, 107, 104, 99, 102, 98, 95, 103, 108, 101, 94, 92, 90, 93, 91, 96, 97, 112, 118, 113, 111, 89, 86, 114, 87, 85, 88, 116, 83, 115, 84, 117, 120, 121, 123, 126, 127, 119, 125, 122]</t>
  </si>
  <si>
    <t>K%+</t>
  </si>
  <si>
    <t>BB%+</t>
  </si>
  <si>
    <t>LD%+</t>
  </si>
  <si>
    <t>GB%+</t>
  </si>
  <si>
    <t>FB%+</t>
  </si>
  <si>
    <t>HR/FB%+</t>
  </si>
  <si>
    <t>Pull%+</t>
  </si>
  <si>
    <t>Cent%+</t>
  </si>
  <si>
    <t>[nan, 92.0, 104.0, 100.0, 105.0, 90.0, 99.0, 107.0, 94.0, 110.0, 101.0, 106.0, 96.0, 108.0, 114.0, 87.0, 98.0, 83.0, 97.0, 116.0, 89.0, 102.0, 109.0, 103.0, 93.0, 111.0, 112.0, 113.0, 91.0, 115.0, 81.0, 88.0, 95.0, 86.0, 85.0, 125.0, 120.0, 82.0, 117.0, 122.0, 84.0, 119.0, 118.0, 75.0, 80.0, 124.0, 74.0, 79.0, 78.0]</t>
  </si>
  <si>
    <t>Oppo%+</t>
  </si>
  <si>
    <t>Soft%+</t>
  </si>
  <si>
    <t>Med%+</t>
  </si>
  <si>
    <t>[nan, 106.0, 99.0, 108.0, 100.0, 97.0, 98.0, 114.0, 94.0, 93.0, 103.0, 104.0, 107.0, 101.0, 102.0, 95.0, 92.0, 105.0, 112.0, 109.0, 91.0, 110.0, 88.0, 96.0, 118.0, 113.0, 90.0, 115.0, 87.0, 84.0, 111.0, 89.0, 116.0, 122.0, 83.0, 119.0, 117.0]</t>
  </si>
  <si>
    <t>Hard%+</t>
  </si>
  <si>
    <t>EV</t>
  </si>
  <si>
    <t>LA</t>
  </si>
  <si>
    <t>Barrels</t>
  </si>
  <si>
    <t>[nan, 0.0, 15.0, 13.0, 27.0, 30.0, 21.0, 31.0, 24.0, 22.0, 25.0, 26.0, 20.0, 23.0, 18.0, 16.0, 34.0, 17.0, 19.0, 32.0, 28.0, 35.0, 38.0, 33.0, 29.0, 37.0, 36.0, 12.0, 14.0, 41.0, 42.0, 40.0, 39.0, 44.0, 50.0, 46.0, 49.0, 47.0, 43.0, 53.0, 51.0, 45.0, 56.0, 11.0, 10.0, 8.0, 9.0, 6.0, 7.0, 5.0]</t>
  </si>
  <si>
    <t>Barrel%</t>
  </si>
  <si>
    <t>maxEV</t>
  </si>
  <si>
    <t>HardHit</t>
  </si>
  <si>
    <t>HardHit%</t>
  </si>
  <si>
    <t>Events</t>
  </si>
  <si>
    <t>CStr%</t>
  </si>
  <si>
    <t>CSW%</t>
  </si>
  <si>
    <t>xERA</t>
  </si>
  <si>
    <t>team_ids</t>
  </si>
  <si>
    <t>typing.Optional[int]</t>
  </si>
  <si>
    <t>league</t>
  </si>
  <si>
    <t>yearID</t>
  </si>
  <si>
    <t>lgID</t>
  </si>
  <si>
    <t>[nan, 'NL', 'AA', 'UA', 'PL', 'AL', 'FL']</t>
  </si>
  <si>
    <t>teamID</t>
  </si>
  <si>
    <t>franchID</t>
  </si>
  <si>
    <t>teamIDfg</t>
  </si>
  <si>
    <t>teamIDBR</t>
  </si>
  <si>
    <t>teamIDretro</t>
  </si>
  <si>
    <t>pitching_post</t>
  </si>
  <si>
    <t>playerID</t>
  </si>
  <si>
    <t>round</t>
  </si>
  <si>
    <t>['WS', 'CS', 'ALCS', 'NLCS', 'NEDIV', 'AWDIV', 'AEDIV', 'NWDIV', 'ALDS1', 'NLDS2', 'NLDS1', 'ALDS2', 'NLWC', 'ALWC', 'NLWC2', 'NLWC3', 'NLWC4', 'ALWC1', 'ALWC4', 'ALWC3', 'ALWC2', 'NLWC1']</t>
  </si>
  <si>
    <t>['NY4', 'PRO', 'SL4', 'CHN', 'DTN', 'NY1', 'BR3', 'LS2', 'BRO', 'CL4', 'BSN', 'BOS', 'PIT', 'PHA', 'CHA', 'DET', 'PHI', 'CIN', 'CLE', 'NYA', 'WS1', 'SLN', 'SLA', 'ML1', 'LAN', 'SFN', 'MIN', 'BAL', 'ATL', 'NYN', 'OAK', 'KCA', 'CAL', 'HOU', 'MON', 'ML4', 'SDN', 'TOR', 'SEA', 'COL', 'TEX', 'FLO', 'ARI', 'ANA', 'LAA', 'TBA', 'MIL', 'WAS', 'MIA']</t>
  </si>
  <si>
    <t>['AA', 'NL', 'AL']</t>
  </si>
  <si>
    <t>[0, 3, 1, 2, 4]</t>
  </si>
  <si>
    <t>[1, 2, 0, 4, 3]</t>
  </si>
  <si>
    <t>[1, 2, 3, 4, 5, 8, 6, 7]</t>
  </si>
  <si>
    <t>[1, 2, 3, 4, 5, 0, 8, 6]</t>
  </si>
  <si>
    <t>[0, 1, 2, 3]</t>
  </si>
  <si>
    <t>[0, 1, 2, 3, 4]</t>
  </si>
  <si>
    <t>IPouts</t>
  </si>
  <si>
    <t>[9, 10, 11, 25, 15, 30, 27, 18, 16, 3, 13, 8, 4, 28, 64, 31, 36, 61, 26, 52, 5, 12, 37, 29, 14, 17, 47, 6, 24, 21, 38, 1, 7, 23, 2, 19, 20, 0, 22]</t>
  </si>
  <si>
    <t>[7, 6, 0, 2, 8, 5, 1, 17, 11, 10, 16, 26, 4, 9, 3, 25, 15, 12, 14, 13]</t>
  </si>
  <si>
    <t>[0, 1, 3, 2, 4, 5]</t>
  </si>
  <si>
    <t>[2, 3, 0, 4, 1, 9, 6, 12, 10, 15, 16, 32, 14, 18, 8, 5, 7, 11, 13]</t>
  </si>
  <si>
    <t>[1, 12, 17, 16, 15, 14, 19, 28, 7, 3, 4, 2, 10, 6, 21, 13, 5, 30, 8, 9, 0, 22, 18, 11, 20, 23, 31, 29, 26, 35, 25]</t>
  </si>
  <si>
    <t>BAOpp</t>
  </si>
  <si>
    <t>[nan, 0.0, 1.0, 2.0, 3.0, 4.0]</t>
  </si>
  <si>
    <t>[nan, 0.0, 1.0, 2.0, 3.0, 4.0, 5.0]</t>
  </si>
  <si>
    <t>[nan, 0.0, 1.0]</t>
  </si>
  <si>
    <t>BFP</t>
  </si>
  <si>
    <t>[0, 1, 2, 3, 6, 4, 5]</t>
  </si>
  <si>
    <t>[12, 9, 3, 18, 14, 20, 22, 15, 11, 8, 16, 29, 27, 23, 17, 36, 10, 6, 19, 26, 4, 7, 34, 1, 13, 0, 2, 5]</t>
  </si>
  <si>
    <t>SH</t>
  </si>
  <si>
    <t>[nan, 0.0, 1.0, 3.0, 2.0, 7.0, 6.0, 5.0, 4.0]</t>
  </si>
  <si>
    <t>[nan, 0.0, 1.0, 2.0, 3.0]</t>
  </si>
  <si>
    <t>GIDP</t>
  </si>
  <si>
    <t>[nan, 0.0, 1.0, 2.0, 3.0, 4.0, 5.0, 6.0]</t>
  </si>
  <si>
    <t>statcast_pitcher_arsenal_stats</t>
  </si>
  <si>
    <t>team_name_alt</t>
  </si>
  <si>
    <t>['ATL', 'BAL', 'TB', 'HOU', 'TOR', 'MIL', 'CHC', 'SF', 'MIN', 'TEX', 'COL', 'OAK', 'ARI', 'BOS', 'SEA', 'STL', 'SD', 'PIT', 'NYY', 'CWS', 'WSH', 'LAA', 'KC', 'LAD', 'CIN', 'CLE', 'PHI', 'MIA', 'NYM', 'DET']</t>
  </si>
  <si>
    <t>['KN', 'FF', 'SL', 'SIFT', 'CH', 'CUKC', 'FC', 'FS']</t>
  </si>
  <si>
    <t>['Knuckleball', '4-Seamer', 'Slider', 'Sinker', 'Changeup', 'Curveball', 'Cutter', 'Splitter']</t>
  </si>
  <si>
    <t>run_value_per_100</t>
  </si>
  <si>
    <t>run_value</t>
  </si>
  <si>
    <t>pitches</t>
  </si>
  <si>
    <t>pitch_usage</t>
  </si>
  <si>
    <t>put_away</t>
  </si>
  <si>
    <t>pitching_stats_range</t>
  </si>
  <si>
    <t>[1.0, 2.0, 0.0, 8.0, 4.0, 5.0, 6.0, 3.0, 7.0, 9.0, 10.0, 11.0, 12.0]</t>
  </si>
  <si>
    <t>[2.0, 0.0, 5.0, 1.0, 4.0, 3.0, 6.0, 9.0, 7.0, 8.0, 13.0, 10.0, 12.0]</t>
  </si>
  <si>
    <t>[4.0, 3.0, 7.0, 2.0, 1.0, 9.0, 0.0, 6.0, 20.0, 17.0, 11.0, 12.0, 5.0, 15.0, 10.0, 13.0, 18.0, 31.0, 19.0, 8.0, 34.0, 14.0, 22.0, 29.0, 16.0, 24.0, 25.0, 21.0, 28.0, 26.0, 27.0, 23.0, 30.0, 32.0, 36.0, 33.0]</t>
  </si>
  <si>
    <t>[2.0, 1.0, 0.0, 3.0, 6.0, 8.0, 4.0, 10.0, 11.0, 5.0, 12.0, 7.0, 9.0, 14.0, 13.0]</t>
  </si>
  <si>
    <t>[3.0, 1.0, 2.0, 7.0, 5.0, 0.0, 4.0, 9.0, 8.0, 17.0, 6.0, 19.0, 10.0, 11.0, 22.0, 27.0, 13.0, 16.0, 23.0, 37.0, 15.0, 14.0, 12.0, 21.0, 28.0, 18.0, 20.0, 24.0, 26.0, 33.0, 25.0, 31.0, 36.0, 29.0, 30.0, 35.0, 38.0, 32.0, 44.0, 48.0, 42.0]</t>
  </si>
  <si>
    <t>[0.0, 2.0, 1.0, 5.0, 3.0, 4.0, 6.0, 9.0, 10.0, 8.0, 7.0, 12.0, 14.0, 11.0, 13.0]</t>
  </si>
  <si>
    <t>[0.0, 1.0, 2.0, 3.0, 5.0, 6.0, 4.0, 10.0, 8.0, 7.0, 9.0, 11.0]</t>
  </si>
  <si>
    <t>statcast_pitcher_pitch_movement</t>
  </si>
  <si>
    <t>pitcher_id</t>
  </si>
  <si>
    <t>team_name</t>
  </si>
  <si>
    <t>['Tigers', 'Royals', 'Orioles', 'Nationals', 'Blue Jays', 'D-backs', 'Rays', 'Giants', 'Cubs', 'Rockies', 'Marlins', 'Twins', 'White Sox', 'Yankees', 'Reds', 'Braves', 'Pirates', 'Guardians', 'Mariners', 'Brewers', 'Phillies', 'Athletics', 'Cardinals', 'Astros', 'Rangers', 'Red Sox', 'Mets', 'Dodgers', 'Padres', 'Angels']</t>
  </si>
  <si>
    <t>team_name_abbrev</t>
  </si>
  <si>
    <t>['DET', 'KC', 'BAL', 'WSH', 'TOR', 'ARI', 'TB', 'SF', 'CHC', 'COL', 'MIA', 'MIN', 'CWS', 'NYY', 'CIN', 'ATL', 'PIT', 'CLE', 'SEA', 'MIL', 'PHI', 'OAK', 'STL', 'HOU', 'TEX', 'BOS', 'NYM', 'LAD', 'SD', 'LAA']</t>
  </si>
  <si>
    <t>avg_speed</t>
  </si>
  <si>
    <t>pitches_thrown</t>
  </si>
  <si>
    <t>total_pitches</t>
  </si>
  <si>
    <t>pitches_per_game</t>
  </si>
  <si>
    <t>pitch_per</t>
  </si>
  <si>
    <t>['FF', 'SIFT', 'CH', 'CUKC', 'FC', 'SL', 'FS']</t>
  </si>
  <si>
    <t>pitch_type_name</t>
  </si>
  <si>
    <t>['4-Seamer', 'Sinker', 'Changeup', 'Curveball', 'Cutter', 'Slider', 'Splitter']</t>
  </si>
  <si>
    <t>pitcher_break_z</t>
  </si>
  <si>
    <t>league_break_z</t>
  </si>
  <si>
    <t>diff_z</t>
  </si>
  <si>
    <t>rise</t>
  </si>
  <si>
    <t>pitcher_break_x</t>
  </si>
  <si>
    <t>league_break_x</t>
  </si>
  <si>
    <t>diff_x</t>
  </si>
  <si>
    <t>tail</t>
  </si>
  <si>
    <t>percent_rank_diff_z</t>
  </si>
  <si>
    <t>percent_rank_diff_x</t>
  </si>
  <si>
    <t>pitching</t>
  </si>
  <si>
    <t>stint</t>
  </si>
  <si>
    <t>[1, 2, 3, 4, 5]</t>
  </si>
  <si>
    <t>[&lt;NA&gt;, 'NL', 'AA', 'UA', 'PL', 'AL', 'FL']</t>
  </si>
  <si>
    <t>[2, 15, 0, 16, 1, 11, 5, 17, 10, 9, 7, 28, 20, 18, 14, 8, 6, 36, 4, 3, 23, 19, 25, 32, 22, 26, 30, 12, 21, 13, 38, 29, 35, 34, 31, 40, 27, 33, 24, 42, 48, 41, 37]</t>
  </si>
  <si>
    <t>[0, 1, 3, 2, 4, 6, 5, 7, 16, 8, 9, 11, 12, 10, 13]</t>
  </si>
  <si>
    <t>[0, 4, 3, 5, 9, 2, 7, 6, 1, 8, 15, 12, 10, 14, 11, 17, 16, 35, 13, 23, 20, 18, 21, 19, 22, 24, 27, 26, 29, 25, 28, 30, 32, 31, 39, 36, 34, 38, 41, 33, 46, 43, 40, 37, 42, 50, 48, 44]</t>
  </si>
  <si>
    <t>[nan, 1.0, 0.0, 4.0, 5.0, 6.0, 2.0, 3.0, 9.0, 7.0, 8.0, 10.0, 11.0, 12.0, 15.0, 18.0, 13.0, 16.0, 14.0, 19.0, 20.0, 17.0, 23.0]</t>
  </si>
  <si>
    <t>[nan, 10.0, 0.0, 13.0, 5.0, 2.0, 1.0, 3.0, 4.0, 14.0, 7.0, 9.0, 16.0, 15.0, 12.0, 18.0, 11.0, 32.0, 26.0, 20.0, 8.0, 35.0, 19.0, 6.0, 27.0, 22.0, 17.0, 24.0, 37.0, 30.0, 23.0, 29.0, 42.0, 40.0, 21.0, 34.0, 25.0, 28.0, 43.0, 54.0, 31.0, 33.0, 39.0]</t>
  </si>
  <si>
    <t>[0, 2, 1, 3, 4, 5, 6, 8, 7, 11, 9, 12, 10, 16, 13, 15]</t>
  </si>
  <si>
    <t>[nan, 2.0, 4.0, 9.0, 0.0, 6.0, 1.0, 5.0, 3.0, 8.0, 7.0, 12.0, 14.0, 11.0, 10.0, 13.0, 15.0, 16.0, 18.0, 17.0, 23.0, 21.0, 19.0, 22.0, 20.0, 27.0]</t>
  </si>
  <si>
    <t>[nan, 0.0, 2.0, 1.0, 11.0, 3.0, 4.0, 6.0, 5.0, 7.0, 12.0, 8.0, 9.0, 10.0, 13.0, 15.0, 14.0, 17.0, 16.0]</t>
  </si>
  <si>
    <t>[nan, 0.0, 4.0, 10.0, 5.0, 23.0, 1.0, 3.0, 19.0, 33.0, 6.0, 9.0, 18.0, 13.0, 17.0, 14.0, 32.0, 28.0, 15.0, 8.0, 20.0, 7.0, 2.0, 21.0, 29.0, 11.0, 27.0, 16.0, 12.0, 22.0, 25.0, 31.0, 24.0, 41.0, 47.0, 40.0, 37.0, 26.0, 30.0, 35.0, 39.0, 34.0, 36.0, 38.0, 45.0]</t>
  </si>
  <si>
    <t>playerid_reverse_lookup</t>
  </si>
  <si>
    <t>player_ids</t>
  </si>
  <si>
    <t>typing.List[str]</t>
  </si>
  <si>
    <t>key_type</t>
  </si>
  <si>
    <t>statcast_pitcher_pitch_arsenal</t>
  </si>
  <si>
    <t>ff_avg_speed</t>
  </si>
  <si>
    <t>si_avg_speed</t>
  </si>
  <si>
    <t>fc_avg_speed</t>
  </si>
  <si>
    <t>sl_avg_speed</t>
  </si>
  <si>
    <t>ch_avg_speed</t>
  </si>
  <si>
    <t>cu_avg_speed</t>
  </si>
  <si>
    <t>fs_avg_speed</t>
  </si>
  <si>
    <t>kn_avg_speed</t>
  </si>
  <si>
    <t>[nan, 65.5, 73.9, 77.5, 65.6, 75.5, 71.3, 76.3, 66.3, 79.4, 71.5, 77.0, 66.2, 77.8, 76.5, 75.3, 76.7, 75.1, 76.6, 74.8, 77.3, 73.6, 75.9]</t>
  </si>
  <si>
    <t>bwar_pitch</t>
  </si>
  <si>
    <t>return_all</t>
  </si>
  <si>
    <t>name_common</t>
  </si>
  <si>
    <t>age</t>
  </si>
  <si>
    <t>[22, 24, 25, 26, 27, 28, 30, 31, 33, 23, 29, 32, 34, 35, 21, 36, 20, 37, 38, 39, 40, 41, 42, 43, 44, 19, &lt;NA&gt;, 47, 18, 16, 17, 46, 45, 48, 49, 15, 58, 52, 51, 50]</t>
  </si>
  <si>
    <t>mlb_ID</t>
  </si>
  <si>
    <t>player_ID</t>
  </si>
  <si>
    <t>year_ID</t>
  </si>
  <si>
    <t>team_ID</t>
  </si>
  <si>
    <t>stint_ID</t>
  </si>
  <si>
    <t>[1, 2, 3, 0, 5, 4]</t>
  </si>
  <si>
    <t>lg_ID</t>
  </si>
  <si>
    <t>['NL', 'AL', 'AA', 'FL', 'NSL', 'NAL', 'NN2', 'ECL', 'ANL', 'NNL', 'EWL', &lt;NA&gt;, 'UA', 'PL']</t>
  </si>
  <si>
    <t>IPouts_start</t>
  </si>
  <si>
    <t>IPouts_relief</t>
  </si>
  <si>
    <t>RA</t>
  </si>
  <si>
    <t>xRA</t>
  </si>
  <si>
    <t>xRA_sprp_adj</t>
  </si>
  <si>
    <t>xRA_extras_adj</t>
  </si>
  <si>
    <t>xRA_def_pitcher</t>
  </si>
  <si>
    <t>PPF</t>
  </si>
  <si>
    <t>[101, 103, 104, 106, 95, 98, 111, 96, 97, 99, 100, 93, 102, 105, 92, 107, 94, 108, 91, 112, 110, 113, 128, 122, 114, 88, 90, 109, 89, 118, 117, 115, 123, 116, 125, 127, 61, 87, 119, 120, 138]</t>
  </si>
  <si>
    <t>PPF_custom</t>
  </si>
  <si>
    <t>xRA_final</t>
  </si>
  <si>
    <t>BIP</t>
  </si>
  <si>
    <t>BIP_perc</t>
  </si>
  <si>
    <t>RS_def_total</t>
  </si>
  <si>
    <t>runs_above_avg</t>
  </si>
  <si>
    <t>runs_above_avg_adj</t>
  </si>
  <si>
    <t>runs_above_rep</t>
  </si>
  <si>
    <t>RpO_replacement</t>
  </si>
  <si>
    <t>GR_leverage_index_avg</t>
  </si>
  <si>
    <t>salary</t>
  </si>
  <si>
    <t>teamRpG</t>
  </si>
  <si>
    <t>oppRpG</t>
  </si>
  <si>
    <t>pyth_exponent</t>
  </si>
  <si>
    <t>waa_win_perc</t>
  </si>
  <si>
    <t>WAA</t>
  </si>
  <si>
    <t>WAA_adj</t>
  </si>
  <si>
    <t>oppRpG_rep</t>
  </si>
  <si>
    <t>pyth_exponent_rep</t>
  </si>
  <si>
    <t>waa_win_perc_rep</t>
  </si>
  <si>
    <t>WAR_rep</t>
  </si>
  <si>
    <t>ERA_plus</t>
  </si>
  <si>
    <t>ER_lg</t>
  </si>
  <si>
    <t>chadwick_register</t>
  </si>
  <si>
    <t>playerid_lookup</t>
  </si>
  <si>
    <t>last</t>
  </si>
  <si>
    <t>first</t>
  </si>
  <si>
    <t>fuzzy</t>
  </si>
  <si>
    <t>statcast_pitcher</t>
  </si>
  <si>
    <t>typing.Optional[str]</t>
  </si>
  <si>
    <t>[&lt;NA&gt;, 'FF', 'SL', 'CU', 'CH', 'PO', 'SI', 'FC', 'IN', 'FS', 'KC', 'FA', 'CS', 'KN', 'EP', 'FT', 'FO', 'SC']</t>
  </si>
  <si>
    <t>['strikeout', &lt;NA&gt;, 'field_out', 'sac_fly', 'hit_by_pitch', 'triple', 'double', 'walk', 'single', 'home_run', 'force_out', 'field_error', 'sac_bunt', 'caught_stealing_2b', 'intent_walk', 'grounded_into_double_play', 'strikeout_double_play', 'double_play', 'fielders_choice', 'sac_fly_double_play', 'fielders_choice_out', 'other_out', 'wild_pitch', 'caught_stealing_3b', 'pickoff_caught_stealing_home', 'pickoff_1b', 'game_advisory', 'catcher_interf', 'caught_stealing_home', 'triple_play', 'pickoff_caught_stealing_3b', 'pickoff_2b', 'balk', 'pickoff_caught_stealing_2b', 'pickoff_3b', 'passed_ball', 'sac_bunt_double_play', 'ejection', 'stolen_base_2b', 'runner_double_play', 'strikeout_triple_play', 'stolen_base_3b', 'error', 'pickoff_error_2b', 'pickoff_error_3b', 'pickoff_error_1b', 'defensive_indiff', 'other_advance', 'stolen_base_home', 'injury']</t>
  </si>
  <si>
    <t>['called_strike', 'ball', 'foul', 'swinging_strike', 'hit_into_play', 'hit_by_pitch', 'foul_bunt', 'intent_ball', 'blocked_ball', 'foul_tip', 'swinging_strike_blocked', 'pitchout', 'missed_bunt', 'bunt_foul_tip', 'swinging_pitchout', 'foul_pitchout']</t>
  </si>
  <si>
    <t>[&lt;NA&gt;, 12, 6, 5, 14, 7, 11, 2, 8, 4, 1, 3, 13, 9]</t>
  </si>
  <si>
    <t>['R', 'S', 'D', 'L', 'F', 'W']</t>
  </si>
  <si>
    <t>['L', 'R']</t>
  </si>
  <si>
    <t>['NYM', 'FLA', 'MON', 'PHI', 'STL', 'CIN', 'LA', 'SD', 'HOU', 'BOS', 'TB', 'CHC', 'COL', 'ARI', 'LAD', 'KC', 'MIA', 'CLE', 'SF', 'SEA', 'MIL', 'LAA', 'TEX', 'DET', 'ATL', 'OAK', 'NYY', 'PIT', 'CWS', 'WSH', 'TOR', 'BAL', 'MIN', 'ANA']</t>
  </si>
  <si>
    <t>['MON', 'ATL', 'NYM', 'ARI', 'HOU', 'SF', 'COL', 'STL', 'CIN', 'TOR', 'FLA', 'PHI', 'PIT', 'LAD', 'MIA', 'DET', 'SD', 'CWS', 'CLE', 'CHC', 'WSH', 'SEA', 'TEX', 'KC', 'LAA', 'MIL', 'OAK', 'NYY', 'MIN', 'TB', 'BAL', 'BOS', 'LA', 'ANA']</t>
  </si>
  <si>
    <t>['S', 'B', 'X']</t>
  </si>
  <si>
    <t>[2, &lt;NA&gt;, 3, 7, 9, 8, 1, 6, 5, 4]</t>
  </si>
  <si>
    <t>[&lt;NA&gt;, 'fly_ball', 'ground_ball', 'popup', 'line_drive']</t>
  </si>
  <si>
    <t>[2000, 2017, 2016, 2022, 2021, 2020, 2019, 2018, 2015, 2011, 2010, 2009, 2014, 2013, 2012, 2008, 2007, 2006, 2003, 2002, 2001, 2005, 2004]</t>
  </si>
  <si>
    <t>[8, 7, 6, 9, 5, 10, 11, 4, 3, 2, 1, 12, 16, 15, 14, 13, 18, 17, 19, 20, 22, 21]</t>
  </si>
  <si>
    <t>['Bot', 'Top']</t>
  </si>
  <si>
    <t>[0.0, nan, 0.7, 1.6, 1.25, 0.9, 2.0]</t>
  </si>
  <si>
    <t>[0.0, nan, 2.0, 1.0, 3.0]</t>
  </si>
  <si>
    <t>[nan, 4.0, 2.0, 5.0, 3.0, 1.0, 6.0]</t>
  </si>
  <si>
    <t>[6, 5, 4, 3, 2, 1, 7, 8, 10, 9, 11, 12, 13, 14, 15, 16, 17, 18, 22, 21, 20, 19]</t>
  </si>
  <si>
    <t>[&lt;NA&gt;, '4-Seam Fastball', 'Slider', 'Curveball', 'Changeup', 'Pitch Out', 'Sinker', 'Cutter', 'Intentional Ball', 'Split-Finger', 'Knuckle Curve', 'Fastball', 'Knuckleball', 'Eephus', '2-Seam Fastball', 'Forkball', 'Screwball']</t>
  </si>
  <si>
    <t>[11, 5, 3, 0, 2, 1, 4, 8, 7, 6, 10, 9, 14, 12, 15, 13, 17, 16, 22, 20, 19, 18, 21, 23, 24, 29, 25]</t>
  </si>
  <si>
    <t>[2, 10, 9, 5, 8, 7, 1, 6, 3, 4, 0, 13, 11, 16, 15, 14, 12, 19, 17, 20, 22, 18, 23, 24, 21, 28, 27, 26, 25, 29, 30]</t>
  </si>
  <si>
    <t>[11, 5, 10, 9, 2, 8, 7, 6, 3, 1, 4, 0, 13, 16, 15, 14, 12, 17, 22, 20, 19, 18, 23, 21, 29, 24, 25, 28, 27, 26, 30]</t>
  </si>
  <si>
    <t>[2, 3, 0, 1, 4, 5, 6, 7, 13, 14, 12, 8, 9, 10, 11, 19, 16, 15, 20, 18, 17, 22, 24, 23, 21, 29, 25, 26, 30]</t>
  </si>
  <si>
    <t>[11, 6, 5, 3, 0, 2, 1, 4, 8, 7, 10, 9, 14, 12, 16, 15, 13, 17, 22, 20, 19, 18, 21, 23, 24, 29, 25]</t>
  </si>
  <si>
    <t>[11, 6, 5, 10, 9, 2, 8, 7, 3, 1, 4, 0, 13, 16, 15, 14, 12, 17, 22, 20, 19, 18, 23, 21, 29, 24, 25, 28, 27, 26, 30]</t>
  </si>
  <si>
    <t>[&lt;NA&gt;, 'Standard', 'Strategic', 'Infield shift']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</si>
</sst>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11"/>
  <sheetViews>
    <sheetView tabSelected="1" workbookViewId="0">
      <pane ySplit="1" topLeftCell="A748" activePane="bottomLeft" state="frozen"/>
      <selection pane="bottomLeft" activeCell="E824" sqref="E824"/>
    </sheetView>
  </sheetViews>
  <sheetFormatPr baseColWidth="10" defaultRowHeight="16" x14ac:dyDescent="0.2"/>
  <cols>
    <col min="1" max="1" width="61.33203125" customWidth="1"/>
    <col min="2" max="2" width="28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b">
        <v>1</v>
      </c>
      <c r="D2" t="s">
        <v>15</v>
      </c>
      <c r="J2">
        <v>0</v>
      </c>
      <c r="K2">
        <v>2015</v>
      </c>
      <c r="L2">
        <v>2022</v>
      </c>
    </row>
    <row r="3" spans="1:13" x14ac:dyDescent="0.2">
      <c r="A3" t="s">
        <v>13</v>
      </c>
      <c r="B3" t="s">
        <v>16</v>
      </c>
      <c r="C3" t="b">
        <v>1</v>
      </c>
      <c r="D3" t="s">
        <v>17</v>
      </c>
      <c r="E3">
        <v>693821</v>
      </c>
      <c r="F3">
        <v>112526</v>
      </c>
      <c r="G3">
        <v>568810.24076212395</v>
      </c>
      <c r="H3">
        <v>592665</v>
      </c>
      <c r="I3">
        <v>76741.462638947196</v>
      </c>
      <c r="J3">
        <v>0</v>
      </c>
      <c r="K3">
        <v>2015</v>
      </c>
      <c r="L3">
        <v>2022</v>
      </c>
    </row>
    <row r="4" spans="1:13" x14ac:dyDescent="0.2">
      <c r="A4" t="s">
        <v>13</v>
      </c>
      <c r="B4" t="s">
        <v>18</v>
      </c>
      <c r="C4" t="b">
        <v>1</v>
      </c>
      <c r="D4" t="s">
        <v>19</v>
      </c>
      <c r="E4">
        <v>100</v>
      </c>
      <c r="F4">
        <v>1</v>
      </c>
      <c r="G4">
        <v>49.605088881143203</v>
      </c>
      <c r="H4" t="s">
        <v>20</v>
      </c>
      <c r="I4">
        <v>28.937147581933001</v>
      </c>
      <c r="J4">
        <v>0.44784449576597302</v>
      </c>
      <c r="K4">
        <v>2015</v>
      </c>
      <c r="L4">
        <v>2022</v>
      </c>
    </row>
    <row r="5" spans="1:13" x14ac:dyDescent="0.2">
      <c r="A5" t="s">
        <v>13</v>
      </c>
      <c r="B5" t="s">
        <v>21</v>
      </c>
      <c r="C5" t="b">
        <v>1</v>
      </c>
      <c r="D5" t="s">
        <v>19</v>
      </c>
      <c r="E5">
        <v>100</v>
      </c>
      <c r="F5">
        <v>1</v>
      </c>
      <c r="G5">
        <v>49.546183339142502</v>
      </c>
      <c r="H5" t="s">
        <v>20</v>
      </c>
      <c r="I5">
        <v>28.952655014406801</v>
      </c>
      <c r="J5">
        <v>0.44784449576597302</v>
      </c>
      <c r="K5">
        <v>2015</v>
      </c>
      <c r="L5">
        <v>2022</v>
      </c>
    </row>
    <row r="6" spans="1:13" x14ac:dyDescent="0.2">
      <c r="A6" t="s">
        <v>13</v>
      </c>
      <c r="B6" t="s">
        <v>22</v>
      </c>
      <c r="C6" t="b">
        <v>1</v>
      </c>
      <c r="D6" t="s">
        <v>19</v>
      </c>
      <c r="E6">
        <v>100</v>
      </c>
      <c r="F6">
        <v>1</v>
      </c>
      <c r="G6">
        <v>49.766817706517898</v>
      </c>
      <c r="H6" t="s">
        <v>20</v>
      </c>
      <c r="I6">
        <v>28.9334822106796</v>
      </c>
      <c r="J6">
        <v>0.44784449576597302</v>
      </c>
      <c r="K6">
        <v>2015</v>
      </c>
      <c r="L6">
        <v>2022</v>
      </c>
    </row>
    <row r="7" spans="1:13" x14ac:dyDescent="0.2">
      <c r="A7" t="s">
        <v>13</v>
      </c>
      <c r="B7" t="s">
        <v>23</v>
      </c>
      <c r="C7" t="b">
        <v>1</v>
      </c>
      <c r="D7" t="s">
        <v>19</v>
      </c>
      <c r="E7">
        <v>100</v>
      </c>
      <c r="F7">
        <v>1</v>
      </c>
      <c r="G7">
        <v>49.649355176019498</v>
      </c>
      <c r="H7" t="s">
        <v>20</v>
      </c>
      <c r="I7">
        <v>28.916215619020999</v>
      </c>
      <c r="J7">
        <v>0.44784449576597302</v>
      </c>
      <c r="K7">
        <v>2015</v>
      </c>
      <c r="L7">
        <v>2022</v>
      </c>
    </row>
    <row r="8" spans="1:13" x14ac:dyDescent="0.2">
      <c r="A8" t="s">
        <v>13</v>
      </c>
      <c r="B8" t="s">
        <v>24</v>
      </c>
      <c r="C8" t="b">
        <v>1</v>
      </c>
      <c r="D8" t="s">
        <v>19</v>
      </c>
      <c r="E8">
        <v>100</v>
      </c>
      <c r="F8">
        <v>1</v>
      </c>
      <c r="G8">
        <v>49.588009759498</v>
      </c>
      <c r="H8" t="s">
        <v>20</v>
      </c>
      <c r="I8">
        <v>28.945068992984201</v>
      </c>
      <c r="J8">
        <v>0.44784449576597302</v>
      </c>
      <c r="K8">
        <v>2015</v>
      </c>
      <c r="L8">
        <v>2022</v>
      </c>
    </row>
    <row r="9" spans="1:13" x14ac:dyDescent="0.2">
      <c r="A9" t="s">
        <v>13</v>
      </c>
      <c r="B9" t="s">
        <v>25</v>
      </c>
      <c r="C9" t="b">
        <v>1</v>
      </c>
      <c r="D9" t="s">
        <v>19</v>
      </c>
      <c r="E9">
        <v>100</v>
      </c>
      <c r="F9">
        <v>1</v>
      </c>
      <c r="G9">
        <v>48.025095852213298</v>
      </c>
      <c r="H9" t="s">
        <v>20</v>
      </c>
      <c r="I9">
        <v>28.216203287357999</v>
      </c>
      <c r="J9">
        <v>0.44784449576597302</v>
      </c>
      <c r="K9">
        <v>2015</v>
      </c>
      <c r="L9">
        <v>2022</v>
      </c>
    </row>
    <row r="10" spans="1:13" x14ac:dyDescent="0.2">
      <c r="A10" t="s">
        <v>13</v>
      </c>
      <c r="B10" t="s">
        <v>26</v>
      </c>
      <c r="C10" t="b">
        <v>1</v>
      </c>
      <c r="D10" t="s">
        <v>19</v>
      </c>
      <c r="E10">
        <v>100</v>
      </c>
      <c r="F10">
        <v>1</v>
      </c>
      <c r="G10">
        <v>49.342279539909299</v>
      </c>
      <c r="H10" t="s">
        <v>20</v>
      </c>
      <c r="I10">
        <v>28.9216190645936</v>
      </c>
      <c r="J10">
        <v>0.44784449576597302</v>
      </c>
      <c r="K10">
        <v>2015</v>
      </c>
      <c r="L10">
        <v>2022</v>
      </c>
    </row>
    <row r="11" spans="1:13" x14ac:dyDescent="0.2">
      <c r="A11" t="s">
        <v>13</v>
      </c>
      <c r="B11" t="s">
        <v>27</v>
      </c>
      <c r="C11" t="b">
        <v>1</v>
      </c>
      <c r="D11" t="s">
        <v>19</v>
      </c>
      <c r="E11">
        <v>100</v>
      </c>
      <c r="F11">
        <v>1</v>
      </c>
      <c r="G11">
        <v>49.060299756012498</v>
      </c>
      <c r="H11" t="s">
        <v>20</v>
      </c>
      <c r="I11">
        <v>28.986665172193899</v>
      </c>
      <c r="J11">
        <v>0.44784449576597302</v>
      </c>
      <c r="K11">
        <v>2015</v>
      </c>
      <c r="L11">
        <v>2022</v>
      </c>
    </row>
    <row r="12" spans="1:13" x14ac:dyDescent="0.2">
      <c r="A12" t="s">
        <v>13</v>
      </c>
      <c r="B12" t="s">
        <v>28</v>
      </c>
      <c r="C12" t="b">
        <v>1</v>
      </c>
      <c r="D12" t="s">
        <v>19</v>
      </c>
      <c r="E12">
        <v>100</v>
      </c>
      <c r="F12">
        <v>1</v>
      </c>
      <c r="G12">
        <v>49.696409898919399</v>
      </c>
      <c r="H12" t="s">
        <v>20</v>
      </c>
      <c r="I12">
        <v>28.937755901825799</v>
      </c>
      <c r="J12">
        <v>0.44784449576597302</v>
      </c>
      <c r="K12">
        <v>2015</v>
      </c>
      <c r="L12">
        <v>2022</v>
      </c>
    </row>
    <row r="13" spans="1:13" x14ac:dyDescent="0.2">
      <c r="A13" t="s">
        <v>13</v>
      </c>
      <c r="B13" t="s">
        <v>29</v>
      </c>
      <c r="C13" t="b">
        <v>1</v>
      </c>
      <c r="D13" t="s">
        <v>19</v>
      </c>
      <c r="E13">
        <v>100</v>
      </c>
      <c r="F13">
        <v>1</v>
      </c>
      <c r="G13">
        <v>49.768211920529801</v>
      </c>
      <c r="H13" t="s">
        <v>20</v>
      </c>
      <c r="I13">
        <v>28.974687940997701</v>
      </c>
      <c r="J13">
        <v>0.44784449576597302</v>
      </c>
      <c r="K13">
        <v>2015</v>
      </c>
      <c r="L13">
        <v>2022</v>
      </c>
    </row>
    <row r="14" spans="1:13" x14ac:dyDescent="0.2">
      <c r="A14" t="s">
        <v>13</v>
      </c>
      <c r="B14" t="s">
        <v>30</v>
      </c>
      <c r="C14" t="b">
        <v>1</v>
      </c>
      <c r="D14" t="s">
        <v>19</v>
      </c>
      <c r="E14">
        <v>100</v>
      </c>
      <c r="F14">
        <v>1</v>
      </c>
      <c r="G14">
        <v>49.421052631578902</v>
      </c>
      <c r="H14" t="s">
        <v>20</v>
      </c>
      <c r="I14">
        <v>28.878475006908801</v>
      </c>
      <c r="J14">
        <v>0.44784449576597302</v>
      </c>
      <c r="K14">
        <v>2015</v>
      </c>
      <c r="L14">
        <v>2022</v>
      </c>
    </row>
    <row r="15" spans="1:13" x14ac:dyDescent="0.2">
      <c r="A15" t="s">
        <v>13</v>
      </c>
      <c r="B15" t="s">
        <v>31</v>
      </c>
      <c r="C15" t="b">
        <v>1</v>
      </c>
      <c r="D15" t="s">
        <v>19</v>
      </c>
      <c r="E15">
        <v>100</v>
      </c>
      <c r="F15">
        <v>1</v>
      </c>
      <c r="G15">
        <v>49.732659463227598</v>
      </c>
      <c r="H15" t="s">
        <v>20</v>
      </c>
      <c r="I15">
        <v>28.947470783543899</v>
      </c>
      <c r="J15">
        <v>0.44784449576597302</v>
      </c>
      <c r="K15">
        <v>2015</v>
      </c>
      <c r="L15">
        <v>2022</v>
      </c>
    </row>
    <row r="16" spans="1:13" x14ac:dyDescent="0.2">
      <c r="A16" t="s">
        <v>13</v>
      </c>
      <c r="B16" t="s">
        <v>32</v>
      </c>
      <c r="C16" t="b">
        <v>1</v>
      </c>
      <c r="D16" t="s">
        <v>19</v>
      </c>
      <c r="E16">
        <v>100</v>
      </c>
      <c r="F16">
        <v>1</v>
      </c>
      <c r="G16">
        <v>49.605088881143203</v>
      </c>
      <c r="H16" t="s">
        <v>20</v>
      </c>
      <c r="I16">
        <v>28.937111446334001</v>
      </c>
      <c r="J16">
        <v>0.44784449576597302</v>
      </c>
      <c r="K16">
        <v>2015</v>
      </c>
      <c r="L16">
        <v>2022</v>
      </c>
    </row>
    <row r="17" spans="1:13" x14ac:dyDescent="0.2">
      <c r="A17" t="s">
        <v>13</v>
      </c>
      <c r="B17" t="s">
        <v>33</v>
      </c>
      <c r="C17" t="b">
        <v>1</v>
      </c>
      <c r="D17" t="s">
        <v>19</v>
      </c>
      <c r="E17">
        <v>100</v>
      </c>
      <c r="F17">
        <v>1</v>
      </c>
      <c r="G17">
        <v>49.466384126372503</v>
      </c>
      <c r="H17" t="s">
        <v>20</v>
      </c>
      <c r="I17">
        <v>28.894482785343101</v>
      </c>
      <c r="J17">
        <v>9.6227867590454198E-4</v>
      </c>
      <c r="K17">
        <v>2015</v>
      </c>
      <c r="L17">
        <v>2022</v>
      </c>
    </row>
    <row r="18" spans="1:13" x14ac:dyDescent="0.2">
      <c r="A18" t="s">
        <v>13</v>
      </c>
      <c r="B18" t="s">
        <v>34</v>
      </c>
      <c r="C18" t="b">
        <v>1</v>
      </c>
      <c r="D18" t="s">
        <v>19</v>
      </c>
      <c r="E18">
        <v>100</v>
      </c>
      <c r="F18">
        <v>1</v>
      </c>
      <c r="G18">
        <v>49.919476016181797</v>
      </c>
      <c r="H18" t="s">
        <v>20</v>
      </c>
      <c r="I18">
        <v>28.905409545898699</v>
      </c>
      <c r="J18">
        <v>9.6227867590454198E-4</v>
      </c>
      <c r="K18">
        <v>2015</v>
      </c>
      <c r="L18">
        <v>2022</v>
      </c>
    </row>
    <row r="19" spans="1:13" x14ac:dyDescent="0.2">
      <c r="A19" t="s">
        <v>13</v>
      </c>
      <c r="B19" t="s">
        <v>35</v>
      </c>
      <c r="C19" t="b">
        <v>1</v>
      </c>
      <c r="D19" t="s">
        <v>19</v>
      </c>
      <c r="E19">
        <v>100</v>
      </c>
      <c r="F19">
        <v>1</v>
      </c>
      <c r="G19">
        <v>49.9546271338724</v>
      </c>
      <c r="H19" t="s">
        <v>20</v>
      </c>
      <c r="I19">
        <v>28.950870933806598</v>
      </c>
      <c r="J19">
        <v>0.57159353348729702</v>
      </c>
      <c r="K19">
        <v>2015</v>
      </c>
      <c r="L19">
        <v>2022</v>
      </c>
    </row>
    <row r="20" spans="1:13" hidden="1" x14ac:dyDescent="0.2">
      <c r="A20" t="s">
        <v>36</v>
      </c>
      <c r="B20" t="s">
        <v>37</v>
      </c>
      <c r="C20" t="b">
        <v>0</v>
      </c>
    </row>
    <row r="21" spans="1:13" hidden="1" x14ac:dyDescent="0.2">
      <c r="A21" t="s">
        <v>36</v>
      </c>
      <c r="B21" t="s">
        <v>38</v>
      </c>
      <c r="C21" t="b">
        <v>1</v>
      </c>
      <c r="D21" t="s">
        <v>15</v>
      </c>
      <c r="J21">
        <v>0</v>
      </c>
    </row>
    <row r="22" spans="1:13" hidden="1" x14ac:dyDescent="0.2">
      <c r="A22" t="s">
        <v>36</v>
      </c>
      <c r="B22" t="s">
        <v>39</v>
      </c>
      <c r="C22" t="b">
        <v>1</v>
      </c>
      <c r="D22" t="s">
        <v>17</v>
      </c>
      <c r="E22">
        <v>49</v>
      </c>
      <c r="F22">
        <v>19</v>
      </c>
      <c r="G22">
        <v>27.991237779007498</v>
      </c>
      <c r="H22">
        <v>27</v>
      </c>
      <c r="I22">
        <v>3.85388650703349</v>
      </c>
      <c r="J22">
        <v>0</v>
      </c>
      <c r="M22" t="s">
        <v>40</v>
      </c>
    </row>
    <row r="23" spans="1:13" hidden="1" x14ac:dyDescent="0.2">
      <c r="A23" t="s">
        <v>36</v>
      </c>
      <c r="B23" t="s">
        <v>41</v>
      </c>
      <c r="C23" t="b">
        <v>1</v>
      </c>
      <c r="D23" t="s">
        <v>17</v>
      </c>
      <c r="E23">
        <v>5183</v>
      </c>
      <c r="F23">
        <v>0</v>
      </c>
      <c r="G23">
        <v>2361.72837114923</v>
      </c>
      <c r="H23">
        <v>2220</v>
      </c>
      <c r="I23">
        <v>1558.52422044574</v>
      </c>
      <c r="J23">
        <v>0</v>
      </c>
    </row>
    <row r="24" spans="1:13" hidden="1" x14ac:dyDescent="0.2">
      <c r="A24" t="s">
        <v>36</v>
      </c>
      <c r="B24" t="s">
        <v>42</v>
      </c>
      <c r="C24" t="b">
        <v>1</v>
      </c>
      <c r="D24" t="s">
        <v>15</v>
      </c>
      <c r="J24">
        <v>0</v>
      </c>
      <c r="M24" t="s">
        <v>43</v>
      </c>
    </row>
    <row r="25" spans="1:13" hidden="1" x14ac:dyDescent="0.2">
      <c r="A25" t="s">
        <v>36</v>
      </c>
      <c r="B25" t="s">
        <v>44</v>
      </c>
      <c r="C25" t="b">
        <v>1</v>
      </c>
      <c r="D25" t="s">
        <v>15</v>
      </c>
      <c r="J25">
        <v>0</v>
      </c>
    </row>
    <row r="26" spans="1:13" hidden="1" x14ac:dyDescent="0.2">
      <c r="A26" t="s">
        <v>36</v>
      </c>
      <c r="B26" t="s">
        <v>45</v>
      </c>
      <c r="C26" t="b">
        <v>1</v>
      </c>
      <c r="D26" t="s">
        <v>17</v>
      </c>
      <c r="E26">
        <v>92</v>
      </c>
      <c r="F26">
        <v>1</v>
      </c>
      <c r="G26">
        <v>25.312949640287702</v>
      </c>
      <c r="H26">
        <v>20</v>
      </c>
      <c r="I26">
        <v>21.101954616653</v>
      </c>
      <c r="J26">
        <v>0</v>
      </c>
    </row>
    <row r="27" spans="1:13" hidden="1" x14ac:dyDescent="0.2">
      <c r="A27" t="s">
        <v>36</v>
      </c>
      <c r="B27" t="s">
        <v>46</v>
      </c>
      <c r="C27" t="b">
        <v>1</v>
      </c>
      <c r="D27" t="s">
        <v>17</v>
      </c>
      <c r="E27">
        <v>35</v>
      </c>
      <c r="F27">
        <v>0</v>
      </c>
      <c r="G27">
        <v>6.1630695443645003</v>
      </c>
      <c r="H27">
        <v>0</v>
      </c>
      <c r="I27">
        <v>10.284209240286</v>
      </c>
      <c r="J27">
        <v>0</v>
      </c>
      <c r="M27" t="s">
        <v>47</v>
      </c>
    </row>
    <row r="28" spans="1:13" hidden="1" x14ac:dyDescent="0.2">
      <c r="A28" t="s">
        <v>36</v>
      </c>
      <c r="B28" t="s">
        <v>48</v>
      </c>
      <c r="C28" t="b">
        <v>1</v>
      </c>
      <c r="D28" t="s">
        <v>19</v>
      </c>
      <c r="E28">
        <v>24</v>
      </c>
      <c r="F28">
        <v>1</v>
      </c>
      <c r="G28">
        <v>4.5715654077723</v>
      </c>
      <c r="H28" t="s">
        <v>20</v>
      </c>
      <c r="I28">
        <v>4.0555052100136102</v>
      </c>
      <c r="J28">
        <v>0.32595462091864902</v>
      </c>
      <c r="M28" t="s">
        <v>49</v>
      </c>
    </row>
    <row r="29" spans="1:13" hidden="1" x14ac:dyDescent="0.2">
      <c r="A29" t="s">
        <v>36</v>
      </c>
      <c r="B29" t="s">
        <v>50</v>
      </c>
      <c r="C29" t="b">
        <v>1</v>
      </c>
      <c r="D29" t="s">
        <v>19</v>
      </c>
      <c r="E29">
        <v>19</v>
      </c>
      <c r="F29">
        <v>1</v>
      </c>
      <c r="G29">
        <v>4.31529320588995</v>
      </c>
      <c r="H29" t="s">
        <v>20</v>
      </c>
      <c r="I29">
        <v>3.48186743538065</v>
      </c>
      <c r="J29">
        <v>0.28592510606899002</v>
      </c>
      <c r="M29" t="s">
        <v>51</v>
      </c>
    </row>
    <row r="30" spans="1:13" hidden="1" x14ac:dyDescent="0.2">
      <c r="A30" t="s">
        <v>36</v>
      </c>
      <c r="B30" t="s">
        <v>52</v>
      </c>
      <c r="C30" t="b">
        <v>1</v>
      </c>
      <c r="D30" t="s">
        <v>19</v>
      </c>
      <c r="E30">
        <v>62</v>
      </c>
      <c r="F30">
        <v>1</v>
      </c>
      <c r="G30">
        <v>7.7298534798534799</v>
      </c>
      <c r="H30" t="s">
        <v>20</v>
      </c>
      <c r="I30">
        <v>11.434729038488801</v>
      </c>
      <c r="J30">
        <v>0.79856115107913594</v>
      </c>
    </row>
    <row r="31" spans="1:13" hidden="1" x14ac:dyDescent="0.2">
      <c r="A31" t="s">
        <v>36</v>
      </c>
      <c r="B31" t="s">
        <v>53</v>
      </c>
      <c r="C31" t="b">
        <v>1</v>
      </c>
      <c r="D31" t="s">
        <v>19</v>
      </c>
      <c r="E31">
        <v>253</v>
      </c>
      <c r="F31">
        <v>0</v>
      </c>
      <c r="G31">
        <v>54.704934513927299</v>
      </c>
      <c r="H31">
        <v>36.200000000000003</v>
      </c>
      <c r="I31">
        <v>56.194649018451102</v>
      </c>
      <c r="J31">
        <v>0</v>
      </c>
    </row>
    <row r="32" spans="1:13" hidden="1" x14ac:dyDescent="0.2">
      <c r="A32" t="s">
        <v>36</v>
      </c>
      <c r="B32" t="s">
        <v>54</v>
      </c>
      <c r="C32" t="b">
        <v>1</v>
      </c>
      <c r="D32" t="s">
        <v>17</v>
      </c>
      <c r="E32">
        <v>262</v>
      </c>
      <c r="F32">
        <v>0</v>
      </c>
      <c r="G32">
        <v>53.191293119350597</v>
      </c>
      <c r="H32">
        <v>36</v>
      </c>
      <c r="I32">
        <v>54.663049677149303</v>
      </c>
      <c r="J32">
        <v>0</v>
      </c>
    </row>
    <row r="33" spans="1:13" hidden="1" x14ac:dyDescent="0.2">
      <c r="A33" t="s">
        <v>36</v>
      </c>
      <c r="B33" t="s">
        <v>55</v>
      </c>
      <c r="C33" t="b">
        <v>1</v>
      </c>
      <c r="D33" t="s">
        <v>17</v>
      </c>
      <c r="E33">
        <v>129</v>
      </c>
      <c r="F33">
        <v>0</v>
      </c>
      <c r="G33">
        <v>27.3569452130603</v>
      </c>
      <c r="H33">
        <v>19</v>
      </c>
      <c r="I33">
        <v>27.109823005969599</v>
      </c>
      <c r="J33">
        <v>0</v>
      </c>
    </row>
    <row r="34" spans="1:13" hidden="1" x14ac:dyDescent="0.2">
      <c r="A34" t="s">
        <v>36</v>
      </c>
      <c r="B34" t="s">
        <v>56</v>
      </c>
      <c r="C34" t="b">
        <v>1</v>
      </c>
      <c r="D34" t="s">
        <v>17</v>
      </c>
      <c r="E34">
        <v>121</v>
      </c>
      <c r="F34">
        <v>0</v>
      </c>
      <c r="G34">
        <v>25.241007194244599</v>
      </c>
      <c r="H34">
        <v>17</v>
      </c>
      <c r="I34">
        <v>25.1190143471974</v>
      </c>
      <c r="J34">
        <v>0</v>
      </c>
    </row>
    <row r="35" spans="1:13" hidden="1" x14ac:dyDescent="0.2">
      <c r="A35" t="s">
        <v>36</v>
      </c>
      <c r="B35" t="s">
        <v>57</v>
      </c>
      <c r="C35" t="b">
        <v>1</v>
      </c>
      <c r="D35" t="s">
        <v>17</v>
      </c>
      <c r="E35">
        <v>105</v>
      </c>
      <c r="F35">
        <v>0</v>
      </c>
      <c r="G35">
        <v>19.499169894853299</v>
      </c>
      <c r="H35">
        <v>14</v>
      </c>
      <c r="I35">
        <v>18.307259113800399</v>
      </c>
      <c r="J35">
        <v>0</v>
      </c>
    </row>
    <row r="36" spans="1:13" hidden="1" x14ac:dyDescent="0.2">
      <c r="A36" t="s">
        <v>36</v>
      </c>
      <c r="B36" t="s">
        <v>58</v>
      </c>
      <c r="C36" t="b">
        <v>1</v>
      </c>
      <c r="D36" t="s">
        <v>17</v>
      </c>
      <c r="E36">
        <v>326</v>
      </c>
      <c r="F36">
        <v>0</v>
      </c>
      <c r="G36">
        <v>47.920771075447298</v>
      </c>
      <c r="H36">
        <v>32</v>
      </c>
      <c r="I36">
        <v>50.245709625440099</v>
      </c>
      <c r="J36">
        <v>0</v>
      </c>
    </row>
    <row r="37" spans="1:13" hidden="1" x14ac:dyDescent="0.2">
      <c r="A37" t="s">
        <v>36</v>
      </c>
      <c r="B37" t="s">
        <v>59</v>
      </c>
      <c r="C37" t="b">
        <v>1</v>
      </c>
      <c r="D37" t="s">
        <v>17</v>
      </c>
      <c r="E37">
        <v>46</v>
      </c>
      <c r="F37">
        <v>0</v>
      </c>
      <c r="G37">
        <v>6.6441615938018801</v>
      </c>
      <c r="H37">
        <v>4</v>
      </c>
      <c r="I37">
        <v>7.15020014108946</v>
      </c>
      <c r="J37">
        <v>0</v>
      </c>
      <c r="M37" t="s">
        <v>60</v>
      </c>
    </row>
    <row r="38" spans="1:13" hidden="1" x14ac:dyDescent="0.2">
      <c r="A38" t="s">
        <v>36</v>
      </c>
      <c r="B38" t="s">
        <v>61</v>
      </c>
      <c r="C38" t="b">
        <v>1</v>
      </c>
      <c r="D38" t="s">
        <v>17</v>
      </c>
      <c r="E38">
        <v>24</v>
      </c>
      <c r="F38">
        <v>0</v>
      </c>
      <c r="G38">
        <v>2.1788415421508902</v>
      </c>
      <c r="H38">
        <v>1</v>
      </c>
      <c r="I38">
        <v>2.6184224211943801</v>
      </c>
      <c r="J38">
        <v>0</v>
      </c>
      <c r="M38" t="s">
        <v>62</v>
      </c>
    </row>
    <row r="39" spans="1:13" hidden="1" x14ac:dyDescent="0.2">
      <c r="A39" t="s">
        <v>36</v>
      </c>
      <c r="B39" t="s">
        <v>63</v>
      </c>
      <c r="C39" t="b">
        <v>1</v>
      </c>
      <c r="D39" t="s">
        <v>19</v>
      </c>
      <c r="E39" t="s">
        <v>64</v>
      </c>
      <c r="F39">
        <v>0</v>
      </c>
      <c r="G39" t="s">
        <v>64</v>
      </c>
      <c r="H39" t="s">
        <v>20</v>
      </c>
      <c r="I39" t="s">
        <v>20</v>
      </c>
      <c r="J39">
        <v>1.8446781036709001E-4</v>
      </c>
    </row>
    <row r="40" spans="1:13" hidden="1" x14ac:dyDescent="0.2">
      <c r="A40" t="s">
        <v>36</v>
      </c>
      <c r="B40" t="s">
        <v>65</v>
      </c>
      <c r="C40" t="b">
        <v>1</v>
      </c>
      <c r="D40" t="s">
        <v>17</v>
      </c>
      <c r="E40">
        <v>959</v>
      </c>
      <c r="F40">
        <v>0</v>
      </c>
      <c r="G40">
        <v>209.609850581073</v>
      </c>
      <c r="H40">
        <v>141</v>
      </c>
      <c r="I40">
        <v>213.668355145079</v>
      </c>
      <c r="J40">
        <v>0</v>
      </c>
    </row>
    <row r="41" spans="1:13" hidden="1" x14ac:dyDescent="0.2">
      <c r="A41" t="s">
        <v>36</v>
      </c>
      <c r="B41" t="s">
        <v>66</v>
      </c>
      <c r="C41" t="b">
        <v>1</v>
      </c>
      <c r="D41" t="s">
        <v>17</v>
      </c>
      <c r="E41">
        <v>62</v>
      </c>
      <c r="F41">
        <v>0</v>
      </c>
      <c r="G41">
        <v>10.574801697103799</v>
      </c>
      <c r="H41">
        <v>7</v>
      </c>
      <c r="I41">
        <v>11.363223152744901</v>
      </c>
      <c r="J41">
        <v>0</v>
      </c>
    </row>
    <row r="42" spans="1:13" hidden="1" x14ac:dyDescent="0.2">
      <c r="A42" t="s">
        <v>36</v>
      </c>
      <c r="B42" t="s">
        <v>67</v>
      </c>
      <c r="C42" t="b">
        <v>1</v>
      </c>
      <c r="D42" t="s">
        <v>17</v>
      </c>
      <c r="E42">
        <v>12</v>
      </c>
      <c r="F42">
        <v>0</v>
      </c>
      <c r="G42">
        <v>1.0648404353440299</v>
      </c>
      <c r="H42">
        <v>0</v>
      </c>
      <c r="I42">
        <v>1.55313611761754</v>
      </c>
      <c r="J42">
        <v>0</v>
      </c>
      <c r="M42" t="s">
        <v>68</v>
      </c>
    </row>
    <row r="43" spans="1:13" hidden="1" x14ac:dyDescent="0.2">
      <c r="A43" t="s">
        <v>36</v>
      </c>
      <c r="B43" t="s">
        <v>69</v>
      </c>
      <c r="C43" t="b">
        <v>1</v>
      </c>
      <c r="D43" t="s">
        <v>17</v>
      </c>
      <c r="E43">
        <v>13</v>
      </c>
      <c r="F43">
        <v>0</v>
      </c>
      <c r="G43">
        <v>1.2544733444014</v>
      </c>
      <c r="H43">
        <v>1</v>
      </c>
      <c r="I43">
        <v>1.6641811768477399</v>
      </c>
      <c r="J43">
        <v>0</v>
      </c>
      <c r="M43" t="s">
        <v>70</v>
      </c>
    </row>
    <row r="44" spans="1:13" hidden="1" x14ac:dyDescent="0.2">
      <c r="A44" t="s">
        <v>36</v>
      </c>
      <c r="B44" t="s">
        <v>71</v>
      </c>
      <c r="C44" t="b">
        <v>1</v>
      </c>
      <c r="D44" t="s">
        <v>17</v>
      </c>
      <c r="E44">
        <v>36</v>
      </c>
      <c r="F44">
        <v>0</v>
      </c>
      <c r="G44">
        <v>4.6030252720900204</v>
      </c>
      <c r="H44">
        <v>3</v>
      </c>
      <c r="I44">
        <v>5.3970160985528501</v>
      </c>
      <c r="J44">
        <v>0</v>
      </c>
      <c r="M44" t="s">
        <v>72</v>
      </c>
    </row>
    <row r="45" spans="1:13" hidden="1" x14ac:dyDescent="0.2">
      <c r="A45" t="s">
        <v>36</v>
      </c>
      <c r="B45" t="s">
        <v>73</v>
      </c>
      <c r="C45" t="b">
        <v>1</v>
      </c>
      <c r="D45" t="s">
        <v>17</v>
      </c>
      <c r="E45">
        <v>14</v>
      </c>
      <c r="F45">
        <v>0</v>
      </c>
      <c r="G45">
        <v>1.5741560597675699</v>
      </c>
      <c r="H45">
        <v>1</v>
      </c>
      <c r="I45">
        <v>1.90439443967901</v>
      </c>
      <c r="J45">
        <v>0</v>
      </c>
      <c r="M45" t="s">
        <v>74</v>
      </c>
    </row>
    <row r="46" spans="1:13" hidden="1" x14ac:dyDescent="0.2">
      <c r="A46" t="s">
        <v>36</v>
      </c>
      <c r="B46" t="s">
        <v>75</v>
      </c>
      <c r="C46" t="b">
        <v>1</v>
      </c>
      <c r="D46" t="s">
        <v>17</v>
      </c>
      <c r="E46">
        <v>48</v>
      </c>
      <c r="F46">
        <v>0</v>
      </c>
      <c r="G46">
        <v>3.41837299391256</v>
      </c>
      <c r="H46">
        <v>2</v>
      </c>
      <c r="I46">
        <v>4.6134698891364101</v>
      </c>
      <c r="J46">
        <v>0</v>
      </c>
      <c r="M46" t="s">
        <v>76</v>
      </c>
    </row>
    <row r="47" spans="1:13" hidden="1" x14ac:dyDescent="0.2">
      <c r="A47" t="s">
        <v>36</v>
      </c>
      <c r="B47" t="s">
        <v>77</v>
      </c>
      <c r="C47" t="b">
        <v>1</v>
      </c>
      <c r="D47" t="s">
        <v>17</v>
      </c>
      <c r="E47">
        <v>14</v>
      </c>
      <c r="F47">
        <v>0</v>
      </c>
      <c r="G47">
        <v>1.1183361003504799</v>
      </c>
      <c r="H47">
        <v>0</v>
      </c>
      <c r="I47">
        <v>1.6817206532550999</v>
      </c>
      <c r="J47">
        <v>0</v>
      </c>
      <c r="M47" t="s">
        <v>78</v>
      </c>
    </row>
    <row r="48" spans="1:13" hidden="1" x14ac:dyDescent="0.2">
      <c r="A48" t="s">
        <v>36</v>
      </c>
      <c r="B48" t="s">
        <v>79</v>
      </c>
      <c r="C48" t="b">
        <v>1</v>
      </c>
      <c r="D48" t="s">
        <v>17</v>
      </c>
      <c r="E48">
        <v>11</v>
      </c>
      <c r="F48">
        <v>0</v>
      </c>
      <c r="G48">
        <v>0.35473159933591503</v>
      </c>
      <c r="H48">
        <v>0</v>
      </c>
      <c r="I48">
        <v>0.84490411599398696</v>
      </c>
      <c r="J48">
        <v>0</v>
      </c>
      <c r="M48" t="s">
        <v>80</v>
      </c>
    </row>
    <row r="49" spans="1:13" hidden="1" x14ac:dyDescent="0.2">
      <c r="A49" t="s">
        <v>36</v>
      </c>
      <c r="B49" t="s">
        <v>81</v>
      </c>
      <c r="C49" t="b">
        <v>1</v>
      </c>
      <c r="D49" t="s">
        <v>17</v>
      </c>
      <c r="E49">
        <v>1023</v>
      </c>
      <c r="F49">
        <v>1</v>
      </c>
      <c r="G49">
        <v>234.41652831580799</v>
      </c>
      <c r="H49">
        <v>160</v>
      </c>
      <c r="I49">
        <v>235.20312802584399</v>
      </c>
      <c r="J49">
        <v>0</v>
      </c>
    </row>
    <row r="50" spans="1:13" hidden="1" x14ac:dyDescent="0.2">
      <c r="A50" t="s">
        <v>36</v>
      </c>
      <c r="B50" t="s">
        <v>82</v>
      </c>
      <c r="C50" t="b">
        <v>1</v>
      </c>
      <c r="D50" t="s">
        <v>17</v>
      </c>
      <c r="E50">
        <v>3941</v>
      </c>
      <c r="F50">
        <v>1</v>
      </c>
      <c r="G50">
        <v>904.11547684928905</v>
      </c>
      <c r="H50">
        <v>625</v>
      </c>
      <c r="I50">
        <v>897.03566077599999</v>
      </c>
      <c r="J50">
        <v>0</v>
      </c>
    </row>
    <row r="51" spans="1:13" hidden="1" x14ac:dyDescent="0.2">
      <c r="A51" t="s">
        <v>36</v>
      </c>
      <c r="B51" t="s">
        <v>83</v>
      </c>
      <c r="C51" t="b">
        <v>1</v>
      </c>
      <c r="D51" t="s">
        <v>19</v>
      </c>
      <c r="E51">
        <v>1</v>
      </c>
      <c r="F51">
        <v>0.11</v>
      </c>
      <c r="G51">
        <v>0.62491422246817896</v>
      </c>
      <c r="H51">
        <v>0.63</v>
      </c>
      <c r="I51">
        <v>4.7059220254157298E-2</v>
      </c>
      <c r="J51">
        <v>0</v>
      </c>
    </row>
    <row r="52" spans="1:13" hidden="1" x14ac:dyDescent="0.2">
      <c r="A52" t="s">
        <v>36</v>
      </c>
      <c r="B52" t="s">
        <v>84</v>
      </c>
      <c r="C52" t="b">
        <v>1</v>
      </c>
      <c r="D52" t="s">
        <v>19</v>
      </c>
      <c r="E52">
        <v>0.75</v>
      </c>
      <c r="F52">
        <v>0</v>
      </c>
      <c r="G52">
        <v>0.16653108282604601</v>
      </c>
      <c r="H52">
        <v>0.17</v>
      </c>
      <c r="I52">
        <v>3.3449576907148698E-2</v>
      </c>
      <c r="J52">
        <v>0</v>
      </c>
      <c r="M52" t="s">
        <v>85</v>
      </c>
    </row>
    <row r="53" spans="1:13" hidden="1" x14ac:dyDescent="0.2">
      <c r="A53" t="s">
        <v>36</v>
      </c>
      <c r="B53" t="s">
        <v>86</v>
      </c>
      <c r="C53" t="b">
        <v>1</v>
      </c>
      <c r="D53" t="s">
        <v>19</v>
      </c>
      <c r="E53">
        <v>0.75</v>
      </c>
      <c r="F53">
        <v>0</v>
      </c>
      <c r="G53">
        <v>9.7434052757793696E-2</v>
      </c>
      <c r="H53">
        <v>0.1</v>
      </c>
      <c r="I53">
        <v>3.5751111591834701E-2</v>
      </c>
      <c r="J53">
        <v>0</v>
      </c>
      <c r="M53" t="s">
        <v>87</v>
      </c>
    </row>
    <row r="54" spans="1:13" hidden="1" x14ac:dyDescent="0.2">
      <c r="A54" t="s">
        <v>36</v>
      </c>
      <c r="B54" t="s">
        <v>88</v>
      </c>
      <c r="C54" t="b">
        <v>1</v>
      </c>
      <c r="D54" t="s">
        <v>19</v>
      </c>
      <c r="E54">
        <v>1</v>
      </c>
      <c r="F54">
        <v>0</v>
      </c>
      <c r="G54">
        <v>0.43136825572801102</v>
      </c>
      <c r="H54" t="s">
        <v>20</v>
      </c>
      <c r="I54">
        <v>0.119576826889186</v>
      </c>
      <c r="J54">
        <v>1.6602102933038099E-3</v>
      </c>
    </row>
    <row r="55" spans="1:13" hidden="1" x14ac:dyDescent="0.2">
      <c r="A55" t="s">
        <v>36</v>
      </c>
      <c r="B55" t="s">
        <v>89</v>
      </c>
      <c r="C55" t="b">
        <v>1</v>
      </c>
      <c r="D55" t="s">
        <v>19</v>
      </c>
      <c r="E55">
        <v>1</v>
      </c>
      <c r="F55">
        <v>0</v>
      </c>
      <c r="G55">
        <v>0.239213784183296</v>
      </c>
      <c r="H55" t="s">
        <v>20</v>
      </c>
      <c r="I55">
        <v>8.7362926792613801E-2</v>
      </c>
      <c r="J55">
        <v>1.6602102933038099E-3</v>
      </c>
    </row>
    <row r="56" spans="1:13" hidden="1" x14ac:dyDescent="0.2">
      <c r="A56" t="s">
        <v>36</v>
      </c>
      <c r="B56" t="s">
        <v>90</v>
      </c>
      <c r="C56" t="b">
        <v>1</v>
      </c>
      <c r="D56" t="s">
        <v>19</v>
      </c>
      <c r="E56">
        <v>1</v>
      </c>
      <c r="F56">
        <v>0</v>
      </c>
      <c r="G56">
        <v>7.3565225424981506E-2</v>
      </c>
      <c r="H56" t="s">
        <v>20</v>
      </c>
      <c r="I56">
        <v>5.6691158638212502E-2</v>
      </c>
      <c r="J56">
        <v>1.6602102933038099E-3</v>
      </c>
      <c r="M56" t="s">
        <v>91</v>
      </c>
    </row>
    <row r="57" spans="1:13" hidden="1" x14ac:dyDescent="0.2">
      <c r="A57" t="s">
        <v>36</v>
      </c>
      <c r="B57" t="s">
        <v>92</v>
      </c>
      <c r="C57" t="b">
        <v>1</v>
      </c>
      <c r="D57" t="s">
        <v>19</v>
      </c>
      <c r="E57">
        <v>21</v>
      </c>
      <c r="F57">
        <v>0</v>
      </c>
      <c r="G57">
        <v>1.52586517683996</v>
      </c>
      <c r="H57" t="s">
        <v>20</v>
      </c>
      <c r="I57">
        <v>0.82510144671643304</v>
      </c>
      <c r="J57">
        <v>1.19904076738609E-3</v>
      </c>
    </row>
    <row r="58" spans="1:13" hidden="1" x14ac:dyDescent="0.2">
      <c r="A58" t="s">
        <v>36</v>
      </c>
      <c r="B58" t="s">
        <v>93</v>
      </c>
      <c r="C58" t="b">
        <v>1</v>
      </c>
      <c r="D58" t="s">
        <v>19</v>
      </c>
      <c r="E58">
        <v>1</v>
      </c>
      <c r="F58">
        <v>0</v>
      </c>
      <c r="G58">
        <v>0.30236582886712199</v>
      </c>
      <c r="H58" t="s">
        <v>20</v>
      </c>
      <c r="I58">
        <v>9.1240317184364497E-2</v>
      </c>
      <c r="J58">
        <v>1.8446781036709E-3</v>
      </c>
    </row>
    <row r="59" spans="1:13" hidden="1" x14ac:dyDescent="0.2">
      <c r="A59" t="s">
        <v>36</v>
      </c>
      <c r="B59" t="s">
        <v>94</v>
      </c>
      <c r="C59" t="b">
        <v>1</v>
      </c>
      <c r="D59" t="s">
        <v>19</v>
      </c>
      <c r="E59">
        <v>27</v>
      </c>
      <c r="F59">
        <v>0</v>
      </c>
      <c r="G59">
        <v>7.7231877366331103</v>
      </c>
      <c r="H59" t="s">
        <v>20</v>
      </c>
      <c r="I59">
        <v>3.0853759115528598</v>
      </c>
      <c r="J59">
        <v>1.19904076738609E-3</v>
      </c>
    </row>
    <row r="60" spans="1:13" hidden="1" x14ac:dyDescent="0.2">
      <c r="A60" t="s">
        <v>36</v>
      </c>
      <c r="B60" t="s">
        <v>95</v>
      </c>
      <c r="C60" t="b">
        <v>1</v>
      </c>
      <c r="D60" t="s">
        <v>19</v>
      </c>
      <c r="E60">
        <v>25</v>
      </c>
      <c r="F60">
        <v>0</v>
      </c>
      <c r="G60">
        <v>2.4610551165927901</v>
      </c>
      <c r="H60" t="s">
        <v>20</v>
      </c>
      <c r="I60">
        <v>1.58814363545278</v>
      </c>
      <c r="J60">
        <v>4.2796532005164999E-2</v>
      </c>
    </row>
    <row r="61" spans="1:13" hidden="1" x14ac:dyDescent="0.2">
      <c r="A61" t="s">
        <v>96</v>
      </c>
      <c r="B61" t="s">
        <v>97</v>
      </c>
      <c r="C61" t="b">
        <v>0</v>
      </c>
      <c r="D61" t="s">
        <v>98</v>
      </c>
    </row>
    <row r="62" spans="1:13" hidden="1" x14ac:dyDescent="0.2">
      <c r="A62" t="s">
        <v>96</v>
      </c>
      <c r="B62" t="s">
        <v>99</v>
      </c>
      <c r="C62" t="b">
        <v>1</v>
      </c>
      <c r="D62" t="s">
        <v>100</v>
      </c>
      <c r="J62">
        <v>0</v>
      </c>
      <c r="M62" t="s">
        <v>101</v>
      </c>
    </row>
    <row r="63" spans="1:13" hidden="1" x14ac:dyDescent="0.2">
      <c r="A63" t="s">
        <v>96</v>
      </c>
      <c r="B63" t="s">
        <v>102</v>
      </c>
      <c r="C63" t="b">
        <v>1</v>
      </c>
      <c r="D63" t="s">
        <v>100</v>
      </c>
      <c r="J63">
        <v>0</v>
      </c>
      <c r="M63" t="s">
        <v>103</v>
      </c>
    </row>
    <row r="64" spans="1:13" hidden="1" x14ac:dyDescent="0.2">
      <c r="A64" t="s">
        <v>96</v>
      </c>
      <c r="B64" t="s">
        <v>104</v>
      </c>
      <c r="C64" t="b">
        <v>1</v>
      </c>
      <c r="D64" t="s">
        <v>105</v>
      </c>
      <c r="E64">
        <v>477132</v>
      </c>
      <c r="F64">
        <v>477132</v>
      </c>
      <c r="G64">
        <v>477132</v>
      </c>
      <c r="H64">
        <v>477132</v>
      </c>
      <c r="I64">
        <v>0</v>
      </c>
      <c r="J64">
        <v>0</v>
      </c>
      <c r="M64" t="s">
        <v>106</v>
      </c>
    </row>
    <row r="65" spans="1:13" hidden="1" x14ac:dyDescent="0.2">
      <c r="A65" t="s">
        <v>96</v>
      </c>
      <c r="B65" t="s">
        <v>107</v>
      </c>
      <c r="C65" t="b">
        <v>1</v>
      </c>
      <c r="D65" t="s">
        <v>100</v>
      </c>
      <c r="J65">
        <v>0</v>
      </c>
      <c r="M65" t="s">
        <v>108</v>
      </c>
    </row>
    <row r="66" spans="1:13" hidden="1" x14ac:dyDescent="0.2">
      <c r="A66" t="s">
        <v>96</v>
      </c>
      <c r="B66" t="s">
        <v>109</v>
      </c>
      <c r="C66" t="b">
        <v>1</v>
      </c>
      <c r="D66" t="s">
        <v>100</v>
      </c>
      <c r="J66">
        <v>0</v>
      </c>
      <c r="M66" t="s">
        <v>110</v>
      </c>
    </row>
    <row r="67" spans="1:13" hidden="1" x14ac:dyDescent="0.2">
      <c r="A67" t="s">
        <v>96</v>
      </c>
      <c r="B67" t="s">
        <v>111</v>
      </c>
      <c r="C67" t="b">
        <v>1</v>
      </c>
      <c r="D67" t="s">
        <v>105</v>
      </c>
      <c r="E67">
        <v>2036</v>
      </c>
      <c r="F67">
        <v>2036</v>
      </c>
      <c r="G67">
        <v>2036</v>
      </c>
      <c r="H67">
        <v>2036</v>
      </c>
      <c r="I67">
        <v>0</v>
      </c>
      <c r="J67">
        <v>0</v>
      </c>
      <c r="M67" t="s">
        <v>112</v>
      </c>
    </row>
    <row r="68" spans="1:13" hidden="1" x14ac:dyDescent="0.2">
      <c r="A68" t="s">
        <v>96</v>
      </c>
      <c r="B68" t="s">
        <v>113</v>
      </c>
      <c r="C68" t="b">
        <v>1</v>
      </c>
      <c r="D68" t="s">
        <v>17</v>
      </c>
      <c r="E68">
        <v>2008</v>
      </c>
      <c r="F68">
        <v>2008</v>
      </c>
      <c r="G68">
        <v>2008</v>
      </c>
      <c r="H68">
        <v>2008</v>
      </c>
      <c r="I68">
        <v>0</v>
      </c>
      <c r="J68">
        <v>0</v>
      </c>
      <c r="M68" t="s">
        <v>114</v>
      </c>
    </row>
    <row r="69" spans="1:13" hidden="1" x14ac:dyDescent="0.2">
      <c r="A69" t="s">
        <v>96</v>
      </c>
      <c r="B69" t="s">
        <v>115</v>
      </c>
      <c r="C69" t="b">
        <v>1</v>
      </c>
      <c r="D69" t="s">
        <v>19</v>
      </c>
      <c r="E69">
        <v>2022</v>
      </c>
      <c r="F69">
        <v>2022</v>
      </c>
      <c r="G69">
        <v>2022</v>
      </c>
      <c r="H69">
        <v>2022</v>
      </c>
      <c r="I69">
        <v>0</v>
      </c>
      <c r="J69">
        <v>0</v>
      </c>
      <c r="M69" t="s">
        <v>116</v>
      </c>
    </row>
    <row r="70" spans="1:13" x14ac:dyDescent="0.2">
      <c r="A70" t="s">
        <v>117</v>
      </c>
      <c r="B70" t="s">
        <v>118</v>
      </c>
      <c r="C70" t="b">
        <v>1</v>
      </c>
      <c r="D70" t="s">
        <v>15</v>
      </c>
      <c r="J70">
        <v>0</v>
      </c>
    </row>
    <row r="71" spans="1:13" x14ac:dyDescent="0.2">
      <c r="A71" t="s">
        <v>117</v>
      </c>
      <c r="B71" t="s">
        <v>119</v>
      </c>
      <c r="C71" t="b">
        <v>1</v>
      </c>
      <c r="D71" t="s">
        <v>15</v>
      </c>
      <c r="J71">
        <v>0</v>
      </c>
    </row>
    <row r="72" spans="1:13" x14ac:dyDescent="0.2">
      <c r="A72" t="s">
        <v>117</v>
      </c>
      <c r="B72" t="s">
        <v>16</v>
      </c>
      <c r="C72" t="b">
        <v>1</v>
      </c>
      <c r="D72" t="s">
        <v>17</v>
      </c>
      <c r="E72">
        <v>693821</v>
      </c>
      <c r="F72">
        <v>112526</v>
      </c>
      <c r="G72">
        <v>560289.03729522403</v>
      </c>
      <c r="H72">
        <v>572403</v>
      </c>
      <c r="I72">
        <v>77723.536721767305</v>
      </c>
      <c r="J72">
        <v>0</v>
      </c>
    </row>
    <row r="73" spans="1:13" x14ac:dyDescent="0.2">
      <c r="A73" t="s">
        <v>117</v>
      </c>
      <c r="B73" t="s">
        <v>120</v>
      </c>
      <c r="C73" t="b">
        <v>1</v>
      </c>
      <c r="D73" t="s">
        <v>17</v>
      </c>
      <c r="E73">
        <v>696</v>
      </c>
      <c r="F73">
        <v>34</v>
      </c>
      <c r="G73">
        <v>242.17113976995401</v>
      </c>
      <c r="H73">
        <v>187</v>
      </c>
      <c r="I73">
        <v>154.94115521409199</v>
      </c>
      <c r="J73">
        <v>0</v>
      </c>
    </row>
    <row r="74" spans="1:13" x14ac:dyDescent="0.2">
      <c r="A74" t="s">
        <v>117</v>
      </c>
      <c r="B74" t="s">
        <v>121</v>
      </c>
      <c r="C74" t="b">
        <v>1</v>
      </c>
      <c r="D74" t="s">
        <v>19</v>
      </c>
      <c r="E74">
        <v>33.4</v>
      </c>
      <c r="F74">
        <v>-10.9</v>
      </c>
      <c r="G74">
        <v>12.1217148832345</v>
      </c>
      <c r="H74">
        <v>12.1</v>
      </c>
      <c r="I74">
        <v>5.4047181653087497</v>
      </c>
      <c r="J74">
        <v>0</v>
      </c>
    </row>
    <row r="75" spans="1:13" x14ac:dyDescent="0.2">
      <c r="A75" t="s">
        <v>117</v>
      </c>
      <c r="B75" t="s">
        <v>122</v>
      </c>
      <c r="C75" t="b">
        <v>1</v>
      </c>
      <c r="D75" t="s">
        <v>19</v>
      </c>
      <c r="E75">
        <v>50.9</v>
      </c>
      <c r="F75">
        <v>9.6999999999999993</v>
      </c>
      <c r="G75">
        <v>32.622028581387198</v>
      </c>
      <c r="H75">
        <v>32.799999999999997</v>
      </c>
      <c r="I75">
        <v>4.42466894720007</v>
      </c>
      <c r="J75">
        <v>0</v>
      </c>
    </row>
    <row r="76" spans="1:13" x14ac:dyDescent="0.2">
      <c r="A76" t="s">
        <v>117</v>
      </c>
      <c r="B76" t="s">
        <v>123</v>
      </c>
      <c r="C76" t="b">
        <v>1</v>
      </c>
      <c r="D76" t="s">
        <v>19</v>
      </c>
      <c r="E76">
        <v>122.2</v>
      </c>
      <c r="F76">
        <v>103.9</v>
      </c>
      <c r="G76">
        <v>112.45318926455199</v>
      </c>
      <c r="H76">
        <v>112.4</v>
      </c>
      <c r="I76">
        <v>2.55813571167656</v>
      </c>
      <c r="J76">
        <v>0</v>
      </c>
    </row>
    <row r="77" spans="1:13" x14ac:dyDescent="0.2">
      <c r="A77" t="s">
        <v>117</v>
      </c>
      <c r="B77" t="s">
        <v>124</v>
      </c>
      <c r="C77" t="b">
        <v>1</v>
      </c>
      <c r="D77" t="s">
        <v>19</v>
      </c>
      <c r="E77">
        <v>94.4</v>
      </c>
      <c r="F77">
        <v>81.599999999999994</v>
      </c>
      <c r="G77">
        <v>88.292227256883905</v>
      </c>
      <c r="H77">
        <v>88.3</v>
      </c>
      <c r="I77">
        <v>1.68095732278595</v>
      </c>
      <c r="J77">
        <v>0</v>
      </c>
    </row>
    <row r="78" spans="1:13" x14ac:dyDescent="0.2">
      <c r="A78" t="s">
        <v>117</v>
      </c>
      <c r="B78" t="s">
        <v>125</v>
      </c>
      <c r="C78" t="b">
        <v>1</v>
      </c>
      <c r="D78" t="s">
        <v>19</v>
      </c>
      <c r="E78">
        <v>98.8</v>
      </c>
      <c r="F78">
        <v>85.6</v>
      </c>
      <c r="G78">
        <v>92.428476821192007</v>
      </c>
      <c r="H78">
        <v>92.5</v>
      </c>
      <c r="I78">
        <v>1.62603035342224</v>
      </c>
      <c r="J78">
        <v>0</v>
      </c>
    </row>
    <row r="79" spans="1:13" x14ac:dyDescent="0.2">
      <c r="A79" t="s">
        <v>117</v>
      </c>
      <c r="B79" t="s">
        <v>126</v>
      </c>
      <c r="C79" t="b">
        <v>1</v>
      </c>
      <c r="D79" t="s">
        <v>19</v>
      </c>
      <c r="E79">
        <v>98.8</v>
      </c>
      <c r="F79">
        <v>73.400000000000006</v>
      </c>
      <c r="G79">
        <v>85.528616242593202</v>
      </c>
      <c r="H79">
        <v>85.6</v>
      </c>
      <c r="I79">
        <v>2.5240979122541698</v>
      </c>
      <c r="J79">
        <v>0</v>
      </c>
    </row>
    <row r="80" spans="1:13" x14ac:dyDescent="0.2">
      <c r="A80" t="s">
        <v>117</v>
      </c>
      <c r="B80" t="s">
        <v>127</v>
      </c>
      <c r="C80" t="b">
        <v>1</v>
      </c>
      <c r="D80" t="s">
        <v>19</v>
      </c>
      <c r="E80">
        <v>505</v>
      </c>
      <c r="F80">
        <v>342</v>
      </c>
      <c r="G80">
        <v>434.19972115719702</v>
      </c>
      <c r="H80">
        <v>435</v>
      </c>
      <c r="I80">
        <v>20.1145773408807</v>
      </c>
      <c r="J80">
        <v>0</v>
      </c>
    </row>
    <row r="81" spans="1:12" x14ac:dyDescent="0.2">
      <c r="A81" t="s">
        <v>117</v>
      </c>
      <c r="B81" t="s">
        <v>128</v>
      </c>
      <c r="C81" t="b">
        <v>1</v>
      </c>
      <c r="D81" t="s">
        <v>19</v>
      </c>
      <c r="E81">
        <v>239</v>
      </c>
      <c r="F81">
        <v>57</v>
      </c>
      <c r="G81">
        <v>167.26420355524499</v>
      </c>
      <c r="H81">
        <v>168</v>
      </c>
      <c r="I81">
        <v>21.659133565761401</v>
      </c>
      <c r="J81">
        <v>0</v>
      </c>
    </row>
    <row r="82" spans="1:12" x14ac:dyDescent="0.2">
      <c r="A82" t="s">
        <v>117</v>
      </c>
      <c r="B82" t="s">
        <v>129</v>
      </c>
      <c r="C82" t="b">
        <v>1</v>
      </c>
      <c r="D82" t="s">
        <v>19</v>
      </c>
      <c r="E82">
        <v>455</v>
      </c>
      <c r="F82">
        <v>337</v>
      </c>
      <c r="G82">
        <v>399.925388967468</v>
      </c>
      <c r="H82" t="s">
        <v>20</v>
      </c>
      <c r="I82">
        <v>11.3943591510878</v>
      </c>
      <c r="J82">
        <v>1.42906936214708E-2</v>
      </c>
    </row>
    <row r="83" spans="1:12" x14ac:dyDescent="0.2">
      <c r="A83" t="s">
        <v>117</v>
      </c>
      <c r="B83" t="s">
        <v>130</v>
      </c>
      <c r="C83" t="b">
        <v>1</v>
      </c>
      <c r="D83" t="s">
        <v>19</v>
      </c>
      <c r="E83">
        <v>287</v>
      </c>
      <c r="F83">
        <v>8</v>
      </c>
      <c r="G83">
        <v>85.652143604043204</v>
      </c>
      <c r="H83">
        <v>67</v>
      </c>
      <c r="I83">
        <v>55.040936124539201</v>
      </c>
      <c r="J83">
        <v>0</v>
      </c>
    </row>
    <row r="84" spans="1:12" x14ac:dyDescent="0.2">
      <c r="A84" t="s">
        <v>117</v>
      </c>
      <c r="B84" t="s">
        <v>131</v>
      </c>
      <c r="C84" t="b">
        <v>1</v>
      </c>
      <c r="D84" t="s">
        <v>19</v>
      </c>
      <c r="E84">
        <v>59</v>
      </c>
      <c r="F84">
        <v>14</v>
      </c>
      <c r="G84">
        <v>35.794527710003401</v>
      </c>
      <c r="H84">
        <v>35.6</v>
      </c>
      <c r="I84">
        <v>5.4892354522726503</v>
      </c>
      <c r="J84">
        <v>0</v>
      </c>
    </row>
    <row r="85" spans="1:12" x14ac:dyDescent="0.2">
      <c r="A85" t="s">
        <v>117</v>
      </c>
      <c r="B85" t="s">
        <v>132</v>
      </c>
      <c r="C85" t="b">
        <v>1</v>
      </c>
      <c r="D85" t="s">
        <v>19</v>
      </c>
      <c r="E85">
        <v>59</v>
      </c>
      <c r="F85">
        <v>0</v>
      </c>
      <c r="G85">
        <v>15.866504008365199</v>
      </c>
      <c r="H85">
        <v>13</v>
      </c>
      <c r="I85">
        <v>11.011193503678999</v>
      </c>
      <c r="J85">
        <v>0</v>
      </c>
    </row>
    <row r="86" spans="1:12" x14ac:dyDescent="0.2">
      <c r="A86" t="s">
        <v>117</v>
      </c>
      <c r="B86" t="s">
        <v>26</v>
      </c>
      <c r="C86" t="b">
        <v>1</v>
      </c>
      <c r="D86" t="s">
        <v>19</v>
      </c>
      <c r="E86">
        <v>20</v>
      </c>
      <c r="F86">
        <v>0</v>
      </c>
      <c r="G86">
        <v>6.6939351690484497</v>
      </c>
      <c r="H86">
        <v>6.5</v>
      </c>
      <c r="I86">
        <v>2.4844693247659202</v>
      </c>
      <c r="J86">
        <v>0</v>
      </c>
    </row>
    <row r="87" spans="1:12" x14ac:dyDescent="0.2">
      <c r="A87" t="s">
        <v>117</v>
      </c>
      <c r="B87" t="s">
        <v>133</v>
      </c>
      <c r="C87" t="b">
        <v>1</v>
      </c>
      <c r="D87" t="s">
        <v>19</v>
      </c>
      <c r="E87">
        <v>13.3</v>
      </c>
      <c r="F87">
        <v>0</v>
      </c>
      <c r="G87">
        <v>4.5307424189613101</v>
      </c>
      <c r="H87">
        <v>4.4000000000000004</v>
      </c>
      <c r="I87">
        <v>1.7180594602760699</v>
      </c>
      <c r="J87">
        <v>0</v>
      </c>
    </row>
    <row r="88" spans="1:12" x14ac:dyDescent="0.2">
      <c r="A88" t="s">
        <v>134</v>
      </c>
      <c r="B88" t="s">
        <v>118</v>
      </c>
      <c r="C88" t="b">
        <v>1</v>
      </c>
      <c r="D88" t="s">
        <v>15</v>
      </c>
      <c r="J88">
        <v>0</v>
      </c>
      <c r="K88">
        <v>2015</v>
      </c>
      <c r="L88">
        <v>2022</v>
      </c>
    </row>
    <row r="89" spans="1:12" x14ac:dyDescent="0.2">
      <c r="A89" t="s">
        <v>134</v>
      </c>
      <c r="B89" t="s">
        <v>119</v>
      </c>
      <c r="C89" t="b">
        <v>1</v>
      </c>
      <c r="D89" t="s">
        <v>15</v>
      </c>
      <c r="J89">
        <v>0</v>
      </c>
      <c r="K89">
        <v>2015</v>
      </c>
      <c r="L89">
        <v>2022</v>
      </c>
    </row>
    <row r="90" spans="1:12" x14ac:dyDescent="0.2">
      <c r="A90" t="s">
        <v>134</v>
      </c>
      <c r="B90" t="s">
        <v>16</v>
      </c>
      <c r="C90" t="b">
        <v>1</v>
      </c>
      <c r="D90" t="s">
        <v>17</v>
      </c>
      <c r="E90">
        <v>693821</v>
      </c>
      <c r="F90">
        <v>112526</v>
      </c>
      <c r="G90">
        <v>560289.03729522403</v>
      </c>
      <c r="H90">
        <v>572403</v>
      </c>
      <c r="I90">
        <v>77723.536721767305</v>
      </c>
      <c r="J90">
        <v>0</v>
      </c>
      <c r="K90">
        <v>2015</v>
      </c>
      <c r="L90">
        <v>2022</v>
      </c>
    </row>
    <row r="91" spans="1:12" x14ac:dyDescent="0.2">
      <c r="A91" t="s">
        <v>134</v>
      </c>
      <c r="B91" t="s">
        <v>135</v>
      </c>
      <c r="C91" t="b">
        <v>1</v>
      </c>
      <c r="D91" t="s">
        <v>17</v>
      </c>
      <c r="E91">
        <v>951</v>
      </c>
      <c r="F91">
        <v>74</v>
      </c>
      <c r="G91">
        <v>352.57232485186398</v>
      </c>
      <c r="H91">
        <v>277</v>
      </c>
      <c r="I91">
        <v>216.10601351474901</v>
      </c>
      <c r="J91">
        <v>0</v>
      </c>
      <c r="K91">
        <v>2015</v>
      </c>
      <c r="L91">
        <v>2022</v>
      </c>
    </row>
    <row r="92" spans="1:12" x14ac:dyDescent="0.2">
      <c r="A92" t="s">
        <v>134</v>
      </c>
      <c r="B92" t="s">
        <v>136</v>
      </c>
      <c r="C92" t="b">
        <v>1</v>
      </c>
      <c r="D92" t="s">
        <v>17</v>
      </c>
      <c r="E92">
        <v>696</v>
      </c>
      <c r="F92">
        <v>34</v>
      </c>
      <c r="G92">
        <v>242.17113976995401</v>
      </c>
      <c r="H92">
        <v>187</v>
      </c>
      <c r="I92">
        <v>154.94115521409199</v>
      </c>
      <c r="J92">
        <v>0</v>
      </c>
      <c r="K92">
        <v>2015</v>
      </c>
      <c r="L92">
        <v>2022</v>
      </c>
    </row>
    <row r="93" spans="1:12" x14ac:dyDescent="0.2">
      <c r="A93" t="s">
        <v>134</v>
      </c>
      <c r="B93" t="s">
        <v>137</v>
      </c>
      <c r="C93" t="b">
        <v>1</v>
      </c>
      <c r="D93" t="s">
        <v>19</v>
      </c>
      <c r="E93">
        <v>0.40799999999999997</v>
      </c>
      <c r="F93">
        <v>7.4999999999999997E-2</v>
      </c>
      <c r="G93">
        <v>0.24404600906239099</v>
      </c>
      <c r="H93">
        <v>0.245</v>
      </c>
      <c r="I93">
        <v>3.9879803405916903E-2</v>
      </c>
      <c r="J93">
        <v>0</v>
      </c>
      <c r="K93">
        <v>2015</v>
      </c>
      <c r="L93">
        <v>2022</v>
      </c>
    </row>
    <row r="94" spans="1:12" x14ac:dyDescent="0.2">
      <c r="A94" t="s">
        <v>134</v>
      </c>
      <c r="B94" t="s">
        <v>138</v>
      </c>
      <c r="C94" t="b">
        <v>1</v>
      </c>
      <c r="D94" t="s">
        <v>19</v>
      </c>
      <c r="E94">
        <v>0.35199999999999998</v>
      </c>
      <c r="F94">
        <v>0.108</v>
      </c>
      <c r="G94">
        <v>0.24248204949459701</v>
      </c>
      <c r="H94">
        <v>0.24399999999999999</v>
      </c>
      <c r="I94">
        <v>3.2492186505051299E-2</v>
      </c>
      <c r="J94">
        <v>0</v>
      </c>
      <c r="K94">
        <v>2015</v>
      </c>
      <c r="L94">
        <v>2022</v>
      </c>
    </row>
    <row r="95" spans="1:12" x14ac:dyDescent="0.2">
      <c r="A95" t="s">
        <v>134</v>
      </c>
      <c r="B95" t="s">
        <v>139</v>
      </c>
      <c r="C95" t="b">
        <v>1</v>
      </c>
      <c r="D95" t="s">
        <v>19</v>
      </c>
      <c r="E95">
        <v>0.111999999999999</v>
      </c>
      <c r="F95">
        <v>-0.111</v>
      </c>
      <c r="G95">
        <v>1.56395956779365E-3</v>
      </c>
      <c r="H95">
        <v>3.0000000000000001E-3</v>
      </c>
      <c r="I95">
        <v>2.4115655405335699E-2</v>
      </c>
      <c r="J95">
        <v>0</v>
      </c>
      <c r="K95">
        <v>2015</v>
      </c>
      <c r="L95">
        <v>2022</v>
      </c>
    </row>
    <row r="96" spans="1:12" x14ac:dyDescent="0.2">
      <c r="A96" t="s">
        <v>134</v>
      </c>
      <c r="B96" t="s">
        <v>140</v>
      </c>
      <c r="C96" t="b">
        <v>1</v>
      </c>
      <c r="D96" t="s">
        <v>19</v>
      </c>
      <c r="E96">
        <v>0.75900000000000001</v>
      </c>
      <c r="F96">
        <v>8.5999999999999993E-2</v>
      </c>
      <c r="G96">
        <v>0.40211711397699501</v>
      </c>
      <c r="H96">
        <v>0.40100000000000002</v>
      </c>
      <c r="I96">
        <v>7.9199582988311104E-2</v>
      </c>
      <c r="J96">
        <v>0</v>
      </c>
      <c r="K96">
        <v>2015</v>
      </c>
      <c r="L96">
        <v>2022</v>
      </c>
    </row>
    <row r="97" spans="1:13" x14ac:dyDescent="0.2">
      <c r="A97" t="s">
        <v>134</v>
      </c>
      <c r="B97" t="s">
        <v>141</v>
      </c>
      <c r="C97" t="b">
        <v>1</v>
      </c>
      <c r="D97" t="s">
        <v>19</v>
      </c>
      <c r="E97">
        <v>0.71699999999999997</v>
      </c>
      <c r="F97">
        <v>0.18099999999999999</v>
      </c>
      <c r="G97">
        <v>0.40317218543046301</v>
      </c>
      <c r="H97">
        <v>0.40200000000000002</v>
      </c>
      <c r="I97">
        <v>6.76480624163915E-2</v>
      </c>
      <c r="J97">
        <v>0</v>
      </c>
      <c r="K97">
        <v>2015</v>
      </c>
      <c r="L97">
        <v>2022</v>
      </c>
    </row>
    <row r="98" spans="1:13" x14ac:dyDescent="0.2">
      <c r="A98" t="s">
        <v>134</v>
      </c>
      <c r="B98" t="s">
        <v>142</v>
      </c>
      <c r="C98" t="b">
        <v>1</v>
      </c>
      <c r="D98" t="s">
        <v>19</v>
      </c>
      <c r="E98">
        <v>0.2</v>
      </c>
      <c r="F98">
        <v>-0.30299999999999999</v>
      </c>
      <c r="G98">
        <v>-1.0550714534681E-3</v>
      </c>
      <c r="H98">
        <v>1E-3</v>
      </c>
      <c r="I98">
        <v>4.85069851154235E-2</v>
      </c>
      <c r="J98">
        <v>0</v>
      </c>
      <c r="K98">
        <v>2015</v>
      </c>
      <c r="L98">
        <v>2022</v>
      </c>
    </row>
    <row r="99" spans="1:13" x14ac:dyDescent="0.2">
      <c r="A99" t="s">
        <v>134</v>
      </c>
      <c r="B99" t="s">
        <v>143</v>
      </c>
      <c r="C99" t="b">
        <v>1</v>
      </c>
      <c r="D99" t="s">
        <v>19</v>
      </c>
      <c r="E99">
        <v>0.47</v>
      </c>
      <c r="F99">
        <v>0.113</v>
      </c>
      <c r="G99">
        <v>0.30950121993725999</v>
      </c>
      <c r="H99">
        <v>0.309</v>
      </c>
      <c r="I99">
        <v>4.30125065737893E-2</v>
      </c>
      <c r="J99">
        <v>0</v>
      </c>
      <c r="K99">
        <v>2015</v>
      </c>
      <c r="L99">
        <v>2022</v>
      </c>
    </row>
    <row r="100" spans="1:13" x14ac:dyDescent="0.2">
      <c r="A100" t="s">
        <v>134</v>
      </c>
      <c r="B100" t="s">
        <v>144</v>
      </c>
      <c r="C100" t="b">
        <v>1</v>
      </c>
      <c r="D100" t="s">
        <v>19</v>
      </c>
      <c r="E100">
        <v>0.45200000000000001</v>
      </c>
      <c r="F100">
        <v>0.182</v>
      </c>
      <c r="G100">
        <v>0.31268455907981801</v>
      </c>
      <c r="H100">
        <v>0.312</v>
      </c>
      <c r="I100">
        <v>3.6888145557420898E-2</v>
      </c>
      <c r="J100">
        <v>0</v>
      </c>
      <c r="K100">
        <v>2015</v>
      </c>
      <c r="L100">
        <v>2022</v>
      </c>
    </row>
    <row r="101" spans="1:13" x14ac:dyDescent="0.2">
      <c r="A101" t="s">
        <v>134</v>
      </c>
      <c r="B101" t="s">
        <v>145</v>
      </c>
      <c r="C101" t="b">
        <v>1</v>
      </c>
      <c r="D101" t="s">
        <v>19</v>
      </c>
      <c r="E101">
        <v>0.108</v>
      </c>
      <c r="F101">
        <v>-0.158</v>
      </c>
      <c r="G101">
        <v>-3.1833391425583699E-3</v>
      </c>
      <c r="H101">
        <v>-3.0000000000000001E-3</v>
      </c>
      <c r="I101">
        <v>2.5399763446415102E-2</v>
      </c>
      <c r="J101">
        <v>0</v>
      </c>
      <c r="K101">
        <v>2015</v>
      </c>
      <c r="L101">
        <v>2022</v>
      </c>
    </row>
    <row r="102" spans="1:13" x14ac:dyDescent="0.2">
      <c r="A102" t="s">
        <v>134</v>
      </c>
      <c r="B102" t="s">
        <v>146</v>
      </c>
      <c r="C102" t="b">
        <v>1</v>
      </c>
      <c r="D102" t="s">
        <v>19</v>
      </c>
      <c r="E102">
        <v>13.23</v>
      </c>
      <c r="F102">
        <v>0</v>
      </c>
      <c r="G102">
        <v>4.0802230742418901</v>
      </c>
      <c r="H102">
        <v>3.96</v>
      </c>
      <c r="I102">
        <v>1.42189487380324</v>
      </c>
      <c r="J102">
        <v>0</v>
      </c>
      <c r="K102">
        <v>2015</v>
      </c>
      <c r="L102">
        <v>2022</v>
      </c>
    </row>
    <row r="103" spans="1:13" x14ac:dyDescent="0.2">
      <c r="A103" t="s">
        <v>134</v>
      </c>
      <c r="B103" t="s">
        <v>32</v>
      </c>
      <c r="C103" t="b">
        <v>1</v>
      </c>
      <c r="D103" t="s">
        <v>19</v>
      </c>
      <c r="E103">
        <v>10.52</v>
      </c>
      <c r="F103">
        <v>1.26</v>
      </c>
      <c r="G103">
        <v>4.1778041129313301</v>
      </c>
      <c r="H103">
        <v>4.08</v>
      </c>
      <c r="I103">
        <v>1.0764910733444999</v>
      </c>
      <c r="J103">
        <v>0</v>
      </c>
      <c r="K103">
        <v>2015</v>
      </c>
      <c r="L103">
        <v>2022</v>
      </c>
    </row>
    <row r="104" spans="1:13" x14ac:dyDescent="0.2">
      <c r="A104" t="s">
        <v>134</v>
      </c>
      <c r="B104" t="s">
        <v>147</v>
      </c>
      <c r="C104" t="b">
        <v>1</v>
      </c>
      <c r="D104" t="s">
        <v>19</v>
      </c>
      <c r="E104">
        <v>6.7549999999999999</v>
      </c>
      <c r="F104">
        <v>-3.827</v>
      </c>
      <c r="G104">
        <v>-9.7688044614848396E-2</v>
      </c>
      <c r="H104">
        <v>-0.14099999999999999</v>
      </c>
      <c r="I104">
        <v>0.97595187196702005</v>
      </c>
      <c r="J104">
        <v>0</v>
      </c>
      <c r="K104">
        <v>2015</v>
      </c>
      <c r="L104">
        <v>2022</v>
      </c>
    </row>
    <row r="105" spans="1:13" hidden="1" x14ac:dyDescent="0.2">
      <c r="A105" t="s">
        <v>148</v>
      </c>
      <c r="B105" t="s">
        <v>149</v>
      </c>
      <c r="C105" t="b">
        <v>1</v>
      </c>
      <c r="D105" t="s">
        <v>15</v>
      </c>
      <c r="J105">
        <v>0.58000561114747895</v>
      </c>
      <c r="K105">
        <v>2000</v>
      </c>
      <c r="L105">
        <v>2022</v>
      </c>
      <c r="M105" t="s">
        <v>150</v>
      </c>
    </row>
    <row r="106" spans="1:13" hidden="1" x14ac:dyDescent="0.2">
      <c r="A106" t="s">
        <v>148</v>
      </c>
      <c r="B106" t="s">
        <v>38</v>
      </c>
      <c r="C106" t="b">
        <v>1</v>
      </c>
      <c r="D106" t="s">
        <v>15</v>
      </c>
      <c r="J106">
        <v>0</v>
      </c>
      <c r="K106">
        <v>2000</v>
      </c>
      <c r="L106">
        <v>2022</v>
      </c>
    </row>
    <row r="107" spans="1:13" hidden="1" x14ac:dyDescent="0.2">
      <c r="A107" t="s">
        <v>148</v>
      </c>
      <c r="B107" t="s">
        <v>151</v>
      </c>
      <c r="C107" t="b">
        <v>1</v>
      </c>
      <c r="D107" t="s">
        <v>17</v>
      </c>
      <c r="E107">
        <v>2022</v>
      </c>
      <c r="F107">
        <v>2000</v>
      </c>
      <c r="G107">
        <v>2011.4266342466999</v>
      </c>
      <c r="H107">
        <v>2012</v>
      </c>
      <c r="I107">
        <v>6.6573895449223901</v>
      </c>
      <c r="J107">
        <v>0</v>
      </c>
      <c r="K107">
        <v>2000</v>
      </c>
      <c r="L107">
        <v>2022</v>
      </c>
      <c r="M107" t="s">
        <v>152</v>
      </c>
    </row>
    <row r="108" spans="1:13" hidden="1" x14ac:dyDescent="0.2">
      <c r="A108" t="s">
        <v>148</v>
      </c>
      <c r="B108" t="s">
        <v>39</v>
      </c>
      <c r="C108" t="b">
        <v>1</v>
      </c>
      <c r="D108" t="s">
        <v>17</v>
      </c>
      <c r="E108">
        <v>49</v>
      </c>
      <c r="F108">
        <v>19</v>
      </c>
      <c r="G108">
        <v>28.3044047507715</v>
      </c>
      <c r="H108">
        <v>28</v>
      </c>
      <c r="I108">
        <v>4.1319891328488403</v>
      </c>
      <c r="J108">
        <v>0</v>
      </c>
      <c r="K108">
        <v>2000</v>
      </c>
      <c r="L108">
        <v>2022</v>
      </c>
      <c r="M108" t="s">
        <v>153</v>
      </c>
    </row>
    <row r="109" spans="1:13" hidden="1" x14ac:dyDescent="0.2">
      <c r="A109" t="s">
        <v>148</v>
      </c>
      <c r="B109" t="s">
        <v>48</v>
      </c>
      <c r="C109" t="b">
        <v>1</v>
      </c>
      <c r="D109" t="s">
        <v>17</v>
      </c>
      <c r="E109">
        <v>24</v>
      </c>
      <c r="F109">
        <v>0</v>
      </c>
      <c r="G109">
        <v>3.1141400916487401</v>
      </c>
      <c r="H109">
        <v>2</v>
      </c>
      <c r="I109">
        <v>4.0756453329079303</v>
      </c>
      <c r="J109">
        <v>0</v>
      </c>
      <c r="K109">
        <v>2000</v>
      </c>
      <c r="L109">
        <v>2022</v>
      </c>
      <c r="M109" t="s">
        <v>154</v>
      </c>
    </row>
    <row r="110" spans="1:13" hidden="1" x14ac:dyDescent="0.2">
      <c r="A110" t="s">
        <v>148</v>
      </c>
      <c r="B110" t="s">
        <v>50</v>
      </c>
      <c r="C110" t="b">
        <v>1</v>
      </c>
      <c r="D110" t="s">
        <v>17</v>
      </c>
      <c r="E110">
        <v>21</v>
      </c>
      <c r="F110">
        <v>0</v>
      </c>
      <c r="G110">
        <v>3.05064060600392</v>
      </c>
      <c r="H110">
        <v>2</v>
      </c>
      <c r="I110">
        <v>3.5337821128267302</v>
      </c>
      <c r="J110">
        <v>0</v>
      </c>
      <c r="K110">
        <v>2000</v>
      </c>
      <c r="L110">
        <v>2022</v>
      </c>
      <c r="M110" t="s">
        <v>155</v>
      </c>
    </row>
    <row r="111" spans="1:13" hidden="1" x14ac:dyDescent="0.2">
      <c r="A111" t="s">
        <v>148</v>
      </c>
      <c r="B111" t="s">
        <v>156</v>
      </c>
      <c r="C111" t="b">
        <v>1</v>
      </c>
      <c r="D111" t="s">
        <v>19</v>
      </c>
      <c r="E111">
        <v>1</v>
      </c>
      <c r="F111">
        <v>0</v>
      </c>
      <c r="G111">
        <v>0.47278317833538003</v>
      </c>
      <c r="H111" t="s">
        <v>20</v>
      </c>
      <c r="I111">
        <v>0.29424321010436899</v>
      </c>
      <c r="J111">
        <v>0.200551762835499</v>
      </c>
      <c r="K111">
        <v>2000</v>
      </c>
      <c r="L111">
        <v>2022</v>
      </c>
    </row>
    <row r="112" spans="1:13" hidden="1" x14ac:dyDescent="0.2">
      <c r="A112" t="s">
        <v>148</v>
      </c>
      <c r="B112" t="s">
        <v>63</v>
      </c>
      <c r="C112" t="b">
        <v>1</v>
      </c>
      <c r="D112" t="s">
        <v>19</v>
      </c>
      <c r="E112" t="s">
        <v>64</v>
      </c>
      <c r="F112">
        <v>0</v>
      </c>
      <c r="G112" t="s">
        <v>64</v>
      </c>
      <c r="H112" t="s">
        <v>20</v>
      </c>
      <c r="I112" t="s">
        <v>20</v>
      </c>
      <c r="J112">
        <v>2.4782568035163102E-3</v>
      </c>
      <c r="K112">
        <v>2000</v>
      </c>
      <c r="L112">
        <v>2022</v>
      </c>
    </row>
    <row r="113" spans="1:13" hidden="1" x14ac:dyDescent="0.2">
      <c r="A113" t="s">
        <v>148</v>
      </c>
      <c r="B113" t="s">
        <v>45</v>
      </c>
      <c r="C113" t="b">
        <v>1</v>
      </c>
      <c r="D113" t="s">
        <v>19</v>
      </c>
      <c r="E113">
        <v>94</v>
      </c>
      <c r="F113">
        <v>0</v>
      </c>
      <c r="G113">
        <v>24.457916393902501</v>
      </c>
      <c r="H113">
        <v>20</v>
      </c>
      <c r="I113">
        <v>20.6331087455542</v>
      </c>
      <c r="J113">
        <v>0</v>
      </c>
      <c r="K113">
        <v>2000</v>
      </c>
      <c r="L113">
        <v>2022</v>
      </c>
    </row>
    <row r="114" spans="1:13" hidden="1" x14ac:dyDescent="0.2">
      <c r="A114" t="s">
        <v>148</v>
      </c>
      <c r="B114" t="s">
        <v>46</v>
      </c>
      <c r="C114" t="b">
        <v>1</v>
      </c>
      <c r="D114" t="s">
        <v>19</v>
      </c>
      <c r="E114">
        <v>36</v>
      </c>
      <c r="F114">
        <v>0</v>
      </c>
      <c r="G114">
        <v>6.1655288506499497</v>
      </c>
      <c r="H114">
        <v>0</v>
      </c>
      <c r="I114">
        <v>10.3137401620193</v>
      </c>
      <c r="J114">
        <v>0</v>
      </c>
      <c r="K114">
        <v>2000</v>
      </c>
      <c r="L114">
        <v>2022</v>
      </c>
      <c r="M114" t="s">
        <v>157</v>
      </c>
    </row>
    <row r="115" spans="1:13" hidden="1" x14ac:dyDescent="0.2">
      <c r="A115" t="s">
        <v>148</v>
      </c>
      <c r="B115" t="s">
        <v>158</v>
      </c>
      <c r="C115" t="b">
        <v>1</v>
      </c>
      <c r="D115" t="s">
        <v>19</v>
      </c>
      <c r="E115">
        <v>79</v>
      </c>
      <c r="F115">
        <v>0</v>
      </c>
      <c r="G115">
        <v>5.9964462732628796</v>
      </c>
      <c r="H115">
        <v>2</v>
      </c>
      <c r="I115">
        <v>10.327589755680499</v>
      </c>
      <c r="J115">
        <v>0</v>
      </c>
      <c r="K115">
        <v>2000</v>
      </c>
      <c r="L115">
        <v>2022</v>
      </c>
    </row>
    <row r="116" spans="1:13" hidden="1" x14ac:dyDescent="0.2">
      <c r="A116" t="s">
        <v>148</v>
      </c>
      <c r="B116" t="s">
        <v>159</v>
      </c>
      <c r="C116" t="b">
        <v>1</v>
      </c>
      <c r="D116" t="s">
        <v>19</v>
      </c>
      <c r="E116">
        <v>11</v>
      </c>
      <c r="F116">
        <v>0</v>
      </c>
      <c r="G116">
        <v>0.16908257738707499</v>
      </c>
      <c r="H116">
        <v>0</v>
      </c>
      <c r="I116">
        <v>0.65704810600560404</v>
      </c>
      <c r="J116">
        <v>0</v>
      </c>
      <c r="K116">
        <v>2000</v>
      </c>
      <c r="L116">
        <v>2022</v>
      </c>
      <c r="M116" t="s">
        <v>160</v>
      </c>
    </row>
    <row r="117" spans="1:13" hidden="1" x14ac:dyDescent="0.2">
      <c r="A117" t="s">
        <v>148</v>
      </c>
      <c r="B117" t="s">
        <v>161</v>
      </c>
      <c r="C117" t="b">
        <v>1</v>
      </c>
      <c r="D117" t="s">
        <v>19</v>
      </c>
      <c r="E117">
        <v>6</v>
      </c>
      <c r="F117">
        <v>0</v>
      </c>
      <c r="G117">
        <v>7.0934256055363298E-2</v>
      </c>
      <c r="H117">
        <v>0</v>
      </c>
      <c r="I117">
        <v>0.32974891427868303</v>
      </c>
      <c r="J117">
        <v>0</v>
      </c>
      <c r="K117">
        <v>2000</v>
      </c>
      <c r="L117">
        <v>2022</v>
      </c>
      <c r="M117" t="s">
        <v>162</v>
      </c>
    </row>
    <row r="118" spans="1:13" hidden="1" x14ac:dyDescent="0.2">
      <c r="A118" t="s">
        <v>148</v>
      </c>
      <c r="B118" t="s">
        <v>52</v>
      </c>
      <c r="C118" t="b">
        <v>1</v>
      </c>
      <c r="D118" t="s">
        <v>19</v>
      </c>
      <c r="E118">
        <v>57</v>
      </c>
      <c r="F118">
        <v>0</v>
      </c>
      <c r="G118">
        <v>1.56555690638735</v>
      </c>
      <c r="H118">
        <v>0</v>
      </c>
      <c r="I118">
        <v>6.1448756181807598</v>
      </c>
      <c r="J118">
        <v>0</v>
      </c>
      <c r="K118">
        <v>2000</v>
      </c>
      <c r="L118">
        <v>2022</v>
      </c>
    </row>
    <row r="119" spans="1:13" hidden="1" x14ac:dyDescent="0.2">
      <c r="A119" t="s">
        <v>148</v>
      </c>
      <c r="B119" t="s">
        <v>53</v>
      </c>
      <c r="C119" t="b">
        <v>1</v>
      </c>
      <c r="D119" t="s">
        <v>19</v>
      </c>
      <c r="E119">
        <v>266</v>
      </c>
      <c r="F119">
        <v>0</v>
      </c>
      <c r="G119">
        <v>54.747877115870203</v>
      </c>
      <c r="H119">
        <v>35</v>
      </c>
      <c r="I119">
        <v>57.628396280166001</v>
      </c>
      <c r="J119">
        <v>0</v>
      </c>
      <c r="K119">
        <v>2000</v>
      </c>
      <c r="L119">
        <v>2022</v>
      </c>
    </row>
    <row r="120" spans="1:13" hidden="1" x14ac:dyDescent="0.2">
      <c r="A120" t="s">
        <v>148</v>
      </c>
      <c r="B120" t="s">
        <v>54</v>
      </c>
      <c r="C120" t="b">
        <v>1</v>
      </c>
      <c r="D120" t="s">
        <v>19</v>
      </c>
      <c r="E120">
        <v>271</v>
      </c>
      <c r="F120">
        <v>0</v>
      </c>
      <c r="G120">
        <v>54.052323950247803</v>
      </c>
      <c r="H120">
        <v>34</v>
      </c>
      <c r="I120">
        <v>56.932362954889001</v>
      </c>
      <c r="J120">
        <v>0</v>
      </c>
      <c r="K120">
        <v>2000</v>
      </c>
      <c r="L120">
        <v>2022</v>
      </c>
    </row>
    <row r="121" spans="1:13" hidden="1" x14ac:dyDescent="0.2">
      <c r="A121" t="s">
        <v>148</v>
      </c>
      <c r="B121" t="s">
        <v>55</v>
      </c>
      <c r="C121" t="b">
        <v>1</v>
      </c>
      <c r="D121" t="s">
        <v>19</v>
      </c>
      <c r="E121">
        <v>152</v>
      </c>
      <c r="F121">
        <v>0</v>
      </c>
      <c r="G121">
        <v>27.8932479191994</v>
      </c>
      <c r="H121">
        <v>18</v>
      </c>
      <c r="I121">
        <v>28.4404405586398</v>
      </c>
      <c r="J121">
        <v>0</v>
      </c>
      <c r="K121">
        <v>2000</v>
      </c>
      <c r="L121">
        <v>2022</v>
      </c>
    </row>
    <row r="122" spans="1:13" hidden="1" x14ac:dyDescent="0.2">
      <c r="A122" t="s">
        <v>148</v>
      </c>
      <c r="B122" t="s">
        <v>56</v>
      </c>
      <c r="C122" t="b">
        <v>1</v>
      </c>
      <c r="D122" t="s">
        <v>19</v>
      </c>
      <c r="E122">
        <v>145</v>
      </c>
      <c r="F122">
        <v>0</v>
      </c>
      <c r="G122">
        <v>25.694519779294801</v>
      </c>
      <c r="H122">
        <v>17</v>
      </c>
      <c r="I122">
        <v>26.2653581812067</v>
      </c>
      <c r="J122">
        <v>0</v>
      </c>
      <c r="K122">
        <v>2000</v>
      </c>
      <c r="L122">
        <v>2022</v>
      </c>
    </row>
    <row r="123" spans="1:13" hidden="1" x14ac:dyDescent="0.2">
      <c r="A123" t="s">
        <v>148</v>
      </c>
      <c r="B123" t="s">
        <v>59</v>
      </c>
      <c r="C123" t="b">
        <v>1</v>
      </c>
      <c r="D123" t="s">
        <v>19</v>
      </c>
      <c r="E123">
        <v>48</v>
      </c>
      <c r="F123">
        <v>0</v>
      </c>
      <c r="G123">
        <v>6.5800056111474801</v>
      </c>
      <c r="H123">
        <v>4</v>
      </c>
      <c r="I123">
        <v>7.2152889849938804</v>
      </c>
      <c r="J123">
        <v>0</v>
      </c>
      <c r="K123">
        <v>2000</v>
      </c>
      <c r="L123">
        <v>2022</v>
      </c>
      <c r="M123" t="s">
        <v>163</v>
      </c>
    </row>
    <row r="124" spans="1:13" hidden="1" x14ac:dyDescent="0.2">
      <c r="A124" t="s">
        <v>148</v>
      </c>
      <c r="B124" t="s">
        <v>57</v>
      </c>
      <c r="C124" t="b">
        <v>1</v>
      </c>
      <c r="D124" t="s">
        <v>19</v>
      </c>
      <c r="E124">
        <v>125</v>
      </c>
      <c r="F124">
        <v>0</v>
      </c>
      <c r="G124">
        <v>19.8767885532591</v>
      </c>
      <c r="H124">
        <v>14</v>
      </c>
      <c r="I124">
        <v>19.3366232927699</v>
      </c>
      <c r="J124">
        <v>0</v>
      </c>
      <c r="K124">
        <v>2000</v>
      </c>
      <c r="L124">
        <v>2022</v>
      </c>
    </row>
    <row r="125" spans="1:13" hidden="1" x14ac:dyDescent="0.2">
      <c r="A125" t="s">
        <v>148</v>
      </c>
      <c r="B125" t="s">
        <v>69</v>
      </c>
      <c r="C125" t="b">
        <v>1</v>
      </c>
      <c r="D125" t="s">
        <v>19</v>
      </c>
      <c r="E125">
        <v>17</v>
      </c>
      <c r="F125">
        <v>0</v>
      </c>
      <c r="G125">
        <v>1.4372019077901399</v>
      </c>
      <c r="H125">
        <v>1</v>
      </c>
      <c r="I125">
        <v>1.88404338545172</v>
      </c>
      <c r="J125">
        <v>0</v>
      </c>
      <c r="K125">
        <v>2000</v>
      </c>
      <c r="L125">
        <v>2022</v>
      </c>
      <c r="M125" t="s">
        <v>164</v>
      </c>
    </row>
    <row r="126" spans="1:13" hidden="1" x14ac:dyDescent="0.2">
      <c r="A126" t="s">
        <v>148</v>
      </c>
      <c r="B126" t="s">
        <v>58</v>
      </c>
      <c r="C126" t="b">
        <v>1</v>
      </c>
      <c r="D126" t="s">
        <v>19</v>
      </c>
      <c r="E126">
        <v>372</v>
      </c>
      <c r="F126">
        <v>0</v>
      </c>
      <c r="G126">
        <v>45.2920134667539</v>
      </c>
      <c r="H126">
        <v>29</v>
      </c>
      <c r="I126">
        <v>48.771175684649599</v>
      </c>
      <c r="J126">
        <v>0</v>
      </c>
      <c r="K126">
        <v>2000</v>
      </c>
      <c r="L126">
        <v>2022</v>
      </c>
    </row>
    <row r="127" spans="1:13" hidden="1" x14ac:dyDescent="0.2">
      <c r="A127" t="s">
        <v>148</v>
      </c>
      <c r="B127" t="s">
        <v>61</v>
      </c>
      <c r="C127" t="b">
        <v>1</v>
      </c>
      <c r="D127" t="s">
        <v>19</v>
      </c>
      <c r="E127">
        <v>24</v>
      </c>
      <c r="F127">
        <v>0</v>
      </c>
      <c r="G127">
        <v>2.1960628448517698</v>
      </c>
      <c r="H127">
        <v>1</v>
      </c>
      <c r="I127">
        <v>2.71618716329484</v>
      </c>
      <c r="J127">
        <v>0</v>
      </c>
      <c r="K127">
        <v>2000</v>
      </c>
      <c r="L127">
        <v>2022</v>
      </c>
      <c r="M127" t="s">
        <v>165</v>
      </c>
    </row>
    <row r="128" spans="1:13" hidden="1" x14ac:dyDescent="0.2">
      <c r="A128" t="s">
        <v>148</v>
      </c>
      <c r="B128" t="s">
        <v>166</v>
      </c>
      <c r="C128" t="b">
        <v>1</v>
      </c>
      <c r="D128" t="s">
        <v>19</v>
      </c>
      <c r="E128">
        <v>6</v>
      </c>
      <c r="F128">
        <v>0</v>
      </c>
      <c r="G128">
        <v>0.19115309080706999</v>
      </c>
      <c r="H128">
        <v>0</v>
      </c>
      <c r="I128">
        <v>0.51091912329270295</v>
      </c>
      <c r="J128">
        <v>0</v>
      </c>
      <c r="K128">
        <v>2000</v>
      </c>
      <c r="L128">
        <v>2022</v>
      </c>
      <c r="M128" t="s">
        <v>167</v>
      </c>
    </row>
    <row r="129" spans="1:13" hidden="1" x14ac:dyDescent="0.2">
      <c r="A129" t="s">
        <v>148</v>
      </c>
      <c r="B129" t="s">
        <v>168</v>
      </c>
      <c r="C129" t="b">
        <v>1</v>
      </c>
      <c r="D129" t="s">
        <v>19</v>
      </c>
      <c r="E129">
        <v>25</v>
      </c>
      <c r="F129">
        <v>0</v>
      </c>
      <c r="G129">
        <v>2.0418030487234602</v>
      </c>
      <c r="H129">
        <v>1</v>
      </c>
      <c r="I129">
        <v>2.5387544034421601</v>
      </c>
      <c r="J129">
        <v>0</v>
      </c>
      <c r="K129">
        <v>2000</v>
      </c>
      <c r="L129">
        <v>2022</v>
      </c>
      <c r="M129" t="s">
        <v>169</v>
      </c>
    </row>
    <row r="130" spans="1:13" hidden="1" x14ac:dyDescent="0.2">
      <c r="A130" t="s">
        <v>148</v>
      </c>
      <c r="B130" t="s">
        <v>81</v>
      </c>
      <c r="C130" t="b">
        <v>1</v>
      </c>
      <c r="D130" t="s">
        <v>19</v>
      </c>
      <c r="E130">
        <v>1071</v>
      </c>
      <c r="F130">
        <v>0</v>
      </c>
      <c r="G130">
        <v>235.73772561488801</v>
      </c>
      <c r="H130">
        <v>152</v>
      </c>
      <c r="I130">
        <v>242.522501142496</v>
      </c>
      <c r="J130">
        <v>0</v>
      </c>
      <c r="K130">
        <v>2000</v>
      </c>
      <c r="L130">
        <v>2022</v>
      </c>
    </row>
    <row r="131" spans="1:13" hidden="1" x14ac:dyDescent="0.2">
      <c r="A131" t="s">
        <v>148</v>
      </c>
      <c r="B131" t="s">
        <v>170</v>
      </c>
      <c r="C131" t="b">
        <v>1</v>
      </c>
      <c r="D131" t="s">
        <v>19</v>
      </c>
      <c r="E131">
        <v>1375</v>
      </c>
      <c r="F131">
        <v>2</v>
      </c>
      <c r="G131">
        <v>108.700175165434</v>
      </c>
      <c r="H131" t="s">
        <v>20</v>
      </c>
      <c r="I131">
        <v>72.546575179191706</v>
      </c>
      <c r="J131">
        <v>3.8997474983634102E-2</v>
      </c>
      <c r="K131">
        <v>2000</v>
      </c>
      <c r="L131">
        <v>2022</v>
      </c>
    </row>
    <row r="132" spans="1:13" hidden="1" x14ac:dyDescent="0.2">
      <c r="A132" t="s">
        <v>148</v>
      </c>
      <c r="B132" t="s">
        <v>171</v>
      </c>
      <c r="C132" t="b">
        <v>1</v>
      </c>
      <c r="D132" t="s">
        <v>19</v>
      </c>
      <c r="E132">
        <v>129.09</v>
      </c>
      <c r="F132">
        <v>-3.04</v>
      </c>
      <c r="G132">
        <v>4.96771396396396</v>
      </c>
      <c r="H132" t="s">
        <v>20</v>
      </c>
      <c r="I132">
        <v>3.3563597470909001</v>
      </c>
      <c r="J132">
        <v>3.4602076124567401E-3</v>
      </c>
      <c r="K132">
        <v>2000</v>
      </c>
      <c r="L132">
        <v>2022</v>
      </c>
    </row>
    <row r="133" spans="1:13" hidden="1" x14ac:dyDescent="0.2">
      <c r="A133" t="s">
        <v>148</v>
      </c>
      <c r="B133" t="s">
        <v>92</v>
      </c>
      <c r="C133" t="b">
        <v>1</v>
      </c>
      <c r="D133" t="s">
        <v>19</v>
      </c>
      <c r="E133">
        <v>24</v>
      </c>
      <c r="F133">
        <v>0</v>
      </c>
      <c r="G133">
        <v>1.5564942286036001</v>
      </c>
      <c r="H133" t="s">
        <v>20</v>
      </c>
      <c r="I133">
        <v>0.87401408965080896</v>
      </c>
      <c r="J133">
        <v>3.4602076124567401E-3</v>
      </c>
      <c r="K133">
        <v>2000</v>
      </c>
      <c r="L133">
        <v>2022</v>
      </c>
    </row>
    <row r="134" spans="1:13" hidden="1" x14ac:dyDescent="0.2">
      <c r="A134" t="s">
        <v>148</v>
      </c>
      <c r="B134" t="s">
        <v>172</v>
      </c>
      <c r="C134" t="b">
        <v>1</v>
      </c>
      <c r="D134" t="s">
        <v>19</v>
      </c>
      <c r="E134">
        <v>189</v>
      </c>
      <c r="F134">
        <v>0</v>
      </c>
      <c r="G134">
        <v>9.8359703453453395</v>
      </c>
      <c r="H134" t="s">
        <v>20</v>
      </c>
      <c r="I134">
        <v>5.6354091423625396</v>
      </c>
      <c r="J134">
        <v>3.4602076124567401E-3</v>
      </c>
      <c r="K134">
        <v>2000</v>
      </c>
      <c r="L134">
        <v>2022</v>
      </c>
    </row>
    <row r="135" spans="1:13" hidden="1" x14ac:dyDescent="0.2">
      <c r="A135" t="s">
        <v>148</v>
      </c>
      <c r="B135" t="s">
        <v>173</v>
      </c>
      <c r="C135" t="b">
        <v>1</v>
      </c>
      <c r="D135" t="s">
        <v>19</v>
      </c>
      <c r="E135">
        <v>81</v>
      </c>
      <c r="F135">
        <v>0</v>
      </c>
      <c r="G135">
        <v>1.34702515015015</v>
      </c>
      <c r="H135" t="s">
        <v>20</v>
      </c>
      <c r="I135">
        <v>1.8957048936112799</v>
      </c>
      <c r="J135">
        <v>3.4602076124567401E-3</v>
      </c>
      <c r="K135">
        <v>2000</v>
      </c>
      <c r="L135">
        <v>2022</v>
      </c>
    </row>
    <row r="136" spans="1:13" hidden="1" x14ac:dyDescent="0.2">
      <c r="A136" t="s">
        <v>148</v>
      </c>
      <c r="B136" t="s">
        <v>174</v>
      </c>
      <c r="C136" t="b">
        <v>1</v>
      </c>
      <c r="D136" t="s">
        <v>19</v>
      </c>
      <c r="E136">
        <v>108</v>
      </c>
      <c r="F136">
        <v>0</v>
      </c>
      <c r="G136">
        <v>4.1759900525525504</v>
      </c>
      <c r="H136" t="s">
        <v>20</v>
      </c>
      <c r="I136">
        <v>3.8665345394158299</v>
      </c>
      <c r="J136">
        <v>3.4602076124567401E-3</v>
      </c>
      <c r="K136">
        <v>2000</v>
      </c>
      <c r="L136">
        <v>2022</v>
      </c>
    </row>
    <row r="137" spans="1:13" hidden="1" x14ac:dyDescent="0.2">
      <c r="A137" t="s">
        <v>148</v>
      </c>
      <c r="B137" t="s">
        <v>94</v>
      </c>
      <c r="C137" t="b">
        <v>1</v>
      </c>
      <c r="D137" t="s">
        <v>19</v>
      </c>
      <c r="E137">
        <v>27</v>
      </c>
      <c r="F137">
        <v>0</v>
      </c>
      <c r="G137">
        <v>7.3984421921921903</v>
      </c>
      <c r="H137" t="s">
        <v>20</v>
      </c>
      <c r="I137">
        <v>3.0433670142532998</v>
      </c>
      <c r="J137">
        <v>3.4602076124567401E-3</v>
      </c>
      <c r="K137">
        <v>2000</v>
      </c>
      <c r="L137">
        <v>2022</v>
      </c>
    </row>
    <row r="138" spans="1:13" hidden="1" x14ac:dyDescent="0.2">
      <c r="A138" t="s">
        <v>148</v>
      </c>
      <c r="B138" t="s">
        <v>95</v>
      </c>
      <c r="C138" t="b">
        <v>1</v>
      </c>
      <c r="D138" t="s">
        <v>19</v>
      </c>
      <c r="E138">
        <v>25</v>
      </c>
      <c r="F138">
        <v>0</v>
      </c>
      <c r="G138">
        <v>2.3280018514909302</v>
      </c>
      <c r="H138" t="s">
        <v>20</v>
      </c>
      <c r="I138">
        <v>1.5965458072698799</v>
      </c>
      <c r="J138">
        <v>4.0306742728887998E-2</v>
      </c>
      <c r="K138">
        <v>2000</v>
      </c>
      <c r="L138">
        <v>2022</v>
      </c>
    </row>
    <row r="139" spans="1:13" x14ac:dyDescent="0.2">
      <c r="A139" t="s">
        <v>175</v>
      </c>
      <c r="B139" t="s">
        <v>118</v>
      </c>
      <c r="C139" t="b">
        <v>1</v>
      </c>
      <c r="D139" t="s">
        <v>15</v>
      </c>
      <c r="J139">
        <v>0</v>
      </c>
    </row>
    <row r="140" spans="1:13" x14ac:dyDescent="0.2">
      <c r="A140" t="s">
        <v>175</v>
      </c>
      <c r="B140" t="s">
        <v>119</v>
      </c>
      <c r="C140" t="b">
        <v>1</v>
      </c>
      <c r="D140" t="s">
        <v>15</v>
      </c>
      <c r="J140">
        <v>0</v>
      </c>
    </row>
    <row r="141" spans="1:13" x14ac:dyDescent="0.2">
      <c r="A141" t="s">
        <v>175</v>
      </c>
      <c r="B141" t="s">
        <v>176</v>
      </c>
      <c r="C141" t="b">
        <v>1</v>
      </c>
      <c r="D141" t="s">
        <v>15</v>
      </c>
      <c r="J141">
        <v>0</v>
      </c>
      <c r="M141" t="s">
        <v>177</v>
      </c>
    </row>
    <row r="142" spans="1:13" x14ac:dyDescent="0.2">
      <c r="A142" t="s">
        <v>175</v>
      </c>
      <c r="B142" t="s">
        <v>178</v>
      </c>
      <c r="C142" t="b">
        <v>1</v>
      </c>
      <c r="D142" t="s">
        <v>19</v>
      </c>
      <c r="E142">
        <v>100</v>
      </c>
      <c r="F142">
        <v>25.2</v>
      </c>
      <c r="G142">
        <v>86.673456149455106</v>
      </c>
      <c r="H142" t="s">
        <v>20</v>
      </c>
      <c r="I142">
        <v>10.858942906146201</v>
      </c>
      <c r="J142">
        <v>9.4454887218045097E-2</v>
      </c>
    </row>
    <row r="143" spans="1:13" x14ac:dyDescent="0.2">
      <c r="A143" t="s">
        <v>175</v>
      </c>
      <c r="B143" t="s">
        <v>179</v>
      </c>
      <c r="C143" t="b">
        <v>1</v>
      </c>
      <c r="D143" t="s">
        <v>19</v>
      </c>
      <c r="E143">
        <v>100</v>
      </c>
      <c r="F143">
        <v>48.9</v>
      </c>
      <c r="G143">
        <v>88.835265700483006</v>
      </c>
      <c r="H143" t="s">
        <v>20</v>
      </c>
      <c r="I143">
        <v>8.8297612365789497</v>
      </c>
      <c r="J143">
        <v>0.36771616541353302</v>
      </c>
    </row>
    <row r="144" spans="1:13" x14ac:dyDescent="0.2">
      <c r="A144" t="s">
        <v>175</v>
      </c>
      <c r="B144" t="s">
        <v>180</v>
      </c>
      <c r="C144" t="b">
        <v>1</v>
      </c>
      <c r="D144" t="s">
        <v>19</v>
      </c>
      <c r="E144">
        <v>100</v>
      </c>
      <c r="F144">
        <v>11.8</v>
      </c>
      <c r="G144">
        <v>46.713941018766697</v>
      </c>
      <c r="H144" t="s">
        <v>20</v>
      </c>
      <c r="I144">
        <v>15.879761078290199</v>
      </c>
      <c r="J144">
        <v>0.73707706766917203</v>
      </c>
    </row>
    <row r="145" spans="1:13" x14ac:dyDescent="0.2">
      <c r="A145" t="s">
        <v>175</v>
      </c>
      <c r="B145" t="s">
        <v>181</v>
      </c>
      <c r="C145" t="b">
        <v>1</v>
      </c>
      <c r="D145" t="s">
        <v>19</v>
      </c>
      <c r="E145">
        <v>100</v>
      </c>
      <c r="F145">
        <v>18.7</v>
      </c>
      <c r="G145">
        <v>86.698491600959798</v>
      </c>
      <c r="H145" t="s">
        <v>20</v>
      </c>
      <c r="I145">
        <v>11.090780906000999</v>
      </c>
      <c r="J145">
        <v>0.31461466165413499</v>
      </c>
    </row>
    <row r="146" spans="1:13" x14ac:dyDescent="0.2">
      <c r="A146" t="s">
        <v>175</v>
      </c>
      <c r="B146" t="s">
        <v>182</v>
      </c>
      <c r="C146" t="b">
        <v>1</v>
      </c>
      <c r="D146" t="s">
        <v>19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>
        <v>1</v>
      </c>
      <c r="M146" t="s">
        <v>183</v>
      </c>
    </row>
    <row r="147" spans="1:13" x14ac:dyDescent="0.2">
      <c r="A147" t="s">
        <v>175</v>
      </c>
      <c r="B147" t="s">
        <v>184</v>
      </c>
      <c r="C147" t="b">
        <v>1</v>
      </c>
      <c r="D147" t="s">
        <v>19</v>
      </c>
      <c r="E147">
        <v>100</v>
      </c>
      <c r="F147">
        <v>8.9</v>
      </c>
      <c r="G147">
        <v>37.711594663278198</v>
      </c>
      <c r="H147" t="s">
        <v>20</v>
      </c>
      <c r="I147">
        <v>14.5779705649483</v>
      </c>
      <c r="J147">
        <v>0.26033834586466098</v>
      </c>
    </row>
    <row r="148" spans="1:13" x14ac:dyDescent="0.2">
      <c r="A148" t="s">
        <v>175</v>
      </c>
      <c r="B148" t="s">
        <v>185</v>
      </c>
      <c r="C148" t="b">
        <v>1</v>
      </c>
      <c r="D148" t="s">
        <v>19</v>
      </c>
      <c r="E148">
        <v>100</v>
      </c>
      <c r="F148">
        <v>10.4</v>
      </c>
      <c r="G148">
        <v>64.894044856921795</v>
      </c>
      <c r="H148" t="s">
        <v>20</v>
      </c>
      <c r="I148">
        <v>17.881930030420001</v>
      </c>
      <c r="J148">
        <v>0.39238721804511201</v>
      </c>
    </row>
    <row r="149" spans="1:13" hidden="1" x14ac:dyDescent="0.2">
      <c r="A149" t="s">
        <v>186</v>
      </c>
      <c r="B149" t="s">
        <v>187</v>
      </c>
      <c r="C149" t="b">
        <v>0</v>
      </c>
      <c r="D149" t="s">
        <v>188</v>
      </c>
    </row>
    <row r="150" spans="1:13" hidden="1" x14ac:dyDescent="0.2">
      <c r="A150" t="s">
        <v>186</v>
      </c>
      <c r="B150" t="s">
        <v>189</v>
      </c>
      <c r="C150" t="b">
        <v>0</v>
      </c>
      <c r="D150" t="s">
        <v>188</v>
      </c>
    </row>
    <row r="151" spans="1:13" hidden="1" x14ac:dyDescent="0.2">
      <c r="A151" t="s">
        <v>186</v>
      </c>
      <c r="B151" t="s">
        <v>190</v>
      </c>
      <c r="C151" t="b">
        <v>0</v>
      </c>
      <c r="D151" t="s">
        <v>188</v>
      </c>
    </row>
    <row r="152" spans="1:13" hidden="1" x14ac:dyDescent="0.2">
      <c r="A152" t="s">
        <v>186</v>
      </c>
      <c r="B152" t="s">
        <v>191</v>
      </c>
      <c r="C152" t="b">
        <v>0</v>
      </c>
      <c r="D152" t="s">
        <v>192</v>
      </c>
    </row>
    <row r="153" spans="1:13" hidden="1" x14ac:dyDescent="0.2">
      <c r="A153" t="s">
        <v>186</v>
      </c>
      <c r="B153" t="s">
        <v>193</v>
      </c>
      <c r="C153" t="b">
        <v>0</v>
      </c>
      <c r="D153" t="s">
        <v>192</v>
      </c>
    </row>
    <row r="154" spans="1:13" hidden="1" x14ac:dyDescent="0.2">
      <c r="A154" t="s">
        <v>186</v>
      </c>
      <c r="B154" t="s">
        <v>194</v>
      </c>
      <c r="C154" t="b">
        <v>1</v>
      </c>
      <c r="D154" t="s">
        <v>15</v>
      </c>
      <c r="J154">
        <v>0.36436497130178502</v>
      </c>
      <c r="K154">
        <v>2006</v>
      </c>
      <c r="L154">
        <v>2022</v>
      </c>
      <c r="M154" t="s">
        <v>195</v>
      </c>
    </row>
    <row r="155" spans="1:13" hidden="1" x14ac:dyDescent="0.2">
      <c r="A155" t="s">
        <v>186</v>
      </c>
      <c r="B155" t="s">
        <v>196</v>
      </c>
      <c r="C155" t="b">
        <v>1</v>
      </c>
      <c r="D155" t="s">
        <v>197</v>
      </c>
      <c r="J155">
        <v>0</v>
      </c>
      <c r="K155">
        <v>2000</v>
      </c>
      <c r="L155">
        <v>2022</v>
      </c>
    </row>
    <row r="156" spans="1:13" hidden="1" x14ac:dyDescent="0.2">
      <c r="A156" t="s">
        <v>186</v>
      </c>
      <c r="B156" t="s">
        <v>198</v>
      </c>
      <c r="C156" t="b">
        <v>1</v>
      </c>
      <c r="D156" t="s">
        <v>19</v>
      </c>
      <c r="E156">
        <v>105.8</v>
      </c>
      <c r="F156">
        <v>30.1</v>
      </c>
      <c r="G156">
        <v>88.353489214135706</v>
      </c>
      <c r="H156" t="s">
        <v>20</v>
      </c>
      <c r="I156">
        <v>6.1387339279596098</v>
      </c>
      <c r="J156">
        <v>0.384965171278281</v>
      </c>
      <c r="K156">
        <v>2008</v>
      </c>
      <c r="L156">
        <v>2022</v>
      </c>
    </row>
    <row r="157" spans="1:13" hidden="1" x14ac:dyDescent="0.2">
      <c r="A157" t="s">
        <v>186</v>
      </c>
      <c r="B157" t="s">
        <v>199</v>
      </c>
      <c r="C157" t="b">
        <v>1</v>
      </c>
      <c r="D157" t="s">
        <v>19</v>
      </c>
      <c r="E157">
        <v>18</v>
      </c>
      <c r="F157">
        <v>-6.62</v>
      </c>
      <c r="G157">
        <v>-0.76887198762904396</v>
      </c>
      <c r="H157" t="s">
        <v>20</v>
      </c>
      <c r="I157">
        <v>1.7761369492793799</v>
      </c>
      <c r="J157">
        <v>0.385015656817282</v>
      </c>
      <c r="K157">
        <v>2008</v>
      </c>
      <c r="L157">
        <v>2022</v>
      </c>
    </row>
    <row r="158" spans="1:13" hidden="1" x14ac:dyDescent="0.2">
      <c r="A158" t="s">
        <v>186</v>
      </c>
      <c r="B158" t="s">
        <v>200</v>
      </c>
      <c r="C158" t="b">
        <v>1</v>
      </c>
      <c r="D158" t="s">
        <v>19</v>
      </c>
      <c r="E158">
        <v>12.72</v>
      </c>
      <c r="F158">
        <v>-1.84</v>
      </c>
      <c r="G158">
        <v>5.9152555375146596</v>
      </c>
      <c r="H158" t="s">
        <v>20</v>
      </c>
      <c r="I158">
        <v>0.48382475372811401</v>
      </c>
      <c r="J158">
        <v>0.385015656817282</v>
      </c>
      <c r="K158">
        <v>2008</v>
      </c>
      <c r="L158">
        <v>2022</v>
      </c>
    </row>
    <row r="159" spans="1:13" hidden="1" x14ac:dyDescent="0.2">
      <c r="A159" t="s">
        <v>186</v>
      </c>
      <c r="B159" t="s">
        <v>14</v>
      </c>
      <c r="C159" t="b">
        <v>1</v>
      </c>
      <c r="D159" t="s">
        <v>15</v>
      </c>
      <c r="J159">
        <v>0</v>
      </c>
      <c r="K159">
        <v>2000</v>
      </c>
      <c r="L159">
        <v>2022</v>
      </c>
    </row>
    <row r="160" spans="1:13" hidden="1" x14ac:dyDescent="0.2">
      <c r="A160" t="s">
        <v>186</v>
      </c>
      <c r="B160" t="s">
        <v>201</v>
      </c>
      <c r="C160" t="b">
        <v>1</v>
      </c>
      <c r="D160" t="s">
        <v>17</v>
      </c>
      <c r="E160">
        <v>703715</v>
      </c>
      <c r="F160">
        <v>110010</v>
      </c>
      <c r="G160">
        <v>373559.42187589599</v>
      </c>
      <c r="H160">
        <v>430681</v>
      </c>
      <c r="I160">
        <v>183036.503244227</v>
      </c>
      <c r="J160">
        <v>0</v>
      </c>
      <c r="K160">
        <v>2000</v>
      </c>
      <c r="L160">
        <v>2022</v>
      </c>
    </row>
    <row r="161" spans="1:13" hidden="1" x14ac:dyDescent="0.2">
      <c r="A161" t="s">
        <v>186</v>
      </c>
      <c r="B161" t="s">
        <v>202</v>
      </c>
      <c r="C161" t="b">
        <v>1</v>
      </c>
      <c r="D161" t="s">
        <v>17</v>
      </c>
      <c r="E161">
        <v>703106</v>
      </c>
      <c r="F161">
        <v>110015</v>
      </c>
      <c r="G161">
        <v>386621.73038916098</v>
      </c>
      <c r="H161">
        <v>434628</v>
      </c>
      <c r="I161">
        <v>178135.59014830599</v>
      </c>
      <c r="J161">
        <v>0</v>
      </c>
      <c r="K161">
        <v>2000</v>
      </c>
      <c r="L161">
        <v>2022</v>
      </c>
    </row>
    <row r="162" spans="1:13" hidden="1" x14ac:dyDescent="0.2">
      <c r="A162" t="s">
        <v>186</v>
      </c>
      <c r="B162" t="s">
        <v>203</v>
      </c>
      <c r="C162" t="b">
        <v>1</v>
      </c>
      <c r="D162" t="s">
        <v>15</v>
      </c>
      <c r="J162">
        <v>0.73497603700951197</v>
      </c>
      <c r="K162">
        <v>2000</v>
      </c>
      <c r="L162">
        <v>2022</v>
      </c>
      <c r="M162" t="s">
        <v>204</v>
      </c>
    </row>
    <row r="163" spans="1:13" hidden="1" x14ac:dyDescent="0.2">
      <c r="A163" t="s">
        <v>186</v>
      </c>
      <c r="B163" t="s">
        <v>205</v>
      </c>
      <c r="C163" t="b">
        <v>1</v>
      </c>
      <c r="D163" t="s">
        <v>15</v>
      </c>
      <c r="J163">
        <v>0</v>
      </c>
      <c r="K163">
        <v>2000</v>
      </c>
      <c r="L163">
        <v>2022</v>
      </c>
      <c r="M163" t="s">
        <v>206</v>
      </c>
    </row>
    <row r="164" spans="1:13" hidden="1" x14ac:dyDescent="0.2">
      <c r="A164" t="s">
        <v>186</v>
      </c>
      <c r="B164" t="s">
        <v>207</v>
      </c>
      <c r="C164" t="b">
        <v>1</v>
      </c>
      <c r="D164" t="s">
        <v>19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>
        <v>1</v>
      </c>
      <c r="K164" t="s">
        <v>208</v>
      </c>
      <c r="L164" t="s">
        <v>208</v>
      </c>
      <c r="M164" t="s">
        <v>183</v>
      </c>
    </row>
    <row r="165" spans="1:13" hidden="1" x14ac:dyDescent="0.2">
      <c r="A165" t="s">
        <v>186</v>
      </c>
      <c r="B165" t="s">
        <v>209</v>
      </c>
      <c r="C165" t="b">
        <v>1</v>
      </c>
      <c r="D165" t="s">
        <v>19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>
        <v>1</v>
      </c>
      <c r="K165" t="s">
        <v>208</v>
      </c>
      <c r="L165" t="s">
        <v>208</v>
      </c>
      <c r="M165" t="s">
        <v>183</v>
      </c>
    </row>
    <row r="166" spans="1:13" hidden="1" x14ac:dyDescent="0.2">
      <c r="A166" t="s">
        <v>186</v>
      </c>
      <c r="B166" t="s">
        <v>210</v>
      </c>
      <c r="C166" t="b">
        <v>1</v>
      </c>
      <c r="D166" t="s">
        <v>19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>
        <v>1</v>
      </c>
      <c r="K166" t="s">
        <v>208</v>
      </c>
      <c r="L166" t="s">
        <v>208</v>
      </c>
      <c r="M166" t="s">
        <v>183</v>
      </c>
    </row>
    <row r="167" spans="1:13" hidden="1" x14ac:dyDescent="0.2">
      <c r="A167" t="s">
        <v>186</v>
      </c>
      <c r="B167" t="s">
        <v>211</v>
      </c>
      <c r="C167" t="b">
        <v>1</v>
      </c>
      <c r="D167" t="s">
        <v>19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>
        <v>1</v>
      </c>
      <c r="K167" t="s">
        <v>208</v>
      </c>
      <c r="L167" t="s">
        <v>208</v>
      </c>
      <c r="M167" t="s">
        <v>183</v>
      </c>
    </row>
    <row r="168" spans="1:13" hidden="1" x14ac:dyDescent="0.2">
      <c r="A168" t="s">
        <v>186</v>
      </c>
      <c r="B168" t="s">
        <v>212</v>
      </c>
      <c r="C168" t="b">
        <v>1</v>
      </c>
      <c r="D168" t="s">
        <v>17</v>
      </c>
      <c r="E168">
        <v>14</v>
      </c>
      <c r="F168">
        <v>1</v>
      </c>
      <c r="G168">
        <v>9.1155395883721102</v>
      </c>
      <c r="I168">
        <v>4.1715648046840403</v>
      </c>
      <c r="J168">
        <v>0.38500658454072301</v>
      </c>
      <c r="K168">
        <v>2008</v>
      </c>
      <c r="L168">
        <v>2022</v>
      </c>
      <c r="M168" t="s">
        <v>213</v>
      </c>
    </row>
    <row r="169" spans="1:13" hidden="1" x14ac:dyDescent="0.2">
      <c r="A169" t="s">
        <v>186</v>
      </c>
      <c r="B169" t="s">
        <v>214</v>
      </c>
      <c r="C169" t="b">
        <v>1</v>
      </c>
      <c r="D169" t="s">
        <v>15</v>
      </c>
      <c r="J169" s="1">
        <v>5.1241562047777397E-6</v>
      </c>
      <c r="K169">
        <v>2000</v>
      </c>
      <c r="L169">
        <v>2022</v>
      </c>
    </row>
    <row r="170" spans="1:13" hidden="1" x14ac:dyDescent="0.2">
      <c r="A170" t="s">
        <v>186</v>
      </c>
      <c r="B170" t="s">
        <v>215</v>
      </c>
      <c r="C170" t="b">
        <v>1</v>
      </c>
      <c r="D170" t="s">
        <v>15</v>
      </c>
      <c r="J170">
        <v>0</v>
      </c>
      <c r="K170">
        <v>2000</v>
      </c>
      <c r="L170">
        <v>2022</v>
      </c>
      <c r="M170" t="s">
        <v>216</v>
      </c>
    </row>
    <row r="171" spans="1:13" hidden="1" x14ac:dyDescent="0.2">
      <c r="A171" t="s">
        <v>186</v>
      </c>
      <c r="B171" t="s">
        <v>217</v>
      </c>
      <c r="C171" t="b">
        <v>1</v>
      </c>
      <c r="D171" t="s">
        <v>15</v>
      </c>
      <c r="J171">
        <v>0</v>
      </c>
      <c r="K171">
        <v>2000</v>
      </c>
      <c r="L171">
        <v>2022</v>
      </c>
      <c r="M171" t="s">
        <v>177</v>
      </c>
    </row>
    <row r="172" spans="1:13" hidden="1" x14ac:dyDescent="0.2">
      <c r="A172" t="s">
        <v>186</v>
      </c>
      <c r="B172" t="s">
        <v>218</v>
      </c>
      <c r="C172" t="b">
        <v>1</v>
      </c>
      <c r="D172" t="s">
        <v>15</v>
      </c>
      <c r="J172">
        <v>0</v>
      </c>
      <c r="K172">
        <v>2000</v>
      </c>
      <c r="L172">
        <v>2022</v>
      </c>
      <c r="M172" t="s">
        <v>177</v>
      </c>
    </row>
    <row r="173" spans="1:13" hidden="1" x14ac:dyDescent="0.2">
      <c r="A173" t="s">
        <v>186</v>
      </c>
      <c r="B173" t="s">
        <v>219</v>
      </c>
      <c r="C173" t="b">
        <v>1</v>
      </c>
      <c r="D173" t="s">
        <v>15</v>
      </c>
      <c r="J173">
        <v>0</v>
      </c>
      <c r="K173">
        <v>2000</v>
      </c>
      <c r="L173">
        <v>2022</v>
      </c>
      <c r="M173" t="s">
        <v>220</v>
      </c>
    </row>
    <row r="174" spans="1:13" hidden="1" x14ac:dyDescent="0.2">
      <c r="A174" t="s">
        <v>186</v>
      </c>
      <c r="B174" t="s">
        <v>221</v>
      </c>
      <c r="C174" t="b">
        <v>1</v>
      </c>
      <c r="D174" t="s">
        <v>15</v>
      </c>
      <c r="J174">
        <v>0</v>
      </c>
      <c r="K174">
        <v>2000</v>
      </c>
      <c r="L174">
        <v>2022</v>
      </c>
      <c r="M174" t="s">
        <v>222</v>
      </c>
    </row>
    <row r="175" spans="1:13" hidden="1" x14ac:dyDescent="0.2">
      <c r="A175" t="s">
        <v>186</v>
      </c>
      <c r="B175" t="s">
        <v>3</v>
      </c>
      <c r="C175" t="b">
        <v>1</v>
      </c>
      <c r="D175" t="s">
        <v>15</v>
      </c>
      <c r="J175">
        <v>0</v>
      </c>
      <c r="K175">
        <v>2000</v>
      </c>
      <c r="L175">
        <v>2022</v>
      </c>
      <c r="M175" t="s">
        <v>223</v>
      </c>
    </row>
    <row r="176" spans="1:13" hidden="1" x14ac:dyDescent="0.2">
      <c r="A176" t="s">
        <v>186</v>
      </c>
      <c r="B176" t="s">
        <v>224</v>
      </c>
      <c r="C176" t="b">
        <v>1</v>
      </c>
      <c r="D176" t="s">
        <v>17</v>
      </c>
      <c r="E176">
        <v>9</v>
      </c>
      <c r="F176">
        <v>1</v>
      </c>
      <c r="G176">
        <v>5.2091169434943101</v>
      </c>
      <c r="I176">
        <v>2.6046820437317901</v>
      </c>
      <c r="J176">
        <v>0.76882890098021694</v>
      </c>
      <c r="K176">
        <v>2000</v>
      </c>
      <c r="L176">
        <v>2022</v>
      </c>
      <c r="M176" t="s">
        <v>225</v>
      </c>
    </row>
    <row r="177" spans="1:13" hidden="1" x14ac:dyDescent="0.2">
      <c r="A177" t="s">
        <v>186</v>
      </c>
      <c r="B177" t="s">
        <v>226</v>
      </c>
      <c r="C177" t="b">
        <v>1</v>
      </c>
      <c r="D177" t="s">
        <v>15</v>
      </c>
      <c r="J177">
        <v>0.81741010192954699</v>
      </c>
      <c r="K177">
        <v>2000</v>
      </c>
      <c r="L177">
        <v>2022</v>
      </c>
      <c r="M177" t="s">
        <v>227</v>
      </c>
    </row>
    <row r="178" spans="1:13" hidden="1" x14ac:dyDescent="0.2">
      <c r="A178" t="s">
        <v>186</v>
      </c>
      <c r="B178" t="s">
        <v>228</v>
      </c>
      <c r="C178" t="b">
        <v>1</v>
      </c>
      <c r="D178" t="s">
        <v>17</v>
      </c>
      <c r="E178">
        <v>4</v>
      </c>
      <c r="F178">
        <v>0</v>
      </c>
      <c r="G178">
        <v>0.87941600411746901</v>
      </c>
      <c r="H178">
        <v>1</v>
      </c>
      <c r="I178">
        <v>0.96609637779756297</v>
      </c>
      <c r="J178">
        <v>0</v>
      </c>
      <c r="K178">
        <v>2000</v>
      </c>
      <c r="L178">
        <v>2022</v>
      </c>
      <c r="M178" t="s">
        <v>229</v>
      </c>
    </row>
    <row r="179" spans="1:13" hidden="1" x14ac:dyDescent="0.2">
      <c r="A179" t="s">
        <v>186</v>
      </c>
      <c r="B179" t="s">
        <v>230</v>
      </c>
      <c r="C179" t="b">
        <v>1</v>
      </c>
      <c r="D179" t="s">
        <v>17</v>
      </c>
      <c r="E179">
        <v>5</v>
      </c>
      <c r="F179">
        <v>0</v>
      </c>
      <c r="G179">
        <v>0.85461643212731697</v>
      </c>
      <c r="H179">
        <v>1</v>
      </c>
      <c r="I179">
        <v>0.82179518725901002</v>
      </c>
      <c r="J179">
        <v>0</v>
      </c>
      <c r="K179">
        <v>2000</v>
      </c>
      <c r="L179">
        <v>2022</v>
      </c>
      <c r="M179" t="s">
        <v>231</v>
      </c>
    </row>
    <row r="180" spans="1:13" hidden="1" x14ac:dyDescent="0.2">
      <c r="A180" t="s">
        <v>186</v>
      </c>
      <c r="B180" t="s">
        <v>232</v>
      </c>
      <c r="C180" t="b">
        <v>1</v>
      </c>
      <c r="D180" t="s">
        <v>17</v>
      </c>
      <c r="E180">
        <v>2022</v>
      </c>
      <c r="F180">
        <v>2000</v>
      </c>
      <c r="G180">
        <v>2010.37292760432</v>
      </c>
      <c r="H180">
        <v>2010</v>
      </c>
      <c r="I180">
        <v>6.4404291837761196</v>
      </c>
      <c r="J180">
        <v>0</v>
      </c>
      <c r="K180">
        <v>2000</v>
      </c>
      <c r="L180">
        <v>2022</v>
      </c>
      <c r="M180" t="s">
        <v>152</v>
      </c>
    </row>
    <row r="181" spans="1:13" hidden="1" x14ac:dyDescent="0.2">
      <c r="A181" t="s">
        <v>186</v>
      </c>
      <c r="B181" t="s">
        <v>233</v>
      </c>
      <c r="C181" t="b">
        <v>1</v>
      </c>
      <c r="D181" t="s">
        <v>19</v>
      </c>
      <c r="E181">
        <v>5.07</v>
      </c>
      <c r="F181">
        <v>-7.04</v>
      </c>
      <c r="G181">
        <v>-0.23279670126884899</v>
      </c>
      <c r="H181" t="s">
        <v>20</v>
      </c>
      <c r="I181">
        <v>0.87840315905545996</v>
      </c>
      <c r="J181">
        <v>0.38500734056376901</v>
      </c>
      <c r="K181">
        <v>2008</v>
      </c>
      <c r="L181">
        <v>2022</v>
      </c>
    </row>
    <row r="182" spans="1:13" hidden="1" x14ac:dyDescent="0.2">
      <c r="A182" t="s">
        <v>186</v>
      </c>
      <c r="B182" t="s">
        <v>234</v>
      </c>
      <c r="C182" t="b">
        <v>1</v>
      </c>
      <c r="D182" t="s">
        <v>19</v>
      </c>
      <c r="E182">
        <v>6.52</v>
      </c>
      <c r="F182">
        <v>-9.86</v>
      </c>
      <c r="G182">
        <v>0.81925351110559796</v>
      </c>
      <c r="H182" t="s">
        <v>20</v>
      </c>
      <c r="I182">
        <v>0.77590424227336796</v>
      </c>
      <c r="J182">
        <v>0.38500658454072301</v>
      </c>
      <c r="K182">
        <v>2008</v>
      </c>
      <c r="L182">
        <v>2022</v>
      </c>
    </row>
    <row r="183" spans="1:13" hidden="1" x14ac:dyDescent="0.2">
      <c r="A183" t="s">
        <v>186</v>
      </c>
      <c r="B183" t="s">
        <v>235</v>
      </c>
      <c r="C183" t="b">
        <v>1</v>
      </c>
      <c r="D183" t="s">
        <v>19</v>
      </c>
      <c r="E183">
        <v>9.11</v>
      </c>
      <c r="F183">
        <v>-9.8000000000000007</v>
      </c>
      <c r="G183">
        <v>-2.13384223494552E-2</v>
      </c>
      <c r="H183" t="s">
        <v>20</v>
      </c>
      <c r="I183">
        <v>0.91351122668069895</v>
      </c>
      <c r="J183">
        <v>0.38500658454072301</v>
      </c>
      <c r="K183">
        <v>2008</v>
      </c>
      <c r="L183">
        <v>2022</v>
      </c>
    </row>
    <row r="184" spans="1:13" hidden="1" x14ac:dyDescent="0.2">
      <c r="A184" t="s">
        <v>186</v>
      </c>
      <c r="B184" t="s">
        <v>236</v>
      </c>
      <c r="C184" t="b">
        <v>1</v>
      </c>
      <c r="D184" t="s">
        <v>19</v>
      </c>
      <c r="E184">
        <v>13.58</v>
      </c>
      <c r="F184">
        <v>-5.18</v>
      </c>
      <c r="G184">
        <v>2.3016462574682799</v>
      </c>
      <c r="H184" t="s">
        <v>20</v>
      </c>
      <c r="I184">
        <v>0.93824349625369396</v>
      </c>
      <c r="J184">
        <v>0.38500658454072301</v>
      </c>
      <c r="K184">
        <v>2008</v>
      </c>
      <c r="L184">
        <v>2022</v>
      </c>
    </row>
    <row r="185" spans="1:13" hidden="1" x14ac:dyDescent="0.2">
      <c r="A185" t="s">
        <v>186</v>
      </c>
      <c r="B185" t="s">
        <v>237</v>
      </c>
      <c r="C185" t="b">
        <v>1</v>
      </c>
      <c r="D185" t="s">
        <v>17</v>
      </c>
      <c r="E185">
        <v>701496</v>
      </c>
      <c r="F185">
        <v>110010</v>
      </c>
      <c r="G185">
        <v>369577.38633027999</v>
      </c>
      <c r="I185">
        <v>182643.15136689099</v>
      </c>
      <c r="J185">
        <v>0.89960904368208705</v>
      </c>
      <c r="K185">
        <v>2000</v>
      </c>
      <c r="L185">
        <v>2022</v>
      </c>
    </row>
    <row r="186" spans="1:13" hidden="1" x14ac:dyDescent="0.2">
      <c r="A186" t="s">
        <v>186</v>
      </c>
      <c r="B186" t="s">
        <v>238</v>
      </c>
      <c r="C186" t="b">
        <v>1</v>
      </c>
      <c r="D186" t="s">
        <v>17</v>
      </c>
      <c r="E186">
        <v>702208</v>
      </c>
      <c r="F186">
        <v>110010</v>
      </c>
      <c r="G186">
        <v>369782.93368688598</v>
      </c>
      <c r="I186">
        <v>183150.59676931199</v>
      </c>
      <c r="J186">
        <v>0.80510826292028603</v>
      </c>
      <c r="K186">
        <v>2000</v>
      </c>
      <c r="L186">
        <v>2022</v>
      </c>
    </row>
    <row r="187" spans="1:13" hidden="1" x14ac:dyDescent="0.2">
      <c r="A187" t="s">
        <v>186</v>
      </c>
      <c r="B187" t="s">
        <v>239</v>
      </c>
      <c r="C187" t="b">
        <v>1</v>
      </c>
      <c r="D187" t="s">
        <v>17</v>
      </c>
      <c r="E187">
        <v>702472</v>
      </c>
      <c r="F187">
        <v>110010</v>
      </c>
      <c r="G187">
        <v>371181.82546208298</v>
      </c>
      <c r="I187">
        <v>183517.15574603001</v>
      </c>
      <c r="J187">
        <v>0.69333260755120796</v>
      </c>
      <c r="K187">
        <v>2000</v>
      </c>
      <c r="L187">
        <v>2022</v>
      </c>
    </row>
    <row r="188" spans="1:13" hidden="1" x14ac:dyDescent="0.2">
      <c r="A188" t="s">
        <v>186</v>
      </c>
      <c r="B188" t="s">
        <v>240</v>
      </c>
      <c r="C188" t="b">
        <v>1</v>
      </c>
      <c r="D188" t="s">
        <v>17</v>
      </c>
      <c r="E188">
        <v>2</v>
      </c>
      <c r="F188">
        <v>0</v>
      </c>
      <c r="G188">
        <v>0.98635991619568497</v>
      </c>
      <c r="H188">
        <v>1</v>
      </c>
      <c r="I188">
        <v>0.81750431108833399</v>
      </c>
      <c r="J188">
        <v>0</v>
      </c>
      <c r="K188">
        <v>2000</v>
      </c>
      <c r="L188">
        <v>2022</v>
      </c>
      <c r="M188" t="s">
        <v>241</v>
      </c>
    </row>
    <row r="189" spans="1:13" hidden="1" x14ac:dyDescent="0.2">
      <c r="A189" t="s">
        <v>186</v>
      </c>
      <c r="B189" t="s">
        <v>242</v>
      </c>
      <c r="C189" t="b">
        <v>1</v>
      </c>
      <c r="D189" t="s">
        <v>17</v>
      </c>
      <c r="E189">
        <v>22</v>
      </c>
      <c r="F189">
        <v>1</v>
      </c>
      <c r="G189">
        <v>4.9998883605967803</v>
      </c>
      <c r="H189">
        <v>5</v>
      </c>
      <c r="I189">
        <v>2.6708255958297999</v>
      </c>
      <c r="J189">
        <v>0</v>
      </c>
      <c r="K189">
        <v>2000</v>
      </c>
      <c r="L189">
        <v>2022</v>
      </c>
      <c r="M189" t="s">
        <v>243</v>
      </c>
    </row>
    <row r="190" spans="1:13" hidden="1" x14ac:dyDescent="0.2">
      <c r="A190" t="s">
        <v>186</v>
      </c>
      <c r="B190" t="s">
        <v>244</v>
      </c>
      <c r="C190" t="b">
        <v>1</v>
      </c>
      <c r="D190" t="s">
        <v>15</v>
      </c>
      <c r="J190">
        <v>0</v>
      </c>
      <c r="K190">
        <v>2000</v>
      </c>
      <c r="L190">
        <v>2022</v>
      </c>
      <c r="M190" t="s">
        <v>245</v>
      </c>
    </row>
    <row r="191" spans="1:13" hidden="1" x14ac:dyDescent="0.2">
      <c r="A191" t="s">
        <v>186</v>
      </c>
      <c r="B191" t="s">
        <v>246</v>
      </c>
      <c r="C191" t="b">
        <v>1</v>
      </c>
      <c r="D191" t="s">
        <v>19</v>
      </c>
      <c r="E191">
        <v>246.99</v>
      </c>
      <c r="F191">
        <v>2</v>
      </c>
      <c r="G191">
        <v>125.483821040767</v>
      </c>
      <c r="H191" t="s">
        <v>20</v>
      </c>
      <c r="I191">
        <v>38.583093505146401</v>
      </c>
      <c r="J191">
        <v>0.86361260236657</v>
      </c>
      <c r="K191">
        <v>2004</v>
      </c>
      <c r="L191">
        <v>2022</v>
      </c>
    </row>
    <row r="192" spans="1:13" hidden="1" x14ac:dyDescent="0.2">
      <c r="A192" t="s">
        <v>186</v>
      </c>
      <c r="B192" t="s">
        <v>247</v>
      </c>
      <c r="C192" t="b">
        <v>1</v>
      </c>
      <c r="D192" t="s">
        <v>19</v>
      </c>
      <c r="E192">
        <v>246.99</v>
      </c>
      <c r="F192">
        <v>2.0099999999999998</v>
      </c>
      <c r="G192">
        <v>123.859760207192</v>
      </c>
      <c r="H192" t="s">
        <v>20</v>
      </c>
      <c r="I192">
        <v>42.088797842469603</v>
      </c>
      <c r="J192">
        <v>0.86361260236657</v>
      </c>
      <c r="K192">
        <v>2004</v>
      </c>
      <c r="L192">
        <v>2022</v>
      </c>
    </row>
    <row r="193" spans="1:13" hidden="1" x14ac:dyDescent="0.2">
      <c r="A193" t="s">
        <v>186</v>
      </c>
      <c r="B193" t="s">
        <v>248</v>
      </c>
      <c r="C193" t="b">
        <v>1</v>
      </c>
      <c r="D193" t="s">
        <v>19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>
        <v>1</v>
      </c>
      <c r="K193" t="s">
        <v>208</v>
      </c>
      <c r="L193" t="s">
        <v>208</v>
      </c>
      <c r="M193" t="s">
        <v>183</v>
      </c>
    </row>
    <row r="194" spans="1:13" hidden="1" x14ac:dyDescent="0.2">
      <c r="A194" t="s">
        <v>186</v>
      </c>
      <c r="B194" t="s">
        <v>249</v>
      </c>
      <c r="C194" t="b">
        <v>1</v>
      </c>
      <c r="D194" t="s">
        <v>19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>
        <v>1</v>
      </c>
      <c r="K194" t="s">
        <v>208</v>
      </c>
      <c r="L194" t="s">
        <v>208</v>
      </c>
      <c r="M194" t="s">
        <v>183</v>
      </c>
    </row>
    <row r="195" spans="1:13" hidden="1" x14ac:dyDescent="0.2">
      <c r="A195" t="s">
        <v>186</v>
      </c>
      <c r="B195" t="s">
        <v>250</v>
      </c>
      <c r="C195" t="b">
        <v>1</v>
      </c>
      <c r="D195" t="s">
        <v>17</v>
      </c>
      <c r="E195">
        <v>702328</v>
      </c>
      <c r="F195">
        <v>110184</v>
      </c>
      <c r="G195">
        <v>361192.74040688598</v>
      </c>
      <c r="H195">
        <v>431145</v>
      </c>
      <c r="I195">
        <v>181267.730649328</v>
      </c>
      <c r="J195">
        <v>0</v>
      </c>
      <c r="K195">
        <v>2000</v>
      </c>
      <c r="L195">
        <v>2022</v>
      </c>
    </row>
    <row r="196" spans="1:13" hidden="1" x14ac:dyDescent="0.2">
      <c r="A196" t="s">
        <v>186</v>
      </c>
      <c r="B196" t="s">
        <v>251</v>
      </c>
      <c r="C196" t="b">
        <v>1</v>
      </c>
      <c r="D196" t="s">
        <v>15</v>
      </c>
      <c r="J196">
        <v>1</v>
      </c>
      <c r="K196" t="s">
        <v>208</v>
      </c>
      <c r="L196" t="s">
        <v>208</v>
      </c>
      <c r="M196" t="s">
        <v>252</v>
      </c>
    </row>
    <row r="197" spans="1:13" hidden="1" x14ac:dyDescent="0.2">
      <c r="A197" t="s">
        <v>186</v>
      </c>
      <c r="B197" t="s">
        <v>253</v>
      </c>
      <c r="C197" t="b">
        <v>1</v>
      </c>
      <c r="D197" t="s">
        <v>15</v>
      </c>
      <c r="J197">
        <v>0.60320222801671797</v>
      </c>
      <c r="K197">
        <v>2008</v>
      </c>
      <c r="L197">
        <v>2016</v>
      </c>
    </row>
    <row r="198" spans="1:13" hidden="1" x14ac:dyDescent="0.2">
      <c r="A198" t="s">
        <v>186</v>
      </c>
      <c r="B198" t="s">
        <v>254</v>
      </c>
      <c r="C198" t="b">
        <v>1</v>
      </c>
      <c r="D198" t="s">
        <v>19</v>
      </c>
      <c r="E198">
        <v>25.15</v>
      </c>
      <c r="F198">
        <v>-25.960934648458402</v>
      </c>
      <c r="G198">
        <v>2.2638393029440098</v>
      </c>
      <c r="H198" t="s">
        <v>20</v>
      </c>
      <c r="I198">
        <v>5.9024502056184902</v>
      </c>
      <c r="J198">
        <v>0.38500658454072301</v>
      </c>
      <c r="K198">
        <v>2008</v>
      </c>
      <c r="L198">
        <v>2022</v>
      </c>
    </row>
    <row r="199" spans="1:13" hidden="1" x14ac:dyDescent="0.2">
      <c r="A199" t="s">
        <v>186</v>
      </c>
      <c r="B199" t="s">
        <v>255</v>
      </c>
      <c r="C199" t="b">
        <v>1</v>
      </c>
      <c r="D199" t="s">
        <v>19</v>
      </c>
      <c r="E199">
        <v>-40.422497964683501</v>
      </c>
      <c r="F199">
        <v>-154.09</v>
      </c>
      <c r="G199">
        <v>-128.424200203314</v>
      </c>
      <c r="H199" t="s">
        <v>20</v>
      </c>
      <c r="I199">
        <v>8.8768583279895097</v>
      </c>
      <c r="J199">
        <v>0.38500658454072301</v>
      </c>
      <c r="K199">
        <v>2008</v>
      </c>
      <c r="L199">
        <v>2022</v>
      </c>
    </row>
    <row r="200" spans="1:13" hidden="1" x14ac:dyDescent="0.2">
      <c r="A200" t="s">
        <v>186</v>
      </c>
      <c r="B200" t="s">
        <v>256</v>
      </c>
      <c r="C200" t="b">
        <v>1</v>
      </c>
      <c r="D200" t="s">
        <v>19</v>
      </c>
      <c r="E200">
        <v>27.82</v>
      </c>
      <c r="F200">
        <v>-20.64</v>
      </c>
      <c r="G200">
        <v>-4.3444619385301504</v>
      </c>
      <c r="H200" t="s">
        <v>20</v>
      </c>
      <c r="I200">
        <v>3.09883779892085</v>
      </c>
      <c r="J200">
        <v>0.38500658454072301</v>
      </c>
      <c r="K200">
        <v>2008</v>
      </c>
      <c r="L200">
        <v>2022</v>
      </c>
    </row>
    <row r="201" spans="1:13" hidden="1" x14ac:dyDescent="0.2">
      <c r="A201" t="s">
        <v>186</v>
      </c>
      <c r="B201" t="s">
        <v>257</v>
      </c>
      <c r="C201" t="b">
        <v>1</v>
      </c>
      <c r="D201" t="s">
        <v>19</v>
      </c>
      <c r="E201">
        <v>62.29</v>
      </c>
      <c r="F201">
        <v>-80.563361293824499</v>
      </c>
      <c r="G201">
        <v>-2.3200978261085399</v>
      </c>
      <c r="H201" t="s">
        <v>20</v>
      </c>
      <c r="I201">
        <v>10.6268206069442</v>
      </c>
      <c r="J201">
        <v>0.38500658454072301</v>
      </c>
      <c r="K201">
        <v>2008</v>
      </c>
      <c r="L201">
        <v>2022</v>
      </c>
    </row>
    <row r="202" spans="1:13" hidden="1" x14ac:dyDescent="0.2">
      <c r="A202" t="s">
        <v>186</v>
      </c>
      <c r="B202" t="s">
        <v>258</v>
      </c>
      <c r="C202" t="b">
        <v>1</v>
      </c>
      <c r="D202" t="s">
        <v>19</v>
      </c>
      <c r="E202">
        <v>87.63</v>
      </c>
      <c r="F202">
        <v>-85.459305052533097</v>
      </c>
      <c r="G202">
        <v>26.658744556812699</v>
      </c>
      <c r="H202" t="s">
        <v>20</v>
      </c>
      <c r="I202">
        <v>4.4362945012238404</v>
      </c>
      <c r="J202">
        <v>0.38500658454072301</v>
      </c>
      <c r="K202">
        <v>2008</v>
      </c>
      <c r="L202">
        <v>2022</v>
      </c>
    </row>
    <row r="203" spans="1:13" hidden="1" x14ac:dyDescent="0.2">
      <c r="A203" t="s">
        <v>186</v>
      </c>
      <c r="B203" t="s">
        <v>259</v>
      </c>
      <c r="C203" t="b">
        <v>1</v>
      </c>
      <c r="D203" t="s">
        <v>19</v>
      </c>
      <c r="E203">
        <v>43.705449541398202</v>
      </c>
      <c r="F203">
        <v>-77.171421230381199</v>
      </c>
      <c r="G203">
        <v>-23.0361312662085</v>
      </c>
      <c r="H203" t="s">
        <v>20</v>
      </c>
      <c r="I203">
        <v>8.8874301930863595</v>
      </c>
      <c r="J203">
        <v>0.38500658454072301</v>
      </c>
      <c r="K203">
        <v>2008</v>
      </c>
      <c r="L203">
        <v>2022</v>
      </c>
    </row>
    <row r="204" spans="1:13" hidden="1" x14ac:dyDescent="0.2">
      <c r="A204" t="s">
        <v>186</v>
      </c>
      <c r="B204" t="s">
        <v>260</v>
      </c>
      <c r="C204" t="b">
        <v>1</v>
      </c>
      <c r="D204" t="s">
        <v>19</v>
      </c>
      <c r="E204">
        <v>4.5</v>
      </c>
      <c r="F204">
        <v>2.5</v>
      </c>
      <c r="G204">
        <v>3.41555248119586</v>
      </c>
      <c r="H204" t="s">
        <v>20</v>
      </c>
      <c r="I204">
        <v>0.20741897496405201</v>
      </c>
      <c r="J204">
        <v>0.38500658454072301</v>
      </c>
      <c r="K204">
        <v>2008</v>
      </c>
      <c r="L204">
        <v>2022</v>
      </c>
    </row>
    <row r="205" spans="1:13" hidden="1" x14ac:dyDescent="0.2">
      <c r="A205" t="s">
        <v>186</v>
      </c>
      <c r="B205" t="s">
        <v>261</v>
      </c>
      <c r="C205" t="b">
        <v>1</v>
      </c>
      <c r="D205" t="s">
        <v>19</v>
      </c>
      <c r="E205">
        <v>2.5</v>
      </c>
      <c r="F205">
        <v>0.75</v>
      </c>
      <c r="G205">
        <v>1.58717678029625</v>
      </c>
      <c r="H205" t="s">
        <v>20</v>
      </c>
      <c r="I205">
        <v>0.12942093665753701</v>
      </c>
      <c r="J205">
        <v>0.38500658454072301</v>
      </c>
      <c r="K205">
        <v>2008</v>
      </c>
      <c r="L205">
        <v>2022</v>
      </c>
    </row>
    <row r="206" spans="1:13" hidden="1" x14ac:dyDescent="0.2">
      <c r="A206" t="s">
        <v>186</v>
      </c>
      <c r="B206" t="s">
        <v>262</v>
      </c>
      <c r="C206" t="b">
        <v>1</v>
      </c>
      <c r="D206" t="s">
        <v>19</v>
      </c>
      <c r="E206">
        <v>791</v>
      </c>
      <c r="F206">
        <v>0</v>
      </c>
      <c r="G206">
        <v>161.406637988532</v>
      </c>
      <c r="H206" t="s">
        <v>20</v>
      </c>
      <c r="I206">
        <v>123.530120007802</v>
      </c>
      <c r="J206">
        <v>0.91763229710294403</v>
      </c>
      <c r="K206">
        <v>2015</v>
      </c>
      <c r="L206">
        <v>2022</v>
      </c>
    </row>
    <row r="207" spans="1:13" hidden="1" x14ac:dyDescent="0.2">
      <c r="A207" t="s">
        <v>186</v>
      </c>
      <c r="B207" t="s">
        <v>263</v>
      </c>
      <c r="C207" t="b">
        <v>1</v>
      </c>
      <c r="D207" t="s">
        <v>19</v>
      </c>
      <c r="E207">
        <v>123.9</v>
      </c>
      <c r="F207">
        <v>2</v>
      </c>
      <c r="G207">
        <v>83.455980773839201</v>
      </c>
      <c r="H207" t="s">
        <v>20</v>
      </c>
      <c r="I207">
        <v>14.876226685774901</v>
      </c>
      <c r="J207">
        <v>0.91446892867082097</v>
      </c>
      <c r="K207">
        <v>2015</v>
      </c>
      <c r="L207">
        <v>2022</v>
      </c>
    </row>
    <row r="208" spans="1:13" hidden="1" x14ac:dyDescent="0.2">
      <c r="A208" t="s">
        <v>186</v>
      </c>
      <c r="B208" t="s">
        <v>264</v>
      </c>
      <c r="C208" t="b">
        <v>1</v>
      </c>
      <c r="D208" t="s">
        <v>19</v>
      </c>
      <c r="E208">
        <v>90</v>
      </c>
      <c r="F208">
        <v>-89</v>
      </c>
      <c r="G208">
        <v>15.8844632038755</v>
      </c>
      <c r="H208" t="s">
        <v>20</v>
      </c>
      <c r="I208">
        <v>30.0131275182957</v>
      </c>
      <c r="J208">
        <v>0.91446246047364499</v>
      </c>
      <c r="K208">
        <v>2015</v>
      </c>
      <c r="L208">
        <v>2022</v>
      </c>
    </row>
    <row r="209" spans="1:12" hidden="1" x14ac:dyDescent="0.2">
      <c r="A209" t="s">
        <v>186</v>
      </c>
      <c r="B209" t="s">
        <v>265</v>
      </c>
      <c r="C209" t="b">
        <v>1</v>
      </c>
      <c r="D209" t="s">
        <v>19</v>
      </c>
      <c r="E209">
        <v>194.6</v>
      </c>
      <c r="F209">
        <v>0</v>
      </c>
      <c r="G209">
        <v>88.207632097700795</v>
      </c>
      <c r="H209" t="s">
        <v>20</v>
      </c>
      <c r="I209">
        <v>7.62244326204726</v>
      </c>
      <c r="J209">
        <v>0.69454585653588996</v>
      </c>
      <c r="K209">
        <v>2015</v>
      </c>
      <c r="L209">
        <v>2022</v>
      </c>
    </row>
    <row r="210" spans="1:12" hidden="1" x14ac:dyDescent="0.2">
      <c r="A210" t="s">
        <v>186</v>
      </c>
      <c r="B210" t="s">
        <v>266</v>
      </c>
      <c r="C210" t="b">
        <v>1</v>
      </c>
      <c r="D210" t="s">
        <v>19</v>
      </c>
      <c r="E210">
        <v>3726</v>
      </c>
      <c r="F210">
        <v>4</v>
      </c>
      <c r="G210">
        <v>2217.69603503185</v>
      </c>
      <c r="H210" t="s">
        <v>20</v>
      </c>
      <c r="I210">
        <v>334.05953201788202</v>
      </c>
      <c r="J210">
        <v>0.70281498461198999</v>
      </c>
      <c r="K210">
        <v>2015</v>
      </c>
      <c r="L210">
        <v>2022</v>
      </c>
    </row>
    <row r="211" spans="1:12" hidden="1" x14ac:dyDescent="0.2">
      <c r="A211" t="s">
        <v>186</v>
      </c>
      <c r="B211" t="s">
        <v>267</v>
      </c>
      <c r="C211" t="b">
        <v>1</v>
      </c>
      <c r="D211" t="s">
        <v>19</v>
      </c>
      <c r="E211">
        <v>31.9</v>
      </c>
      <c r="F211">
        <v>-0.2</v>
      </c>
      <c r="G211">
        <v>6.1018461006498903</v>
      </c>
      <c r="H211" t="s">
        <v>20</v>
      </c>
      <c r="I211">
        <v>0.50553079618722596</v>
      </c>
      <c r="J211">
        <v>0.69486800635630497</v>
      </c>
      <c r="K211">
        <v>2015</v>
      </c>
      <c r="L211">
        <v>2022</v>
      </c>
    </row>
    <row r="212" spans="1:12" hidden="1" x14ac:dyDescent="0.2">
      <c r="A212" t="s">
        <v>186</v>
      </c>
      <c r="B212" t="s">
        <v>268</v>
      </c>
      <c r="C212" t="b">
        <v>1</v>
      </c>
      <c r="D212" t="s">
        <v>17</v>
      </c>
      <c r="E212">
        <v>707117</v>
      </c>
      <c r="F212">
        <v>3213</v>
      </c>
      <c r="G212">
        <v>268314.53748147999</v>
      </c>
      <c r="H212">
        <v>265689</v>
      </c>
      <c r="I212">
        <v>217683.82401750999</v>
      </c>
      <c r="J212">
        <v>0</v>
      </c>
      <c r="K212">
        <v>2000</v>
      </c>
      <c r="L212">
        <v>2022</v>
      </c>
    </row>
    <row r="213" spans="1:12" hidden="1" x14ac:dyDescent="0.2">
      <c r="A213" t="s">
        <v>186</v>
      </c>
      <c r="B213" t="s">
        <v>269</v>
      </c>
      <c r="C213" t="b">
        <v>1</v>
      </c>
      <c r="D213" t="s">
        <v>17</v>
      </c>
      <c r="E213">
        <v>703106</v>
      </c>
      <c r="F213">
        <v>110015</v>
      </c>
      <c r="G213">
        <v>386621.73038916098</v>
      </c>
      <c r="H213">
        <v>434628</v>
      </c>
      <c r="I213">
        <v>178135.59014830599</v>
      </c>
      <c r="J213">
        <v>0</v>
      </c>
      <c r="K213">
        <v>2000</v>
      </c>
      <c r="L213">
        <v>2022</v>
      </c>
    </row>
    <row r="214" spans="1:12" hidden="1" x14ac:dyDescent="0.2">
      <c r="A214" t="s">
        <v>186</v>
      </c>
      <c r="B214" t="s">
        <v>270</v>
      </c>
      <c r="C214" t="b">
        <v>1</v>
      </c>
      <c r="D214" t="s">
        <v>17</v>
      </c>
      <c r="E214">
        <v>702328</v>
      </c>
      <c r="F214">
        <v>110184</v>
      </c>
      <c r="G214">
        <v>361192.74040688598</v>
      </c>
      <c r="H214">
        <v>431145</v>
      </c>
      <c r="I214">
        <v>181267.730649328</v>
      </c>
      <c r="J214">
        <v>0</v>
      </c>
      <c r="K214">
        <v>2000</v>
      </c>
      <c r="L214">
        <v>2022</v>
      </c>
    </row>
    <row r="215" spans="1:12" hidden="1" x14ac:dyDescent="0.2">
      <c r="A215" t="s">
        <v>186</v>
      </c>
      <c r="B215" t="s">
        <v>271</v>
      </c>
      <c r="C215" t="b">
        <v>1</v>
      </c>
      <c r="D215" t="s">
        <v>17</v>
      </c>
      <c r="E215">
        <v>702416</v>
      </c>
      <c r="F215">
        <v>110214</v>
      </c>
      <c r="G215">
        <v>364602.18268944102</v>
      </c>
      <c r="H215">
        <v>425773</v>
      </c>
      <c r="I215">
        <v>178062.87387424699</v>
      </c>
      <c r="J215">
        <v>0</v>
      </c>
      <c r="K215">
        <v>2000</v>
      </c>
      <c r="L215">
        <v>2022</v>
      </c>
    </row>
    <row r="216" spans="1:12" hidden="1" x14ac:dyDescent="0.2">
      <c r="A216" t="s">
        <v>186</v>
      </c>
      <c r="B216" t="s">
        <v>272</v>
      </c>
      <c r="C216" t="b">
        <v>1</v>
      </c>
      <c r="D216" t="s">
        <v>17</v>
      </c>
      <c r="E216">
        <v>702331</v>
      </c>
      <c r="F216">
        <v>110011</v>
      </c>
      <c r="G216">
        <v>391305.020247893</v>
      </c>
      <c r="H216">
        <v>430637</v>
      </c>
      <c r="I216">
        <v>175084.555133188</v>
      </c>
      <c r="J216">
        <v>0</v>
      </c>
      <c r="K216">
        <v>2000</v>
      </c>
      <c r="L216">
        <v>2022</v>
      </c>
    </row>
    <row r="217" spans="1:12" hidden="1" x14ac:dyDescent="0.2">
      <c r="A217" t="s">
        <v>186</v>
      </c>
      <c r="B217" t="s">
        <v>273</v>
      </c>
      <c r="C217" t="b">
        <v>1</v>
      </c>
      <c r="D217" t="s">
        <v>17</v>
      </c>
      <c r="E217">
        <v>702478</v>
      </c>
      <c r="F217">
        <v>110011</v>
      </c>
      <c r="G217">
        <v>363790.27373385202</v>
      </c>
      <c r="H217">
        <v>429708</v>
      </c>
      <c r="I217">
        <v>192657.232088669</v>
      </c>
      <c r="J217">
        <v>0</v>
      </c>
      <c r="K217">
        <v>2000</v>
      </c>
      <c r="L217">
        <v>2022</v>
      </c>
    </row>
    <row r="218" spans="1:12" hidden="1" x14ac:dyDescent="0.2">
      <c r="A218" t="s">
        <v>186</v>
      </c>
      <c r="B218" t="s">
        <v>274</v>
      </c>
      <c r="C218" t="b">
        <v>1</v>
      </c>
      <c r="D218" t="s">
        <v>17</v>
      </c>
      <c r="E218">
        <v>702416</v>
      </c>
      <c r="F218">
        <v>110011</v>
      </c>
      <c r="G218">
        <v>386936.82063159999</v>
      </c>
      <c r="H218">
        <v>430592</v>
      </c>
      <c r="I218">
        <v>182681.12679993501</v>
      </c>
      <c r="J218">
        <v>0</v>
      </c>
      <c r="K218">
        <v>2000</v>
      </c>
      <c r="L218">
        <v>2022</v>
      </c>
    </row>
    <row r="219" spans="1:12" hidden="1" x14ac:dyDescent="0.2">
      <c r="A219" t="s">
        <v>186</v>
      </c>
      <c r="B219" t="s">
        <v>275</v>
      </c>
      <c r="C219" t="b">
        <v>1</v>
      </c>
      <c r="D219" t="s">
        <v>17</v>
      </c>
      <c r="E219">
        <v>702250</v>
      </c>
      <c r="F219">
        <v>110029</v>
      </c>
      <c r="G219">
        <v>378075.77343870897</v>
      </c>
      <c r="H219">
        <v>430605</v>
      </c>
      <c r="I219">
        <v>184772.84549367399</v>
      </c>
      <c r="J219">
        <v>0</v>
      </c>
      <c r="K219">
        <v>2000</v>
      </c>
      <c r="L219">
        <v>2022</v>
      </c>
    </row>
    <row r="220" spans="1:12" hidden="1" x14ac:dyDescent="0.2">
      <c r="A220" t="s">
        <v>186</v>
      </c>
      <c r="B220" t="s">
        <v>276</v>
      </c>
      <c r="C220" t="b">
        <v>1</v>
      </c>
      <c r="D220" t="s">
        <v>17</v>
      </c>
      <c r="E220">
        <v>701634</v>
      </c>
      <c r="F220">
        <v>110011</v>
      </c>
      <c r="G220">
        <v>391137.76433064701</v>
      </c>
      <c r="H220">
        <v>435622</v>
      </c>
      <c r="I220">
        <v>179122.17823031699</v>
      </c>
      <c r="J220">
        <v>0</v>
      </c>
      <c r="K220">
        <v>2000</v>
      </c>
      <c r="L220">
        <v>2022</v>
      </c>
    </row>
    <row r="221" spans="1:12" hidden="1" x14ac:dyDescent="0.2">
      <c r="A221" t="s">
        <v>186</v>
      </c>
      <c r="B221" t="s">
        <v>277</v>
      </c>
      <c r="C221" t="b">
        <v>1</v>
      </c>
      <c r="D221" t="s">
        <v>17</v>
      </c>
      <c r="E221">
        <v>702250</v>
      </c>
      <c r="F221">
        <v>110029</v>
      </c>
      <c r="G221">
        <v>377189.89526804298</v>
      </c>
      <c r="H221">
        <v>430897</v>
      </c>
      <c r="I221">
        <v>181389.03512599901</v>
      </c>
      <c r="J221">
        <v>0</v>
      </c>
      <c r="K221">
        <v>2000</v>
      </c>
      <c r="L221">
        <v>2022</v>
      </c>
    </row>
    <row r="222" spans="1:12" hidden="1" x14ac:dyDescent="0.2">
      <c r="A222" t="s">
        <v>186</v>
      </c>
      <c r="B222" t="s">
        <v>278</v>
      </c>
      <c r="C222" t="b">
        <v>1</v>
      </c>
      <c r="D222" t="s">
        <v>19</v>
      </c>
      <c r="E222">
        <v>59.94</v>
      </c>
      <c r="F222">
        <v>28.58</v>
      </c>
      <c r="G222">
        <v>51.555229060326099</v>
      </c>
      <c r="H222" t="s">
        <v>20</v>
      </c>
      <c r="I222">
        <v>2.1195417726421102</v>
      </c>
      <c r="J222">
        <v>0.385015656817282</v>
      </c>
      <c r="K222">
        <v>2008</v>
      </c>
      <c r="L222">
        <v>2022</v>
      </c>
    </row>
    <row r="223" spans="1:12" hidden="1" x14ac:dyDescent="0.2">
      <c r="A223" t="s">
        <v>186</v>
      </c>
      <c r="B223" t="s">
        <v>279</v>
      </c>
      <c r="C223" t="b">
        <v>1</v>
      </c>
      <c r="D223" t="s">
        <v>19</v>
      </c>
      <c r="E223">
        <v>1</v>
      </c>
      <c r="F223">
        <v>0</v>
      </c>
      <c r="G223">
        <v>0.32559658011699599</v>
      </c>
      <c r="H223" t="s">
        <v>20</v>
      </c>
      <c r="I223">
        <v>0.29339917871920901</v>
      </c>
      <c r="J223">
        <v>0.94679655814627794</v>
      </c>
      <c r="K223">
        <v>2015</v>
      </c>
      <c r="L223">
        <v>2022</v>
      </c>
    </row>
    <row r="224" spans="1:12" hidden="1" x14ac:dyDescent="0.2">
      <c r="A224" t="s">
        <v>186</v>
      </c>
      <c r="B224" t="s">
        <v>280</v>
      </c>
      <c r="C224" t="b">
        <v>1</v>
      </c>
      <c r="D224" t="s">
        <v>19</v>
      </c>
      <c r="E224">
        <v>2.0529999999999999</v>
      </c>
      <c r="F224">
        <v>0</v>
      </c>
      <c r="G224">
        <v>0.36856045977374402</v>
      </c>
      <c r="H224" t="s">
        <v>20</v>
      </c>
      <c r="I224">
        <v>0.39080618862791799</v>
      </c>
      <c r="J224">
        <v>0.94679655814627794</v>
      </c>
      <c r="K224">
        <v>2015</v>
      </c>
      <c r="L224">
        <v>2022</v>
      </c>
    </row>
    <row r="225" spans="1:13" hidden="1" x14ac:dyDescent="0.2">
      <c r="A225" t="s">
        <v>186</v>
      </c>
      <c r="B225" t="s">
        <v>281</v>
      </c>
      <c r="C225" t="b">
        <v>1</v>
      </c>
      <c r="D225" t="s">
        <v>19</v>
      </c>
      <c r="E225">
        <v>2</v>
      </c>
      <c r="F225">
        <v>0</v>
      </c>
      <c r="G225">
        <v>0.32909173866147101</v>
      </c>
      <c r="H225" t="s">
        <v>20</v>
      </c>
      <c r="I225">
        <v>0.51334827575466702</v>
      </c>
      <c r="J225">
        <v>0.73497418895317601</v>
      </c>
      <c r="K225">
        <v>2000</v>
      </c>
      <c r="L225">
        <v>2022</v>
      </c>
      <c r="M225" t="s">
        <v>282</v>
      </c>
    </row>
    <row r="226" spans="1:13" hidden="1" x14ac:dyDescent="0.2">
      <c r="A226" t="s">
        <v>186</v>
      </c>
      <c r="B226" t="s">
        <v>283</v>
      </c>
      <c r="C226" t="b">
        <v>1</v>
      </c>
      <c r="D226" t="s">
        <v>19</v>
      </c>
      <c r="E226">
        <v>1</v>
      </c>
      <c r="F226">
        <v>0</v>
      </c>
      <c r="G226">
        <v>0.99531719944299601</v>
      </c>
      <c r="H226" t="s">
        <v>20</v>
      </c>
      <c r="I226">
        <v>6.8270578845844601E-2</v>
      </c>
      <c r="J226">
        <v>0.92302576551743598</v>
      </c>
      <c r="K226">
        <v>2015</v>
      </c>
      <c r="L226">
        <v>2022</v>
      </c>
      <c r="M226" t="s">
        <v>284</v>
      </c>
    </row>
    <row r="227" spans="1:13" hidden="1" x14ac:dyDescent="0.2">
      <c r="A227" t="s">
        <v>186</v>
      </c>
      <c r="B227" t="s">
        <v>285</v>
      </c>
      <c r="C227" t="b">
        <v>1</v>
      </c>
      <c r="D227" t="s">
        <v>19</v>
      </c>
      <c r="E227">
        <v>1</v>
      </c>
      <c r="F227">
        <v>0</v>
      </c>
      <c r="G227">
        <v>0.20222264976594001</v>
      </c>
      <c r="H227" t="s">
        <v>20</v>
      </c>
      <c r="I227">
        <v>0.401657378480195</v>
      </c>
      <c r="J227">
        <v>0.73497418895317601</v>
      </c>
      <c r="K227">
        <v>2000</v>
      </c>
      <c r="L227">
        <v>2022</v>
      </c>
      <c r="M227" t="s">
        <v>286</v>
      </c>
    </row>
    <row r="228" spans="1:13" hidden="1" x14ac:dyDescent="0.2">
      <c r="A228" t="s">
        <v>186</v>
      </c>
      <c r="B228" t="s">
        <v>287</v>
      </c>
      <c r="C228" t="b">
        <v>1</v>
      </c>
      <c r="D228" t="s">
        <v>19</v>
      </c>
      <c r="E228">
        <v>3</v>
      </c>
      <c r="F228">
        <v>0</v>
      </c>
      <c r="G228">
        <v>0.14078313823921701</v>
      </c>
      <c r="H228" t="s">
        <v>20</v>
      </c>
      <c r="I228">
        <v>0.548424019732343</v>
      </c>
      <c r="J228">
        <v>0.73497418895317601</v>
      </c>
      <c r="K228">
        <v>2000</v>
      </c>
      <c r="L228">
        <v>2022</v>
      </c>
      <c r="M228" t="s">
        <v>288</v>
      </c>
    </row>
    <row r="229" spans="1:13" hidden="1" x14ac:dyDescent="0.2">
      <c r="A229" t="s">
        <v>186</v>
      </c>
      <c r="B229" t="s">
        <v>289</v>
      </c>
      <c r="C229" t="b">
        <v>1</v>
      </c>
      <c r="D229" t="s">
        <v>19</v>
      </c>
      <c r="E229">
        <v>6</v>
      </c>
      <c r="F229">
        <v>1</v>
      </c>
      <c r="G229">
        <v>3.1515753408435998</v>
      </c>
      <c r="H229" t="s">
        <v>20</v>
      </c>
      <c r="I229">
        <v>1.2504978384829799</v>
      </c>
      <c r="J229">
        <v>0.94679655814627794</v>
      </c>
      <c r="K229">
        <v>2015</v>
      </c>
      <c r="L229">
        <v>2022</v>
      </c>
      <c r="M229" t="s">
        <v>290</v>
      </c>
    </row>
    <row r="230" spans="1:13" hidden="1" x14ac:dyDescent="0.2">
      <c r="A230" t="s">
        <v>186</v>
      </c>
      <c r="B230" t="s">
        <v>291</v>
      </c>
      <c r="C230" t="b">
        <v>1</v>
      </c>
      <c r="D230" t="s">
        <v>17</v>
      </c>
      <c r="E230">
        <v>171</v>
      </c>
      <c r="F230">
        <v>1</v>
      </c>
      <c r="G230">
        <v>39.411161117835498</v>
      </c>
      <c r="H230">
        <v>39</v>
      </c>
      <c r="I230">
        <v>23.3580927251802</v>
      </c>
      <c r="J230">
        <v>0</v>
      </c>
      <c r="K230">
        <v>2000</v>
      </c>
      <c r="L230">
        <v>2022</v>
      </c>
    </row>
    <row r="231" spans="1:13" hidden="1" x14ac:dyDescent="0.2">
      <c r="A231" t="s">
        <v>186</v>
      </c>
      <c r="B231" t="s">
        <v>292</v>
      </c>
      <c r="C231" t="b">
        <v>1</v>
      </c>
      <c r="D231" t="s">
        <v>17</v>
      </c>
      <c r="E231">
        <v>19</v>
      </c>
      <c r="F231">
        <v>1</v>
      </c>
      <c r="G231">
        <v>2.85774191540454</v>
      </c>
      <c r="H231">
        <v>3</v>
      </c>
      <c r="I231">
        <v>1.71233976787535</v>
      </c>
      <c r="J231">
        <v>0</v>
      </c>
      <c r="K231">
        <v>2000</v>
      </c>
      <c r="L231">
        <v>2022</v>
      </c>
      <c r="M231" t="s">
        <v>293</v>
      </c>
    </row>
    <row r="232" spans="1:13" hidden="1" x14ac:dyDescent="0.2">
      <c r="A232" t="s">
        <v>186</v>
      </c>
      <c r="B232" t="s">
        <v>294</v>
      </c>
      <c r="C232" t="b">
        <v>1</v>
      </c>
      <c r="D232" t="s">
        <v>15</v>
      </c>
      <c r="J232">
        <v>0.36436497130178502</v>
      </c>
      <c r="K232">
        <v>2006</v>
      </c>
      <c r="L232">
        <v>2022</v>
      </c>
      <c r="M232" t="s">
        <v>295</v>
      </c>
    </row>
    <row r="233" spans="1:13" hidden="1" x14ac:dyDescent="0.2">
      <c r="A233" t="s">
        <v>186</v>
      </c>
      <c r="B233" t="s">
        <v>296</v>
      </c>
      <c r="C233" t="b">
        <v>1</v>
      </c>
      <c r="D233" t="s">
        <v>17</v>
      </c>
      <c r="E233">
        <v>29</v>
      </c>
      <c r="F233">
        <v>0</v>
      </c>
      <c r="G233">
        <v>2.29223012434311</v>
      </c>
      <c r="H233">
        <v>1</v>
      </c>
      <c r="I233">
        <v>2.6277412997619298</v>
      </c>
      <c r="J233">
        <v>0</v>
      </c>
      <c r="K233">
        <v>2000</v>
      </c>
      <c r="L233">
        <v>2022</v>
      </c>
      <c r="M233" t="s">
        <v>297</v>
      </c>
    </row>
    <row r="234" spans="1:13" hidden="1" x14ac:dyDescent="0.2">
      <c r="A234" t="s">
        <v>186</v>
      </c>
      <c r="B234" t="s">
        <v>298</v>
      </c>
      <c r="C234" t="b">
        <v>1</v>
      </c>
      <c r="D234" t="s">
        <v>17</v>
      </c>
      <c r="E234">
        <v>30</v>
      </c>
      <c r="F234">
        <v>0</v>
      </c>
      <c r="G234">
        <v>2.41094833934917</v>
      </c>
      <c r="H234">
        <v>2</v>
      </c>
      <c r="I234">
        <v>2.6642123922005498</v>
      </c>
      <c r="J234">
        <v>0</v>
      </c>
      <c r="K234">
        <v>2000</v>
      </c>
      <c r="L234">
        <v>2022</v>
      </c>
      <c r="M234" t="s">
        <v>299</v>
      </c>
    </row>
    <row r="235" spans="1:13" hidden="1" x14ac:dyDescent="0.2">
      <c r="A235" t="s">
        <v>186</v>
      </c>
      <c r="B235" t="s">
        <v>300</v>
      </c>
      <c r="C235" t="b">
        <v>1</v>
      </c>
      <c r="D235" t="s">
        <v>17</v>
      </c>
      <c r="E235">
        <v>30</v>
      </c>
      <c r="F235">
        <v>0</v>
      </c>
      <c r="G235">
        <v>2.3169871070349699</v>
      </c>
      <c r="H235">
        <v>2</v>
      </c>
      <c r="I235">
        <v>2.5928866883907902</v>
      </c>
      <c r="J235">
        <v>0</v>
      </c>
      <c r="K235">
        <v>2000</v>
      </c>
      <c r="L235">
        <v>2022</v>
      </c>
      <c r="M235" t="s">
        <v>301</v>
      </c>
    </row>
    <row r="236" spans="1:13" hidden="1" x14ac:dyDescent="0.2">
      <c r="A236" t="s">
        <v>186</v>
      </c>
      <c r="B236" t="s">
        <v>302</v>
      </c>
      <c r="C236" t="b">
        <v>1</v>
      </c>
      <c r="D236" t="s">
        <v>17</v>
      </c>
      <c r="E236">
        <v>30</v>
      </c>
      <c r="F236">
        <v>0</v>
      </c>
      <c r="G236">
        <v>2.3861913566573101</v>
      </c>
      <c r="H236">
        <v>2</v>
      </c>
      <c r="I236">
        <v>2.6990077850201901</v>
      </c>
      <c r="J236">
        <v>0</v>
      </c>
      <c r="K236">
        <v>2000</v>
      </c>
      <c r="L236">
        <v>2022</v>
      </c>
      <c r="M236" t="s">
        <v>303</v>
      </c>
    </row>
    <row r="237" spans="1:13" hidden="1" x14ac:dyDescent="0.2">
      <c r="A237" t="s">
        <v>186</v>
      </c>
      <c r="B237" t="s">
        <v>304</v>
      </c>
      <c r="C237" t="b">
        <v>1</v>
      </c>
      <c r="D237" t="s">
        <v>17</v>
      </c>
      <c r="E237">
        <v>30</v>
      </c>
      <c r="F237">
        <v>0</v>
      </c>
      <c r="G237">
        <v>2.4266070046879298</v>
      </c>
      <c r="H237">
        <v>2</v>
      </c>
      <c r="I237">
        <v>2.6700117398132899</v>
      </c>
      <c r="J237">
        <v>0</v>
      </c>
      <c r="K237">
        <v>2000</v>
      </c>
      <c r="L237">
        <v>2022</v>
      </c>
      <c r="M237" t="s">
        <v>299</v>
      </c>
    </row>
    <row r="238" spans="1:13" hidden="1" x14ac:dyDescent="0.2">
      <c r="A238" t="s">
        <v>186</v>
      </c>
      <c r="B238" t="s">
        <v>305</v>
      </c>
      <c r="C238" t="b">
        <v>1</v>
      </c>
      <c r="D238" t="s">
        <v>17</v>
      </c>
      <c r="E238">
        <v>29</v>
      </c>
      <c r="F238">
        <v>0</v>
      </c>
      <c r="G238">
        <v>2.3082067393742398</v>
      </c>
      <c r="H238">
        <v>2</v>
      </c>
      <c r="I238">
        <v>2.6342685469216498</v>
      </c>
      <c r="J238">
        <v>0</v>
      </c>
      <c r="K238">
        <v>2000</v>
      </c>
      <c r="L238">
        <v>2022</v>
      </c>
      <c r="M238" t="s">
        <v>306</v>
      </c>
    </row>
    <row r="239" spans="1:13" hidden="1" x14ac:dyDescent="0.2">
      <c r="A239" t="s">
        <v>186</v>
      </c>
      <c r="B239" t="s">
        <v>307</v>
      </c>
      <c r="C239" t="b">
        <v>1</v>
      </c>
      <c r="D239" t="s">
        <v>17</v>
      </c>
      <c r="E239">
        <v>30</v>
      </c>
      <c r="F239">
        <v>0</v>
      </c>
      <c r="G239">
        <v>2.3486223874048502</v>
      </c>
      <c r="H239">
        <v>2</v>
      </c>
      <c r="I239">
        <v>2.6057617009484502</v>
      </c>
      <c r="J239">
        <v>0</v>
      </c>
      <c r="K239">
        <v>2000</v>
      </c>
      <c r="L239">
        <v>2022</v>
      </c>
      <c r="M239" t="s">
        <v>308</v>
      </c>
    </row>
    <row r="240" spans="1:13" hidden="1" x14ac:dyDescent="0.2">
      <c r="A240" t="s">
        <v>186</v>
      </c>
      <c r="B240" t="s">
        <v>309</v>
      </c>
      <c r="C240" t="b">
        <v>1</v>
      </c>
      <c r="D240" t="s">
        <v>17</v>
      </c>
      <c r="E240">
        <v>30</v>
      </c>
      <c r="F240">
        <v>0</v>
      </c>
      <c r="G240">
        <v>2.3861913566573101</v>
      </c>
      <c r="H240">
        <v>2</v>
      </c>
      <c r="I240">
        <v>2.6990077850201901</v>
      </c>
      <c r="J240">
        <v>0</v>
      </c>
      <c r="K240">
        <v>2000</v>
      </c>
      <c r="L240">
        <v>2022</v>
      </c>
      <c r="M240" t="s">
        <v>303</v>
      </c>
    </row>
    <row r="241" spans="1:13" hidden="1" x14ac:dyDescent="0.2">
      <c r="A241" t="s">
        <v>186</v>
      </c>
      <c r="B241" t="s">
        <v>310</v>
      </c>
      <c r="C241" t="b">
        <v>1</v>
      </c>
      <c r="D241" t="s">
        <v>15</v>
      </c>
      <c r="J241">
        <v>0.69666255306126701</v>
      </c>
      <c r="K241">
        <v>2015</v>
      </c>
      <c r="L241">
        <v>2022</v>
      </c>
      <c r="M241" t="s">
        <v>311</v>
      </c>
    </row>
    <row r="242" spans="1:13" hidden="1" x14ac:dyDescent="0.2">
      <c r="A242" t="s">
        <v>186</v>
      </c>
      <c r="B242" t="s">
        <v>312</v>
      </c>
      <c r="C242" t="b">
        <v>1</v>
      </c>
      <c r="D242" t="s">
        <v>15</v>
      </c>
      <c r="J242">
        <v>0.69666255306126701</v>
      </c>
      <c r="K242">
        <v>2015</v>
      </c>
      <c r="L242">
        <v>2022</v>
      </c>
      <c r="M242" t="s">
        <v>313</v>
      </c>
    </row>
    <row r="243" spans="1:13" hidden="1" x14ac:dyDescent="0.2">
      <c r="A243" t="s">
        <v>186</v>
      </c>
      <c r="B243" t="s">
        <v>314</v>
      </c>
      <c r="C243" t="b">
        <v>1</v>
      </c>
      <c r="D243" t="s">
        <v>15</v>
      </c>
      <c r="J243">
        <v>0.73818081870407704</v>
      </c>
      <c r="K243">
        <v>2016</v>
      </c>
      <c r="L243">
        <v>2022</v>
      </c>
    </row>
    <row r="244" spans="1:13" hidden="1" x14ac:dyDescent="0.2">
      <c r="A244" t="s">
        <v>186</v>
      </c>
      <c r="B244" t="s">
        <v>315</v>
      </c>
      <c r="C244" t="b">
        <v>1</v>
      </c>
      <c r="D244" t="s">
        <v>19</v>
      </c>
      <c r="E244">
        <v>0.91100000000000003</v>
      </c>
      <c r="F244">
        <v>-0.77600000000000002</v>
      </c>
      <c r="G244">
        <v>1.17213701742853E-4</v>
      </c>
      <c r="H244" t="s">
        <v>20</v>
      </c>
      <c r="I244">
        <v>2.8407733628287801E-2</v>
      </c>
      <c r="J244" s="1">
        <v>6.2161894943205402E-6</v>
      </c>
      <c r="K244">
        <v>2000</v>
      </c>
      <c r="L244">
        <v>2022</v>
      </c>
    </row>
    <row r="245" spans="1:13" hidden="1" x14ac:dyDescent="0.2">
      <c r="A245" t="s">
        <v>186</v>
      </c>
      <c r="B245" t="s">
        <v>316</v>
      </c>
      <c r="C245" t="b">
        <v>1</v>
      </c>
      <c r="D245" t="s">
        <v>19</v>
      </c>
      <c r="E245">
        <v>3.7050000000000001</v>
      </c>
      <c r="F245">
        <v>-1.919</v>
      </c>
      <c r="G245" s="1">
        <v>5.22168310786936E-6</v>
      </c>
      <c r="H245" t="s">
        <v>20</v>
      </c>
      <c r="I245">
        <v>0.245300171266982</v>
      </c>
      <c r="J245">
        <v>1.9658615273227899E-2</v>
      </c>
      <c r="K245">
        <v>2000</v>
      </c>
      <c r="L245">
        <v>2022</v>
      </c>
    </row>
    <row r="246" spans="1:13" hidden="1" x14ac:dyDescent="0.2">
      <c r="A246" t="s">
        <v>317</v>
      </c>
      <c r="B246" t="s">
        <v>318</v>
      </c>
      <c r="C246" t="b">
        <v>1</v>
      </c>
      <c r="D246" t="s">
        <v>17</v>
      </c>
      <c r="E246">
        <v>1012824</v>
      </c>
      <c r="F246">
        <v>3</v>
      </c>
      <c r="G246">
        <v>9650.9475465313008</v>
      </c>
      <c r="H246">
        <v>2072</v>
      </c>
      <c r="I246">
        <v>71493.624141378095</v>
      </c>
      <c r="J246">
        <v>0</v>
      </c>
      <c r="K246">
        <v>2000</v>
      </c>
      <c r="L246">
        <v>2022</v>
      </c>
    </row>
    <row r="247" spans="1:13" hidden="1" x14ac:dyDescent="0.2">
      <c r="A247" t="s">
        <v>317</v>
      </c>
      <c r="B247" t="s">
        <v>319</v>
      </c>
      <c r="C247" t="b">
        <v>1</v>
      </c>
      <c r="D247" t="s">
        <v>17</v>
      </c>
      <c r="E247">
        <v>2022</v>
      </c>
      <c r="F247">
        <v>2000</v>
      </c>
      <c r="G247">
        <v>2009.9503666102601</v>
      </c>
      <c r="H247">
        <v>2010</v>
      </c>
      <c r="I247">
        <v>6.2748494053787702</v>
      </c>
      <c r="J247">
        <v>0</v>
      </c>
      <c r="K247">
        <v>2000</v>
      </c>
      <c r="L247">
        <v>2022</v>
      </c>
      <c r="M247" t="s">
        <v>152</v>
      </c>
    </row>
    <row r="248" spans="1:13" hidden="1" x14ac:dyDescent="0.2">
      <c r="A248" t="s">
        <v>317</v>
      </c>
      <c r="B248" t="s">
        <v>38</v>
      </c>
      <c r="C248" t="b">
        <v>1</v>
      </c>
      <c r="D248" t="s">
        <v>15</v>
      </c>
      <c r="J248">
        <v>0</v>
      </c>
      <c r="K248">
        <v>2000</v>
      </c>
      <c r="L248">
        <v>2022</v>
      </c>
    </row>
    <row r="249" spans="1:13" hidden="1" x14ac:dyDescent="0.2">
      <c r="A249" t="s">
        <v>317</v>
      </c>
      <c r="B249" t="s">
        <v>320</v>
      </c>
      <c r="C249" t="b">
        <v>1</v>
      </c>
      <c r="D249" t="s">
        <v>15</v>
      </c>
      <c r="J249">
        <v>0</v>
      </c>
      <c r="K249">
        <v>2000</v>
      </c>
      <c r="L249">
        <v>2022</v>
      </c>
      <c r="M249" t="s">
        <v>321</v>
      </c>
    </row>
    <row r="250" spans="1:13" hidden="1" x14ac:dyDescent="0.2">
      <c r="A250" t="s">
        <v>317</v>
      </c>
      <c r="B250" t="s">
        <v>39</v>
      </c>
      <c r="C250" t="b">
        <v>1</v>
      </c>
      <c r="D250" t="s">
        <v>17</v>
      </c>
      <c r="E250">
        <v>46</v>
      </c>
      <c r="F250">
        <v>20</v>
      </c>
      <c r="G250">
        <v>28.794134235758602</v>
      </c>
      <c r="H250">
        <v>28</v>
      </c>
      <c r="I250">
        <v>4.2511309663404901</v>
      </c>
      <c r="J250">
        <v>0</v>
      </c>
      <c r="K250">
        <v>2000</v>
      </c>
      <c r="L250">
        <v>2022</v>
      </c>
      <c r="M250" t="s">
        <v>322</v>
      </c>
    </row>
    <row r="251" spans="1:13" hidden="1" x14ac:dyDescent="0.2">
      <c r="A251" t="s">
        <v>317</v>
      </c>
      <c r="B251" t="s">
        <v>48</v>
      </c>
      <c r="C251" t="b">
        <v>1</v>
      </c>
      <c r="D251" t="s">
        <v>17</v>
      </c>
      <c r="E251">
        <v>24</v>
      </c>
      <c r="F251">
        <v>0</v>
      </c>
      <c r="G251">
        <v>12.0941906373378</v>
      </c>
      <c r="H251">
        <v>12</v>
      </c>
      <c r="I251">
        <v>3.8468473745162601</v>
      </c>
      <c r="J251">
        <v>0</v>
      </c>
      <c r="K251">
        <v>2000</v>
      </c>
      <c r="L251">
        <v>2022</v>
      </c>
      <c r="M251" t="s">
        <v>323</v>
      </c>
    </row>
    <row r="252" spans="1:13" hidden="1" x14ac:dyDescent="0.2">
      <c r="A252" t="s">
        <v>317</v>
      </c>
      <c r="B252" t="s">
        <v>50</v>
      </c>
      <c r="C252" t="b">
        <v>1</v>
      </c>
      <c r="D252" t="s">
        <v>17</v>
      </c>
      <c r="E252">
        <v>21</v>
      </c>
      <c r="F252">
        <v>0</v>
      </c>
      <c r="G252">
        <v>9.8392554991539694</v>
      </c>
      <c r="H252">
        <v>10</v>
      </c>
      <c r="I252">
        <v>3.2908620698203901</v>
      </c>
      <c r="J252">
        <v>0</v>
      </c>
      <c r="K252">
        <v>2000</v>
      </c>
      <c r="L252">
        <v>2022</v>
      </c>
      <c r="M252" t="s">
        <v>324</v>
      </c>
    </row>
    <row r="253" spans="1:13" hidden="1" x14ac:dyDescent="0.2">
      <c r="A253" t="s">
        <v>317</v>
      </c>
      <c r="B253" t="s">
        <v>325</v>
      </c>
      <c r="C253" t="b">
        <v>1</v>
      </c>
      <c r="D253" t="s">
        <v>19</v>
      </c>
      <c r="E253">
        <v>10.4</v>
      </c>
      <c r="F253">
        <v>-1.6</v>
      </c>
      <c r="G253">
        <v>2.9218838127467501</v>
      </c>
      <c r="H253">
        <v>2.7</v>
      </c>
      <c r="I253">
        <v>1.65089849027491</v>
      </c>
      <c r="J253">
        <v>0</v>
      </c>
      <c r="K253">
        <v>2000</v>
      </c>
      <c r="L253">
        <v>2022</v>
      </c>
    </row>
    <row r="254" spans="1:13" hidden="1" x14ac:dyDescent="0.2">
      <c r="A254" t="s">
        <v>317</v>
      </c>
      <c r="B254" t="s">
        <v>63</v>
      </c>
      <c r="C254" t="b">
        <v>1</v>
      </c>
      <c r="D254" t="s">
        <v>19</v>
      </c>
      <c r="E254">
        <v>6.99</v>
      </c>
      <c r="F254">
        <v>1.42</v>
      </c>
      <c r="G254">
        <v>3.9071968415115599</v>
      </c>
      <c r="H254">
        <v>3.87</v>
      </c>
      <c r="I254">
        <v>0.829604166412239</v>
      </c>
      <c r="J254">
        <v>0</v>
      </c>
      <c r="K254">
        <v>2000</v>
      </c>
      <c r="L254">
        <v>2022</v>
      </c>
    </row>
    <row r="255" spans="1:13" hidden="1" x14ac:dyDescent="0.2">
      <c r="A255" t="s">
        <v>317</v>
      </c>
      <c r="B255" t="s">
        <v>45</v>
      </c>
      <c r="C255" t="b">
        <v>1</v>
      </c>
      <c r="D255" t="s">
        <v>17</v>
      </c>
      <c r="E255">
        <v>45</v>
      </c>
      <c r="F255">
        <v>10</v>
      </c>
      <c r="G255">
        <v>30.7625493513818</v>
      </c>
      <c r="H255">
        <v>32</v>
      </c>
      <c r="I255">
        <v>5.07768379171298</v>
      </c>
      <c r="J255">
        <v>0</v>
      </c>
      <c r="K255">
        <v>2000</v>
      </c>
      <c r="L255">
        <v>2022</v>
      </c>
      <c r="M255" t="s">
        <v>326</v>
      </c>
    </row>
    <row r="256" spans="1:13" hidden="1" x14ac:dyDescent="0.2">
      <c r="A256" t="s">
        <v>317</v>
      </c>
      <c r="B256" t="s">
        <v>46</v>
      </c>
      <c r="C256" t="b">
        <v>1</v>
      </c>
      <c r="D256" t="s">
        <v>17</v>
      </c>
      <c r="E256">
        <v>36</v>
      </c>
      <c r="F256">
        <v>10</v>
      </c>
      <c r="G256">
        <v>30.2182741116751</v>
      </c>
      <c r="H256">
        <v>32</v>
      </c>
      <c r="I256">
        <v>4.9998605687711599</v>
      </c>
      <c r="J256">
        <v>0</v>
      </c>
      <c r="K256">
        <v>2000</v>
      </c>
      <c r="L256">
        <v>2022</v>
      </c>
      <c r="M256" t="s">
        <v>327</v>
      </c>
    </row>
    <row r="257" spans="1:13" hidden="1" x14ac:dyDescent="0.2">
      <c r="A257" t="s">
        <v>317</v>
      </c>
      <c r="B257" t="s">
        <v>159</v>
      </c>
      <c r="C257" t="b">
        <v>1</v>
      </c>
      <c r="D257" t="s">
        <v>17</v>
      </c>
      <c r="E257">
        <v>11</v>
      </c>
      <c r="F257">
        <v>0</v>
      </c>
      <c r="G257">
        <v>1.26677946982515</v>
      </c>
      <c r="H257">
        <v>1</v>
      </c>
      <c r="I257">
        <v>1.5589223052996899</v>
      </c>
      <c r="J257">
        <v>0</v>
      </c>
      <c r="K257">
        <v>2000</v>
      </c>
      <c r="L257">
        <v>2022</v>
      </c>
      <c r="M257" t="s">
        <v>328</v>
      </c>
    </row>
    <row r="258" spans="1:13" hidden="1" x14ac:dyDescent="0.2">
      <c r="A258" t="s">
        <v>317</v>
      </c>
      <c r="B258" t="s">
        <v>329</v>
      </c>
      <c r="C258" t="b">
        <v>1</v>
      </c>
      <c r="D258" t="s">
        <v>17</v>
      </c>
      <c r="E258">
        <v>6</v>
      </c>
      <c r="F258">
        <v>0</v>
      </c>
      <c r="G258">
        <v>0.50874224478285301</v>
      </c>
      <c r="H258">
        <v>0</v>
      </c>
      <c r="I258">
        <v>0.80154760600722796</v>
      </c>
      <c r="J258">
        <v>0</v>
      </c>
      <c r="K258">
        <v>2000</v>
      </c>
      <c r="L258">
        <v>2022</v>
      </c>
      <c r="M258" t="s">
        <v>330</v>
      </c>
    </row>
    <row r="259" spans="1:13" hidden="1" x14ac:dyDescent="0.2">
      <c r="A259" t="s">
        <v>317</v>
      </c>
      <c r="B259" t="s">
        <v>52</v>
      </c>
      <c r="C259" t="b">
        <v>1</v>
      </c>
      <c r="D259" t="s">
        <v>17</v>
      </c>
      <c r="E259">
        <v>6</v>
      </c>
      <c r="F259">
        <v>0</v>
      </c>
      <c r="G259">
        <v>2.7636773829667199E-2</v>
      </c>
      <c r="H259">
        <v>0</v>
      </c>
      <c r="I259">
        <v>0.28264901742535797</v>
      </c>
      <c r="J259">
        <v>0</v>
      </c>
      <c r="K259">
        <v>2000</v>
      </c>
      <c r="L259">
        <v>2022</v>
      </c>
      <c r="M259" t="s">
        <v>331</v>
      </c>
    </row>
    <row r="260" spans="1:13" hidden="1" x14ac:dyDescent="0.2">
      <c r="A260" t="s">
        <v>317</v>
      </c>
      <c r="B260" t="s">
        <v>332</v>
      </c>
      <c r="C260" t="b">
        <v>1</v>
      </c>
      <c r="D260" t="s">
        <v>19</v>
      </c>
      <c r="E260">
        <v>2</v>
      </c>
      <c r="F260">
        <v>0</v>
      </c>
      <c r="G260">
        <v>1.31086142322097E-2</v>
      </c>
      <c r="H260" t="s">
        <v>20</v>
      </c>
      <c r="I260">
        <v>0.124232271839865</v>
      </c>
      <c r="J260">
        <v>9.6446700507614197E-2</v>
      </c>
      <c r="K260">
        <v>2002</v>
      </c>
      <c r="L260">
        <v>2022</v>
      </c>
      <c r="M260" t="s">
        <v>333</v>
      </c>
    </row>
    <row r="261" spans="1:13" hidden="1" x14ac:dyDescent="0.2">
      <c r="A261" t="s">
        <v>317</v>
      </c>
      <c r="B261" t="s">
        <v>53</v>
      </c>
      <c r="C261" t="b">
        <v>1</v>
      </c>
      <c r="D261" t="s">
        <v>19</v>
      </c>
      <c r="E261">
        <v>266</v>
      </c>
      <c r="F261">
        <v>60.1</v>
      </c>
      <c r="G261">
        <v>188.005358150028</v>
      </c>
      <c r="H261">
        <v>192.2</v>
      </c>
      <c r="I261">
        <v>35.121842862792903</v>
      </c>
      <c r="J261">
        <v>0</v>
      </c>
      <c r="K261">
        <v>2000</v>
      </c>
      <c r="L261">
        <v>2022</v>
      </c>
    </row>
    <row r="262" spans="1:13" hidden="1" x14ac:dyDescent="0.2">
      <c r="A262" t="s">
        <v>317</v>
      </c>
      <c r="B262" t="s">
        <v>334</v>
      </c>
      <c r="C262" t="b">
        <v>1</v>
      </c>
      <c r="D262" t="s">
        <v>17</v>
      </c>
      <c r="E262">
        <v>1071</v>
      </c>
      <c r="F262">
        <v>240</v>
      </c>
      <c r="G262">
        <v>792.51945854483904</v>
      </c>
      <c r="H262">
        <v>817</v>
      </c>
      <c r="I262">
        <v>145.67972539335199</v>
      </c>
      <c r="J262">
        <v>0</v>
      </c>
      <c r="K262">
        <v>2000</v>
      </c>
      <c r="L262">
        <v>2022</v>
      </c>
    </row>
    <row r="263" spans="1:13" hidden="1" x14ac:dyDescent="0.2">
      <c r="A263" t="s">
        <v>317</v>
      </c>
      <c r="B263" t="s">
        <v>54</v>
      </c>
      <c r="C263" t="b">
        <v>1</v>
      </c>
      <c r="D263" t="s">
        <v>17</v>
      </c>
      <c r="E263">
        <v>271</v>
      </c>
      <c r="F263">
        <v>32</v>
      </c>
      <c r="G263">
        <v>182.84997179921001</v>
      </c>
      <c r="H263">
        <v>188</v>
      </c>
      <c r="I263">
        <v>39.841763244364003</v>
      </c>
      <c r="J263">
        <v>0</v>
      </c>
      <c r="K263">
        <v>2000</v>
      </c>
      <c r="L263">
        <v>2022</v>
      </c>
    </row>
    <row r="264" spans="1:13" hidden="1" x14ac:dyDescent="0.2">
      <c r="A264" t="s">
        <v>317</v>
      </c>
      <c r="B264" t="s">
        <v>55</v>
      </c>
      <c r="C264" t="b">
        <v>1</v>
      </c>
      <c r="D264" t="s">
        <v>17</v>
      </c>
      <c r="E264">
        <v>152</v>
      </c>
      <c r="F264">
        <v>11</v>
      </c>
      <c r="G264">
        <v>88.446700507614196</v>
      </c>
      <c r="H264">
        <v>90</v>
      </c>
      <c r="I264">
        <v>22.355687643040898</v>
      </c>
      <c r="J264">
        <v>0</v>
      </c>
      <c r="K264">
        <v>2000</v>
      </c>
      <c r="L264">
        <v>2022</v>
      </c>
    </row>
    <row r="265" spans="1:13" hidden="1" x14ac:dyDescent="0.2">
      <c r="A265" t="s">
        <v>317</v>
      </c>
      <c r="B265" t="s">
        <v>56</v>
      </c>
      <c r="C265" t="b">
        <v>1</v>
      </c>
      <c r="D265" t="s">
        <v>17</v>
      </c>
      <c r="E265">
        <v>145</v>
      </c>
      <c r="F265">
        <v>10</v>
      </c>
      <c r="G265">
        <v>81.4404963338973</v>
      </c>
      <c r="H265">
        <v>83</v>
      </c>
      <c r="I265">
        <v>20.694034773793199</v>
      </c>
      <c r="J265">
        <v>0</v>
      </c>
      <c r="K265">
        <v>2000</v>
      </c>
      <c r="L265">
        <v>2022</v>
      </c>
    </row>
    <row r="266" spans="1:13" hidden="1" x14ac:dyDescent="0.2">
      <c r="A266" t="s">
        <v>317</v>
      </c>
      <c r="B266" t="s">
        <v>59</v>
      </c>
      <c r="C266" t="b">
        <v>1</v>
      </c>
      <c r="D266" t="s">
        <v>17</v>
      </c>
      <c r="E266">
        <v>48</v>
      </c>
      <c r="F266">
        <v>2</v>
      </c>
      <c r="G266">
        <v>21.1917653694303</v>
      </c>
      <c r="H266">
        <v>21</v>
      </c>
      <c r="I266">
        <v>6.9628293488027602</v>
      </c>
      <c r="J266">
        <v>0</v>
      </c>
      <c r="K266">
        <v>2000</v>
      </c>
      <c r="L266">
        <v>2022</v>
      </c>
      <c r="M266" t="s">
        <v>335</v>
      </c>
    </row>
    <row r="267" spans="1:13" hidden="1" x14ac:dyDescent="0.2">
      <c r="A267" t="s">
        <v>317</v>
      </c>
      <c r="B267" t="s">
        <v>57</v>
      </c>
      <c r="C267" t="b">
        <v>1</v>
      </c>
      <c r="D267" t="s">
        <v>17</v>
      </c>
      <c r="E267">
        <v>125</v>
      </c>
      <c r="F267">
        <v>7</v>
      </c>
      <c r="G267">
        <v>57.404399323181003</v>
      </c>
      <c r="H267">
        <v>57</v>
      </c>
      <c r="I267">
        <v>18.742910608388499</v>
      </c>
      <c r="J267">
        <v>0</v>
      </c>
      <c r="K267">
        <v>2000</v>
      </c>
      <c r="L267">
        <v>2022</v>
      </c>
    </row>
    <row r="268" spans="1:13" hidden="1" x14ac:dyDescent="0.2">
      <c r="A268" t="s">
        <v>317</v>
      </c>
      <c r="B268" t="s">
        <v>69</v>
      </c>
      <c r="C268" t="b">
        <v>1</v>
      </c>
      <c r="D268" t="s">
        <v>17</v>
      </c>
      <c r="E268">
        <v>17</v>
      </c>
      <c r="F268">
        <v>0</v>
      </c>
      <c r="G268">
        <v>2.8539199097574701</v>
      </c>
      <c r="H268">
        <v>2</v>
      </c>
      <c r="I268">
        <v>2.5680984927323198</v>
      </c>
      <c r="J268">
        <v>0</v>
      </c>
      <c r="K268">
        <v>2000</v>
      </c>
      <c r="L268">
        <v>2022</v>
      </c>
      <c r="M268" t="s">
        <v>336</v>
      </c>
    </row>
    <row r="269" spans="1:13" hidden="1" x14ac:dyDescent="0.2">
      <c r="A269" t="s">
        <v>317</v>
      </c>
      <c r="B269" t="s">
        <v>61</v>
      </c>
      <c r="C269" t="b">
        <v>1</v>
      </c>
      <c r="D269" t="s">
        <v>17</v>
      </c>
      <c r="E269">
        <v>21</v>
      </c>
      <c r="F269">
        <v>0</v>
      </c>
      <c r="G269">
        <v>6.5521714608009001</v>
      </c>
      <c r="H269">
        <v>6</v>
      </c>
      <c r="I269">
        <v>3.6633906407804302</v>
      </c>
      <c r="J269">
        <v>0</v>
      </c>
      <c r="K269">
        <v>2000</v>
      </c>
      <c r="L269">
        <v>2022</v>
      </c>
      <c r="M269" t="s">
        <v>337</v>
      </c>
    </row>
    <row r="270" spans="1:13" hidden="1" x14ac:dyDescent="0.2">
      <c r="A270" t="s">
        <v>317</v>
      </c>
      <c r="B270" t="s">
        <v>168</v>
      </c>
      <c r="C270" t="b">
        <v>1</v>
      </c>
      <c r="D270" t="s">
        <v>17</v>
      </c>
      <c r="E270">
        <v>25</v>
      </c>
      <c r="F270">
        <v>0</v>
      </c>
      <c r="G270">
        <v>5.3739424703891698</v>
      </c>
      <c r="H270">
        <v>5</v>
      </c>
      <c r="I270">
        <v>3.67128428991216</v>
      </c>
      <c r="J270">
        <v>0</v>
      </c>
      <c r="K270">
        <v>2000</v>
      </c>
      <c r="L270">
        <v>2022</v>
      </c>
      <c r="M270" t="s">
        <v>338</v>
      </c>
    </row>
    <row r="271" spans="1:13" hidden="1" x14ac:dyDescent="0.2">
      <c r="A271" t="s">
        <v>317</v>
      </c>
      <c r="B271" t="s">
        <v>166</v>
      </c>
      <c r="C271" t="b">
        <v>1</v>
      </c>
      <c r="D271" t="s">
        <v>17</v>
      </c>
      <c r="E271">
        <v>6</v>
      </c>
      <c r="F271">
        <v>0</v>
      </c>
      <c r="G271">
        <v>0.57529610829103195</v>
      </c>
      <c r="H271">
        <v>0</v>
      </c>
      <c r="I271">
        <v>0.87104127272104603</v>
      </c>
      <c r="J271">
        <v>0</v>
      </c>
      <c r="K271">
        <v>2000</v>
      </c>
      <c r="L271">
        <v>2022</v>
      </c>
      <c r="M271" t="s">
        <v>339</v>
      </c>
    </row>
    <row r="272" spans="1:13" hidden="1" x14ac:dyDescent="0.2">
      <c r="A272" t="s">
        <v>317</v>
      </c>
      <c r="B272" t="s">
        <v>58</v>
      </c>
      <c r="C272" t="b">
        <v>1</v>
      </c>
      <c r="D272" t="s">
        <v>17</v>
      </c>
      <c r="E272">
        <v>372</v>
      </c>
      <c r="F272">
        <v>36</v>
      </c>
      <c r="G272">
        <v>149.71855611957099</v>
      </c>
      <c r="H272">
        <v>147</v>
      </c>
      <c r="I272">
        <v>46.755345761806403</v>
      </c>
      <c r="J272">
        <v>0</v>
      </c>
      <c r="K272">
        <v>2000</v>
      </c>
      <c r="L272">
        <v>2022</v>
      </c>
    </row>
    <row r="273" spans="1:13" hidden="1" x14ac:dyDescent="0.2">
      <c r="A273" t="s">
        <v>317</v>
      </c>
      <c r="B273" t="s">
        <v>340</v>
      </c>
      <c r="C273" t="b">
        <v>1</v>
      </c>
      <c r="D273" t="s">
        <v>19</v>
      </c>
      <c r="E273">
        <v>482</v>
      </c>
      <c r="F273">
        <v>49</v>
      </c>
      <c r="G273">
        <v>251.533707865168</v>
      </c>
      <c r="H273" t="s">
        <v>20</v>
      </c>
      <c r="I273">
        <v>67.414905347636306</v>
      </c>
      <c r="J273">
        <v>9.6446700507614197E-2</v>
      </c>
      <c r="K273">
        <v>2002</v>
      </c>
      <c r="L273">
        <v>2022</v>
      </c>
    </row>
    <row r="274" spans="1:13" hidden="1" x14ac:dyDescent="0.2">
      <c r="A274" t="s">
        <v>317</v>
      </c>
      <c r="B274" t="s">
        <v>341</v>
      </c>
      <c r="C274" t="b">
        <v>1</v>
      </c>
      <c r="D274" t="s">
        <v>19</v>
      </c>
      <c r="E274">
        <v>334</v>
      </c>
      <c r="F274">
        <v>27</v>
      </c>
      <c r="G274">
        <v>195.20911360798999</v>
      </c>
      <c r="H274" t="s">
        <v>20</v>
      </c>
      <c r="I274">
        <v>52.633095941174503</v>
      </c>
      <c r="J274">
        <v>9.6446700507614197E-2</v>
      </c>
      <c r="K274">
        <v>2002</v>
      </c>
      <c r="L274">
        <v>2022</v>
      </c>
    </row>
    <row r="275" spans="1:13" hidden="1" x14ac:dyDescent="0.2">
      <c r="A275" t="s">
        <v>317</v>
      </c>
      <c r="B275" t="s">
        <v>89</v>
      </c>
      <c r="C275" t="b">
        <v>1</v>
      </c>
      <c r="D275" t="s">
        <v>19</v>
      </c>
      <c r="E275">
        <v>209</v>
      </c>
      <c r="F275">
        <v>26</v>
      </c>
      <c r="G275">
        <v>113.86953807740301</v>
      </c>
      <c r="H275" t="s">
        <v>20</v>
      </c>
      <c r="I275">
        <v>26.7394574585926</v>
      </c>
      <c r="J275">
        <v>9.6446700507614197E-2</v>
      </c>
      <c r="K275">
        <v>2002</v>
      </c>
      <c r="L275">
        <v>2022</v>
      </c>
    </row>
    <row r="276" spans="1:13" hidden="1" x14ac:dyDescent="0.2">
      <c r="A276" t="s">
        <v>317</v>
      </c>
      <c r="B276" t="s">
        <v>342</v>
      </c>
      <c r="C276" t="b">
        <v>1</v>
      </c>
      <c r="D276" t="s">
        <v>19</v>
      </c>
      <c r="E276">
        <v>51</v>
      </c>
      <c r="F276">
        <v>1</v>
      </c>
      <c r="G276">
        <v>19.905742821473101</v>
      </c>
      <c r="H276" t="s">
        <v>20</v>
      </c>
      <c r="I276">
        <v>8.8097794643800693</v>
      </c>
      <c r="J276">
        <v>9.6446700507614197E-2</v>
      </c>
      <c r="K276">
        <v>2002</v>
      </c>
      <c r="L276">
        <v>2022</v>
      </c>
    </row>
    <row r="277" spans="1:13" hidden="1" x14ac:dyDescent="0.2">
      <c r="A277" t="s">
        <v>317</v>
      </c>
      <c r="B277" t="s">
        <v>343</v>
      </c>
      <c r="C277" t="b">
        <v>1</v>
      </c>
      <c r="D277" t="s">
        <v>19</v>
      </c>
      <c r="E277">
        <v>1560</v>
      </c>
      <c r="F277">
        <v>297</v>
      </c>
      <c r="G277">
        <v>1067.3352059925001</v>
      </c>
      <c r="H277" t="s">
        <v>20</v>
      </c>
      <c r="I277">
        <v>217.93568871565901</v>
      </c>
      <c r="J277">
        <v>9.6446700507614197E-2</v>
      </c>
      <c r="K277">
        <v>2002</v>
      </c>
      <c r="L277">
        <v>2022</v>
      </c>
    </row>
    <row r="278" spans="1:13" hidden="1" x14ac:dyDescent="0.2">
      <c r="A278" t="s">
        <v>317</v>
      </c>
      <c r="B278" t="s">
        <v>344</v>
      </c>
      <c r="C278" t="b">
        <v>1</v>
      </c>
      <c r="D278" t="s">
        <v>19</v>
      </c>
      <c r="E278">
        <v>2635</v>
      </c>
      <c r="F278">
        <v>593</v>
      </c>
      <c r="G278">
        <v>1897.8976279650401</v>
      </c>
      <c r="H278" t="s">
        <v>20</v>
      </c>
      <c r="I278">
        <v>361.18681573673001</v>
      </c>
      <c r="J278">
        <v>9.6446700507614197E-2</v>
      </c>
      <c r="K278">
        <v>2002</v>
      </c>
      <c r="L278">
        <v>2022</v>
      </c>
    </row>
    <row r="279" spans="1:13" hidden="1" x14ac:dyDescent="0.2">
      <c r="A279" t="s">
        <v>317</v>
      </c>
      <c r="B279" t="s">
        <v>345</v>
      </c>
      <c r="C279" t="b">
        <v>1</v>
      </c>
      <c r="D279" t="s">
        <v>19</v>
      </c>
      <c r="E279">
        <v>4009</v>
      </c>
      <c r="F279">
        <v>930</v>
      </c>
      <c r="G279">
        <v>2965.2328339575502</v>
      </c>
      <c r="H279" t="s">
        <v>20</v>
      </c>
      <c r="I279">
        <v>559.98317711095001</v>
      </c>
      <c r="J279">
        <v>9.6446700507614197E-2</v>
      </c>
      <c r="K279">
        <v>2002</v>
      </c>
      <c r="L279">
        <v>2022</v>
      </c>
    </row>
    <row r="280" spans="1:13" hidden="1" x14ac:dyDescent="0.2">
      <c r="A280" t="s">
        <v>317</v>
      </c>
      <c r="B280" t="s">
        <v>346</v>
      </c>
      <c r="C280" t="b">
        <v>1</v>
      </c>
      <c r="D280" t="s">
        <v>19</v>
      </c>
      <c r="E280">
        <v>190</v>
      </c>
      <c r="F280">
        <v>12</v>
      </c>
      <c r="G280">
        <v>102.411360799001</v>
      </c>
      <c r="H280" t="s">
        <v>20</v>
      </c>
      <c r="I280">
        <v>27.512043818609001</v>
      </c>
      <c r="J280">
        <v>9.6446700507614197E-2</v>
      </c>
      <c r="K280">
        <v>2002</v>
      </c>
      <c r="L280">
        <v>2022</v>
      </c>
    </row>
    <row r="281" spans="1:13" hidden="1" x14ac:dyDescent="0.2">
      <c r="A281" t="s">
        <v>317</v>
      </c>
      <c r="B281" t="s">
        <v>347</v>
      </c>
      <c r="C281" t="b">
        <v>1</v>
      </c>
      <c r="D281" t="s">
        <v>19</v>
      </c>
      <c r="E281">
        <v>40</v>
      </c>
      <c r="F281">
        <v>0</v>
      </c>
      <c r="G281">
        <v>15.4213483146067</v>
      </c>
      <c r="H281" t="s">
        <v>20</v>
      </c>
      <c r="I281">
        <v>5.8418925908879</v>
      </c>
      <c r="J281">
        <v>9.6446700507614197E-2</v>
      </c>
      <c r="K281">
        <v>2002</v>
      </c>
      <c r="L281">
        <v>2022</v>
      </c>
      <c r="M281" t="s">
        <v>348</v>
      </c>
    </row>
    <row r="282" spans="1:13" hidden="1" x14ac:dyDescent="0.2">
      <c r="A282" t="s">
        <v>317</v>
      </c>
      <c r="B282" t="s">
        <v>349</v>
      </c>
      <c r="C282" t="b">
        <v>1</v>
      </c>
      <c r="D282" t="s">
        <v>19</v>
      </c>
      <c r="E282">
        <v>40</v>
      </c>
      <c r="F282">
        <v>0</v>
      </c>
      <c r="G282">
        <v>11.9887640449438</v>
      </c>
      <c r="H282" t="s">
        <v>20</v>
      </c>
      <c r="I282">
        <v>6.12509001451392</v>
      </c>
      <c r="J282">
        <v>9.6446700507614197E-2</v>
      </c>
      <c r="K282">
        <v>2002</v>
      </c>
      <c r="L282">
        <v>2022</v>
      </c>
      <c r="M282" t="s">
        <v>350</v>
      </c>
    </row>
    <row r="283" spans="1:13" hidden="1" x14ac:dyDescent="0.2">
      <c r="A283" t="s">
        <v>317</v>
      </c>
      <c r="B283" t="s">
        <v>351</v>
      </c>
      <c r="C283" t="b">
        <v>1</v>
      </c>
      <c r="D283" t="s">
        <v>19</v>
      </c>
      <c r="E283">
        <v>12</v>
      </c>
      <c r="F283">
        <v>0</v>
      </c>
      <c r="G283">
        <v>2.8789013732833899</v>
      </c>
      <c r="H283" t="s">
        <v>20</v>
      </c>
      <c r="I283">
        <v>2.08683329473405</v>
      </c>
      <c r="J283">
        <v>9.6446700507614197E-2</v>
      </c>
      <c r="K283">
        <v>2002</v>
      </c>
      <c r="L283">
        <v>2022</v>
      </c>
      <c r="M283" t="s">
        <v>352</v>
      </c>
    </row>
    <row r="284" spans="1:13" hidden="1" x14ac:dyDescent="0.2">
      <c r="A284" t="s">
        <v>317</v>
      </c>
      <c r="B284" t="s">
        <v>353</v>
      </c>
      <c r="C284" t="b">
        <v>1</v>
      </c>
      <c r="D284" t="s">
        <v>19</v>
      </c>
      <c r="E284">
        <v>14.2</v>
      </c>
      <c r="F284">
        <v>2.13</v>
      </c>
      <c r="G284">
        <v>7.2032882120699302</v>
      </c>
      <c r="H284">
        <v>7.12</v>
      </c>
      <c r="I284">
        <v>1.8267115500994</v>
      </c>
      <c r="J284">
        <v>0</v>
      </c>
      <c r="K284">
        <v>2000</v>
      </c>
      <c r="L284">
        <v>2022</v>
      </c>
    </row>
    <row r="285" spans="1:13" hidden="1" x14ac:dyDescent="0.2">
      <c r="A285" t="s">
        <v>317</v>
      </c>
      <c r="B285" t="s">
        <v>354</v>
      </c>
      <c r="C285" t="b">
        <v>1</v>
      </c>
      <c r="D285" t="s">
        <v>19</v>
      </c>
      <c r="E285">
        <v>5.49</v>
      </c>
      <c r="F285">
        <v>0.43</v>
      </c>
      <c r="G285">
        <v>2.7596277495769801</v>
      </c>
      <c r="H285">
        <v>2.72</v>
      </c>
      <c r="I285">
        <v>0.80451032365384001</v>
      </c>
      <c r="J285">
        <v>0</v>
      </c>
      <c r="K285">
        <v>2000</v>
      </c>
      <c r="L285">
        <v>2022</v>
      </c>
    </row>
    <row r="286" spans="1:13" hidden="1" x14ac:dyDescent="0.2">
      <c r="A286" t="s">
        <v>317</v>
      </c>
      <c r="B286" t="s">
        <v>355</v>
      </c>
      <c r="C286" t="b">
        <v>1</v>
      </c>
      <c r="D286" t="s">
        <v>19</v>
      </c>
      <c r="E286">
        <v>11.63</v>
      </c>
      <c r="F286">
        <v>0.79</v>
      </c>
      <c r="G286">
        <v>2.8748843767625401</v>
      </c>
      <c r="H286">
        <v>2.5499999999999998</v>
      </c>
      <c r="I286">
        <v>1.2788385040783601</v>
      </c>
      <c r="J286">
        <v>0</v>
      </c>
      <c r="K286">
        <v>2000</v>
      </c>
      <c r="L286">
        <v>2022</v>
      </c>
    </row>
    <row r="287" spans="1:13" hidden="1" x14ac:dyDescent="0.2">
      <c r="A287" t="s">
        <v>317</v>
      </c>
      <c r="B287" t="s">
        <v>356</v>
      </c>
      <c r="C287" t="b">
        <v>1</v>
      </c>
      <c r="D287" t="s">
        <v>19</v>
      </c>
      <c r="E287">
        <v>12.85</v>
      </c>
      <c r="F287">
        <v>4.55</v>
      </c>
      <c r="G287">
        <v>8.7365651438240199</v>
      </c>
      <c r="H287">
        <v>8.74</v>
      </c>
      <c r="I287">
        <v>1.1470911694375601</v>
      </c>
      <c r="J287">
        <v>0</v>
      </c>
      <c r="K287">
        <v>2000</v>
      </c>
      <c r="L287">
        <v>2022</v>
      </c>
    </row>
    <row r="288" spans="1:13" hidden="1" x14ac:dyDescent="0.2">
      <c r="A288" t="s">
        <v>317</v>
      </c>
      <c r="B288" t="s">
        <v>357</v>
      </c>
      <c r="C288" t="b">
        <v>1</v>
      </c>
      <c r="D288" t="s">
        <v>19</v>
      </c>
      <c r="E288">
        <v>2.2400000000000002</v>
      </c>
      <c r="F288">
        <v>0.24</v>
      </c>
      <c r="G288">
        <v>1.02168076706147</v>
      </c>
      <c r="H288">
        <v>1</v>
      </c>
      <c r="I288">
        <v>0.31173548677294999</v>
      </c>
      <c r="J288">
        <v>0</v>
      </c>
      <c r="K288">
        <v>2000</v>
      </c>
      <c r="L288">
        <v>2022</v>
      </c>
    </row>
    <row r="289" spans="1:12" hidden="1" x14ac:dyDescent="0.2">
      <c r="A289" t="s">
        <v>317</v>
      </c>
      <c r="B289" t="s">
        <v>358</v>
      </c>
      <c r="C289" t="b">
        <v>1</v>
      </c>
      <c r="D289" t="s">
        <v>19</v>
      </c>
      <c r="E289">
        <v>0.33600000000000002</v>
      </c>
      <c r="F289">
        <v>0.14699999999999999</v>
      </c>
      <c r="G289">
        <v>0.25008178228990402</v>
      </c>
      <c r="H289">
        <v>0.251</v>
      </c>
      <c r="I289">
        <v>2.56522268209423E-2</v>
      </c>
      <c r="J289">
        <v>0</v>
      </c>
      <c r="K289">
        <v>2000</v>
      </c>
      <c r="L289">
        <v>2022</v>
      </c>
    </row>
    <row r="290" spans="1:12" hidden="1" x14ac:dyDescent="0.2">
      <c r="A290" t="s">
        <v>317</v>
      </c>
      <c r="B290" t="s">
        <v>92</v>
      </c>
      <c r="C290" t="b">
        <v>1</v>
      </c>
      <c r="D290" t="s">
        <v>19</v>
      </c>
      <c r="E290">
        <v>1.79</v>
      </c>
      <c r="F290">
        <v>0.74</v>
      </c>
      <c r="G290">
        <v>1.2773829667230601</v>
      </c>
      <c r="H290">
        <v>1.28</v>
      </c>
      <c r="I290">
        <v>0.15633791508082401</v>
      </c>
      <c r="J290">
        <v>0</v>
      </c>
      <c r="K290">
        <v>2000</v>
      </c>
      <c r="L290">
        <v>2022</v>
      </c>
    </row>
    <row r="291" spans="1:12" hidden="1" x14ac:dyDescent="0.2">
      <c r="A291" t="s">
        <v>317</v>
      </c>
      <c r="B291" t="s">
        <v>359</v>
      </c>
      <c r="C291" t="b">
        <v>1</v>
      </c>
      <c r="D291" t="s">
        <v>19</v>
      </c>
      <c r="E291">
        <v>0.36199999999999999</v>
      </c>
      <c r="F291">
        <v>0.17599999999999999</v>
      </c>
      <c r="G291">
        <v>0.28927072758037198</v>
      </c>
      <c r="H291">
        <v>0.28999999999999998</v>
      </c>
      <c r="I291">
        <v>2.2745657758085399E-2</v>
      </c>
      <c r="J291">
        <v>0</v>
      </c>
      <c r="K291">
        <v>2000</v>
      </c>
      <c r="L291">
        <v>2022</v>
      </c>
    </row>
    <row r="292" spans="1:12" hidden="1" x14ac:dyDescent="0.2">
      <c r="A292" t="s">
        <v>317</v>
      </c>
      <c r="B292" t="s">
        <v>360</v>
      </c>
      <c r="C292" t="b">
        <v>1</v>
      </c>
      <c r="D292" t="s">
        <v>19</v>
      </c>
      <c r="E292">
        <v>0.91099999999999903</v>
      </c>
      <c r="F292">
        <v>0.58499999999999996</v>
      </c>
      <c r="G292">
        <v>0.73260631697687495</v>
      </c>
      <c r="H292">
        <v>0.73099999999999998</v>
      </c>
      <c r="I292">
        <v>4.5690313447707E-2</v>
      </c>
      <c r="J292">
        <v>0</v>
      </c>
      <c r="K292">
        <v>2000</v>
      </c>
      <c r="L292">
        <v>2022</v>
      </c>
    </row>
    <row r="293" spans="1:12" hidden="1" x14ac:dyDescent="0.2">
      <c r="A293" t="s">
        <v>317</v>
      </c>
      <c r="B293" t="s">
        <v>171</v>
      </c>
      <c r="C293" t="b">
        <v>1</v>
      </c>
      <c r="D293" t="s">
        <v>19</v>
      </c>
      <c r="E293">
        <v>6.35</v>
      </c>
      <c r="F293">
        <v>1.63</v>
      </c>
      <c r="G293">
        <v>4.0024534686971203</v>
      </c>
      <c r="H293">
        <v>4.01</v>
      </c>
      <c r="I293">
        <v>0.71076368269647205</v>
      </c>
      <c r="J293">
        <v>0</v>
      </c>
      <c r="K293">
        <v>2000</v>
      </c>
      <c r="L293">
        <v>2022</v>
      </c>
    </row>
    <row r="294" spans="1:12" hidden="1" x14ac:dyDescent="0.2">
      <c r="A294" t="s">
        <v>317</v>
      </c>
      <c r="B294" t="s">
        <v>88</v>
      </c>
      <c r="C294" t="b">
        <v>1</v>
      </c>
      <c r="D294" t="s">
        <v>19</v>
      </c>
      <c r="E294">
        <v>5.19</v>
      </c>
      <c r="F294">
        <v>0.38</v>
      </c>
      <c r="G294">
        <v>1.36559300873907</v>
      </c>
      <c r="H294" t="s">
        <v>20</v>
      </c>
      <c r="I294">
        <v>0.49773073473082902</v>
      </c>
      <c r="J294">
        <v>9.6446700507614197E-2</v>
      </c>
      <c r="K294">
        <v>2002</v>
      </c>
      <c r="L294">
        <v>2022</v>
      </c>
    </row>
    <row r="295" spans="1:12" hidden="1" x14ac:dyDescent="0.2">
      <c r="A295" t="s">
        <v>317</v>
      </c>
      <c r="B295" t="s">
        <v>361</v>
      </c>
      <c r="C295" t="b">
        <v>1</v>
      </c>
      <c r="D295" t="s">
        <v>19</v>
      </c>
      <c r="E295">
        <v>0.28000000000000003</v>
      </c>
      <c r="F295">
        <v>0.13500000000000001</v>
      </c>
      <c r="G295">
        <v>0.203412609238451</v>
      </c>
      <c r="H295" t="s">
        <v>20</v>
      </c>
      <c r="I295">
        <v>2.2456147657130901E-2</v>
      </c>
      <c r="J295">
        <v>9.6446700507614197E-2</v>
      </c>
      <c r="K295">
        <v>2002</v>
      </c>
      <c r="L295">
        <v>2022</v>
      </c>
    </row>
    <row r="296" spans="1:12" hidden="1" x14ac:dyDescent="0.2">
      <c r="A296" t="s">
        <v>317</v>
      </c>
      <c r="B296" t="s">
        <v>362</v>
      </c>
      <c r="C296" t="b">
        <v>1</v>
      </c>
      <c r="D296" t="s">
        <v>19</v>
      </c>
      <c r="E296">
        <v>0.67</v>
      </c>
      <c r="F296">
        <v>0.223</v>
      </c>
      <c r="G296">
        <v>0.44750873907615402</v>
      </c>
      <c r="H296" t="s">
        <v>20</v>
      </c>
      <c r="I296">
        <v>6.4591767010789405E-2</v>
      </c>
      <c r="J296">
        <v>9.6446700507614197E-2</v>
      </c>
      <c r="K296">
        <v>2002</v>
      </c>
      <c r="L296">
        <v>2022</v>
      </c>
    </row>
    <row r="297" spans="1:12" hidden="1" x14ac:dyDescent="0.2">
      <c r="A297" t="s">
        <v>317</v>
      </c>
      <c r="B297" t="s">
        <v>363</v>
      </c>
      <c r="C297" t="b">
        <v>1</v>
      </c>
      <c r="D297" t="s">
        <v>19</v>
      </c>
      <c r="E297">
        <v>0.58699999999999997</v>
      </c>
      <c r="F297">
        <v>0.129</v>
      </c>
      <c r="G297">
        <v>0.34905680399500599</v>
      </c>
      <c r="H297" t="s">
        <v>20</v>
      </c>
      <c r="I297">
        <v>6.30282016364173E-2</v>
      </c>
      <c r="J297">
        <v>9.6446700507614197E-2</v>
      </c>
      <c r="K297">
        <v>2002</v>
      </c>
      <c r="L297">
        <v>2022</v>
      </c>
    </row>
    <row r="298" spans="1:12" hidden="1" x14ac:dyDescent="0.2">
      <c r="A298" t="s">
        <v>317</v>
      </c>
      <c r="B298" t="s">
        <v>364</v>
      </c>
      <c r="C298" t="b">
        <v>1</v>
      </c>
      <c r="D298" t="s">
        <v>19</v>
      </c>
      <c r="E298">
        <v>0.19800000000000001</v>
      </c>
      <c r="F298">
        <v>1.7000000000000001E-2</v>
      </c>
      <c r="G298">
        <v>9.9659176029962507E-2</v>
      </c>
      <c r="H298" t="s">
        <v>20</v>
      </c>
      <c r="I298">
        <v>2.8386927831848201E-2</v>
      </c>
      <c r="J298">
        <v>9.6446700507614197E-2</v>
      </c>
      <c r="K298">
        <v>2002</v>
      </c>
      <c r="L298">
        <v>2022</v>
      </c>
    </row>
    <row r="299" spans="1:12" hidden="1" x14ac:dyDescent="0.2">
      <c r="A299" t="s">
        <v>317</v>
      </c>
      <c r="B299" t="s">
        <v>365</v>
      </c>
      <c r="C299" t="b">
        <v>1</v>
      </c>
      <c r="D299" t="s">
        <v>19</v>
      </c>
      <c r="E299">
        <v>0.26700000000000002</v>
      </c>
      <c r="F299">
        <v>2.8999999999999901E-2</v>
      </c>
      <c r="G299">
        <v>0.108616104868913</v>
      </c>
      <c r="H299" t="s">
        <v>20</v>
      </c>
      <c r="I299">
        <v>2.9676395582020398E-2</v>
      </c>
      <c r="J299">
        <v>9.6446700507614197E-2</v>
      </c>
      <c r="K299">
        <v>2002</v>
      </c>
      <c r="L299">
        <v>2022</v>
      </c>
    </row>
    <row r="300" spans="1:12" hidden="1" x14ac:dyDescent="0.2">
      <c r="A300" t="s">
        <v>317</v>
      </c>
      <c r="B300" t="s">
        <v>366</v>
      </c>
      <c r="C300" t="b">
        <v>1</v>
      </c>
      <c r="D300" t="s">
        <v>19</v>
      </c>
      <c r="E300">
        <v>0.14199999999999999</v>
      </c>
      <c r="F300">
        <v>0</v>
      </c>
      <c r="G300">
        <v>6.1430711610486799E-2</v>
      </c>
      <c r="H300" t="s">
        <v>20</v>
      </c>
      <c r="I300">
        <v>1.7666150953337099E-2</v>
      </c>
      <c r="J300">
        <v>9.6446700507614197E-2</v>
      </c>
      <c r="K300">
        <v>2002</v>
      </c>
      <c r="L300">
        <v>2022</v>
      </c>
    </row>
    <row r="301" spans="1:12" hidden="1" x14ac:dyDescent="0.2">
      <c r="A301" t="s">
        <v>317</v>
      </c>
      <c r="B301" t="s">
        <v>367</v>
      </c>
      <c r="C301" t="b">
        <v>1</v>
      </c>
      <c r="D301" t="s">
        <v>19</v>
      </c>
      <c r="E301">
        <v>1</v>
      </c>
      <c r="F301">
        <v>0</v>
      </c>
      <c r="G301">
        <v>0.247527465667915</v>
      </c>
      <c r="H301" t="s">
        <v>20</v>
      </c>
      <c r="I301">
        <v>0.175254805208753</v>
      </c>
      <c r="J301">
        <v>9.6446700507614197E-2</v>
      </c>
      <c r="K301">
        <v>2002</v>
      </c>
      <c r="L301">
        <v>2022</v>
      </c>
    </row>
    <row r="302" spans="1:12" hidden="1" x14ac:dyDescent="0.2">
      <c r="A302" t="s">
        <v>317</v>
      </c>
      <c r="B302" t="s">
        <v>368</v>
      </c>
      <c r="C302" t="b">
        <v>1</v>
      </c>
      <c r="D302" t="s">
        <v>19</v>
      </c>
      <c r="E302">
        <v>90.1</v>
      </c>
      <c r="F302">
        <v>-16.3</v>
      </c>
      <c r="G302">
        <v>28.021263395375001</v>
      </c>
      <c r="H302">
        <v>26.4</v>
      </c>
      <c r="I302">
        <v>15.0788379100828</v>
      </c>
      <c r="J302">
        <v>0</v>
      </c>
      <c r="K302">
        <v>2000</v>
      </c>
      <c r="L302">
        <v>2022</v>
      </c>
    </row>
    <row r="303" spans="1:12" hidden="1" x14ac:dyDescent="0.2">
      <c r="A303" t="s">
        <v>317</v>
      </c>
      <c r="B303" t="s">
        <v>369</v>
      </c>
      <c r="C303" t="b">
        <v>1</v>
      </c>
      <c r="D303" t="s">
        <v>19</v>
      </c>
      <c r="E303">
        <v>266</v>
      </c>
      <c r="F303">
        <v>60.1</v>
      </c>
      <c r="G303">
        <v>186.970501974055</v>
      </c>
      <c r="H303">
        <v>192.1</v>
      </c>
      <c r="I303">
        <v>35.6109602390124</v>
      </c>
      <c r="J303">
        <v>0</v>
      </c>
      <c r="K303">
        <v>2000</v>
      </c>
      <c r="L303">
        <v>2022</v>
      </c>
    </row>
    <row r="304" spans="1:12" hidden="1" x14ac:dyDescent="0.2">
      <c r="A304" t="s">
        <v>317</v>
      </c>
      <c r="B304" t="s">
        <v>370</v>
      </c>
      <c r="C304" t="b">
        <v>1</v>
      </c>
      <c r="D304" t="s">
        <v>19</v>
      </c>
      <c r="E304">
        <v>7.7</v>
      </c>
      <c r="F304">
        <v>-5.9</v>
      </c>
      <c r="G304">
        <v>0.33659305993690802</v>
      </c>
      <c r="H304" t="s">
        <v>20</v>
      </c>
      <c r="I304">
        <v>1.4871643464628601</v>
      </c>
      <c r="J304">
        <v>0.82120699379582596</v>
      </c>
      <c r="K304">
        <v>2000</v>
      </c>
      <c r="L304">
        <v>2022</v>
      </c>
    </row>
    <row r="305" spans="1:13" hidden="1" x14ac:dyDescent="0.2">
      <c r="A305" t="s">
        <v>317</v>
      </c>
      <c r="B305" t="s">
        <v>371</v>
      </c>
      <c r="C305" t="b">
        <v>1</v>
      </c>
      <c r="D305" t="s">
        <v>19</v>
      </c>
      <c r="E305">
        <v>65.099999999999994</v>
      </c>
      <c r="F305">
        <v>0</v>
      </c>
      <c r="G305">
        <v>5.5186119873816999</v>
      </c>
      <c r="H305" t="s">
        <v>20</v>
      </c>
      <c r="I305">
        <v>7.5993649471672802</v>
      </c>
      <c r="J305">
        <v>0.82120699379582596</v>
      </c>
      <c r="K305">
        <v>2000</v>
      </c>
      <c r="L305">
        <v>2022</v>
      </c>
    </row>
    <row r="306" spans="1:13" hidden="1" x14ac:dyDescent="0.2">
      <c r="A306" t="s">
        <v>317</v>
      </c>
      <c r="B306" t="s">
        <v>372</v>
      </c>
      <c r="C306" t="b">
        <v>1</v>
      </c>
      <c r="D306" t="s">
        <v>19</v>
      </c>
      <c r="E306">
        <v>90.9</v>
      </c>
      <c r="F306">
        <v>-16.3</v>
      </c>
      <c r="G306">
        <v>28.0813310772701</v>
      </c>
      <c r="H306">
        <v>26.5</v>
      </c>
      <c r="I306">
        <v>15.0809433291465</v>
      </c>
      <c r="J306">
        <v>0</v>
      </c>
      <c r="K306">
        <v>2000</v>
      </c>
      <c r="L306">
        <v>2022</v>
      </c>
    </row>
    <row r="307" spans="1:13" hidden="1" x14ac:dyDescent="0.2">
      <c r="A307" t="s">
        <v>317</v>
      </c>
      <c r="B307" t="s">
        <v>373</v>
      </c>
      <c r="C307" t="b">
        <v>1</v>
      </c>
      <c r="D307" t="s">
        <v>15</v>
      </c>
      <c r="J307">
        <v>9.6446700507614197E-2</v>
      </c>
      <c r="K307">
        <v>2002</v>
      </c>
      <c r="L307">
        <v>2022</v>
      </c>
    </row>
    <row r="308" spans="1:13" hidden="1" x14ac:dyDescent="0.2">
      <c r="A308" t="s">
        <v>317</v>
      </c>
      <c r="B308" t="s">
        <v>374</v>
      </c>
      <c r="C308" t="b">
        <v>1</v>
      </c>
      <c r="D308" t="s">
        <v>19</v>
      </c>
      <c r="E308">
        <v>7.8</v>
      </c>
      <c r="F308">
        <v>1.84</v>
      </c>
      <c r="G308">
        <v>4.3126404494381996</v>
      </c>
      <c r="H308" t="s">
        <v>20</v>
      </c>
      <c r="I308">
        <v>0.80427467920622797</v>
      </c>
      <c r="J308">
        <v>9.6446700507614197E-2</v>
      </c>
      <c r="K308">
        <v>2002</v>
      </c>
      <c r="L308">
        <v>2022</v>
      </c>
    </row>
    <row r="309" spans="1:13" hidden="1" x14ac:dyDescent="0.2">
      <c r="A309" t="s">
        <v>317</v>
      </c>
      <c r="B309" t="s">
        <v>375</v>
      </c>
      <c r="C309" t="b">
        <v>1</v>
      </c>
      <c r="D309" t="s">
        <v>19</v>
      </c>
      <c r="E309">
        <v>5.78</v>
      </c>
      <c r="F309">
        <v>2.0099999999999998</v>
      </c>
      <c r="G309">
        <v>3.99977528089887</v>
      </c>
      <c r="H309" t="s">
        <v>20</v>
      </c>
      <c r="I309">
        <v>0.59842955059840997</v>
      </c>
      <c r="J309">
        <v>9.6446700507614197E-2</v>
      </c>
      <c r="K309">
        <v>2002</v>
      </c>
      <c r="L309">
        <v>2022</v>
      </c>
    </row>
    <row r="310" spans="1:13" hidden="1" x14ac:dyDescent="0.2">
      <c r="A310" t="s">
        <v>317</v>
      </c>
      <c r="B310" t="s">
        <v>376</v>
      </c>
      <c r="C310" t="b">
        <v>1</v>
      </c>
      <c r="D310" t="s">
        <v>19</v>
      </c>
      <c r="E310">
        <v>7.61</v>
      </c>
      <c r="F310">
        <v>-4.17</v>
      </c>
      <c r="G310">
        <v>0.79901861252115003</v>
      </c>
      <c r="H310">
        <v>0.72</v>
      </c>
      <c r="I310">
        <v>1.7379403327877401</v>
      </c>
      <c r="J310">
        <v>0</v>
      </c>
      <c r="K310">
        <v>2000</v>
      </c>
      <c r="L310">
        <v>2022</v>
      </c>
    </row>
    <row r="311" spans="1:13" hidden="1" x14ac:dyDescent="0.2">
      <c r="A311" t="s">
        <v>317</v>
      </c>
      <c r="B311" t="e">
        <f>-WPA</f>
        <v>#NAME?</v>
      </c>
      <c r="C311" t="b">
        <v>1</v>
      </c>
      <c r="D311" t="s">
        <v>19</v>
      </c>
      <c r="E311">
        <v>-2.2400000000000002</v>
      </c>
      <c r="F311">
        <v>-21.17</v>
      </c>
      <c r="G311">
        <v>-13.2251833051325</v>
      </c>
      <c r="H311">
        <v>-13.64</v>
      </c>
      <c r="I311">
        <v>2.7583909891608802</v>
      </c>
      <c r="J311">
        <v>0</v>
      </c>
      <c r="K311">
        <v>2000</v>
      </c>
      <c r="L311">
        <v>2022</v>
      </c>
    </row>
    <row r="312" spans="1:13" hidden="1" x14ac:dyDescent="0.2">
      <c r="A312" t="s">
        <v>317</v>
      </c>
      <c r="B312" t="e">
        <f>+WPA</f>
        <v>#NAME?</v>
      </c>
      <c r="C312" t="b">
        <v>1</v>
      </c>
      <c r="D312" t="s">
        <v>19</v>
      </c>
      <c r="E312">
        <v>22.05</v>
      </c>
      <c r="F312">
        <v>3.48</v>
      </c>
      <c r="G312">
        <v>14.0241455160744</v>
      </c>
      <c r="H312">
        <v>14.25</v>
      </c>
      <c r="I312">
        <v>2.8330679113716601</v>
      </c>
      <c r="J312">
        <v>0</v>
      </c>
      <c r="K312">
        <v>2000</v>
      </c>
      <c r="L312">
        <v>2022</v>
      </c>
    </row>
    <row r="313" spans="1:13" hidden="1" x14ac:dyDescent="0.2">
      <c r="A313" t="s">
        <v>317</v>
      </c>
      <c r="B313" t="s">
        <v>377</v>
      </c>
      <c r="C313" t="b">
        <v>1</v>
      </c>
      <c r="D313" t="s">
        <v>19</v>
      </c>
      <c r="E313">
        <v>80.319999999999993</v>
      </c>
      <c r="F313">
        <v>-49.75</v>
      </c>
      <c r="G313">
        <v>8.1462887760857292</v>
      </c>
      <c r="H313">
        <v>7.96</v>
      </c>
      <c r="I313">
        <v>17.4936838908942</v>
      </c>
      <c r="J313">
        <v>0</v>
      </c>
      <c r="K313">
        <v>2000</v>
      </c>
      <c r="L313">
        <v>2022</v>
      </c>
    </row>
    <row r="314" spans="1:13" hidden="1" x14ac:dyDescent="0.2">
      <c r="A314" t="s">
        <v>317</v>
      </c>
      <c r="B314" t="s">
        <v>378</v>
      </c>
      <c r="C314" t="b">
        <v>1</v>
      </c>
      <c r="D314" t="s">
        <v>19</v>
      </c>
      <c r="E314">
        <v>7.51</v>
      </c>
      <c r="F314">
        <v>-4.88</v>
      </c>
      <c r="G314">
        <v>0.82464749012972305</v>
      </c>
      <c r="H314">
        <v>0.81</v>
      </c>
      <c r="I314">
        <v>1.7634637992225</v>
      </c>
      <c r="J314">
        <v>0</v>
      </c>
      <c r="K314">
        <v>2000</v>
      </c>
      <c r="L314">
        <v>2022</v>
      </c>
    </row>
    <row r="315" spans="1:13" hidden="1" x14ac:dyDescent="0.2">
      <c r="A315" t="s">
        <v>317</v>
      </c>
      <c r="B315" t="s">
        <v>379</v>
      </c>
      <c r="C315" t="b">
        <v>1</v>
      </c>
      <c r="D315" t="s">
        <v>19</v>
      </c>
      <c r="E315">
        <v>1.19</v>
      </c>
      <c r="F315">
        <v>0.72</v>
      </c>
      <c r="G315">
        <v>0.97663282571912002</v>
      </c>
      <c r="H315">
        <v>0.98</v>
      </c>
      <c r="I315">
        <v>5.69094925135675E-2</v>
      </c>
      <c r="J315">
        <v>0</v>
      </c>
      <c r="K315">
        <v>2000</v>
      </c>
      <c r="L315">
        <v>2022</v>
      </c>
      <c r="M315" t="s">
        <v>380</v>
      </c>
    </row>
    <row r="316" spans="1:13" hidden="1" x14ac:dyDescent="0.2">
      <c r="A316" t="s">
        <v>317</v>
      </c>
      <c r="B316" t="s">
        <v>381</v>
      </c>
      <c r="C316" t="b">
        <v>1</v>
      </c>
      <c r="D316" t="s">
        <v>19</v>
      </c>
      <c r="E316">
        <v>1.07</v>
      </c>
      <c r="F316">
        <v>0.72</v>
      </c>
      <c r="G316">
        <v>0.90834743372814397</v>
      </c>
      <c r="H316">
        <v>0.91</v>
      </c>
      <c r="I316">
        <v>4.8907165882812298E-2</v>
      </c>
      <c r="J316">
        <v>0</v>
      </c>
      <c r="K316">
        <v>2000</v>
      </c>
      <c r="L316">
        <v>2022</v>
      </c>
      <c r="M316" t="s">
        <v>382</v>
      </c>
    </row>
    <row r="317" spans="1:13" hidden="1" x14ac:dyDescent="0.2">
      <c r="A317" t="s">
        <v>317</v>
      </c>
      <c r="B317" t="s">
        <v>383</v>
      </c>
      <c r="C317" t="b">
        <v>1</v>
      </c>
      <c r="D317" t="s">
        <v>19</v>
      </c>
      <c r="E317">
        <v>1.26</v>
      </c>
      <c r="F317">
        <v>0.73</v>
      </c>
      <c r="G317">
        <v>0.87394247038917094</v>
      </c>
      <c r="H317">
        <v>0.87</v>
      </c>
      <c r="I317">
        <v>2.6131928421218201E-2</v>
      </c>
      <c r="J317">
        <v>0</v>
      </c>
      <c r="K317">
        <v>2000</v>
      </c>
      <c r="L317">
        <v>2022</v>
      </c>
      <c r="M317" t="s">
        <v>384</v>
      </c>
    </row>
    <row r="318" spans="1:13" hidden="1" x14ac:dyDescent="0.2">
      <c r="A318" t="s">
        <v>317</v>
      </c>
      <c r="B318" t="s">
        <v>385</v>
      </c>
      <c r="C318" t="b">
        <v>1</v>
      </c>
      <c r="D318" t="s">
        <v>19</v>
      </c>
      <c r="E318">
        <v>1.84</v>
      </c>
      <c r="F318">
        <v>0.37</v>
      </c>
      <c r="G318">
        <v>1.0955893965031001</v>
      </c>
      <c r="H318">
        <v>1.0900000000000001</v>
      </c>
      <c r="I318">
        <v>0.17857888131904301</v>
      </c>
      <c r="J318">
        <v>0</v>
      </c>
      <c r="K318">
        <v>2000</v>
      </c>
      <c r="L318">
        <v>2022</v>
      </c>
    </row>
    <row r="319" spans="1:13" hidden="1" x14ac:dyDescent="0.2">
      <c r="A319" t="s">
        <v>317</v>
      </c>
      <c r="B319" t="s">
        <v>386</v>
      </c>
      <c r="C319" t="b">
        <v>1</v>
      </c>
      <c r="D319" t="s">
        <v>17</v>
      </c>
      <c r="E319">
        <v>40</v>
      </c>
      <c r="F319">
        <v>8</v>
      </c>
      <c r="G319">
        <v>29.309644670050702</v>
      </c>
      <c r="H319">
        <v>31</v>
      </c>
      <c r="I319">
        <v>4.9115702500899996</v>
      </c>
      <c r="J319">
        <v>0</v>
      </c>
      <c r="K319">
        <v>2000</v>
      </c>
      <c r="L319">
        <v>2022</v>
      </c>
      <c r="M319" t="s">
        <v>387</v>
      </c>
    </row>
    <row r="320" spans="1:13" hidden="1" x14ac:dyDescent="0.2">
      <c r="A320" t="s">
        <v>317</v>
      </c>
      <c r="B320" t="s">
        <v>388</v>
      </c>
      <c r="C320" t="b">
        <v>1</v>
      </c>
      <c r="D320" t="s">
        <v>19</v>
      </c>
      <c r="E320">
        <v>8.09</v>
      </c>
      <c r="F320">
        <v>-4.72</v>
      </c>
      <c r="G320">
        <v>0.74922165820642905</v>
      </c>
      <c r="H320">
        <v>0.7</v>
      </c>
      <c r="I320">
        <v>1.71861381954699</v>
      </c>
      <c r="J320">
        <v>0</v>
      </c>
      <c r="K320">
        <v>2000</v>
      </c>
      <c r="L320">
        <v>2022</v>
      </c>
    </row>
    <row r="321" spans="1:13" hidden="1" x14ac:dyDescent="0.2">
      <c r="A321" t="s">
        <v>317</v>
      </c>
      <c r="B321" t="s">
        <v>389</v>
      </c>
      <c r="C321" t="b">
        <v>1</v>
      </c>
      <c r="D321" t="s">
        <v>19</v>
      </c>
      <c r="E321">
        <v>2.65</v>
      </c>
      <c r="F321">
        <v>-2.81</v>
      </c>
      <c r="G321">
        <v>5.7501410039480998E-2</v>
      </c>
      <c r="H321">
        <v>7.0000000000000007E-2</v>
      </c>
      <c r="I321">
        <v>0.74508656808107998</v>
      </c>
      <c r="J321">
        <v>0</v>
      </c>
      <c r="K321">
        <v>2000</v>
      </c>
      <c r="L321">
        <v>2022</v>
      </c>
    </row>
    <row r="322" spans="1:13" hidden="1" x14ac:dyDescent="0.2">
      <c r="A322" t="s">
        <v>317</v>
      </c>
      <c r="B322" t="s">
        <v>390</v>
      </c>
      <c r="C322" t="b">
        <v>1</v>
      </c>
      <c r="D322" t="s">
        <v>19</v>
      </c>
      <c r="E322">
        <v>0.89500000000000002</v>
      </c>
      <c r="F322">
        <v>7.0999999999999994E-2</v>
      </c>
      <c r="G322">
        <v>0.56514918851435703</v>
      </c>
      <c r="H322" t="s">
        <v>20</v>
      </c>
      <c r="I322">
        <v>0.107910460593881</v>
      </c>
      <c r="J322">
        <v>9.6446700507614197E-2</v>
      </c>
      <c r="K322">
        <v>2002</v>
      </c>
      <c r="L322">
        <v>2022</v>
      </c>
    </row>
    <row r="323" spans="1:13" hidden="1" x14ac:dyDescent="0.2">
      <c r="A323" t="s">
        <v>317</v>
      </c>
      <c r="B323" t="s">
        <v>391</v>
      </c>
      <c r="C323" t="b">
        <v>1</v>
      </c>
      <c r="D323" t="s">
        <v>19</v>
      </c>
      <c r="E323">
        <v>98.6</v>
      </c>
      <c r="F323">
        <v>72.2</v>
      </c>
      <c r="G323">
        <v>90.857553058676601</v>
      </c>
      <c r="H323" t="s">
        <v>20</v>
      </c>
      <c r="I323">
        <v>3.0455564741434702</v>
      </c>
      <c r="J323">
        <v>9.6446700507614197E-2</v>
      </c>
      <c r="K323">
        <v>2002</v>
      </c>
      <c r="L323">
        <v>2022</v>
      </c>
    </row>
    <row r="324" spans="1:13" hidden="1" x14ac:dyDescent="0.2">
      <c r="A324" t="s">
        <v>317</v>
      </c>
      <c r="B324" t="s">
        <v>392</v>
      </c>
      <c r="C324" t="b">
        <v>1</v>
      </c>
      <c r="D324" t="s">
        <v>19</v>
      </c>
      <c r="E324">
        <v>0.53400000000000003</v>
      </c>
      <c r="F324">
        <v>0</v>
      </c>
      <c r="G324">
        <v>0.165156225831399</v>
      </c>
      <c r="H324" t="s">
        <v>20</v>
      </c>
      <c r="I324">
        <v>9.5581990016184601E-2</v>
      </c>
      <c r="J324">
        <v>0.27072758037224998</v>
      </c>
      <c r="K324">
        <v>2002</v>
      </c>
      <c r="L324">
        <v>2022</v>
      </c>
    </row>
    <row r="325" spans="1:13" hidden="1" x14ac:dyDescent="0.2">
      <c r="A325" t="s">
        <v>317</v>
      </c>
      <c r="B325" t="s">
        <v>393</v>
      </c>
      <c r="C325" t="b">
        <v>1</v>
      </c>
      <c r="D325" t="s">
        <v>19</v>
      </c>
      <c r="E325">
        <v>92.5</v>
      </c>
      <c r="F325">
        <v>52.5</v>
      </c>
      <c r="G325">
        <v>83.122463206816406</v>
      </c>
      <c r="H325" t="s">
        <v>20</v>
      </c>
      <c r="I325">
        <v>3.29155064201837</v>
      </c>
      <c r="J325">
        <v>0.27185561195713398</v>
      </c>
      <c r="K325">
        <v>2002</v>
      </c>
      <c r="L325">
        <v>2022</v>
      </c>
    </row>
    <row r="326" spans="1:13" hidden="1" x14ac:dyDescent="0.2">
      <c r="A326" t="s">
        <v>317</v>
      </c>
      <c r="B326" t="s">
        <v>394</v>
      </c>
      <c r="C326" t="b">
        <v>1</v>
      </c>
      <c r="D326" t="s">
        <v>19</v>
      </c>
      <c r="E326">
        <v>0.55799999999999905</v>
      </c>
      <c r="F326">
        <v>0</v>
      </c>
      <c r="G326">
        <v>0.119486196319018</v>
      </c>
      <c r="H326" t="s">
        <v>20</v>
      </c>
      <c r="I326">
        <v>0.110108959391562</v>
      </c>
      <c r="J326">
        <v>0.63226170332769305</v>
      </c>
      <c r="K326">
        <v>2004</v>
      </c>
      <c r="L326">
        <v>2022</v>
      </c>
    </row>
    <row r="327" spans="1:13" hidden="1" x14ac:dyDescent="0.2">
      <c r="A327" t="s">
        <v>317</v>
      </c>
      <c r="B327" t="s">
        <v>395</v>
      </c>
      <c r="C327" t="b">
        <v>1</v>
      </c>
      <c r="D327" t="s">
        <v>19</v>
      </c>
      <c r="E327">
        <v>95.3</v>
      </c>
      <c r="F327">
        <v>78</v>
      </c>
      <c r="G327">
        <v>86.942990654205602</v>
      </c>
      <c r="H327" t="s">
        <v>20</v>
      </c>
      <c r="I327">
        <v>2.5408787015984502</v>
      </c>
      <c r="J327">
        <v>0.63790186125211501</v>
      </c>
      <c r="K327">
        <v>2004</v>
      </c>
      <c r="L327">
        <v>2022</v>
      </c>
    </row>
    <row r="328" spans="1:13" hidden="1" x14ac:dyDescent="0.2">
      <c r="A328" t="s">
        <v>317</v>
      </c>
      <c r="B328" t="s">
        <v>396</v>
      </c>
      <c r="C328" t="b">
        <v>1</v>
      </c>
      <c r="D328" t="s">
        <v>19</v>
      </c>
      <c r="E328">
        <v>0.40299999999999903</v>
      </c>
      <c r="F328">
        <v>0</v>
      </c>
      <c r="G328">
        <v>0.12650994318181799</v>
      </c>
      <c r="H328" t="s">
        <v>20</v>
      </c>
      <c r="I328">
        <v>7.9500946342260306E-2</v>
      </c>
      <c r="J328">
        <v>0.20586576424139799</v>
      </c>
      <c r="K328">
        <v>2002</v>
      </c>
      <c r="L328">
        <v>2022</v>
      </c>
    </row>
    <row r="329" spans="1:13" hidden="1" x14ac:dyDescent="0.2">
      <c r="A329" t="s">
        <v>317</v>
      </c>
      <c r="B329" t="s">
        <v>397</v>
      </c>
      <c r="C329" t="b">
        <v>1</v>
      </c>
      <c r="D329" t="s">
        <v>19</v>
      </c>
      <c r="E329">
        <v>86.1</v>
      </c>
      <c r="F329">
        <v>45.4</v>
      </c>
      <c r="G329">
        <v>76.282562277579999</v>
      </c>
      <c r="H329" t="s">
        <v>20</v>
      </c>
      <c r="I329">
        <v>3.84397136496389</v>
      </c>
      <c r="J329">
        <v>0.207557811618725</v>
      </c>
      <c r="K329">
        <v>2002</v>
      </c>
      <c r="L329">
        <v>2022</v>
      </c>
    </row>
    <row r="330" spans="1:13" hidden="1" x14ac:dyDescent="0.2">
      <c r="A330" t="s">
        <v>317</v>
      </c>
      <c r="B330" t="s">
        <v>398</v>
      </c>
      <c r="C330" t="b">
        <v>1</v>
      </c>
      <c r="D330" t="s">
        <v>19</v>
      </c>
      <c r="E330">
        <v>0.45</v>
      </c>
      <c r="F330">
        <v>0</v>
      </c>
      <c r="G330">
        <v>0.125375410913872</v>
      </c>
      <c r="H330" t="s">
        <v>20</v>
      </c>
      <c r="I330">
        <v>7.7553818518774298E-2</v>
      </c>
      <c r="J330">
        <v>0.14213197969543101</v>
      </c>
      <c r="K330">
        <v>2002</v>
      </c>
      <c r="L330">
        <v>2022</v>
      </c>
    </row>
    <row r="331" spans="1:13" hidden="1" x14ac:dyDescent="0.2">
      <c r="A331" t="s">
        <v>317</v>
      </c>
      <c r="B331" t="s">
        <v>399</v>
      </c>
      <c r="C331" t="b">
        <v>1</v>
      </c>
      <c r="D331" t="s">
        <v>19</v>
      </c>
      <c r="E331">
        <v>93.7</v>
      </c>
      <c r="F331">
        <v>32</v>
      </c>
      <c r="G331">
        <v>82.770328947368398</v>
      </c>
      <c r="H331" t="s">
        <v>20</v>
      </c>
      <c r="I331">
        <v>3.6282709231524599</v>
      </c>
      <c r="J331">
        <v>0.14269599548787301</v>
      </c>
      <c r="K331">
        <v>2002</v>
      </c>
      <c r="L331">
        <v>2022</v>
      </c>
    </row>
    <row r="332" spans="1:13" hidden="1" x14ac:dyDescent="0.2">
      <c r="A332" t="s">
        <v>317</v>
      </c>
      <c r="B332" t="s">
        <v>400</v>
      </c>
      <c r="C332" t="b">
        <v>1</v>
      </c>
      <c r="D332" t="s">
        <v>19</v>
      </c>
      <c r="E332">
        <v>0.373</v>
      </c>
      <c r="F332">
        <v>0</v>
      </c>
      <c r="G332">
        <v>8.9329588014981198E-2</v>
      </c>
      <c r="H332" t="s">
        <v>20</v>
      </c>
      <c r="I332">
        <v>8.7402529901391302E-2</v>
      </c>
      <c r="J332">
        <v>0.84940778341793499</v>
      </c>
      <c r="K332">
        <v>2002</v>
      </c>
      <c r="L332">
        <v>2022</v>
      </c>
    </row>
    <row r="333" spans="1:13" hidden="1" x14ac:dyDescent="0.2">
      <c r="A333" t="s">
        <v>317</v>
      </c>
      <c r="B333" t="s">
        <v>401</v>
      </c>
      <c r="C333" t="b">
        <v>1</v>
      </c>
      <c r="D333" t="s">
        <v>19</v>
      </c>
      <c r="E333">
        <v>93</v>
      </c>
      <c r="F333">
        <v>69.8</v>
      </c>
      <c r="G333">
        <v>84.348648648648606</v>
      </c>
      <c r="H333" t="s">
        <v>20</v>
      </c>
      <c r="I333">
        <v>3.1451175785836498</v>
      </c>
      <c r="J333">
        <v>0.85391990975747301</v>
      </c>
      <c r="K333">
        <v>2002</v>
      </c>
      <c r="L333">
        <v>2022</v>
      </c>
    </row>
    <row r="334" spans="1:13" hidden="1" x14ac:dyDescent="0.2">
      <c r="A334" t="s">
        <v>317</v>
      </c>
      <c r="B334" t="s">
        <v>402</v>
      </c>
      <c r="C334" t="b">
        <v>1</v>
      </c>
      <c r="D334" t="s">
        <v>19</v>
      </c>
      <c r="E334">
        <v>0.88599999999999901</v>
      </c>
      <c r="F334">
        <v>0</v>
      </c>
      <c r="G334">
        <v>0.59538095238095201</v>
      </c>
      <c r="H334" t="s">
        <v>20</v>
      </c>
      <c r="I334">
        <v>0.37653374934936801</v>
      </c>
      <c r="J334">
        <v>0.98815566835871405</v>
      </c>
      <c r="K334">
        <v>2002</v>
      </c>
      <c r="L334">
        <v>2019</v>
      </c>
      <c r="M334" t="s">
        <v>403</v>
      </c>
    </row>
    <row r="335" spans="1:13" hidden="1" x14ac:dyDescent="0.2">
      <c r="A335" t="s">
        <v>317</v>
      </c>
      <c r="B335" t="s">
        <v>404</v>
      </c>
      <c r="C335" t="b">
        <v>1</v>
      </c>
      <c r="D335" t="s">
        <v>19</v>
      </c>
      <c r="E335">
        <v>79.5</v>
      </c>
      <c r="F335">
        <v>60</v>
      </c>
      <c r="G335">
        <v>71.399999999999906</v>
      </c>
      <c r="H335" t="s">
        <v>20</v>
      </c>
      <c r="I335">
        <v>5.48495778513945</v>
      </c>
      <c r="J335">
        <v>0.98815566835871405</v>
      </c>
      <c r="K335">
        <v>2002</v>
      </c>
      <c r="L335">
        <v>2019</v>
      </c>
      <c r="M335" t="s">
        <v>405</v>
      </c>
    </row>
    <row r="336" spans="1:13" hidden="1" x14ac:dyDescent="0.2">
      <c r="A336" t="s">
        <v>317</v>
      </c>
      <c r="B336" t="s">
        <v>406</v>
      </c>
      <c r="C336" t="b">
        <v>1</v>
      </c>
      <c r="D336" t="s">
        <v>19</v>
      </c>
      <c r="E336">
        <v>0.26200000000000001</v>
      </c>
      <c r="F336">
        <v>0</v>
      </c>
      <c r="G336">
        <v>2.2460461861441499E-2</v>
      </c>
      <c r="H336" t="s">
        <v>20</v>
      </c>
      <c r="I336">
        <v>3.5021007552262499E-2</v>
      </c>
      <c r="J336">
        <v>0.19402143260011201</v>
      </c>
      <c r="K336">
        <v>2002</v>
      </c>
      <c r="L336">
        <v>2022</v>
      </c>
    </row>
    <row r="337" spans="1:13" hidden="1" x14ac:dyDescent="0.2">
      <c r="A337" t="s">
        <v>317</v>
      </c>
      <c r="B337" t="s">
        <v>407</v>
      </c>
      <c r="C337" t="b">
        <v>1</v>
      </c>
      <c r="D337" t="s">
        <v>19</v>
      </c>
      <c r="E337">
        <v>1.0999999999999999E-2</v>
      </c>
      <c r="F337">
        <v>0</v>
      </c>
      <c r="G337">
        <v>1.8160919540229799E-3</v>
      </c>
      <c r="H337" t="s">
        <v>20</v>
      </c>
      <c r="I337">
        <v>1.63846532927084E-3</v>
      </c>
      <c r="J337">
        <v>0.80372250423011804</v>
      </c>
      <c r="K337">
        <v>2003</v>
      </c>
      <c r="L337">
        <v>2008</v>
      </c>
      <c r="M337" t="s">
        <v>408</v>
      </c>
    </row>
    <row r="338" spans="1:13" hidden="1" x14ac:dyDescent="0.2">
      <c r="A338" t="s">
        <v>317</v>
      </c>
      <c r="B338" t="s">
        <v>409</v>
      </c>
      <c r="C338" t="b">
        <v>1</v>
      </c>
      <c r="D338" t="s">
        <v>19</v>
      </c>
      <c r="E338">
        <v>44.7</v>
      </c>
      <c r="F338">
        <v>-34</v>
      </c>
      <c r="G338">
        <v>1.01541822721598</v>
      </c>
      <c r="H338" t="s">
        <v>20</v>
      </c>
      <c r="I338">
        <v>12.0548312735941</v>
      </c>
      <c r="J338">
        <v>9.6446700507614197E-2</v>
      </c>
      <c r="K338">
        <v>2002</v>
      </c>
      <c r="L338">
        <v>2022</v>
      </c>
    </row>
    <row r="339" spans="1:13" hidden="1" x14ac:dyDescent="0.2">
      <c r="A339" t="s">
        <v>317</v>
      </c>
      <c r="B339" t="s">
        <v>410</v>
      </c>
      <c r="C339" t="b">
        <v>1</v>
      </c>
      <c r="D339" t="s">
        <v>19</v>
      </c>
      <c r="E339">
        <v>44.3</v>
      </c>
      <c r="F339">
        <v>-18.600000000000001</v>
      </c>
      <c r="G339">
        <v>3.3150812064965098</v>
      </c>
      <c r="H339" t="s">
        <v>20</v>
      </c>
      <c r="I339">
        <v>7.1398707268217096</v>
      </c>
      <c r="J339">
        <v>0.27072758037224998</v>
      </c>
      <c r="K339">
        <v>2002</v>
      </c>
      <c r="L339">
        <v>2022</v>
      </c>
    </row>
    <row r="340" spans="1:13" hidden="1" x14ac:dyDescent="0.2">
      <c r="A340" t="s">
        <v>317</v>
      </c>
      <c r="B340" t="s">
        <v>411</v>
      </c>
      <c r="C340" t="b">
        <v>1</v>
      </c>
      <c r="D340" t="s">
        <v>19</v>
      </c>
      <c r="E340">
        <v>30.5</v>
      </c>
      <c r="F340">
        <v>-14.1</v>
      </c>
      <c r="G340">
        <v>1.0084355828220799</v>
      </c>
      <c r="H340" t="s">
        <v>20</v>
      </c>
      <c r="I340">
        <v>5.2930101500284703</v>
      </c>
      <c r="J340">
        <v>0.63226170332769305</v>
      </c>
      <c r="K340">
        <v>2004</v>
      </c>
      <c r="L340">
        <v>2022</v>
      </c>
    </row>
    <row r="341" spans="1:13" hidden="1" x14ac:dyDescent="0.2">
      <c r="A341" t="s">
        <v>317</v>
      </c>
      <c r="B341" t="s">
        <v>412</v>
      </c>
      <c r="C341" t="b">
        <v>1</v>
      </c>
      <c r="D341" t="s">
        <v>19</v>
      </c>
      <c r="E341">
        <v>38.200000000000003</v>
      </c>
      <c r="F341">
        <v>-15.2</v>
      </c>
      <c r="G341">
        <v>1.16796875</v>
      </c>
      <c r="H341" t="s">
        <v>20</v>
      </c>
      <c r="I341">
        <v>5.62247831043359</v>
      </c>
      <c r="J341">
        <v>0.20586576424139799</v>
      </c>
      <c r="K341">
        <v>2002</v>
      </c>
      <c r="L341">
        <v>2022</v>
      </c>
    </row>
    <row r="342" spans="1:13" hidden="1" x14ac:dyDescent="0.2">
      <c r="A342" t="s">
        <v>317</v>
      </c>
      <c r="B342" t="s">
        <v>413</v>
      </c>
      <c r="C342" t="b">
        <v>1</v>
      </c>
      <c r="D342" t="s">
        <v>19</v>
      </c>
      <c r="E342">
        <v>36.1</v>
      </c>
      <c r="F342">
        <v>-17.8</v>
      </c>
      <c r="G342">
        <v>1.1383957922419401</v>
      </c>
      <c r="H342" t="s">
        <v>20</v>
      </c>
      <c r="I342">
        <v>6.17378275304082</v>
      </c>
      <c r="J342">
        <v>0.14213197969543101</v>
      </c>
      <c r="K342">
        <v>2002</v>
      </c>
      <c r="L342">
        <v>2022</v>
      </c>
    </row>
    <row r="343" spans="1:13" hidden="1" x14ac:dyDescent="0.2">
      <c r="A343" t="s">
        <v>317</v>
      </c>
      <c r="B343" t="s">
        <v>414</v>
      </c>
      <c r="C343" t="b">
        <v>1</v>
      </c>
      <c r="D343" t="s">
        <v>19</v>
      </c>
      <c r="E343">
        <v>22.5</v>
      </c>
      <c r="F343">
        <v>-9.8000000000000007</v>
      </c>
      <c r="G343">
        <v>2.1490636704119801</v>
      </c>
      <c r="H343" t="s">
        <v>20</v>
      </c>
      <c r="I343">
        <v>5.2388019565322601</v>
      </c>
      <c r="J343">
        <v>0.84940778341793499</v>
      </c>
      <c r="K343">
        <v>2002</v>
      </c>
      <c r="L343">
        <v>2022</v>
      </c>
    </row>
    <row r="344" spans="1:13" hidden="1" x14ac:dyDescent="0.2">
      <c r="A344" t="s">
        <v>317</v>
      </c>
      <c r="B344" t="s">
        <v>415</v>
      </c>
      <c r="C344" t="b">
        <v>1</v>
      </c>
      <c r="D344" t="s">
        <v>19</v>
      </c>
      <c r="E344">
        <v>25.2</v>
      </c>
      <c r="F344">
        <v>-29.2</v>
      </c>
      <c r="G344">
        <v>-0.2</v>
      </c>
      <c r="H344" t="s">
        <v>20</v>
      </c>
      <c r="I344">
        <v>11.750460983864899</v>
      </c>
      <c r="J344">
        <v>0.98815566835871405</v>
      </c>
      <c r="K344">
        <v>2002</v>
      </c>
      <c r="L344">
        <v>2019</v>
      </c>
      <c r="M344" t="s">
        <v>416</v>
      </c>
    </row>
    <row r="345" spans="1:13" hidden="1" x14ac:dyDescent="0.2">
      <c r="A345" t="s">
        <v>317</v>
      </c>
      <c r="B345" t="s">
        <v>417</v>
      </c>
      <c r="C345" t="b">
        <v>1</v>
      </c>
      <c r="D345" t="s">
        <v>19</v>
      </c>
      <c r="E345">
        <v>2.99</v>
      </c>
      <c r="F345">
        <v>-4.22</v>
      </c>
      <c r="G345">
        <v>3.3245942571785203E-2</v>
      </c>
      <c r="H345" t="s">
        <v>20</v>
      </c>
      <c r="I345">
        <v>0.764766869856496</v>
      </c>
      <c r="J345">
        <v>9.6446700507614197E-2</v>
      </c>
      <c r="K345">
        <v>2002</v>
      </c>
      <c r="L345">
        <v>2022</v>
      </c>
    </row>
    <row r="346" spans="1:13" hidden="1" x14ac:dyDescent="0.2">
      <c r="A346" t="s">
        <v>317</v>
      </c>
      <c r="B346" t="s">
        <v>418</v>
      </c>
      <c r="C346" t="b">
        <v>1</v>
      </c>
      <c r="D346" t="s">
        <v>19</v>
      </c>
      <c r="E346">
        <v>21.09</v>
      </c>
      <c r="F346">
        <v>-46.78</v>
      </c>
      <c r="G346">
        <v>0.26399071925753997</v>
      </c>
      <c r="H346" t="s">
        <v>20</v>
      </c>
      <c r="I346">
        <v>2.88827560474724</v>
      </c>
      <c r="J346">
        <v>0.27072758037224998</v>
      </c>
      <c r="K346">
        <v>2002</v>
      </c>
      <c r="L346">
        <v>2022</v>
      </c>
    </row>
    <row r="347" spans="1:13" hidden="1" x14ac:dyDescent="0.2">
      <c r="A347" t="s">
        <v>317</v>
      </c>
      <c r="B347" t="s">
        <v>419</v>
      </c>
      <c r="C347" t="b">
        <v>1</v>
      </c>
      <c r="D347" t="s">
        <v>19</v>
      </c>
      <c r="E347">
        <v>34</v>
      </c>
      <c r="F347">
        <v>-88.53</v>
      </c>
      <c r="G347">
        <v>-0.55944785276073605</v>
      </c>
      <c r="H347" t="s">
        <v>20</v>
      </c>
      <c r="I347">
        <v>7.1840815638460196</v>
      </c>
      <c r="J347">
        <v>0.63226170332769305</v>
      </c>
      <c r="K347">
        <v>2004</v>
      </c>
      <c r="L347">
        <v>2022</v>
      </c>
    </row>
    <row r="348" spans="1:13" hidden="1" x14ac:dyDescent="0.2">
      <c r="A348" t="s">
        <v>317</v>
      </c>
      <c r="B348" t="s">
        <v>420</v>
      </c>
      <c r="C348" t="b">
        <v>1</v>
      </c>
      <c r="D348" t="s">
        <v>19</v>
      </c>
      <c r="E348">
        <v>17.86</v>
      </c>
      <c r="F348">
        <v>-87.93</v>
      </c>
      <c r="G348">
        <v>-0.16392045454545401</v>
      </c>
      <c r="H348" t="s">
        <v>20</v>
      </c>
      <c r="I348">
        <v>3.2819351404925401</v>
      </c>
      <c r="J348">
        <v>0.20586576424139799</v>
      </c>
      <c r="K348">
        <v>2002</v>
      </c>
      <c r="L348">
        <v>2022</v>
      </c>
    </row>
    <row r="349" spans="1:13" hidden="1" x14ac:dyDescent="0.2">
      <c r="A349" t="s">
        <v>317</v>
      </c>
      <c r="B349" t="s">
        <v>421</v>
      </c>
      <c r="C349" t="b">
        <v>1</v>
      </c>
      <c r="D349" t="s">
        <v>19</v>
      </c>
      <c r="E349">
        <v>41.81</v>
      </c>
      <c r="F349">
        <v>-51.57</v>
      </c>
      <c r="G349">
        <v>-0.18963182117028199</v>
      </c>
      <c r="H349" t="s">
        <v>20</v>
      </c>
      <c r="I349">
        <v>2.7846212156783401</v>
      </c>
      <c r="J349">
        <v>0.14213197969543101</v>
      </c>
      <c r="K349">
        <v>2002</v>
      </c>
      <c r="L349">
        <v>2022</v>
      </c>
    </row>
    <row r="350" spans="1:13" hidden="1" x14ac:dyDescent="0.2">
      <c r="A350" t="s">
        <v>317</v>
      </c>
      <c r="B350" t="s">
        <v>422</v>
      </c>
      <c r="C350" t="b">
        <v>1</v>
      </c>
      <c r="D350" t="s">
        <v>19</v>
      </c>
      <c r="E350">
        <v>27.16</v>
      </c>
      <c r="F350">
        <v>-15.91</v>
      </c>
      <c r="G350">
        <v>1.3382397003745301</v>
      </c>
      <c r="H350" t="s">
        <v>20</v>
      </c>
      <c r="I350">
        <v>4.6520392502631998</v>
      </c>
      <c r="J350">
        <v>0.84940778341793499</v>
      </c>
      <c r="K350">
        <v>2002</v>
      </c>
      <c r="L350">
        <v>2022</v>
      </c>
    </row>
    <row r="351" spans="1:13" hidden="1" x14ac:dyDescent="0.2">
      <c r="A351" t="s">
        <v>317</v>
      </c>
      <c r="B351" t="s">
        <v>423</v>
      </c>
      <c r="C351" t="b">
        <v>1</v>
      </c>
      <c r="D351" t="s">
        <v>19</v>
      </c>
      <c r="E351">
        <v>4.79</v>
      </c>
      <c r="F351">
        <v>-9.56</v>
      </c>
      <c r="G351">
        <v>-0.498571428571428</v>
      </c>
      <c r="H351" t="s">
        <v>20</v>
      </c>
      <c r="I351">
        <v>2.8348583330931101</v>
      </c>
      <c r="J351">
        <v>0.98815566835871405</v>
      </c>
      <c r="K351">
        <v>2002</v>
      </c>
      <c r="L351">
        <v>2019</v>
      </c>
      <c r="M351" t="s">
        <v>424</v>
      </c>
    </row>
    <row r="352" spans="1:13" hidden="1" x14ac:dyDescent="0.2">
      <c r="A352" t="s">
        <v>317</v>
      </c>
      <c r="B352" t="s">
        <v>425</v>
      </c>
      <c r="C352" t="b">
        <v>1</v>
      </c>
      <c r="D352" t="s">
        <v>19</v>
      </c>
      <c r="E352">
        <v>0.46399999999999902</v>
      </c>
      <c r="F352">
        <v>8.6999999999999994E-2</v>
      </c>
      <c r="G352">
        <v>0.27534706616728999</v>
      </c>
      <c r="H352" t="s">
        <v>20</v>
      </c>
      <c r="I352">
        <v>5.4150072544375802E-2</v>
      </c>
      <c r="J352">
        <v>9.6446700507614197E-2</v>
      </c>
      <c r="K352">
        <v>2002</v>
      </c>
      <c r="L352">
        <v>2022</v>
      </c>
    </row>
    <row r="353" spans="1:13" hidden="1" x14ac:dyDescent="0.2">
      <c r="A353" t="s">
        <v>317</v>
      </c>
      <c r="B353" t="s">
        <v>426</v>
      </c>
      <c r="C353" t="b">
        <v>1</v>
      </c>
      <c r="D353" t="s">
        <v>19</v>
      </c>
      <c r="E353">
        <v>0.77400000000000002</v>
      </c>
      <c r="F353">
        <v>0.54100000000000004</v>
      </c>
      <c r="G353">
        <v>0.66584893882646601</v>
      </c>
      <c r="H353" t="s">
        <v>20</v>
      </c>
      <c r="I353">
        <v>3.2251735363466198E-2</v>
      </c>
      <c r="J353">
        <v>9.6446700507614197E-2</v>
      </c>
      <c r="K353">
        <v>2002</v>
      </c>
      <c r="L353">
        <v>2022</v>
      </c>
    </row>
    <row r="354" spans="1:13" hidden="1" x14ac:dyDescent="0.2">
      <c r="A354" t="s">
        <v>317</v>
      </c>
      <c r="B354" t="s">
        <v>427</v>
      </c>
      <c r="C354" t="b">
        <v>1</v>
      </c>
      <c r="D354" t="s">
        <v>19</v>
      </c>
      <c r="E354">
        <v>0.57399999999999995</v>
      </c>
      <c r="F354">
        <v>0.374</v>
      </c>
      <c r="G354">
        <v>0.46392883895130999</v>
      </c>
      <c r="H354" t="s">
        <v>20</v>
      </c>
      <c r="I354">
        <v>2.5744784663181499E-2</v>
      </c>
      <c r="J354">
        <v>9.6446700507614197E-2</v>
      </c>
      <c r="K354">
        <v>2002</v>
      </c>
      <c r="L354">
        <v>2022</v>
      </c>
    </row>
    <row r="355" spans="1:13" hidden="1" x14ac:dyDescent="0.2">
      <c r="A355" t="s">
        <v>317</v>
      </c>
      <c r="B355" t="s">
        <v>428</v>
      </c>
      <c r="C355" t="b">
        <v>1</v>
      </c>
      <c r="D355" t="s">
        <v>19</v>
      </c>
      <c r="E355">
        <v>0.85099999999999998</v>
      </c>
      <c r="F355">
        <v>0.27500000000000002</v>
      </c>
      <c r="G355">
        <v>0.62371785268414404</v>
      </c>
      <c r="H355" t="s">
        <v>20</v>
      </c>
      <c r="I355">
        <v>8.8254252175741593E-2</v>
      </c>
      <c r="J355">
        <v>9.6446700507614197E-2</v>
      </c>
      <c r="K355">
        <v>2002</v>
      </c>
      <c r="L355">
        <v>2022</v>
      </c>
    </row>
    <row r="356" spans="1:13" hidden="1" x14ac:dyDescent="0.2">
      <c r="A356" t="s">
        <v>317</v>
      </c>
      <c r="B356" t="s">
        <v>429</v>
      </c>
      <c r="C356" t="b">
        <v>1</v>
      </c>
      <c r="D356" t="s">
        <v>19</v>
      </c>
      <c r="E356">
        <v>0.94899999999999995</v>
      </c>
      <c r="F356">
        <v>0.71599999999999997</v>
      </c>
      <c r="G356">
        <v>0.874249063670412</v>
      </c>
      <c r="H356" t="s">
        <v>20</v>
      </c>
      <c r="I356">
        <v>3.3053994562707502E-2</v>
      </c>
      <c r="J356">
        <v>9.6446700507614197E-2</v>
      </c>
      <c r="K356">
        <v>2002</v>
      </c>
      <c r="L356">
        <v>2022</v>
      </c>
    </row>
    <row r="357" spans="1:13" hidden="1" x14ac:dyDescent="0.2">
      <c r="A357" t="s">
        <v>317</v>
      </c>
      <c r="B357" t="s">
        <v>430</v>
      </c>
      <c r="C357" t="b">
        <v>1</v>
      </c>
      <c r="D357" t="s">
        <v>19</v>
      </c>
      <c r="E357">
        <v>0.91299999999999903</v>
      </c>
      <c r="F357">
        <v>0.59799999999999998</v>
      </c>
      <c r="G357">
        <v>0.79830274656679101</v>
      </c>
      <c r="H357" t="s">
        <v>20</v>
      </c>
      <c r="I357">
        <v>4.3395519826597999E-2</v>
      </c>
      <c r="J357">
        <v>9.6446700507614197E-2</v>
      </c>
      <c r="K357">
        <v>2002</v>
      </c>
      <c r="L357">
        <v>2022</v>
      </c>
    </row>
    <row r="358" spans="1:13" hidden="1" x14ac:dyDescent="0.2">
      <c r="A358" t="s">
        <v>317</v>
      </c>
      <c r="B358" t="s">
        <v>431</v>
      </c>
      <c r="C358" t="b">
        <v>1</v>
      </c>
      <c r="D358" t="s">
        <v>19</v>
      </c>
      <c r="E358">
        <v>0.626</v>
      </c>
      <c r="F358">
        <v>0.33799999999999902</v>
      </c>
      <c r="G358">
        <v>0.47674781523096099</v>
      </c>
      <c r="H358" t="s">
        <v>20</v>
      </c>
      <c r="I358">
        <v>5.2764499976533402E-2</v>
      </c>
      <c r="J358">
        <v>9.6446700507614197E-2</v>
      </c>
      <c r="K358">
        <v>2002</v>
      </c>
      <c r="L358">
        <v>2022</v>
      </c>
    </row>
    <row r="359" spans="1:13" hidden="1" x14ac:dyDescent="0.2">
      <c r="A359" t="s">
        <v>317</v>
      </c>
      <c r="B359" t="s">
        <v>432</v>
      </c>
      <c r="C359" t="b">
        <v>1</v>
      </c>
      <c r="D359" t="s">
        <v>19</v>
      </c>
      <c r="E359">
        <v>0.72799999999999998</v>
      </c>
      <c r="F359">
        <v>0.44799999999999901</v>
      </c>
      <c r="G359">
        <v>0.60910049937578004</v>
      </c>
      <c r="H359" t="s">
        <v>20</v>
      </c>
      <c r="I359">
        <v>3.6786192821117898E-2</v>
      </c>
      <c r="J359">
        <v>9.6446700507614197E-2</v>
      </c>
      <c r="K359">
        <v>2002</v>
      </c>
      <c r="L359">
        <v>2022</v>
      </c>
    </row>
    <row r="360" spans="1:13" hidden="1" x14ac:dyDescent="0.2">
      <c r="A360" t="s">
        <v>317</v>
      </c>
      <c r="B360" t="s">
        <v>433</v>
      </c>
      <c r="C360" t="b">
        <v>1</v>
      </c>
      <c r="D360" t="s">
        <v>19</v>
      </c>
      <c r="E360">
        <v>0.216</v>
      </c>
      <c r="F360">
        <v>3.5999999999999997E-2</v>
      </c>
      <c r="G360">
        <v>9.3636079900124805E-2</v>
      </c>
      <c r="H360" t="s">
        <v>20</v>
      </c>
      <c r="I360">
        <v>2.2530113494964601E-2</v>
      </c>
      <c r="J360">
        <v>9.6446700507614197E-2</v>
      </c>
      <c r="K360">
        <v>2002</v>
      </c>
      <c r="L360">
        <v>2022</v>
      </c>
    </row>
    <row r="361" spans="1:13" hidden="1" x14ac:dyDescent="0.2">
      <c r="A361" t="s">
        <v>317</v>
      </c>
      <c r="B361" t="s">
        <v>434</v>
      </c>
      <c r="C361" t="b">
        <v>1</v>
      </c>
      <c r="D361" t="s">
        <v>19</v>
      </c>
      <c r="E361">
        <v>5</v>
      </c>
      <c r="F361">
        <v>0</v>
      </c>
      <c r="G361">
        <v>4.1822721598002398E-2</v>
      </c>
      <c r="H361" t="s">
        <v>20</v>
      </c>
      <c r="I361">
        <v>0.28942868263213101</v>
      </c>
      <c r="J361">
        <v>9.6446700507614197E-2</v>
      </c>
      <c r="K361">
        <v>2002</v>
      </c>
      <c r="L361">
        <v>2022</v>
      </c>
      <c r="M361" t="s">
        <v>435</v>
      </c>
    </row>
    <row r="362" spans="1:13" hidden="1" x14ac:dyDescent="0.2">
      <c r="A362" t="s">
        <v>317</v>
      </c>
      <c r="B362" t="s">
        <v>436</v>
      </c>
      <c r="C362" t="b">
        <v>1</v>
      </c>
      <c r="D362" t="s">
        <v>17</v>
      </c>
      <c r="E362">
        <v>11</v>
      </c>
      <c r="F362">
        <v>0</v>
      </c>
      <c r="G362">
        <v>0.146080090242526</v>
      </c>
      <c r="H362">
        <v>0</v>
      </c>
      <c r="I362">
        <v>0.69449745131685603</v>
      </c>
      <c r="J362">
        <v>0</v>
      </c>
      <c r="K362">
        <v>2000</v>
      </c>
      <c r="L362">
        <v>2022</v>
      </c>
      <c r="M362" t="s">
        <v>437</v>
      </c>
    </row>
    <row r="363" spans="1:13" hidden="1" x14ac:dyDescent="0.2">
      <c r="A363" t="s">
        <v>317</v>
      </c>
      <c r="B363" t="s">
        <v>438</v>
      </c>
      <c r="C363" t="b">
        <v>1</v>
      </c>
      <c r="D363" t="s">
        <v>17</v>
      </c>
      <c r="E363">
        <v>8</v>
      </c>
      <c r="F363">
        <v>0</v>
      </c>
      <c r="G363">
        <v>0.108855047941342</v>
      </c>
      <c r="H363">
        <v>0</v>
      </c>
      <c r="I363">
        <v>0.50378767033141902</v>
      </c>
      <c r="J363">
        <v>0</v>
      </c>
      <c r="K363">
        <v>2000</v>
      </c>
      <c r="L363">
        <v>2022</v>
      </c>
      <c r="M363" t="s">
        <v>439</v>
      </c>
    </row>
    <row r="364" spans="1:13" hidden="1" x14ac:dyDescent="0.2">
      <c r="A364" t="s">
        <v>317</v>
      </c>
      <c r="B364" t="s">
        <v>440</v>
      </c>
      <c r="C364" t="b">
        <v>1</v>
      </c>
      <c r="D364" t="s">
        <v>17</v>
      </c>
      <c r="E364">
        <v>160</v>
      </c>
      <c r="F364">
        <v>35</v>
      </c>
      <c r="G364">
        <v>92.206993795826193</v>
      </c>
      <c r="H364">
        <v>92</v>
      </c>
      <c r="I364">
        <v>18.6077604706526</v>
      </c>
      <c r="J364">
        <v>0</v>
      </c>
      <c r="K364">
        <v>2000</v>
      </c>
      <c r="L364">
        <v>2022</v>
      </c>
    </row>
    <row r="365" spans="1:13" hidden="1" x14ac:dyDescent="0.2">
      <c r="A365" t="s">
        <v>317</v>
      </c>
      <c r="B365" t="s">
        <v>441</v>
      </c>
      <c r="C365" t="b">
        <v>1</v>
      </c>
      <c r="D365" t="s">
        <v>17</v>
      </c>
      <c r="E365">
        <v>146</v>
      </c>
      <c r="F365">
        <v>38</v>
      </c>
      <c r="G365">
        <v>94.462492949802595</v>
      </c>
      <c r="H365">
        <v>95</v>
      </c>
      <c r="I365">
        <v>15.8206736419338</v>
      </c>
      <c r="J365">
        <v>0</v>
      </c>
      <c r="K365">
        <v>2000</v>
      </c>
      <c r="L365">
        <v>2022</v>
      </c>
    </row>
    <row r="366" spans="1:13" hidden="1" x14ac:dyDescent="0.2">
      <c r="A366" t="s">
        <v>317</v>
      </c>
      <c r="B366" t="s">
        <v>442</v>
      </c>
      <c r="C366" t="b">
        <v>1</v>
      </c>
      <c r="D366" t="s">
        <v>19</v>
      </c>
      <c r="E366">
        <v>137</v>
      </c>
      <c r="F366">
        <v>45</v>
      </c>
      <c r="G366">
        <v>95.132958801498106</v>
      </c>
      <c r="H366" t="s">
        <v>20</v>
      </c>
      <c r="I366">
        <v>13.4502059393077</v>
      </c>
      <c r="J366">
        <v>9.6446700507614197E-2</v>
      </c>
      <c r="K366">
        <v>2002</v>
      </c>
      <c r="L366">
        <v>2022</v>
      </c>
    </row>
    <row r="367" spans="1:13" hidden="1" x14ac:dyDescent="0.2">
      <c r="A367" t="s">
        <v>317</v>
      </c>
      <c r="B367" t="s">
        <v>443</v>
      </c>
      <c r="C367" t="b">
        <v>1</v>
      </c>
      <c r="D367" t="s">
        <v>19</v>
      </c>
      <c r="E367">
        <v>0.41099999999999998</v>
      </c>
      <c r="F367">
        <v>5.5E-2</v>
      </c>
      <c r="G367">
        <v>0.19105019740552701</v>
      </c>
      <c r="H367">
        <v>0.187</v>
      </c>
      <c r="I367">
        <v>5.23238027492305E-2</v>
      </c>
      <c r="J367">
        <v>0</v>
      </c>
      <c r="K367">
        <v>2000</v>
      </c>
      <c r="L367">
        <v>2022</v>
      </c>
    </row>
    <row r="368" spans="1:13" hidden="1" x14ac:dyDescent="0.2">
      <c r="A368" t="s">
        <v>317</v>
      </c>
      <c r="B368" t="s">
        <v>444</v>
      </c>
      <c r="C368" t="b">
        <v>1</v>
      </c>
      <c r="D368" t="s">
        <v>19</v>
      </c>
      <c r="E368">
        <v>0.13300000000000001</v>
      </c>
      <c r="F368">
        <v>1.2E-2</v>
      </c>
      <c r="G368">
        <v>7.2442752397067101E-2</v>
      </c>
      <c r="H368">
        <v>7.1999999999999995E-2</v>
      </c>
      <c r="I368">
        <v>1.97505800976913E-2</v>
      </c>
      <c r="J368">
        <v>0</v>
      </c>
      <c r="K368">
        <v>2000</v>
      </c>
      <c r="L368">
        <v>2022</v>
      </c>
    </row>
    <row r="369" spans="1:13" hidden="1" x14ac:dyDescent="0.2">
      <c r="A369" t="s">
        <v>317</v>
      </c>
      <c r="B369" t="s">
        <v>445</v>
      </c>
      <c r="C369" t="b">
        <v>1</v>
      </c>
      <c r="D369" t="s">
        <v>19</v>
      </c>
      <c r="E369">
        <v>5.88</v>
      </c>
      <c r="F369">
        <v>2.09</v>
      </c>
      <c r="G369">
        <v>4.0639013732833904</v>
      </c>
      <c r="H369" t="s">
        <v>20</v>
      </c>
      <c r="I369">
        <v>0.60497506496059905</v>
      </c>
      <c r="J369">
        <v>9.6446700507614197E-2</v>
      </c>
      <c r="K369">
        <v>2002</v>
      </c>
      <c r="L369">
        <v>2022</v>
      </c>
    </row>
    <row r="370" spans="1:13" hidden="1" x14ac:dyDescent="0.2">
      <c r="A370" t="s">
        <v>317</v>
      </c>
      <c r="B370" t="s">
        <v>446</v>
      </c>
      <c r="C370" t="b">
        <v>1</v>
      </c>
      <c r="D370" t="s">
        <v>19</v>
      </c>
      <c r="E370">
        <v>7.97</v>
      </c>
      <c r="F370">
        <v>1.58</v>
      </c>
      <c r="G370">
        <v>4.9217166042446898</v>
      </c>
      <c r="H370" t="s">
        <v>20</v>
      </c>
      <c r="I370">
        <v>0.92049977582280895</v>
      </c>
      <c r="J370">
        <v>9.6446700507614197E-2</v>
      </c>
      <c r="K370">
        <v>2002</v>
      </c>
      <c r="L370">
        <v>2022</v>
      </c>
    </row>
    <row r="371" spans="1:13" hidden="1" x14ac:dyDescent="0.2">
      <c r="A371" t="s">
        <v>317</v>
      </c>
      <c r="B371" t="s">
        <v>447</v>
      </c>
      <c r="C371" t="b">
        <v>1</v>
      </c>
      <c r="D371" t="s">
        <v>19</v>
      </c>
      <c r="E371">
        <v>2.09</v>
      </c>
      <c r="F371">
        <v>-2.0099999999999998</v>
      </c>
      <c r="G371">
        <v>-9.5301748448956503E-2</v>
      </c>
      <c r="H371">
        <v>-0.12</v>
      </c>
      <c r="I371">
        <v>0.52909289482148603</v>
      </c>
      <c r="J371">
        <v>0</v>
      </c>
      <c r="K371">
        <v>2000</v>
      </c>
      <c r="L371">
        <v>2022</v>
      </c>
    </row>
    <row r="372" spans="1:13" hidden="1" x14ac:dyDescent="0.2">
      <c r="A372" t="s">
        <v>317</v>
      </c>
      <c r="B372" t="s">
        <v>448</v>
      </c>
      <c r="C372" t="b">
        <v>1</v>
      </c>
      <c r="D372" t="s">
        <v>19</v>
      </c>
      <c r="E372">
        <v>0.752</v>
      </c>
      <c r="F372">
        <v>0</v>
      </c>
      <c r="G372">
        <v>0.34597517730496402</v>
      </c>
      <c r="H372" t="s">
        <v>20</v>
      </c>
      <c r="I372">
        <v>0.17319859902142001</v>
      </c>
      <c r="J372">
        <v>0.36379018612521102</v>
      </c>
      <c r="K372">
        <v>2007</v>
      </c>
      <c r="L372">
        <v>2022</v>
      </c>
    </row>
    <row r="373" spans="1:13" hidden="1" x14ac:dyDescent="0.2">
      <c r="A373" t="s">
        <v>317</v>
      </c>
      <c r="B373" t="s">
        <v>449</v>
      </c>
      <c r="C373" t="b">
        <v>1</v>
      </c>
      <c r="D373" t="s">
        <v>19</v>
      </c>
      <c r="E373">
        <v>0.64300000000000002</v>
      </c>
      <c r="F373">
        <v>0</v>
      </c>
      <c r="G373">
        <v>0.19339841269841199</v>
      </c>
      <c r="H373" t="s">
        <v>20</v>
      </c>
      <c r="I373">
        <v>0.13632072941164</v>
      </c>
      <c r="J373">
        <v>0.64467005076142103</v>
      </c>
      <c r="K373">
        <v>2008</v>
      </c>
      <c r="L373">
        <v>2019</v>
      </c>
    </row>
    <row r="374" spans="1:13" hidden="1" x14ac:dyDescent="0.2">
      <c r="A374" t="s">
        <v>317</v>
      </c>
      <c r="B374" t="s">
        <v>450</v>
      </c>
      <c r="C374" t="b">
        <v>1</v>
      </c>
      <c r="D374" t="s">
        <v>19</v>
      </c>
      <c r="E374">
        <v>0.69799999999999995</v>
      </c>
      <c r="F374">
        <v>0</v>
      </c>
      <c r="G374">
        <v>0.129533216783216</v>
      </c>
      <c r="H374" t="s">
        <v>20</v>
      </c>
      <c r="I374">
        <v>0.115368779097083</v>
      </c>
      <c r="J374">
        <v>0.67738296672306797</v>
      </c>
      <c r="K374">
        <v>2007</v>
      </c>
      <c r="L374">
        <v>2022</v>
      </c>
    </row>
    <row r="375" spans="1:13" hidden="1" x14ac:dyDescent="0.2">
      <c r="A375" t="s">
        <v>317</v>
      </c>
      <c r="B375" t="s">
        <v>451</v>
      </c>
      <c r="C375" t="b">
        <v>1</v>
      </c>
      <c r="D375" t="s">
        <v>19</v>
      </c>
      <c r="E375">
        <v>0.35499999999999998</v>
      </c>
      <c r="F375">
        <v>0</v>
      </c>
      <c r="G375">
        <v>0.117888157894736</v>
      </c>
      <c r="H375" t="s">
        <v>20</v>
      </c>
      <c r="I375">
        <v>9.0044985054408999E-2</v>
      </c>
      <c r="J375">
        <v>0.91426959954878695</v>
      </c>
      <c r="K375">
        <v>2007</v>
      </c>
      <c r="L375">
        <v>2022</v>
      </c>
    </row>
    <row r="376" spans="1:13" hidden="1" x14ac:dyDescent="0.2">
      <c r="A376" t="s">
        <v>317</v>
      </c>
      <c r="B376" t="s">
        <v>452</v>
      </c>
      <c r="C376" t="b">
        <v>1</v>
      </c>
      <c r="D376" t="s">
        <v>19</v>
      </c>
      <c r="E376" t="s">
        <v>20</v>
      </c>
      <c r="F376" t="s">
        <v>20</v>
      </c>
      <c r="G376" t="s">
        <v>20</v>
      </c>
      <c r="H376" t="s">
        <v>20</v>
      </c>
      <c r="I376" t="s">
        <v>20</v>
      </c>
      <c r="J376">
        <v>1</v>
      </c>
      <c r="K376" t="s">
        <v>208</v>
      </c>
      <c r="L376" t="s">
        <v>208</v>
      </c>
      <c r="M376" t="s">
        <v>183</v>
      </c>
    </row>
    <row r="377" spans="1:13" hidden="1" x14ac:dyDescent="0.2">
      <c r="A377" t="s">
        <v>317</v>
      </c>
      <c r="B377" t="s">
        <v>453</v>
      </c>
      <c r="C377" t="b">
        <v>1</v>
      </c>
      <c r="D377" t="s">
        <v>19</v>
      </c>
      <c r="E377">
        <v>0.70099999999999996</v>
      </c>
      <c r="F377">
        <v>0</v>
      </c>
      <c r="G377">
        <v>0.29375598086124399</v>
      </c>
      <c r="H377" t="s">
        <v>20</v>
      </c>
      <c r="I377">
        <v>0.18959800782047301</v>
      </c>
      <c r="J377">
        <v>0.76424139875916497</v>
      </c>
      <c r="K377">
        <v>2007</v>
      </c>
      <c r="L377">
        <v>2022</v>
      </c>
    </row>
    <row r="378" spans="1:13" hidden="1" x14ac:dyDescent="0.2">
      <c r="A378" t="s">
        <v>317</v>
      </c>
      <c r="B378" t="s">
        <v>454</v>
      </c>
      <c r="C378" t="b">
        <v>1</v>
      </c>
      <c r="D378" t="s">
        <v>19</v>
      </c>
      <c r="E378">
        <v>0.53400000000000003</v>
      </c>
      <c r="F378">
        <v>0</v>
      </c>
      <c r="G378">
        <v>0.18042141230068301</v>
      </c>
      <c r="H378" t="s">
        <v>20</v>
      </c>
      <c r="I378">
        <v>9.5849790404343896E-2</v>
      </c>
      <c r="J378">
        <v>0.50479413423575803</v>
      </c>
      <c r="K378">
        <v>2007</v>
      </c>
      <c r="L378">
        <v>2022</v>
      </c>
    </row>
    <row r="379" spans="1:13" hidden="1" x14ac:dyDescent="0.2">
      <c r="A379" t="s">
        <v>317</v>
      </c>
      <c r="B379" t="s">
        <v>455</v>
      </c>
      <c r="C379" t="b">
        <v>1</v>
      </c>
      <c r="D379" t="s">
        <v>19</v>
      </c>
      <c r="E379">
        <v>0.38299999999999901</v>
      </c>
      <c r="F379">
        <v>0</v>
      </c>
      <c r="G379">
        <v>0.119110857142857</v>
      </c>
      <c r="H379" t="s">
        <v>20</v>
      </c>
      <c r="I379">
        <v>7.8391429902269605E-2</v>
      </c>
      <c r="J379">
        <v>0.50648618161308501</v>
      </c>
      <c r="K379">
        <v>2007</v>
      </c>
      <c r="L379">
        <v>2022</v>
      </c>
    </row>
    <row r="380" spans="1:13" hidden="1" x14ac:dyDescent="0.2">
      <c r="A380" t="s">
        <v>317</v>
      </c>
      <c r="B380" t="s">
        <v>456</v>
      </c>
      <c r="C380" t="b">
        <v>1</v>
      </c>
      <c r="D380" t="s">
        <v>19</v>
      </c>
      <c r="E380">
        <v>0.40299999999999903</v>
      </c>
      <c r="F380">
        <v>0</v>
      </c>
      <c r="G380">
        <v>0.15801197604790401</v>
      </c>
      <c r="H380" t="s">
        <v>20</v>
      </c>
      <c r="I380">
        <v>8.5926719093533804E-2</v>
      </c>
      <c r="J380">
        <v>0.90580936266215395</v>
      </c>
      <c r="K380">
        <v>2008</v>
      </c>
      <c r="L380">
        <v>2022</v>
      </c>
    </row>
    <row r="381" spans="1:13" hidden="1" x14ac:dyDescent="0.2">
      <c r="A381" t="s">
        <v>317</v>
      </c>
      <c r="B381" t="s">
        <v>457</v>
      </c>
      <c r="C381" t="b">
        <v>1</v>
      </c>
      <c r="D381" t="s">
        <v>19</v>
      </c>
      <c r="E381">
        <v>5.1999999999999998E-2</v>
      </c>
      <c r="F381">
        <v>0</v>
      </c>
      <c r="G381">
        <v>9.4318181818181801E-3</v>
      </c>
      <c r="H381" t="s">
        <v>20</v>
      </c>
      <c r="I381">
        <v>1.27161274252114E-2</v>
      </c>
      <c r="J381">
        <v>0.97518330513254303</v>
      </c>
      <c r="K381">
        <v>2008</v>
      </c>
      <c r="L381">
        <v>2021</v>
      </c>
      <c r="M381" t="s">
        <v>458</v>
      </c>
    </row>
    <row r="382" spans="1:13" hidden="1" x14ac:dyDescent="0.2">
      <c r="A382" t="s">
        <v>317</v>
      </c>
      <c r="B382" t="s">
        <v>459</v>
      </c>
      <c r="C382" t="b">
        <v>1</v>
      </c>
      <c r="D382" t="s">
        <v>19</v>
      </c>
      <c r="E382">
        <v>0.46799999999999897</v>
      </c>
      <c r="F382">
        <v>0</v>
      </c>
      <c r="G382">
        <v>0.12664528301886699</v>
      </c>
      <c r="H382" t="s">
        <v>20</v>
      </c>
      <c r="I382">
        <v>7.98073188255779E-2</v>
      </c>
      <c r="J382">
        <v>0.40214326001127998</v>
      </c>
      <c r="K382">
        <v>2007</v>
      </c>
      <c r="L382">
        <v>2022</v>
      </c>
    </row>
    <row r="383" spans="1:13" hidden="1" x14ac:dyDescent="0.2">
      <c r="A383" t="s">
        <v>317</v>
      </c>
      <c r="B383" t="s">
        <v>460</v>
      </c>
      <c r="C383" t="b">
        <v>1</v>
      </c>
      <c r="D383" t="s">
        <v>19</v>
      </c>
      <c r="E383">
        <v>8.9999999999999993E-3</v>
      </c>
      <c r="F383">
        <v>0</v>
      </c>
      <c r="G383">
        <v>3.6666666666666601E-3</v>
      </c>
      <c r="H383" t="s">
        <v>20</v>
      </c>
      <c r="I383">
        <v>3.8586123009300699E-3</v>
      </c>
      <c r="J383">
        <v>0.99830795262267302</v>
      </c>
      <c r="K383">
        <v>2014</v>
      </c>
      <c r="L383">
        <v>2016</v>
      </c>
      <c r="M383" t="s">
        <v>461</v>
      </c>
    </row>
    <row r="384" spans="1:13" hidden="1" x14ac:dyDescent="0.2">
      <c r="A384" t="s">
        <v>317</v>
      </c>
      <c r="B384" t="s">
        <v>462</v>
      </c>
      <c r="C384" t="b">
        <v>1</v>
      </c>
      <c r="D384" t="s">
        <v>19</v>
      </c>
      <c r="E384">
        <v>0.98099999999999998</v>
      </c>
      <c r="F384">
        <v>0.73599999999999999</v>
      </c>
      <c r="G384">
        <v>0.83660000000000001</v>
      </c>
      <c r="H384" t="s">
        <v>20</v>
      </c>
      <c r="I384">
        <v>5.8656968895434702E-2</v>
      </c>
      <c r="J384">
        <v>0.99435984207557804</v>
      </c>
      <c r="K384">
        <v>2007</v>
      </c>
      <c r="L384">
        <v>2017</v>
      </c>
      <c r="M384" t="s">
        <v>463</v>
      </c>
    </row>
    <row r="385" spans="1:13" hidden="1" x14ac:dyDescent="0.2">
      <c r="A385" t="s">
        <v>317</v>
      </c>
      <c r="B385" t="s">
        <v>464</v>
      </c>
      <c r="C385" t="b">
        <v>1</v>
      </c>
      <c r="D385" t="s">
        <v>19</v>
      </c>
      <c r="E385" t="s">
        <v>20</v>
      </c>
      <c r="F385" t="s">
        <v>20</v>
      </c>
      <c r="G385" t="s">
        <v>20</v>
      </c>
      <c r="H385" t="s">
        <v>20</v>
      </c>
      <c r="I385" t="s">
        <v>20</v>
      </c>
      <c r="J385">
        <v>1</v>
      </c>
      <c r="K385" t="s">
        <v>208</v>
      </c>
      <c r="L385" t="s">
        <v>208</v>
      </c>
      <c r="M385" t="s">
        <v>183</v>
      </c>
    </row>
    <row r="386" spans="1:13" hidden="1" x14ac:dyDescent="0.2">
      <c r="A386" t="s">
        <v>317</v>
      </c>
      <c r="B386" t="s">
        <v>465</v>
      </c>
      <c r="C386" t="b">
        <v>1</v>
      </c>
      <c r="D386" t="s">
        <v>19</v>
      </c>
      <c r="E386">
        <v>98.6</v>
      </c>
      <c r="F386">
        <v>73</v>
      </c>
      <c r="G386">
        <v>91.596808510638297</v>
      </c>
      <c r="H386" t="s">
        <v>20</v>
      </c>
      <c r="I386">
        <v>2.7886530008368702</v>
      </c>
      <c r="J386">
        <v>0.36379018612521102</v>
      </c>
      <c r="K386">
        <v>2007</v>
      </c>
      <c r="L386">
        <v>2022</v>
      </c>
    </row>
    <row r="387" spans="1:13" hidden="1" x14ac:dyDescent="0.2">
      <c r="A387" t="s">
        <v>317</v>
      </c>
      <c r="B387" t="s">
        <v>466</v>
      </c>
      <c r="C387" t="b">
        <v>1</v>
      </c>
      <c r="D387" t="s">
        <v>19</v>
      </c>
      <c r="E387">
        <v>97.1</v>
      </c>
      <c r="F387">
        <v>82.2</v>
      </c>
      <c r="G387">
        <v>91.440952380952297</v>
      </c>
      <c r="H387" t="s">
        <v>20</v>
      </c>
      <c r="I387">
        <v>2.3951814818643098</v>
      </c>
      <c r="J387">
        <v>0.64467005076142103</v>
      </c>
      <c r="K387">
        <v>2008</v>
      </c>
      <c r="L387">
        <v>2019</v>
      </c>
    </row>
    <row r="388" spans="1:13" hidden="1" x14ac:dyDescent="0.2">
      <c r="A388" t="s">
        <v>317</v>
      </c>
      <c r="B388" t="s">
        <v>467</v>
      </c>
      <c r="C388" t="b">
        <v>1</v>
      </c>
      <c r="D388" t="s">
        <v>19</v>
      </c>
      <c r="E388">
        <v>96</v>
      </c>
      <c r="F388">
        <v>60.1</v>
      </c>
      <c r="G388">
        <v>87.703321678321601</v>
      </c>
      <c r="H388" t="s">
        <v>20</v>
      </c>
      <c r="I388">
        <v>3.1818002141581299</v>
      </c>
      <c r="J388">
        <v>0.67738296672306797</v>
      </c>
      <c r="K388">
        <v>2007</v>
      </c>
      <c r="L388">
        <v>2022</v>
      </c>
    </row>
    <row r="389" spans="1:13" hidden="1" x14ac:dyDescent="0.2">
      <c r="A389" t="s">
        <v>317</v>
      </c>
      <c r="B389" t="s">
        <v>468</v>
      </c>
      <c r="C389" t="b">
        <v>1</v>
      </c>
      <c r="D389" t="s">
        <v>19</v>
      </c>
      <c r="E389">
        <v>90.2</v>
      </c>
      <c r="F389">
        <v>57.4</v>
      </c>
      <c r="G389">
        <v>84.438815789473693</v>
      </c>
      <c r="H389" t="s">
        <v>20</v>
      </c>
      <c r="I389">
        <v>3.1910039944165298</v>
      </c>
      <c r="J389">
        <v>0.91426959954878695</v>
      </c>
      <c r="K389">
        <v>2007</v>
      </c>
      <c r="L389">
        <v>2022</v>
      </c>
    </row>
    <row r="390" spans="1:13" hidden="1" x14ac:dyDescent="0.2">
      <c r="A390" t="s">
        <v>317</v>
      </c>
      <c r="B390" t="s">
        <v>469</v>
      </c>
      <c r="C390" t="b">
        <v>1</v>
      </c>
      <c r="D390" t="s">
        <v>19</v>
      </c>
      <c r="E390" t="s">
        <v>20</v>
      </c>
      <c r="F390" t="s">
        <v>20</v>
      </c>
      <c r="G390" t="s">
        <v>20</v>
      </c>
      <c r="H390" t="s">
        <v>20</v>
      </c>
      <c r="I390" t="s">
        <v>20</v>
      </c>
      <c r="J390">
        <v>1</v>
      </c>
      <c r="K390" t="s">
        <v>208</v>
      </c>
      <c r="L390" t="s">
        <v>208</v>
      </c>
      <c r="M390" t="s">
        <v>183</v>
      </c>
    </row>
    <row r="391" spans="1:13" hidden="1" x14ac:dyDescent="0.2">
      <c r="A391" t="s">
        <v>317</v>
      </c>
      <c r="B391" t="s">
        <v>470</v>
      </c>
      <c r="C391" t="b">
        <v>1</v>
      </c>
      <c r="D391" t="s">
        <v>19</v>
      </c>
      <c r="E391">
        <v>97.8</v>
      </c>
      <c r="F391">
        <v>81.400000000000006</v>
      </c>
      <c r="G391">
        <v>90.974641148325304</v>
      </c>
      <c r="H391" t="s">
        <v>20</v>
      </c>
      <c r="I391">
        <v>2.7113844678447001</v>
      </c>
      <c r="J391">
        <v>0.76424139875916497</v>
      </c>
      <c r="K391">
        <v>2007</v>
      </c>
      <c r="L391">
        <v>2022</v>
      </c>
    </row>
    <row r="392" spans="1:13" hidden="1" x14ac:dyDescent="0.2">
      <c r="A392" t="s">
        <v>317</v>
      </c>
      <c r="B392" t="s">
        <v>471</v>
      </c>
      <c r="C392" t="b">
        <v>1</v>
      </c>
      <c r="D392" t="s">
        <v>19</v>
      </c>
      <c r="E392">
        <v>95.8</v>
      </c>
      <c r="F392">
        <v>68.400000000000006</v>
      </c>
      <c r="G392">
        <v>83.747494305239101</v>
      </c>
      <c r="H392" t="s">
        <v>20</v>
      </c>
      <c r="I392">
        <v>3.0816728970642799</v>
      </c>
      <c r="J392">
        <v>0.50479413423575803</v>
      </c>
      <c r="K392">
        <v>2007</v>
      </c>
      <c r="L392">
        <v>2022</v>
      </c>
    </row>
    <row r="393" spans="1:13" hidden="1" x14ac:dyDescent="0.2">
      <c r="A393" t="s">
        <v>317</v>
      </c>
      <c r="B393" t="s">
        <v>472</v>
      </c>
      <c r="C393" t="b">
        <v>1</v>
      </c>
      <c r="D393" t="s">
        <v>19</v>
      </c>
      <c r="E393">
        <v>85.1</v>
      </c>
      <c r="F393">
        <v>59.1</v>
      </c>
      <c r="G393">
        <v>76.3330285714285</v>
      </c>
      <c r="H393" t="s">
        <v>20</v>
      </c>
      <c r="I393">
        <v>3.79344629957445</v>
      </c>
      <c r="J393">
        <v>0.50648618161308501</v>
      </c>
      <c r="K393">
        <v>2007</v>
      </c>
      <c r="L393">
        <v>2022</v>
      </c>
    </row>
    <row r="394" spans="1:13" hidden="1" x14ac:dyDescent="0.2">
      <c r="A394" t="s">
        <v>317</v>
      </c>
      <c r="B394" t="s">
        <v>473</v>
      </c>
      <c r="C394" t="b">
        <v>1</v>
      </c>
      <c r="D394" t="s">
        <v>19</v>
      </c>
      <c r="E394">
        <v>86.1</v>
      </c>
      <c r="F394">
        <v>68.5</v>
      </c>
      <c r="G394">
        <v>79.132335329341302</v>
      </c>
      <c r="H394" t="s">
        <v>20</v>
      </c>
      <c r="I394">
        <v>2.5846916785533498</v>
      </c>
      <c r="J394">
        <v>0.90580936266215395</v>
      </c>
      <c r="K394">
        <v>2008</v>
      </c>
      <c r="L394">
        <v>2022</v>
      </c>
    </row>
    <row r="395" spans="1:13" hidden="1" x14ac:dyDescent="0.2">
      <c r="A395" t="s">
        <v>317</v>
      </c>
      <c r="B395" t="s">
        <v>474</v>
      </c>
      <c r="C395" t="b">
        <v>1</v>
      </c>
      <c r="D395" t="s">
        <v>19</v>
      </c>
      <c r="E395">
        <v>81.3</v>
      </c>
      <c r="F395">
        <v>47.4</v>
      </c>
      <c r="G395">
        <v>62.390909090908998</v>
      </c>
      <c r="H395" t="s">
        <v>20</v>
      </c>
      <c r="I395">
        <v>5.7461773135718897</v>
      </c>
      <c r="J395">
        <v>0.97518330513254303</v>
      </c>
      <c r="K395">
        <v>2008</v>
      </c>
      <c r="L395">
        <v>2021</v>
      </c>
      <c r="M395" t="s">
        <v>475</v>
      </c>
    </row>
    <row r="396" spans="1:13" hidden="1" x14ac:dyDescent="0.2">
      <c r="A396" t="s">
        <v>317</v>
      </c>
      <c r="B396" t="s">
        <v>476</v>
      </c>
      <c r="C396" t="b">
        <v>1</v>
      </c>
      <c r="D396" t="s">
        <v>19</v>
      </c>
      <c r="E396">
        <v>92.6</v>
      </c>
      <c r="F396">
        <v>45.7</v>
      </c>
      <c r="G396">
        <v>83.667924528301796</v>
      </c>
      <c r="H396" t="s">
        <v>20</v>
      </c>
      <c r="I396">
        <v>3.2646663896657802</v>
      </c>
      <c r="J396">
        <v>0.40214326001127998</v>
      </c>
      <c r="K396">
        <v>2007</v>
      </c>
      <c r="L396">
        <v>2022</v>
      </c>
    </row>
    <row r="397" spans="1:13" hidden="1" x14ac:dyDescent="0.2">
      <c r="A397" t="s">
        <v>317</v>
      </c>
      <c r="B397" t="s">
        <v>477</v>
      </c>
      <c r="C397" t="b">
        <v>1</v>
      </c>
      <c r="D397" t="s">
        <v>19</v>
      </c>
      <c r="E397">
        <v>79.3</v>
      </c>
      <c r="F397">
        <v>78.5</v>
      </c>
      <c r="G397">
        <v>78.933333333333294</v>
      </c>
      <c r="H397" t="s">
        <v>20</v>
      </c>
      <c r="I397">
        <v>0.32998316455372101</v>
      </c>
      <c r="J397">
        <v>0.99830795262267302</v>
      </c>
      <c r="K397">
        <v>2014</v>
      </c>
      <c r="L397">
        <v>2016</v>
      </c>
      <c r="M397" t="s">
        <v>478</v>
      </c>
    </row>
    <row r="398" spans="1:13" hidden="1" x14ac:dyDescent="0.2">
      <c r="A398" t="s">
        <v>317</v>
      </c>
      <c r="B398" t="s">
        <v>479</v>
      </c>
      <c r="C398" t="b">
        <v>1</v>
      </c>
      <c r="D398" t="s">
        <v>19</v>
      </c>
      <c r="E398">
        <v>77.3</v>
      </c>
      <c r="F398">
        <v>65.099999999999994</v>
      </c>
      <c r="G398">
        <v>74.400000000000006</v>
      </c>
      <c r="H398" t="s">
        <v>20</v>
      </c>
      <c r="I398">
        <v>4.1340053217188704</v>
      </c>
      <c r="J398">
        <v>0.99435984207557804</v>
      </c>
      <c r="K398">
        <v>2007</v>
      </c>
      <c r="L398">
        <v>2017</v>
      </c>
      <c r="M398" t="s">
        <v>480</v>
      </c>
    </row>
    <row r="399" spans="1:13" hidden="1" x14ac:dyDescent="0.2">
      <c r="A399" t="s">
        <v>317</v>
      </c>
      <c r="B399" t="s">
        <v>481</v>
      </c>
      <c r="C399" t="b">
        <v>1</v>
      </c>
      <c r="D399" t="s">
        <v>19</v>
      </c>
      <c r="E399">
        <v>10.1</v>
      </c>
      <c r="F399">
        <v>-10.6</v>
      </c>
      <c r="G399">
        <v>-1.90718085106383</v>
      </c>
      <c r="H399" t="s">
        <v>20</v>
      </c>
      <c r="I399">
        <v>4.6935609123792998</v>
      </c>
      <c r="J399">
        <v>0.36379018612521102</v>
      </c>
      <c r="K399">
        <v>2007</v>
      </c>
      <c r="L399">
        <v>2022</v>
      </c>
    </row>
    <row r="400" spans="1:13" hidden="1" x14ac:dyDescent="0.2">
      <c r="A400" t="s">
        <v>317</v>
      </c>
      <c r="B400" t="s">
        <v>482</v>
      </c>
      <c r="C400" t="b">
        <v>1</v>
      </c>
      <c r="D400" t="s">
        <v>19</v>
      </c>
      <c r="E400">
        <v>12.5</v>
      </c>
      <c r="F400">
        <v>-16.399999999999999</v>
      </c>
      <c r="G400">
        <v>-2.94031746031746</v>
      </c>
      <c r="H400" t="s">
        <v>20</v>
      </c>
      <c r="I400">
        <v>8.0213896528413908</v>
      </c>
      <c r="J400">
        <v>0.64467005076142103</v>
      </c>
      <c r="K400">
        <v>2008</v>
      </c>
      <c r="L400">
        <v>2019</v>
      </c>
    </row>
    <row r="401" spans="1:13" hidden="1" x14ac:dyDescent="0.2">
      <c r="A401" t="s">
        <v>317</v>
      </c>
      <c r="B401" t="s">
        <v>483</v>
      </c>
      <c r="C401" t="b">
        <v>1</v>
      </c>
      <c r="D401" t="s">
        <v>19</v>
      </c>
      <c r="E401">
        <v>6.5</v>
      </c>
      <c r="F401">
        <v>-8.6</v>
      </c>
      <c r="G401">
        <v>0.43671328671328602</v>
      </c>
      <c r="H401" t="s">
        <v>20</v>
      </c>
      <c r="I401">
        <v>1.8044472164506</v>
      </c>
      <c r="J401">
        <v>0.67738296672306797</v>
      </c>
      <c r="K401">
        <v>2007</v>
      </c>
      <c r="L401">
        <v>2022</v>
      </c>
    </row>
    <row r="402" spans="1:13" hidden="1" x14ac:dyDescent="0.2">
      <c r="A402" t="s">
        <v>317</v>
      </c>
      <c r="B402" t="s">
        <v>484</v>
      </c>
      <c r="C402" t="b">
        <v>1</v>
      </c>
      <c r="D402" t="s">
        <v>19</v>
      </c>
      <c r="E402">
        <v>9.1</v>
      </c>
      <c r="F402">
        <v>-15.3</v>
      </c>
      <c r="G402">
        <v>-5.3493421052631502</v>
      </c>
      <c r="H402" t="s">
        <v>20</v>
      </c>
      <c r="I402">
        <v>3.5511302261341999</v>
      </c>
      <c r="J402">
        <v>0.91426959954878695</v>
      </c>
      <c r="K402">
        <v>2007</v>
      </c>
      <c r="L402">
        <v>2022</v>
      </c>
    </row>
    <row r="403" spans="1:13" hidden="1" x14ac:dyDescent="0.2">
      <c r="A403" t="s">
        <v>317</v>
      </c>
      <c r="B403" t="s">
        <v>485</v>
      </c>
      <c r="C403" t="b">
        <v>1</v>
      </c>
      <c r="D403" t="s">
        <v>19</v>
      </c>
      <c r="E403" t="s">
        <v>20</v>
      </c>
      <c r="F403" t="s">
        <v>20</v>
      </c>
      <c r="G403" t="s">
        <v>20</v>
      </c>
      <c r="H403" t="s">
        <v>20</v>
      </c>
      <c r="I403" t="s">
        <v>20</v>
      </c>
      <c r="J403">
        <v>1</v>
      </c>
      <c r="K403" t="s">
        <v>208</v>
      </c>
      <c r="L403" t="s">
        <v>208</v>
      </c>
      <c r="M403" t="s">
        <v>183</v>
      </c>
    </row>
    <row r="404" spans="1:13" hidden="1" x14ac:dyDescent="0.2">
      <c r="A404" t="s">
        <v>317</v>
      </c>
      <c r="B404" t="s">
        <v>486</v>
      </c>
      <c r="C404" t="b">
        <v>1</v>
      </c>
      <c r="D404" t="s">
        <v>19</v>
      </c>
      <c r="E404">
        <v>11.5</v>
      </c>
      <c r="F404">
        <v>-13.2</v>
      </c>
      <c r="G404">
        <v>-4.3277511961722404</v>
      </c>
      <c r="H404" t="s">
        <v>20</v>
      </c>
      <c r="I404">
        <v>7.3116866023913696</v>
      </c>
      <c r="J404">
        <v>0.76424139875916497</v>
      </c>
      <c r="K404">
        <v>2007</v>
      </c>
      <c r="L404">
        <v>2022</v>
      </c>
    </row>
    <row r="405" spans="1:13" hidden="1" x14ac:dyDescent="0.2">
      <c r="A405" t="s">
        <v>317</v>
      </c>
      <c r="B405" t="s">
        <v>487</v>
      </c>
      <c r="C405" t="b">
        <v>1</v>
      </c>
      <c r="D405" t="s">
        <v>19</v>
      </c>
      <c r="E405">
        <v>10.7</v>
      </c>
      <c r="F405">
        <v>-8.1999999999999993</v>
      </c>
      <c r="G405">
        <v>1.4841685649202701</v>
      </c>
      <c r="H405" t="s">
        <v>20</v>
      </c>
      <c r="I405">
        <v>2.7779742916750898</v>
      </c>
      <c r="J405">
        <v>0.50479413423575803</v>
      </c>
      <c r="K405">
        <v>2007</v>
      </c>
      <c r="L405">
        <v>2022</v>
      </c>
    </row>
    <row r="406" spans="1:13" hidden="1" x14ac:dyDescent="0.2">
      <c r="A406" t="s">
        <v>317</v>
      </c>
      <c r="B406" t="s">
        <v>488</v>
      </c>
      <c r="C406" t="b">
        <v>1</v>
      </c>
      <c r="D406" t="s">
        <v>19</v>
      </c>
      <c r="E406">
        <v>11.4</v>
      </c>
      <c r="F406">
        <v>-13</v>
      </c>
      <c r="G406">
        <v>2.5837714285714202</v>
      </c>
      <c r="H406" t="s">
        <v>20</v>
      </c>
      <c r="I406">
        <v>4.7779791967837104</v>
      </c>
      <c r="J406">
        <v>0.50648618161308501</v>
      </c>
      <c r="K406">
        <v>2007</v>
      </c>
      <c r="L406">
        <v>2022</v>
      </c>
    </row>
    <row r="407" spans="1:13" hidden="1" x14ac:dyDescent="0.2">
      <c r="A407" t="s">
        <v>317</v>
      </c>
      <c r="B407" t="s">
        <v>489</v>
      </c>
      <c r="C407" t="b">
        <v>1</v>
      </c>
      <c r="D407" t="s">
        <v>19</v>
      </c>
      <c r="E407">
        <v>10.3</v>
      </c>
      <c r="F407">
        <v>-6.9</v>
      </c>
      <c r="G407">
        <v>3.4676646706586798</v>
      </c>
      <c r="H407" t="s">
        <v>20</v>
      </c>
      <c r="I407">
        <v>3.58035674569956</v>
      </c>
      <c r="J407">
        <v>0.90580936266215395</v>
      </c>
      <c r="K407">
        <v>2008</v>
      </c>
      <c r="L407">
        <v>2022</v>
      </c>
    </row>
    <row r="408" spans="1:13" hidden="1" x14ac:dyDescent="0.2">
      <c r="A408" t="s">
        <v>317</v>
      </c>
      <c r="B408" t="s">
        <v>490</v>
      </c>
      <c r="C408" t="b">
        <v>1</v>
      </c>
      <c r="D408" t="s">
        <v>19</v>
      </c>
      <c r="E408">
        <v>8.8000000000000007</v>
      </c>
      <c r="F408">
        <v>-9.3000000000000007</v>
      </c>
      <c r="G408">
        <v>1.9590909090908999</v>
      </c>
      <c r="H408" t="s">
        <v>20</v>
      </c>
      <c r="I408">
        <v>4.3299862576843697</v>
      </c>
      <c r="J408">
        <v>0.97518330513254303</v>
      </c>
      <c r="K408">
        <v>2008</v>
      </c>
      <c r="L408">
        <v>2021</v>
      </c>
      <c r="M408" t="s">
        <v>491</v>
      </c>
    </row>
    <row r="409" spans="1:13" hidden="1" x14ac:dyDescent="0.2">
      <c r="A409" t="s">
        <v>317</v>
      </c>
      <c r="B409" t="s">
        <v>492</v>
      </c>
      <c r="C409" t="b">
        <v>1</v>
      </c>
      <c r="D409" t="s">
        <v>19</v>
      </c>
      <c r="E409">
        <v>12.7</v>
      </c>
      <c r="F409">
        <v>-12.6</v>
      </c>
      <c r="G409">
        <v>-2.51084905660377</v>
      </c>
      <c r="H409" t="s">
        <v>20</v>
      </c>
      <c r="I409">
        <v>7.2846093403398804</v>
      </c>
      <c r="J409">
        <v>0.40214326001127998</v>
      </c>
      <c r="K409">
        <v>2007</v>
      </c>
      <c r="L409">
        <v>2022</v>
      </c>
    </row>
    <row r="410" spans="1:13" hidden="1" x14ac:dyDescent="0.2">
      <c r="A410" t="s">
        <v>317</v>
      </c>
      <c r="B410" t="s">
        <v>493</v>
      </c>
      <c r="C410" t="b">
        <v>1</v>
      </c>
      <c r="D410" t="s">
        <v>19</v>
      </c>
      <c r="E410">
        <v>8.6999999999999993</v>
      </c>
      <c r="F410">
        <v>-6.9</v>
      </c>
      <c r="G410">
        <v>2.86666666666666</v>
      </c>
      <c r="H410" t="s">
        <v>20</v>
      </c>
      <c r="I410">
        <v>6.9495003817220899</v>
      </c>
      <c r="J410">
        <v>0.99830795262267302</v>
      </c>
      <c r="K410">
        <v>2014</v>
      </c>
      <c r="L410">
        <v>2016</v>
      </c>
      <c r="M410" t="s">
        <v>494</v>
      </c>
    </row>
    <row r="411" spans="1:13" hidden="1" x14ac:dyDescent="0.2">
      <c r="A411" t="s">
        <v>317</v>
      </c>
      <c r="B411" t="s">
        <v>495</v>
      </c>
      <c r="C411" t="b">
        <v>1</v>
      </c>
      <c r="D411" t="s">
        <v>19</v>
      </c>
      <c r="E411">
        <v>1.8</v>
      </c>
      <c r="F411">
        <v>-1.1000000000000001</v>
      </c>
      <c r="G411">
        <v>0.15</v>
      </c>
      <c r="H411" t="s">
        <v>20</v>
      </c>
      <c r="I411">
        <v>0.802807573457052</v>
      </c>
      <c r="J411">
        <v>0.99435984207557804</v>
      </c>
      <c r="K411">
        <v>2007</v>
      </c>
      <c r="L411">
        <v>2017</v>
      </c>
      <c r="M411" t="s">
        <v>496</v>
      </c>
    </row>
    <row r="412" spans="1:13" hidden="1" x14ac:dyDescent="0.2">
      <c r="A412" t="s">
        <v>317</v>
      </c>
      <c r="B412" t="s">
        <v>497</v>
      </c>
      <c r="C412" t="b">
        <v>1</v>
      </c>
      <c r="D412" t="s">
        <v>19</v>
      </c>
      <c r="E412">
        <v>14.8</v>
      </c>
      <c r="F412">
        <v>-3.4</v>
      </c>
      <c r="G412">
        <v>8.9345744680850991</v>
      </c>
      <c r="H412" t="s">
        <v>20</v>
      </c>
      <c r="I412">
        <v>1.7085391492723601</v>
      </c>
      <c r="J412">
        <v>0.36379018612521102</v>
      </c>
      <c r="K412">
        <v>2007</v>
      </c>
      <c r="L412">
        <v>2022</v>
      </c>
    </row>
    <row r="413" spans="1:13" hidden="1" x14ac:dyDescent="0.2">
      <c r="A413" t="s">
        <v>317</v>
      </c>
      <c r="B413" t="s">
        <v>498</v>
      </c>
      <c r="C413" t="b">
        <v>1</v>
      </c>
      <c r="D413" t="s">
        <v>19</v>
      </c>
      <c r="E413">
        <v>12.3</v>
      </c>
      <c r="F413">
        <v>0.7</v>
      </c>
      <c r="G413">
        <v>6.6387301587301497</v>
      </c>
      <c r="H413" t="s">
        <v>20</v>
      </c>
      <c r="I413">
        <v>1.83945082562271</v>
      </c>
      <c r="J413">
        <v>0.64467005076142103</v>
      </c>
      <c r="K413">
        <v>2008</v>
      </c>
      <c r="L413">
        <v>2019</v>
      </c>
    </row>
    <row r="414" spans="1:13" hidden="1" x14ac:dyDescent="0.2">
      <c r="A414" t="s">
        <v>317</v>
      </c>
      <c r="B414" t="s">
        <v>499</v>
      </c>
      <c r="C414" t="b">
        <v>1</v>
      </c>
      <c r="D414" t="s">
        <v>19</v>
      </c>
      <c r="E414">
        <v>12.9</v>
      </c>
      <c r="F414">
        <v>-3.1</v>
      </c>
      <c r="G414">
        <v>5.6237762237762201</v>
      </c>
      <c r="H414" t="s">
        <v>20</v>
      </c>
      <c r="I414">
        <v>2.6313921982428101</v>
      </c>
      <c r="J414">
        <v>0.67738296672306797</v>
      </c>
      <c r="K414">
        <v>2007</v>
      </c>
      <c r="L414">
        <v>2022</v>
      </c>
    </row>
    <row r="415" spans="1:13" hidden="1" x14ac:dyDescent="0.2">
      <c r="A415" t="s">
        <v>317</v>
      </c>
      <c r="B415" t="s">
        <v>500</v>
      </c>
      <c r="C415" t="b">
        <v>1</v>
      </c>
      <c r="D415" t="s">
        <v>19</v>
      </c>
      <c r="E415">
        <v>9.3000000000000007</v>
      </c>
      <c r="F415">
        <v>-7.3</v>
      </c>
      <c r="G415">
        <v>3.2342105263157799</v>
      </c>
      <c r="H415" t="s">
        <v>20</v>
      </c>
      <c r="I415">
        <v>1.97614408112437</v>
      </c>
      <c r="J415">
        <v>0.91426959954878695</v>
      </c>
      <c r="K415">
        <v>2007</v>
      </c>
      <c r="L415">
        <v>2022</v>
      </c>
    </row>
    <row r="416" spans="1:13" hidden="1" x14ac:dyDescent="0.2">
      <c r="A416" t="s">
        <v>317</v>
      </c>
      <c r="B416" t="s">
        <v>501</v>
      </c>
      <c r="C416" t="b">
        <v>1</v>
      </c>
      <c r="D416" t="s">
        <v>19</v>
      </c>
      <c r="E416" t="s">
        <v>20</v>
      </c>
      <c r="F416" t="s">
        <v>20</v>
      </c>
      <c r="G416" t="s">
        <v>20</v>
      </c>
      <c r="H416" t="s">
        <v>20</v>
      </c>
      <c r="I416" t="s">
        <v>20</v>
      </c>
      <c r="J416">
        <v>1</v>
      </c>
      <c r="K416" t="s">
        <v>208</v>
      </c>
      <c r="L416" t="s">
        <v>208</v>
      </c>
      <c r="M416" t="s">
        <v>183</v>
      </c>
    </row>
    <row r="417" spans="1:13" hidden="1" x14ac:dyDescent="0.2">
      <c r="A417" t="s">
        <v>317</v>
      </c>
      <c r="B417" t="s">
        <v>502</v>
      </c>
      <c r="C417" t="b">
        <v>1</v>
      </c>
      <c r="D417" t="s">
        <v>19</v>
      </c>
      <c r="E417">
        <v>12.4</v>
      </c>
      <c r="F417">
        <v>-5.7</v>
      </c>
      <c r="G417">
        <v>5.9839712918660197</v>
      </c>
      <c r="H417" t="s">
        <v>20</v>
      </c>
      <c r="I417">
        <v>2.3737311431258798</v>
      </c>
      <c r="J417">
        <v>0.76424139875916497</v>
      </c>
      <c r="K417">
        <v>2007</v>
      </c>
      <c r="L417">
        <v>2022</v>
      </c>
    </row>
    <row r="418" spans="1:13" hidden="1" x14ac:dyDescent="0.2">
      <c r="A418" t="s">
        <v>317</v>
      </c>
      <c r="B418" t="s">
        <v>503</v>
      </c>
      <c r="C418" t="b">
        <v>1</v>
      </c>
      <c r="D418" t="s">
        <v>19</v>
      </c>
      <c r="E418">
        <v>14.4</v>
      </c>
      <c r="F418">
        <v>-8.8000000000000007</v>
      </c>
      <c r="G418">
        <v>1.4637813211845101</v>
      </c>
      <c r="H418" t="s">
        <v>20</v>
      </c>
      <c r="I418">
        <v>2.36686221117052</v>
      </c>
      <c r="J418">
        <v>0.50479413423575803</v>
      </c>
      <c r="K418">
        <v>2007</v>
      </c>
      <c r="L418">
        <v>2022</v>
      </c>
    </row>
    <row r="419" spans="1:13" hidden="1" x14ac:dyDescent="0.2">
      <c r="A419" t="s">
        <v>317</v>
      </c>
      <c r="B419" t="s">
        <v>504</v>
      </c>
      <c r="C419" t="b">
        <v>1</v>
      </c>
      <c r="D419" t="s">
        <v>19</v>
      </c>
      <c r="E419">
        <v>7</v>
      </c>
      <c r="F419">
        <v>-12.2</v>
      </c>
      <c r="G419">
        <v>-5.03771428571428</v>
      </c>
      <c r="H419" t="s">
        <v>20</v>
      </c>
      <c r="I419">
        <v>2.8028832968053101</v>
      </c>
      <c r="J419">
        <v>0.50648618161308501</v>
      </c>
      <c r="K419">
        <v>2007</v>
      </c>
      <c r="L419">
        <v>2022</v>
      </c>
    </row>
    <row r="420" spans="1:13" hidden="1" x14ac:dyDescent="0.2">
      <c r="A420" t="s">
        <v>317</v>
      </c>
      <c r="B420" t="s">
        <v>505</v>
      </c>
      <c r="C420" t="b">
        <v>1</v>
      </c>
      <c r="D420" t="s">
        <v>19</v>
      </c>
      <c r="E420">
        <v>0.8</v>
      </c>
      <c r="F420">
        <v>-11.3</v>
      </c>
      <c r="G420">
        <v>-5.7676646706586796</v>
      </c>
      <c r="H420" t="s">
        <v>20</v>
      </c>
      <c r="I420">
        <v>2.6170163900437799</v>
      </c>
      <c r="J420">
        <v>0.90580936266215395</v>
      </c>
      <c r="K420">
        <v>2008</v>
      </c>
      <c r="L420">
        <v>2022</v>
      </c>
    </row>
    <row r="421" spans="1:13" hidden="1" x14ac:dyDescent="0.2">
      <c r="A421" t="s">
        <v>317</v>
      </c>
      <c r="B421" t="s">
        <v>506</v>
      </c>
      <c r="C421" t="b">
        <v>1</v>
      </c>
      <c r="D421" t="s">
        <v>19</v>
      </c>
      <c r="E421">
        <v>16.399999999999999</v>
      </c>
      <c r="F421">
        <v>-13.2</v>
      </c>
      <c r="G421">
        <v>-2.6340909090908999</v>
      </c>
      <c r="H421" t="s">
        <v>20</v>
      </c>
      <c r="I421">
        <v>5.7783665190172098</v>
      </c>
      <c r="J421">
        <v>0.97518330513254303</v>
      </c>
      <c r="K421">
        <v>2008</v>
      </c>
      <c r="L421">
        <v>2021</v>
      </c>
      <c r="M421" t="s">
        <v>507</v>
      </c>
    </row>
    <row r="422" spans="1:13" hidden="1" x14ac:dyDescent="0.2">
      <c r="A422" t="s">
        <v>317</v>
      </c>
      <c r="B422" t="s">
        <v>508</v>
      </c>
      <c r="C422" t="b">
        <v>1</v>
      </c>
      <c r="D422" t="s">
        <v>19</v>
      </c>
      <c r="E422">
        <v>13</v>
      </c>
      <c r="F422">
        <v>-3</v>
      </c>
      <c r="G422">
        <v>4.8492452830188597</v>
      </c>
      <c r="H422" t="s">
        <v>20</v>
      </c>
      <c r="I422">
        <v>2.2480241631151201</v>
      </c>
      <c r="J422">
        <v>0.40214326001127998</v>
      </c>
      <c r="K422">
        <v>2007</v>
      </c>
      <c r="L422">
        <v>2022</v>
      </c>
    </row>
    <row r="423" spans="1:13" hidden="1" x14ac:dyDescent="0.2">
      <c r="A423" t="s">
        <v>317</v>
      </c>
      <c r="B423" t="s">
        <v>509</v>
      </c>
      <c r="C423" t="b">
        <v>1</v>
      </c>
      <c r="D423" t="s">
        <v>19</v>
      </c>
      <c r="E423">
        <v>4.7</v>
      </c>
      <c r="F423">
        <v>1.3</v>
      </c>
      <c r="G423">
        <v>3</v>
      </c>
      <c r="H423" t="s">
        <v>20</v>
      </c>
      <c r="I423">
        <v>1.3880441875771301</v>
      </c>
      <c r="J423">
        <v>0.99830795262267302</v>
      </c>
      <c r="K423">
        <v>2014</v>
      </c>
      <c r="L423">
        <v>2016</v>
      </c>
      <c r="M423" t="s">
        <v>510</v>
      </c>
    </row>
    <row r="424" spans="1:13" hidden="1" x14ac:dyDescent="0.2">
      <c r="A424" t="s">
        <v>317</v>
      </c>
      <c r="B424" t="s">
        <v>511</v>
      </c>
      <c r="C424" t="b">
        <v>1</v>
      </c>
      <c r="D424" t="s">
        <v>19</v>
      </c>
      <c r="E424">
        <v>2.9</v>
      </c>
      <c r="F424">
        <v>-0.3</v>
      </c>
      <c r="G424">
        <v>1.3699999999999899</v>
      </c>
      <c r="H424" t="s">
        <v>20</v>
      </c>
      <c r="I424">
        <v>0.91547801721286504</v>
      </c>
      <c r="J424">
        <v>0.99435984207557804</v>
      </c>
      <c r="K424">
        <v>2007</v>
      </c>
      <c r="L424">
        <v>2017</v>
      </c>
      <c r="M424" t="s">
        <v>512</v>
      </c>
    </row>
    <row r="425" spans="1:13" hidden="1" x14ac:dyDescent="0.2">
      <c r="A425" t="s">
        <v>317</v>
      </c>
      <c r="B425" t="s">
        <v>513</v>
      </c>
      <c r="C425" t="b">
        <v>1</v>
      </c>
      <c r="D425" t="s">
        <v>19</v>
      </c>
      <c r="E425">
        <v>39.799999999999997</v>
      </c>
      <c r="F425">
        <v>-28.1</v>
      </c>
      <c r="G425">
        <v>1.74929078014184</v>
      </c>
      <c r="H425" t="s">
        <v>20</v>
      </c>
      <c r="I425">
        <v>8.7482703170146898</v>
      </c>
      <c r="J425">
        <v>0.36379018612521102</v>
      </c>
      <c r="K425">
        <v>2007</v>
      </c>
      <c r="L425">
        <v>2022</v>
      </c>
    </row>
    <row r="426" spans="1:13" hidden="1" x14ac:dyDescent="0.2">
      <c r="A426" t="s">
        <v>317</v>
      </c>
      <c r="B426" t="s">
        <v>514</v>
      </c>
      <c r="C426" t="b">
        <v>1</v>
      </c>
      <c r="D426" t="s">
        <v>19</v>
      </c>
      <c r="E426">
        <v>23.9</v>
      </c>
      <c r="F426">
        <v>-17.7</v>
      </c>
      <c r="G426">
        <v>0.76238095238095205</v>
      </c>
      <c r="H426" t="s">
        <v>20</v>
      </c>
      <c r="I426">
        <v>6.56444468432825</v>
      </c>
      <c r="J426">
        <v>0.64467005076142103</v>
      </c>
      <c r="K426">
        <v>2008</v>
      </c>
      <c r="L426">
        <v>2019</v>
      </c>
    </row>
    <row r="427" spans="1:13" hidden="1" x14ac:dyDescent="0.2">
      <c r="A427" t="s">
        <v>317</v>
      </c>
      <c r="B427" t="s">
        <v>515</v>
      </c>
      <c r="C427" t="b">
        <v>1</v>
      </c>
      <c r="D427" t="s">
        <v>19</v>
      </c>
      <c r="E427">
        <v>28</v>
      </c>
      <c r="F427">
        <v>-16.100000000000001</v>
      </c>
      <c r="G427">
        <v>1.6702797202797199</v>
      </c>
      <c r="H427" t="s">
        <v>20</v>
      </c>
      <c r="I427">
        <v>5.4896047272655801</v>
      </c>
      <c r="J427">
        <v>0.67738296672306797</v>
      </c>
      <c r="K427">
        <v>2007</v>
      </c>
      <c r="L427">
        <v>2022</v>
      </c>
    </row>
    <row r="428" spans="1:13" hidden="1" x14ac:dyDescent="0.2">
      <c r="A428" t="s">
        <v>317</v>
      </c>
      <c r="B428" t="s">
        <v>516</v>
      </c>
      <c r="C428" t="b">
        <v>1</v>
      </c>
      <c r="D428" t="s">
        <v>19</v>
      </c>
      <c r="E428">
        <v>21.3</v>
      </c>
      <c r="F428">
        <v>-7.7</v>
      </c>
      <c r="G428">
        <v>1.3552631578947301</v>
      </c>
      <c r="H428" t="s">
        <v>20</v>
      </c>
      <c r="I428">
        <v>4.7433580914136604</v>
      </c>
      <c r="J428">
        <v>0.91426959954878695</v>
      </c>
      <c r="K428">
        <v>2007</v>
      </c>
      <c r="L428">
        <v>2022</v>
      </c>
    </row>
    <row r="429" spans="1:13" hidden="1" x14ac:dyDescent="0.2">
      <c r="A429" t="s">
        <v>317</v>
      </c>
      <c r="B429" t="s">
        <v>517</v>
      </c>
      <c r="C429" t="b">
        <v>1</v>
      </c>
      <c r="D429" t="s">
        <v>19</v>
      </c>
      <c r="E429" t="s">
        <v>20</v>
      </c>
      <c r="F429" t="s">
        <v>20</v>
      </c>
      <c r="G429" t="s">
        <v>20</v>
      </c>
      <c r="H429" t="s">
        <v>20</v>
      </c>
      <c r="I429" t="s">
        <v>20</v>
      </c>
      <c r="J429">
        <v>1</v>
      </c>
      <c r="K429" t="s">
        <v>208</v>
      </c>
      <c r="L429" t="s">
        <v>208</v>
      </c>
      <c r="M429" t="s">
        <v>183</v>
      </c>
    </row>
    <row r="430" spans="1:13" hidden="1" x14ac:dyDescent="0.2">
      <c r="A430" t="s">
        <v>317</v>
      </c>
      <c r="B430" t="s">
        <v>518</v>
      </c>
      <c r="C430" t="b">
        <v>1</v>
      </c>
      <c r="D430" t="s">
        <v>19</v>
      </c>
      <c r="E430">
        <v>29.5</v>
      </c>
      <c r="F430">
        <v>-22.8</v>
      </c>
      <c r="G430">
        <v>0.825598086124401</v>
      </c>
      <c r="H430" t="s">
        <v>20</v>
      </c>
      <c r="I430">
        <v>7.51783463245589</v>
      </c>
      <c r="J430">
        <v>0.76424139875916497</v>
      </c>
      <c r="K430">
        <v>2007</v>
      </c>
      <c r="L430">
        <v>2022</v>
      </c>
    </row>
    <row r="431" spans="1:13" hidden="1" x14ac:dyDescent="0.2">
      <c r="A431" t="s">
        <v>317</v>
      </c>
      <c r="B431" t="s">
        <v>519</v>
      </c>
      <c r="C431" t="b">
        <v>1</v>
      </c>
      <c r="D431" t="s">
        <v>19</v>
      </c>
      <c r="E431">
        <v>33.700000000000003</v>
      </c>
      <c r="F431">
        <v>-17.7</v>
      </c>
      <c r="G431">
        <v>3.8194760820045501</v>
      </c>
      <c r="H431" t="s">
        <v>20</v>
      </c>
      <c r="I431">
        <v>7.2662712673679399</v>
      </c>
      <c r="J431">
        <v>0.50479413423575803</v>
      </c>
      <c r="K431">
        <v>2007</v>
      </c>
      <c r="L431">
        <v>2022</v>
      </c>
    </row>
    <row r="432" spans="1:13" hidden="1" x14ac:dyDescent="0.2">
      <c r="A432" t="s">
        <v>317</v>
      </c>
      <c r="B432" t="s">
        <v>520</v>
      </c>
      <c r="C432" t="b">
        <v>1</v>
      </c>
      <c r="D432" t="s">
        <v>19</v>
      </c>
      <c r="E432">
        <v>39.799999999999997</v>
      </c>
      <c r="F432">
        <v>-14.4</v>
      </c>
      <c r="G432">
        <v>1.1422857142857099</v>
      </c>
      <c r="H432" t="s">
        <v>20</v>
      </c>
      <c r="I432">
        <v>5.4775505921712702</v>
      </c>
      <c r="J432">
        <v>0.50648618161308501</v>
      </c>
      <c r="K432">
        <v>2007</v>
      </c>
      <c r="L432">
        <v>2022</v>
      </c>
    </row>
    <row r="433" spans="1:13" hidden="1" x14ac:dyDescent="0.2">
      <c r="A433" t="s">
        <v>317</v>
      </c>
      <c r="B433" t="s">
        <v>521</v>
      </c>
      <c r="C433" t="b">
        <v>1</v>
      </c>
      <c r="D433" t="s">
        <v>19</v>
      </c>
      <c r="E433">
        <v>23.3</v>
      </c>
      <c r="F433">
        <v>-10.6</v>
      </c>
      <c r="G433">
        <v>1.1125748502994</v>
      </c>
      <c r="H433" t="s">
        <v>20</v>
      </c>
      <c r="I433">
        <v>5.97813560787925</v>
      </c>
      <c r="J433">
        <v>0.90580936266215395</v>
      </c>
      <c r="K433">
        <v>2008</v>
      </c>
      <c r="L433">
        <v>2022</v>
      </c>
    </row>
    <row r="434" spans="1:13" hidden="1" x14ac:dyDescent="0.2">
      <c r="A434" t="s">
        <v>317</v>
      </c>
      <c r="B434" t="s">
        <v>522</v>
      </c>
      <c r="C434" t="b">
        <v>1</v>
      </c>
      <c r="D434" t="s">
        <v>19</v>
      </c>
      <c r="E434">
        <v>5.3</v>
      </c>
      <c r="F434">
        <v>-2.2000000000000002</v>
      </c>
      <c r="G434">
        <v>0.24772727272727199</v>
      </c>
      <c r="H434" t="s">
        <v>20</v>
      </c>
      <c r="I434">
        <v>1.21944261417099</v>
      </c>
      <c r="J434">
        <v>0.97518330513254303</v>
      </c>
      <c r="K434">
        <v>2008</v>
      </c>
      <c r="L434">
        <v>2021</v>
      </c>
      <c r="M434" t="s">
        <v>523</v>
      </c>
    </row>
    <row r="435" spans="1:13" hidden="1" x14ac:dyDescent="0.2">
      <c r="A435" t="s">
        <v>317</v>
      </c>
      <c r="B435" t="s">
        <v>524</v>
      </c>
      <c r="C435" t="b">
        <v>1</v>
      </c>
      <c r="D435" t="s">
        <v>19</v>
      </c>
      <c r="E435">
        <v>29.1</v>
      </c>
      <c r="F435">
        <v>-13.9</v>
      </c>
      <c r="G435">
        <v>1.27518867924528</v>
      </c>
      <c r="H435" t="s">
        <v>20</v>
      </c>
      <c r="I435">
        <v>5.9150653086766098</v>
      </c>
      <c r="J435">
        <v>0.40214326001127998</v>
      </c>
      <c r="K435">
        <v>2007</v>
      </c>
      <c r="L435">
        <v>2022</v>
      </c>
    </row>
    <row r="436" spans="1:13" hidden="1" x14ac:dyDescent="0.2">
      <c r="A436" t="s">
        <v>317</v>
      </c>
      <c r="B436" t="s">
        <v>525</v>
      </c>
      <c r="C436" t="b">
        <v>1</v>
      </c>
      <c r="D436" t="s">
        <v>19</v>
      </c>
      <c r="E436">
        <v>0</v>
      </c>
      <c r="F436">
        <v>-1</v>
      </c>
      <c r="G436">
        <v>-0.36666666666666597</v>
      </c>
      <c r="H436" t="s">
        <v>20</v>
      </c>
      <c r="I436">
        <v>0.44969125210773397</v>
      </c>
      <c r="J436">
        <v>0.99830795262267302</v>
      </c>
      <c r="K436">
        <v>2014</v>
      </c>
      <c r="L436">
        <v>2016</v>
      </c>
      <c r="M436" t="s">
        <v>526</v>
      </c>
    </row>
    <row r="437" spans="1:13" hidden="1" x14ac:dyDescent="0.2">
      <c r="A437" t="s">
        <v>317</v>
      </c>
      <c r="B437" t="s">
        <v>527</v>
      </c>
      <c r="C437" t="b">
        <v>1</v>
      </c>
      <c r="D437" t="s">
        <v>19</v>
      </c>
      <c r="E437">
        <v>29.8</v>
      </c>
      <c r="F437">
        <v>-16.5</v>
      </c>
      <c r="G437">
        <v>4.0999999999999996</v>
      </c>
      <c r="H437" t="s">
        <v>20</v>
      </c>
      <c r="I437">
        <v>11.7294501149883</v>
      </c>
      <c r="J437">
        <v>0.99435984207557804</v>
      </c>
      <c r="K437">
        <v>2007</v>
      </c>
      <c r="L437">
        <v>2017</v>
      </c>
      <c r="M437" t="s">
        <v>528</v>
      </c>
    </row>
    <row r="438" spans="1:13" hidden="1" x14ac:dyDescent="0.2">
      <c r="A438" t="s">
        <v>317</v>
      </c>
      <c r="B438" t="s">
        <v>529</v>
      </c>
      <c r="C438" t="b">
        <v>1</v>
      </c>
      <c r="D438" t="s">
        <v>19</v>
      </c>
      <c r="E438">
        <v>11.68</v>
      </c>
      <c r="F438">
        <v>-18.170000000000002</v>
      </c>
      <c r="G438">
        <v>4.73670212765957E-2</v>
      </c>
      <c r="H438" t="s">
        <v>20</v>
      </c>
      <c r="I438">
        <v>1.38674291850831</v>
      </c>
      <c r="J438">
        <v>0.36379018612521102</v>
      </c>
      <c r="K438">
        <v>2007</v>
      </c>
      <c r="L438">
        <v>2022</v>
      </c>
    </row>
    <row r="439" spans="1:13" hidden="1" x14ac:dyDescent="0.2">
      <c r="A439" t="s">
        <v>317</v>
      </c>
      <c r="B439" t="s">
        <v>530</v>
      </c>
      <c r="C439" t="b">
        <v>1</v>
      </c>
      <c r="D439" t="s">
        <v>19</v>
      </c>
      <c r="E439">
        <v>30.73</v>
      </c>
      <c r="F439">
        <v>-46.98</v>
      </c>
      <c r="G439">
        <v>-0.101095238095238</v>
      </c>
      <c r="H439" t="s">
        <v>20</v>
      </c>
      <c r="I439">
        <v>3.2282485162999999</v>
      </c>
      <c r="J439">
        <v>0.64467005076142103</v>
      </c>
      <c r="K439">
        <v>2008</v>
      </c>
      <c r="L439">
        <v>2019</v>
      </c>
    </row>
    <row r="440" spans="1:13" hidden="1" x14ac:dyDescent="0.2">
      <c r="A440" t="s">
        <v>317</v>
      </c>
      <c r="B440" t="s">
        <v>531</v>
      </c>
      <c r="C440" t="b">
        <v>1</v>
      </c>
      <c r="D440" t="s">
        <v>19</v>
      </c>
      <c r="E440">
        <v>37.369999999999997</v>
      </c>
      <c r="F440">
        <v>-78.16</v>
      </c>
      <c r="G440">
        <v>0.116730769230769</v>
      </c>
      <c r="H440" t="s">
        <v>20</v>
      </c>
      <c r="I440">
        <v>5.21174151573305</v>
      </c>
      <c r="J440">
        <v>0.67738296672306797</v>
      </c>
      <c r="K440">
        <v>2007</v>
      </c>
      <c r="L440">
        <v>2022</v>
      </c>
    </row>
    <row r="441" spans="1:13" hidden="1" x14ac:dyDescent="0.2">
      <c r="A441" t="s">
        <v>317</v>
      </c>
      <c r="B441" t="s">
        <v>532</v>
      </c>
      <c r="C441" t="b">
        <v>1</v>
      </c>
      <c r="D441" t="s">
        <v>19</v>
      </c>
      <c r="E441">
        <v>36.92</v>
      </c>
      <c r="F441">
        <v>-18.5</v>
      </c>
      <c r="G441">
        <v>0.55105263157894702</v>
      </c>
      <c r="H441" t="s">
        <v>20</v>
      </c>
      <c r="I441">
        <v>5.02282686158307</v>
      </c>
      <c r="J441">
        <v>0.91426959954878695</v>
      </c>
      <c r="K441">
        <v>2007</v>
      </c>
      <c r="L441">
        <v>2022</v>
      </c>
    </row>
    <row r="442" spans="1:13" hidden="1" x14ac:dyDescent="0.2">
      <c r="A442" t="s">
        <v>317</v>
      </c>
      <c r="B442" t="s">
        <v>533</v>
      </c>
      <c r="C442" t="b">
        <v>1</v>
      </c>
      <c r="D442" t="s">
        <v>19</v>
      </c>
      <c r="E442" t="s">
        <v>20</v>
      </c>
      <c r="F442" t="s">
        <v>20</v>
      </c>
      <c r="G442" t="s">
        <v>20</v>
      </c>
      <c r="H442" t="s">
        <v>20</v>
      </c>
      <c r="I442" t="s">
        <v>20</v>
      </c>
      <c r="J442">
        <v>1</v>
      </c>
      <c r="K442" t="s">
        <v>208</v>
      </c>
      <c r="L442" t="s">
        <v>208</v>
      </c>
      <c r="M442" t="s">
        <v>183</v>
      </c>
    </row>
    <row r="443" spans="1:13" hidden="1" x14ac:dyDescent="0.2">
      <c r="A443" t="s">
        <v>317</v>
      </c>
      <c r="B443" t="s">
        <v>534</v>
      </c>
      <c r="C443" t="b">
        <v>1</v>
      </c>
      <c r="D443" t="s">
        <v>19</v>
      </c>
      <c r="E443">
        <v>17.22</v>
      </c>
      <c r="F443">
        <v>-37.520000000000003</v>
      </c>
      <c r="G443">
        <v>-0.100574162679425</v>
      </c>
      <c r="H443" t="s">
        <v>20</v>
      </c>
      <c r="I443">
        <v>3.8292825611979899</v>
      </c>
      <c r="J443">
        <v>0.76424139875916497</v>
      </c>
      <c r="K443">
        <v>2007</v>
      </c>
      <c r="L443">
        <v>2022</v>
      </c>
    </row>
    <row r="444" spans="1:13" hidden="1" x14ac:dyDescent="0.2">
      <c r="A444" t="s">
        <v>317</v>
      </c>
      <c r="B444" t="s">
        <v>535</v>
      </c>
      <c r="C444" t="b">
        <v>1</v>
      </c>
      <c r="D444" t="s">
        <v>19</v>
      </c>
      <c r="E444">
        <v>26.56</v>
      </c>
      <c r="F444">
        <v>-81.94</v>
      </c>
      <c r="G444">
        <v>0.34858769931662797</v>
      </c>
      <c r="H444" t="s">
        <v>20</v>
      </c>
      <c r="I444">
        <v>4.1635838624241304</v>
      </c>
      <c r="J444">
        <v>0.50479413423575803</v>
      </c>
      <c r="K444">
        <v>2007</v>
      </c>
      <c r="L444">
        <v>2022</v>
      </c>
    </row>
    <row r="445" spans="1:13" hidden="1" x14ac:dyDescent="0.2">
      <c r="A445" t="s">
        <v>317</v>
      </c>
      <c r="B445" t="s">
        <v>536</v>
      </c>
      <c r="C445" t="b">
        <v>1</v>
      </c>
      <c r="D445" t="s">
        <v>19</v>
      </c>
      <c r="E445">
        <v>13.28</v>
      </c>
      <c r="F445">
        <v>-51.66</v>
      </c>
      <c r="G445">
        <v>-0.122948571428571</v>
      </c>
      <c r="H445" t="s">
        <v>20</v>
      </c>
      <c r="I445">
        <v>3.14351708262953</v>
      </c>
      <c r="J445">
        <v>0.50648618161308501</v>
      </c>
      <c r="K445">
        <v>2007</v>
      </c>
      <c r="L445">
        <v>2022</v>
      </c>
    </row>
    <row r="446" spans="1:13" hidden="1" x14ac:dyDescent="0.2">
      <c r="A446" t="s">
        <v>317</v>
      </c>
      <c r="B446" t="s">
        <v>537</v>
      </c>
      <c r="C446" t="b">
        <v>1</v>
      </c>
      <c r="D446" t="s">
        <v>19</v>
      </c>
      <c r="E446">
        <v>7.62</v>
      </c>
      <c r="F446">
        <v>-7.17</v>
      </c>
      <c r="G446">
        <v>-9.3293413173652695E-2</v>
      </c>
      <c r="H446" t="s">
        <v>20</v>
      </c>
      <c r="I446">
        <v>1.74218544119548</v>
      </c>
      <c r="J446">
        <v>0.90580936266215395</v>
      </c>
      <c r="K446">
        <v>2008</v>
      </c>
      <c r="L446">
        <v>2022</v>
      </c>
    </row>
    <row r="447" spans="1:13" hidden="1" x14ac:dyDescent="0.2">
      <c r="A447" t="s">
        <v>317</v>
      </c>
      <c r="B447" t="s">
        <v>538</v>
      </c>
      <c r="C447" t="b">
        <v>1</v>
      </c>
      <c r="D447" t="s">
        <v>19</v>
      </c>
      <c r="E447">
        <v>24.76</v>
      </c>
      <c r="F447">
        <v>-44.78</v>
      </c>
      <c r="G447">
        <v>-0.91249999999999998</v>
      </c>
      <c r="H447" t="s">
        <v>20</v>
      </c>
      <c r="I447">
        <v>10.3484116315236</v>
      </c>
      <c r="J447">
        <v>0.97518330513254303</v>
      </c>
      <c r="K447">
        <v>2008</v>
      </c>
      <c r="L447">
        <v>2021</v>
      </c>
      <c r="M447" t="s">
        <v>539</v>
      </c>
    </row>
    <row r="448" spans="1:13" hidden="1" x14ac:dyDescent="0.2">
      <c r="A448" t="s">
        <v>317</v>
      </c>
      <c r="B448" t="s">
        <v>540</v>
      </c>
      <c r="C448" t="b">
        <v>1</v>
      </c>
      <c r="D448" t="s">
        <v>19</v>
      </c>
      <c r="E448">
        <v>29.16</v>
      </c>
      <c r="F448">
        <v>-37.590000000000003</v>
      </c>
      <c r="G448">
        <v>-0.24467924528301799</v>
      </c>
      <c r="H448" t="s">
        <v>20</v>
      </c>
      <c r="I448">
        <v>2.8975906697753602</v>
      </c>
      <c r="J448">
        <v>0.40214326001127998</v>
      </c>
      <c r="K448">
        <v>2007</v>
      </c>
      <c r="L448">
        <v>2022</v>
      </c>
    </row>
    <row r="449" spans="1:13" hidden="1" x14ac:dyDescent="0.2">
      <c r="A449" t="s">
        <v>317</v>
      </c>
      <c r="B449" t="s">
        <v>541</v>
      </c>
      <c r="C449" t="b">
        <v>1</v>
      </c>
      <c r="D449" t="s">
        <v>19</v>
      </c>
      <c r="E449">
        <v>-0.85</v>
      </c>
      <c r="F449">
        <v>-3.26</v>
      </c>
      <c r="G449">
        <v>-2.11666666666666</v>
      </c>
      <c r="H449" t="s">
        <v>20</v>
      </c>
      <c r="I449">
        <v>0.987735907124076</v>
      </c>
      <c r="J449">
        <v>0.99830795262267302</v>
      </c>
      <c r="K449">
        <v>2014</v>
      </c>
      <c r="L449">
        <v>2016</v>
      </c>
      <c r="M449" t="s">
        <v>542</v>
      </c>
    </row>
    <row r="450" spans="1:13" hidden="1" x14ac:dyDescent="0.2">
      <c r="A450" t="s">
        <v>317</v>
      </c>
      <c r="B450" t="s">
        <v>543</v>
      </c>
      <c r="C450" t="b">
        <v>1</v>
      </c>
      <c r="D450" t="s">
        <v>19</v>
      </c>
      <c r="E450">
        <v>1.05</v>
      </c>
      <c r="F450">
        <v>-0.71</v>
      </c>
      <c r="G450">
        <v>0.184</v>
      </c>
      <c r="H450" t="s">
        <v>20</v>
      </c>
      <c r="I450">
        <v>0.473396239951269</v>
      </c>
      <c r="J450">
        <v>0.99435984207557804</v>
      </c>
      <c r="K450">
        <v>2007</v>
      </c>
      <c r="L450">
        <v>2017</v>
      </c>
      <c r="M450" t="s">
        <v>544</v>
      </c>
    </row>
    <row r="451" spans="1:13" hidden="1" x14ac:dyDescent="0.2">
      <c r="A451" t="s">
        <v>317</v>
      </c>
      <c r="B451" t="s">
        <v>545</v>
      </c>
      <c r="C451" t="b">
        <v>1</v>
      </c>
      <c r="D451" t="s">
        <v>19</v>
      </c>
      <c r="E451">
        <v>0.432</v>
      </c>
      <c r="F451">
        <v>0.2</v>
      </c>
      <c r="G451">
        <v>0.28322605694564201</v>
      </c>
      <c r="H451" t="s">
        <v>20</v>
      </c>
      <c r="I451">
        <v>2.9007284989599601E-2</v>
      </c>
      <c r="J451">
        <v>0.346305696559503</v>
      </c>
      <c r="K451">
        <v>2007</v>
      </c>
      <c r="L451">
        <v>2022</v>
      </c>
    </row>
    <row r="452" spans="1:13" hidden="1" x14ac:dyDescent="0.2">
      <c r="A452" t="s">
        <v>317</v>
      </c>
      <c r="B452" t="s">
        <v>546</v>
      </c>
      <c r="C452" t="b">
        <v>1</v>
      </c>
      <c r="D452" t="s">
        <v>19</v>
      </c>
      <c r="E452">
        <v>0.745</v>
      </c>
      <c r="F452">
        <v>0.52900000000000003</v>
      </c>
      <c r="G452">
        <v>0.63272907679033596</v>
      </c>
      <c r="H452" t="s">
        <v>20</v>
      </c>
      <c r="I452">
        <v>3.1718114166427301E-2</v>
      </c>
      <c r="J452">
        <v>0.346305696559503</v>
      </c>
      <c r="K452">
        <v>2007</v>
      </c>
      <c r="L452">
        <v>2022</v>
      </c>
    </row>
    <row r="453" spans="1:13" hidden="1" x14ac:dyDescent="0.2">
      <c r="A453" t="s">
        <v>317</v>
      </c>
      <c r="B453" t="s">
        <v>547</v>
      </c>
      <c r="C453" t="b">
        <v>1</v>
      </c>
      <c r="D453" t="s">
        <v>19</v>
      </c>
      <c r="E453">
        <v>0.57499999999999996</v>
      </c>
      <c r="F453">
        <v>0.374</v>
      </c>
      <c r="G453">
        <v>0.46384037963761798</v>
      </c>
      <c r="H453" t="s">
        <v>20</v>
      </c>
      <c r="I453">
        <v>2.62577893489764E-2</v>
      </c>
      <c r="J453">
        <v>0.346305696559503</v>
      </c>
      <c r="K453">
        <v>2007</v>
      </c>
      <c r="L453">
        <v>2022</v>
      </c>
    </row>
    <row r="454" spans="1:13" hidden="1" x14ac:dyDescent="0.2">
      <c r="A454" t="s">
        <v>317</v>
      </c>
      <c r="B454" t="s">
        <v>548</v>
      </c>
      <c r="C454" t="b">
        <v>1</v>
      </c>
      <c r="D454" t="s">
        <v>19</v>
      </c>
      <c r="E454">
        <v>0.84599999999999997</v>
      </c>
      <c r="F454">
        <v>0.374</v>
      </c>
      <c r="G454">
        <v>0.62400603968938695</v>
      </c>
      <c r="H454" t="s">
        <v>20</v>
      </c>
      <c r="I454">
        <v>8.1456928479684304E-2</v>
      </c>
      <c r="J454">
        <v>0.346305696559503</v>
      </c>
      <c r="K454">
        <v>2007</v>
      </c>
      <c r="L454">
        <v>2022</v>
      </c>
    </row>
    <row r="455" spans="1:13" hidden="1" x14ac:dyDescent="0.2">
      <c r="A455" t="s">
        <v>317</v>
      </c>
      <c r="B455" t="s">
        <v>549</v>
      </c>
      <c r="C455" t="b">
        <v>1</v>
      </c>
      <c r="D455" t="s">
        <v>19</v>
      </c>
      <c r="E455">
        <v>0.94599999999999995</v>
      </c>
      <c r="F455">
        <v>0.70199999999999996</v>
      </c>
      <c r="G455">
        <v>0.86710957722174198</v>
      </c>
      <c r="H455" t="s">
        <v>20</v>
      </c>
      <c r="I455">
        <v>3.3684947003221902E-2</v>
      </c>
      <c r="J455">
        <v>0.346305696559503</v>
      </c>
      <c r="K455">
        <v>2007</v>
      </c>
      <c r="L455">
        <v>2022</v>
      </c>
    </row>
    <row r="456" spans="1:13" hidden="1" x14ac:dyDescent="0.2">
      <c r="A456" t="s">
        <v>317</v>
      </c>
      <c r="B456" t="s">
        <v>550</v>
      </c>
      <c r="C456" t="b">
        <v>1</v>
      </c>
      <c r="D456" t="s">
        <v>19</v>
      </c>
      <c r="E456">
        <v>0.91200000000000003</v>
      </c>
      <c r="F456">
        <v>0.59799999999999998</v>
      </c>
      <c r="G456">
        <v>0.794573770491803</v>
      </c>
      <c r="H456" t="s">
        <v>20</v>
      </c>
      <c r="I456">
        <v>4.4624204448096297E-2</v>
      </c>
      <c r="J456">
        <v>0.346305696559503</v>
      </c>
      <c r="K456">
        <v>2007</v>
      </c>
      <c r="L456">
        <v>2022</v>
      </c>
    </row>
    <row r="457" spans="1:13" hidden="1" x14ac:dyDescent="0.2">
      <c r="A457" t="s">
        <v>317</v>
      </c>
      <c r="B457" t="s">
        <v>551</v>
      </c>
      <c r="C457" t="b">
        <v>1</v>
      </c>
      <c r="D457" t="s">
        <v>19</v>
      </c>
      <c r="E457">
        <v>0.629</v>
      </c>
      <c r="F457">
        <v>0.38799999999999901</v>
      </c>
      <c r="G457">
        <v>0.51654961173425296</v>
      </c>
      <c r="H457" t="s">
        <v>20</v>
      </c>
      <c r="I457">
        <v>3.0964324392680501E-2</v>
      </c>
      <c r="J457">
        <v>0.346305696559503</v>
      </c>
      <c r="K457">
        <v>2007</v>
      </c>
      <c r="L457">
        <v>2022</v>
      </c>
    </row>
    <row r="458" spans="1:13" hidden="1" x14ac:dyDescent="0.2">
      <c r="A458" t="s">
        <v>317</v>
      </c>
      <c r="B458" t="s">
        <v>552</v>
      </c>
      <c r="C458" t="b">
        <v>1</v>
      </c>
      <c r="D458" t="s">
        <v>19</v>
      </c>
      <c r="E458">
        <v>27.8</v>
      </c>
      <c r="F458">
        <v>15.6</v>
      </c>
      <c r="G458">
        <v>21.540379637618599</v>
      </c>
      <c r="H458" t="s">
        <v>20</v>
      </c>
      <c r="I458">
        <v>1.88421311024822</v>
      </c>
      <c r="J458">
        <v>0.346305696559503</v>
      </c>
      <c r="K458">
        <v>2007</v>
      </c>
      <c r="L458">
        <v>2022</v>
      </c>
    </row>
    <row r="459" spans="1:13" hidden="1" x14ac:dyDescent="0.2">
      <c r="A459" t="s">
        <v>317</v>
      </c>
      <c r="B459" t="s">
        <v>553</v>
      </c>
      <c r="C459" t="b">
        <v>1</v>
      </c>
      <c r="D459" t="s">
        <v>19</v>
      </c>
      <c r="E459">
        <v>12.2</v>
      </c>
      <c r="F459">
        <v>-2.4</v>
      </c>
      <c r="G459">
        <v>3.1183305132543699</v>
      </c>
      <c r="H459">
        <v>2.9</v>
      </c>
      <c r="I459">
        <v>2.0388104449989699</v>
      </c>
      <c r="J459">
        <v>0</v>
      </c>
      <c r="K459">
        <v>2000</v>
      </c>
      <c r="L459">
        <v>2022</v>
      </c>
    </row>
    <row r="460" spans="1:13" hidden="1" x14ac:dyDescent="0.2">
      <c r="A460" t="s">
        <v>317</v>
      </c>
      <c r="B460" t="s">
        <v>554</v>
      </c>
      <c r="C460" t="b">
        <v>1</v>
      </c>
      <c r="D460" t="s">
        <v>19</v>
      </c>
      <c r="E460">
        <v>4</v>
      </c>
      <c r="F460">
        <v>-2.6</v>
      </c>
      <c r="G460">
        <v>0.25250987027636701</v>
      </c>
      <c r="H460">
        <v>0.2</v>
      </c>
      <c r="I460">
        <v>0.99662751426339902</v>
      </c>
      <c r="J460">
        <v>0</v>
      </c>
      <c r="K460">
        <v>2000</v>
      </c>
      <c r="L460">
        <v>2022</v>
      </c>
    </row>
    <row r="461" spans="1:13" hidden="1" x14ac:dyDescent="0.2">
      <c r="A461" t="s">
        <v>317</v>
      </c>
      <c r="B461" t="s">
        <v>555</v>
      </c>
      <c r="C461" t="b">
        <v>1</v>
      </c>
      <c r="D461" t="s">
        <v>19</v>
      </c>
      <c r="E461">
        <v>3.1</v>
      </c>
      <c r="F461">
        <v>-3.2</v>
      </c>
      <c r="G461">
        <v>-5.6401579244218798E-2</v>
      </c>
      <c r="H461">
        <v>-0.1</v>
      </c>
      <c r="I461">
        <v>0.88300359138579498</v>
      </c>
      <c r="J461">
        <v>0</v>
      </c>
      <c r="K461">
        <v>2000</v>
      </c>
      <c r="L461">
        <v>2022</v>
      </c>
    </row>
    <row r="462" spans="1:13" hidden="1" x14ac:dyDescent="0.2">
      <c r="A462" t="s">
        <v>317</v>
      </c>
      <c r="B462" t="s">
        <v>556</v>
      </c>
      <c r="C462" t="b">
        <v>1</v>
      </c>
      <c r="D462" t="s">
        <v>19</v>
      </c>
      <c r="E462">
        <v>4.7</v>
      </c>
      <c r="F462">
        <v>-3.6</v>
      </c>
      <c r="G462">
        <v>0.19633389734912499</v>
      </c>
      <c r="H462">
        <v>0.2</v>
      </c>
      <c r="I462">
        <v>1.18441328911963</v>
      </c>
      <c r="J462">
        <v>0</v>
      </c>
      <c r="K462">
        <v>2000</v>
      </c>
      <c r="L462">
        <v>2022</v>
      </c>
    </row>
    <row r="463" spans="1:13" hidden="1" x14ac:dyDescent="0.2">
      <c r="A463" t="s">
        <v>317</v>
      </c>
      <c r="B463" t="s">
        <v>557</v>
      </c>
      <c r="C463" t="b">
        <v>1</v>
      </c>
      <c r="D463" t="s">
        <v>15</v>
      </c>
      <c r="J463">
        <v>0</v>
      </c>
      <c r="K463">
        <v>2000</v>
      </c>
      <c r="L463">
        <v>2022</v>
      </c>
      <c r="M463" t="s">
        <v>558</v>
      </c>
    </row>
    <row r="464" spans="1:13" hidden="1" x14ac:dyDescent="0.2">
      <c r="A464" t="s">
        <v>317</v>
      </c>
      <c r="B464" t="s">
        <v>559</v>
      </c>
      <c r="C464" t="b">
        <v>1</v>
      </c>
      <c r="D464" t="s">
        <v>19</v>
      </c>
      <c r="E464">
        <v>0.34</v>
      </c>
      <c r="F464">
        <v>-0.02</v>
      </c>
      <c r="G464">
        <v>0.118618725324309</v>
      </c>
      <c r="H464">
        <v>0.114</v>
      </c>
      <c r="I464">
        <v>5.62329688866074E-2</v>
      </c>
      <c r="J464">
        <v>0</v>
      </c>
      <c r="K464">
        <v>2000</v>
      </c>
      <c r="L464">
        <v>2022</v>
      </c>
    </row>
    <row r="465" spans="1:13" hidden="1" x14ac:dyDescent="0.2">
      <c r="A465" t="s">
        <v>317</v>
      </c>
      <c r="B465" t="s">
        <v>560</v>
      </c>
      <c r="C465" t="b">
        <v>1</v>
      </c>
      <c r="D465" t="s">
        <v>19</v>
      </c>
      <c r="E465">
        <v>0.53600000000000003</v>
      </c>
      <c r="F465">
        <v>0.3</v>
      </c>
      <c r="G465">
        <v>0.40944319600499302</v>
      </c>
      <c r="H465" t="s">
        <v>20</v>
      </c>
      <c r="I465">
        <v>3.8717754340177699E-2</v>
      </c>
      <c r="J465">
        <v>9.6446700507614197E-2</v>
      </c>
      <c r="K465">
        <v>2002</v>
      </c>
      <c r="L465">
        <v>2022</v>
      </c>
    </row>
    <row r="466" spans="1:13" hidden="1" x14ac:dyDescent="0.2">
      <c r="A466" t="s">
        <v>317</v>
      </c>
      <c r="B466" t="s">
        <v>561</v>
      </c>
      <c r="C466" t="b">
        <v>1</v>
      </c>
      <c r="D466" t="s">
        <v>19</v>
      </c>
      <c r="E466">
        <v>0.434</v>
      </c>
      <c r="F466">
        <v>0.22699999999999901</v>
      </c>
      <c r="G466">
        <v>0.33358551810237203</v>
      </c>
      <c r="H466" t="s">
        <v>20</v>
      </c>
      <c r="I466">
        <v>3.4190265751705799E-2</v>
      </c>
      <c r="J466">
        <v>9.6446700507614197E-2</v>
      </c>
      <c r="K466">
        <v>2002</v>
      </c>
      <c r="L466">
        <v>2022</v>
      </c>
    </row>
    <row r="467" spans="1:13" hidden="1" x14ac:dyDescent="0.2">
      <c r="A467" t="s">
        <v>317</v>
      </c>
      <c r="B467" t="s">
        <v>562</v>
      </c>
      <c r="C467" t="b">
        <v>1</v>
      </c>
      <c r="D467" t="s">
        <v>19</v>
      </c>
      <c r="E467">
        <v>0.38799999999999901</v>
      </c>
      <c r="F467">
        <v>0.154</v>
      </c>
      <c r="G467">
        <v>0.25697003745318298</v>
      </c>
      <c r="H467" t="s">
        <v>20</v>
      </c>
      <c r="I467">
        <v>3.3183225326507297E-2</v>
      </c>
      <c r="J467">
        <v>9.6446700507614197E-2</v>
      </c>
      <c r="K467">
        <v>2002</v>
      </c>
      <c r="L467">
        <v>2022</v>
      </c>
    </row>
    <row r="468" spans="1:13" hidden="1" x14ac:dyDescent="0.2">
      <c r="A468" t="s">
        <v>317</v>
      </c>
      <c r="B468" t="s">
        <v>563</v>
      </c>
      <c r="C468" t="b">
        <v>1</v>
      </c>
      <c r="D468" t="s">
        <v>19</v>
      </c>
      <c r="E468">
        <v>0.33700000000000002</v>
      </c>
      <c r="F468">
        <v>7.0999999999999994E-2</v>
      </c>
      <c r="G468">
        <v>0.17191635455680301</v>
      </c>
      <c r="H468" t="s">
        <v>20</v>
      </c>
      <c r="I468">
        <v>3.49710848234219E-2</v>
      </c>
      <c r="J468">
        <v>9.6446700507614197E-2</v>
      </c>
      <c r="K468">
        <v>2002</v>
      </c>
      <c r="L468">
        <v>2022</v>
      </c>
    </row>
    <row r="469" spans="1:13" hidden="1" x14ac:dyDescent="0.2">
      <c r="A469" t="s">
        <v>317</v>
      </c>
      <c r="B469" t="s">
        <v>564</v>
      </c>
      <c r="C469" t="b">
        <v>1</v>
      </c>
      <c r="D469" t="s">
        <v>19</v>
      </c>
      <c r="E469">
        <v>0.71799999999999997</v>
      </c>
      <c r="F469">
        <v>0.377</v>
      </c>
      <c r="G469">
        <v>0.54466167290886303</v>
      </c>
      <c r="H469" t="s">
        <v>20</v>
      </c>
      <c r="I469">
        <v>5.3819962896588198E-2</v>
      </c>
      <c r="J469">
        <v>9.6446700507614197E-2</v>
      </c>
      <c r="K469">
        <v>2002</v>
      </c>
      <c r="L469">
        <v>2022</v>
      </c>
    </row>
    <row r="470" spans="1:13" hidden="1" x14ac:dyDescent="0.2">
      <c r="A470" t="s">
        <v>317</v>
      </c>
      <c r="B470" t="s">
        <v>565</v>
      </c>
      <c r="C470" t="b">
        <v>1</v>
      </c>
      <c r="D470" t="s">
        <v>19</v>
      </c>
      <c r="E470">
        <v>0.437999999999999</v>
      </c>
      <c r="F470">
        <v>0.14899999999999999</v>
      </c>
      <c r="G470">
        <v>0.28342634207240902</v>
      </c>
      <c r="H470" t="s">
        <v>20</v>
      </c>
      <c r="I470">
        <v>4.5915135093882398E-2</v>
      </c>
      <c r="J470">
        <v>9.6446700507614197E-2</v>
      </c>
      <c r="K470">
        <v>2002</v>
      </c>
      <c r="L470">
        <v>2022</v>
      </c>
    </row>
    <row r="471" spans="1:13" hidden="1" x14ac:dyDescent="0.2">
      <c r="A471" t="s">
        <v>317</v>
      </c>
      <c r="B471" t="s">
        <v>566</v>
      </c>
      <c r="C471" t="b">
        <v>1</v>
      </c>
      <c r="D471" t="s">
        <v>19</v>
      </c>
      <c r="E471">
        <v>5.76</v>
      </c>
      <c r="F471">
        <v>1.85</v>
      </c>
      <c r="G471">
        <v>4.0899661590524499</v>
      </c>
      <c r="H471">
        <v>4.12</v>
      </c>
      <c r="I471">
        <v>0.63247684448497299</v>
      </c>
      <c r="J471">
        <v>0</v>
      </c>
      <c r="K471">
        <v>2000</v>
      </c>
      <c r="L471">
        <v>2022</v>
      </c>
    </row>
    <row r="472" spans="1:13" hidden="1" x14ac:dyDescent="0.2">
      <c r="A472" t="s">
        <v>317</v>
      </c>
      <c r="B472" t="s">
        <v>567</v>
      </c>
      <c r="C472" t="b">
        <v>1</v>
      </c>
      <c r="D472" t="s">
        <v>19</v>
      </c>
      <c r="E472">
        <v>0.505</v>
      </c>
      <c r="F472">
        <v>0.14000000000000001</v>
      </c>
      <c r="G472">
        <v>0.29037789058093599</v>
      </c>
      <c r="H472">
        <v>0.28699999999999998</v>
      </c>
      <c r="I472">
        <v>5.5152993450786503E-2</v>
      </c>
      <c r="J472">
        <v>0</v>
      </c>
      <c r="K472">
        <v>2000</v>
      </c>
      <c r="L472">
        <v>2022</v>
      </c>
    </row>
    <row r="473" spans="1:13" hidden="1" x14ac:dyDescent="0.2">
      <c r="A473" t="s">
        <v>317</v>
      </c>
      <c r="B473" t="s">
        <v>568</v>
      </c>
      <c r="C473" t="b">
        <v>1</v>
      </c>
      <c r="D473" t="s">
        <v>19</v>
      </c>
      <c r="E473">
        <v>0.41299999999999998</v>
      </c>
      <c r="F473">
        <v>0</v>
      </c>
      <c r="G473">
        <v>0.112500929368029</v>
      </c>
      <c r="H473" t="s">
        <v>20</v>
      </c>
      <c r="I473">
        <v>8.0806143941933806E-2</v>
      </c>
      <c r="J473">
        <v>0.39311900733220501</v>
      </c>
      <c r="K473">
        <v>2007</v>
      </c>
      <c r="L473">
        <v>2022</v>
      </c>
    </row>
    <row r="474" spans="1:13" hidden="1" x14ac:dyDescent="0.2">
      <c r="A474" t="s">
        <v>317</v>
      </c>
      <c r="B474" t="s">
        <v>569</v>
      </c>
      <c r="C474" t="b">
        <v>1</v>
      </c>
      <c r="D474" t="s">
        <v>19</v>
      </c>
      <c r="E474">
        <v>0.16899999999999901</v>
      </c>
      <c r="F474">
        <v>0</v>
      </c>
      <c r="G474">
        <v>2.1439393939393901E-2</v>
      </c>
      <c r="H474" t="s">
        <v>20</v>
      </c>
      <c r="I474">
        <v>4.1444058238414003E-2</v>
      </c>
      <c r="J474">
        <v>0.96277495769881505</v>
      </c>
      <c r="K474">
        <v>2007</v>
      </c>
      <c r="L474">
        <v>2022</v>
      </c>
      <c r="M474" t="s">
        <v>570</v>
      </c>
    </row>
    <row r="475" spans="1:13" hidden="1" x14ac:dyDescent="0.2">
      <c r="A475" t="s">
        <v>317</v>
      </c>
      <c r="B475" t="s">
        <v>571</v>
      </c>
      <c r="C475" t="b">
        <v>1</v>
      </c>
      <c r="D475" t="s">
        <v>19</v>
      </c>
      <c r="E475">
        <v>0.40799999999999997</v>
      </c>
      <c r="F475">
        <v>0</v>
      </c>
      <c r="G475">
        <v>0.11715148609779399</v>
      </c>
      <c r="H475" t="s">
        <v>20</v>
      </c>
      <c r="I475">
        <v>8.1413036529581401E-2</v>
      </c>
      <c r="J475">
        <v>0.41173152848279698</v>
      </c>
      <c r="K475">
        <v>2007</v>
      </c>
      <c r="L475">
        <v>2022</v>
      </c>
    </row>
    <row r="476" spans="1:13" hidden="1" x14ac:dyDescent="0.2">
      <c r="A476" t="s">
        <v>317</v>
      </c>
      <c r="B476" t="s">
        <v>572</v>
      </c>
      <c r="C476" t="b">
        <v>1</v>
      </c>
      <c r="D476" t="s">
        <v>19</v>
      </c>
      <c r="E476">
        <v>0.76200000000000001</v>
      </c>
      <c r="F476">
        <v>0</v>
      </c>
      <c r="G476">
        <v>0.31278138718173798</v>
      </c>
      <c r="H476" t="s">
        <v>20</v>
      </c>
      <c r="I476">
        <v>0.17296307990693799</v>
      </c>
      <c r="J476">
        <v>0.35758601240834698</v>
      </c>
      <c r="K476">
        <v>2007</v>
      </c>
      <c r="L476">
        <v>2022</v>
      </c>
    </row>
    <row r="477" spans="1:13" hidden="1" x14ac:dyDescent="0.2">
      <c r="A477" t="s">
        <v>317</v>
      </c>
      <c r="B477" t="s">
        <v>573</v>
      </c>
      <c r="C477" t="b">
        <v>1</v>
      </c>
      <c r="D477" t="s">
        <v>19</v>
      </c>
      <c r="E477">
        <v>0.70199999999999996</v>
      </c>
      <c r="F477">
        <v>0</v>
      </c>
      <c r="G477">
        <v>0.124428571428571</v>
      </c>
      <c r="H477" t="s">
        <v>20</v>
      </c>
      <c r="I477">
        <v>0.120149116715451</v>
      </c>
      <c r="J477">
        <v>0.62887760857303998</v>
      </c>
      <c r="K477">
        <v>2007</v>
      </c>
      <c r="L477">
        <v>2022</v>
      </c>
    </row>
    <row r="478" spans="1:13" hidden="1" x14ac:dyDescent="0.2">
      <c r="A478" t="s">
        <v>317</v>
      </c>
      <c r="B478" t="s">
        <v>574</v>
      </c>
      <c r="C478" t="b">
        <v>1</v>
      </c>
      <c r="D478" t="s">
        <v>19</v>
      </c>
      <c r="E478">
        <v>0.38100000000000001</v>
      </c>
      <c r="F478">
        <v>0</v>
      </c>
      <c r="G478">
        <v>8.1389705882352906E-2</v>
      </c>
      <c r="H478" t="s">
        <v>20</v>
      </c>
      <c r="I478">
        <v>9.1771148611971401E-2</v>
      </c>
      <c r="J478">
        <v>0.84658770445572396</v>
      </c>
      <c r="K478">
        <v>2007</v>
      </c>
      <c r="L478">
        <v>2022</v>
      </c>
    </row>
    <row r="479" spans="1:13" hidden="1" x14ac:dyDescent="0.2">
      <c r="A479" t="s">
        <v>317</v>
      </c>
      <c r="B479" t="s">
        <v>575</v>
      </c>
      <c r="C479" t="b">
        <v>1</v>
      </c>
      <c r="D479" t="s">
        <v>19</v>
      </c>
      <c r="E479">
        <v>0.89</v>
      </c>
      <c r="F479">
        <v>0</v>
      </c>
      <c r="G479">
        <v>0.14072727272727201</v>
      </c>
      <c r="H479" t="s">
        <v>20</v>
      </c>
      <c r="I479">
        <v>0.30576916156684097</v>
      </c>
      <c r="J479">
        <v>0.96897913141567904</v>
      </c>
      <c r="K479">
        <v>2007</v>
      </c>
      <c r="L479">
        <v>2017</v>
      </c>
      <c r="M479" t="s">
        <v>576</v>
      </c>
    </row>
    <row r="480" spans="1:13" hidden="1" x14ac:dyDescent="0.2">
      <c r="A480" t="s">
        <v>317</v>
      </c>
      <c r="B480" t="s">
        <v>577</v>
      </c>
      <c r="C480" t="b">
        <v>1</v>
      </c>
      <c r="D480" t="s">
        <v>19</v>
      </c>
      <c r="E480">
        <v>2E-3</v>
      </c>
      <c r="F480">
        <v>0</v>
      </c>
      <c r="G480">
        <v>5.9999999999999995E-4</v>
      </c>
      <c r="H480" t="s">
        <v>20</v>
      </c>
      <c r="I480">
        <v>8.0000000000000004E-4</v>
      </c>
      <c r="J480">
        <v>0.99717992103778896</v>
      </c>
      <c r="K480">
        <v>2009</v>
      </c>
      <c r="L480">
        <v>2015</v>
      </c>
      <c r="M480" t="s">
        <v>578</v>
      </c>
    </row>
    <row r="481" spans="1:13" hidden="1" x14ac:dyDescent="0.2">
      <c r="A481" t="s">
        <v>317</v>
      </c>
      <c r="B481" t="s">
        <v>579</v>
      </c>
      <c r="C481" t="b">
        <v>1</v>
      </c>
      <c r="D481" t="s">
        <v>19</v>
      </c>
      <c r="E481">
        <v>0.71699999999999997</v>
      </c>
      <c r="F481">
        <v>0</v>
      </c>
      <c r="G481">
        <v>0.22511649580615001</v>
      </c>
      <c r="H481" t="s">
        <v>20</v>
      </c>
      <c r="I481">
        <v>0.162847822427445</v>
      </c>
      <c r="J481">
        <v>0.39481105470953098</v>
      </c>
      <c r="K481">
        <v>2007</v>
      </c>
      <c r="L481">
        <v>2022</v>
      </c>
    </row>
    <row r="482" spans="1:13" hidden="1" x14ac:dyDescent="0.2">
      <c r="A482" t="s">
        <v>317</v>
      </c>
      <c r="B482" t="s">
        <v>580</v>
      </c>
      <c r="C482" t="b">
        <v>1</v>
      </c>
      <c r="D482" t="s">
        <v>19</v>
      </c>
      <c r="E482">
        <v>0.53400000000000003</v>
      </c>
      <c r="F482">
        <v>0</v>
      </c>
      <c r="G482">
        <v>0.152650105708245</v>
      </c>
      <c r="H482" t="s">
        <v>20</v>
      </c>
      <c r="I482">
        <v>0.110401770527047</v>
      </c>
      <c r="J482">
        <v>0.46644106034968902</v>
      </c>
      <c r="K482">
        <v>2007</v>
      </c>
      <c r="L482">
        <v>2022</v>
      </c>
    </row>
    <row r="483" spans="1:13" hidden="1" x14ac:dyDescent="0.2">
      <c r="A483" t="s">
        <v>317</v>
      </c>
      <c r="B483" t="s">
        <v>581</v>
      </c>
      <c r="C483" t="b">
        <v>1</v>
      </c>
      <c r="D483" t="s">
        <v>19</v>
      </c>
      <c r="E483">
        <v>3.4000000000000002E-2</v>
      </c>
      <c r="F483">
        <v>0</v>
      </c>
      <c r="G483">
        <v>1.41496598639455E-3</v>
      </c>
      <c r="H483" t="s">
        <v>20</v>
      </c>
      <c r="I483">
        <v>4.5480705895223801E-3</v>
      </c>
      <c r="J483">
        <v>0.83417935702199597</v>
      </c>
      <c r="K483">
        <v>2007</v>
      </c>
      <c r="L483">
        <v>2022</v>
      </c>
      <c r="M483" t="s">
        <v>582</v>
      </c>
    </row>
    <row r="484" spans="1:13" hidden="1" x14ac:dyDescent="0.2">
      <c r="A484" t="s">
        <v>317</v>
      </c>
      <c r="B484" t="s">
        <v>583</v>
      </c>
      <c r="C484" t="b">
        <v>1</v>
      </c>
      <c r="D484" t="s">
        <v>19</v>
      </c>
      <c r="E484">
        <v>97.5</v>
      </c>
      <c r="F484">
        <v>64.8</v>
      </c>
      <c r="G484">
        <v>84.299907063196997</v>
      </c>
      <c r="H484" t="s">
        <v>20</v>
      </c>
      <c r="I484">
        <v>3.4705224410263602</v>
      </c>
      <c r="J484">
        <v>0.39311900733220501</v>
      </c>
      <c r="K484">
        <v>2007</v>
      </c>
      <c r="L484">
        <v>2022</v>
      </c>
    </row>
    <row r="485" spans="1:13" hidden="1" x14ac:dyDescent="0.2">
      <c r="A485" t="s">
        <v>317</v>
      </c>
      <c r="B485" t="s">
        <v>584</v>
      </c>
      <c r="C485" t="b">
        <v>1</v>
      </c>
      <c r="D485" t="s">
        <v>19</v>
      </c>
      <c r="E485">
        <v>91.7</v>
      </c>
      <c r="F485">
        <v>57</v>
      </c>
      <c r="G485">
        <v>68.475757575757498</v>
      </c>
      <c r="H485" t="s">
        <v>20</v>
      </c>
      <c r="I485">
        <v>5.9431667052746402</v>
      </c>
      <c r="J485">
        <v>0.96277495769881505</v>
      </c>
      <c r="K485">
        <v>2007</v>
      </c>
      <c r="L485">
        <v>2022</v>
      </c>
    </row>
    <row r="486" spans="1:13" hidden="1" x14ac:dyDescent="0.2">
      <c r="A486" t="s">
        <v>317</v>
      </c>
      <c r="B486" t="s">
        <v>585</v>
      </c>
      <c r="C486" t="b">
        <v>1</v>
      </c>
      <c r="D486" t="s">
        <v>19</v>
      </c>
      <c r="E486">
        <v>98.1</v>
      </c>
      <c r="F486">
        <v>0</v>
      </c>
      <c r="G486">
        <v>77.876126558005694</v>
      </c>
      <c r="H486" t="s">
        <v>20</v>
      </c>
      <c r="I486">
        <v>5.1422334880602198</v>
      </c>
      <c r="J486">
        <v>0.41173152848279698</v>
      </c>
      <c r="K486">
        <v>2007</v>
      </c>
      <c r="L486">
        <v>2022</v>
      </c>
    </row>
    <row r="487" spans="1:13" hidden="1" x14ac:dyDescent="0.2">
      <c r="A487" t="s">
        <v>317</v>
      </c>
      <c r="B487" t="s">
        <v>586</v>
      </c>
      <c r="C487" t="b">
        <v>1</v>
      </c>
      <c r="D487" t="s">
        <v>19</v>
      </c>
      <c r="E487">
        <v>98.9</v>
      </c>
      <c r="F487">
        <v>72.099999999999994</v>
      </c>
      <c r="G487">
        <v>92.066022827041195</v>
      </c>
      <c r="H487" t="s">
        <v>20</v>
      </c>
      <c r="I487">
        <v>2.94776817458022</v>
      </c>
      <c r="J487">
        <v>0.35758601240834698</v>
      </c>
      <c r="K487">
        <v>2007</v>
      </c>
      <c r="L487">
        <v>2022</v>
      </c>
    </row>
    <row r="488" spans="1:13" hidden="1" x14ac:dyDescent="0.2">
      <c r="A488" t="s">
        <v>317</v>
      </c>
      <c r="B488" t="s">
        <v>587</v>
      </c>
      <c r="C488" t="b">
        <v>1</v>
      </c>
      <c r="D488" t="s">
        <v>19</v>
      </c>
      <c r="E488">
        <v>97.6</v>
      </c>
      <c r="F488">
        <v>0</v>
      </c>
      <c r="G488">
        <v>87.562462006079002</v>
      </c>
      <c r="H488" t="s">
        <v>20</v>
      </c>
      <c r="I488">
        <v>5.1408966982947799</v>
      </c>
      <c r="J488">
        <v>0.62887760857303998</v>
      </c>
      <c r="K488">
        <v>2007</v>
      </c>
      <c r="L488">
        <v>2022</v>
      </c>
    </row>
    <row r="489" spans="1:13" hidden="1" x14ac:dyDescent="0.2">
      <c r="A489" t="s">
        <v>317</v>
      </c>
      <c r="B489" t="s">
        <v>588</v>
      </c>
      <c r="C489" t="b">
        <v>1</v>
      </c>
      <c r="D489" t="s">
        <v>19</v>
      </c>
      <c r="E489">
        <v>97.9</v>
      </c>
      <c r="F489">
        <v>0</v>
      </c>
      <c r="G489">
        <v>85.451838235294105</v>
      </c>
      <c r="H489" t="s">
        <v>20</v>
      </c>
      <c r="I489">
        <v>6.6350503901413198</v>
      </c>
      <c r="J489">
        <v>0.84658770445572396</v>
      </c>
      <c r="K489">
        <v>2007</v>
      </c>
      <c r="L489">
        <v>2022</v>
      </c>
    </row>
    <row r="490" spans="1:13" hidden="1" x14ac:dyDescent="0.2">
      <c r="A490" t="s">
        <v>317</v>
      </c>
      <c r="B490" t="s">
        <v>589</v>
      </c>
      <c r="C490" t="b">
        <v>1</v>
      </c>
      <c r="D490" t="s">
        <v>19</v>
      </c>
      <c r="E490">
        <v>95.8</v>
      </c>
      <c r="F490">
        <v>0</v>
      </c>
      <c r="G490">
        <v>83.952727272727202</v>
      </c>
      <c r="H490" t="s">
        <v>20</v>
      </c>
      <c r="I490">
        <v>13.900043878877099</v>
      </c>
      <c r="J490">
        <v>0.96897913141567904</v>
      </c>
      <c r="K490">
        <v>2007</v>
      </c>
      <c r="L490">
        <v>2017</v>
      </c>
      <c r="M490" t="s">
        <v>590</v>
      </c>
    </row>
    <row r="491" spans="1:13" hidden="1" x14ac:dyDescent="0.2">
      <c r="A491" t="s">
        <v>317</v>
      </c>
      <c r="B491" t="s">
        <v>591</v>
      </c>
      <c r="C491" t="b">
        <v>1</v>
      </c>
      <c r="D491" t="s">
        <v>19</v>
      </c>
      <c r="E491">
        <v>94</v>
      </c>
      <c r="F491">
        <v>66.599999999999994</v>
      </c>
      <c r="G491">
        <v>80.58</v>
      </c>
      <c r="H491" t="s">
        <v>20</v>
      </c>
      <c r="I491">
        <v>9.7927319987835801</v>
      </c>
      <c r="J491">
        <v>0.99717992103778896</v>
      </c>
      <c r="K491">
        <v>2009</v>
      </c>
      <c r="L491">
        <v>2015</v>
      </c>
      <c r="M491" t="s">
        <v>592</v>
      </c>
    </row>
    <row r="492" spans="1:13" hidden="1" x14ac:dyDescent="0.2">
      <c r="A492" t="s">
        <v>317</v>
      </c>
      <c r="B492" t="s">
        <v>593</v>
      </c>
      <c r="C492" t="b">
        <v>1</v>
      </c>
      <c r="D492" t="s">
        <v>19</v>
      </c>
      <c r="E492">
        <v>98.5</v>
      </c>
      <c r="F492">
        <v>67.400000000000006</v>
      </c>
      <c r="G492">
        <v>91.350232991612202</v>
      </c>
      <c r="H492" t="s">
        <v>20</v>
      </c>
      <c r="I492">
        <v>3.04376625141373</v>
      </c>
      <c r="J492">
        <v>0.39481105470953098</v>
      </c>
      <c r="K492">
        <v>2007</v>
      </c>
      <c r="L492">
        <v>2022</v>
      </c>
    </row>
    <row r="493" spans="1:13" hidden="1" x14ac:dyDescent="0.2">
      <c r="A493" t="s">
        <v>317</v>
      </c>
      <c r="B493" t="s">
        <v>594</v>
      </c>
      <c r="C493" t="b">
        <v>1</v>
      </c>
      <c r="D493" t="s">
        <v>19</v>
      </c>
      <c r="E493">
        <v>95.5</v>
      </c>
      <c r="F493">
        <v>68.900000000000006</v>
      </c>
      <c r="G493">
        <v>84.475158562367795</v>
      </c>
      <c r="H493" t="s">
        <v>20</v>
      </c>
      <c r="I493">
        <v>3.5388938660482498</v>
      </c>
      <c r="J493">
        <v>0.46644106034968902</v>
      </c>
      <c r="K493">
        <v>2007</v>
      </c>
      <c r="L493">
        <v>2022</v>
      </c>
    </row>
    <row r="494" spans="1:13" hidden="1" x14ac:dyDescent="0.2">
      <c r="A494" t="s">
        <v>317</v>
      </c>
      <c r="B494" t="s">
        <v>595</v>
      </c>
      <c r="C494" t="b">
        <v>1</v>
      </c>
      <c r="D494" t="s">
        <v>19</v>
      </c>
      <c r="E494">
        <v>98.3</v>
      </c>
      <c r="F494">
        <v>0</v>
      </c>
      <c r="G494">
        <v>14.239115646258499</v>
      </c>
      <c r="H494" t="s">
        <v>20</v>
      </c>
      <c r="I494">
        <v>30.171436472427899</v>
      </c>
      <c r="J494">
        <v>0.83417935702199597</v>
      </c>
      <c r="K494">
        <v>2007</v>
      </c>
      <c r="L494">
        <v>2022</v>
      </c>
    </row>
    <row r="495" spans="1:13" hidden="1" x14ac:dyDescent="0.2">
      <c r="A495" t="s">
        <v>317</v>
      </c>
      <c r="B495" t="s">
        <v>596</v>
      </c>
      <c r="C495" t="b">
        <v>1</v>
      </c>
      <c r="D495" t="s">
        <v>19</v>
      </c>
      <c r="E495">
        <v>11.9</v>
      </c>
      <c r="F495">
        <v>-10.9</v>
      </c>
      <c r="G495">
        <v>-2.4355018587360502</v>
      </c>
      <c r="H495" t="s">
        <v>20</v>
      </c>
      <c r="I495">
        <v>6.9498284210986299</v>
      </c>
      <c r="J495">
        <v>0.39311900733220501</v>
      </c>
      <c r="K495">
        <v>2007</v>
      </c>
      <c r="L495">
        <v>2022</v>
      </c>
    </row>
    <row r="496" spans="1:13" hidden="1" x14ac:dyDescent="0.2">
      <c r="A496" t="s">
        <v>317</v>
      </c>
      <c r="B496" t="s">
        <v>597</v>
      </c>
      <c r="C496" t="b">
        <v>1</v>
      </c>
      <c r="D496" t="s">
        <v>19</v>
      </c>
      <c r="E496">
        <v>10.1</v>
      </c>
      <c r="F496">
        <v>-8.5</v>
      </c>
      <c r="G496">
        <v>4.2818181818181804</v>
      </c>
      <c r="H496" t="s">
        <v>20</v>
      </c>
      <c r="I496">
        <v>5.5916038001499304</v>
      </c>
      <c r="J496">
        <v>0.96277495769881505</v>
      </c>
      <c r="K496">
        <v>2007</v>
      </c>
      <c r="L496">
        <v>2022</v>
      </c>
      <c r="M496" t="s">
        <v>598</v>
      </c>
    </row>
    <row r="497" spans="1:13" hidden="1" x14ac:dyDescent="0.2">
      <c r="A497" t="s">
        <v>317</v>
      </c>
      <c r="B497" t="s">
        <v>599</v>
      </c>
      <c r="C497" t="b">
        <v>1</v>
      </c>
      <c r="D497" t="s">
        <v>19</v>
      </c>
      <c r="E497">
        <v>10.6</v>
      </c>
      <c r="F497">
        <v>-10.8</v>
      </c>
      <c r="G497">
        <v>2.7153403643336498</v>
      </c>
      <c r="H497" t="s">
        <v>20</v>
      </c>
      <c r="I497">
        <v>5.1187747359951796</v>
      </c>
      <c r="J497">
        <v>0.41173152848279698</v>
      </c>
      <c r="K497">
        <v>2007</v>
      </c>
      <c r="L497">
        <v>2022</v>
      </c>
    </row>
    <row r="498" spans="1:13" hidden="1" x14ac:dyDescent="0.2">
      <c r="A498" t="s">
        <v>317</v>
      </c>
      <c r="B498" t="s">
        <v>600</v>
      </c>
      <c r="C498" t="b">
        <v>1</v>
      </c>
      <c r="D498" t="s">
        <v>19</v>
      </c>
      <c r="E498">
        <v>10.199999999999999</v>
      </c>
      <c r="F498">
        <v>-9</v>
      </c>
      <c r="G498">
        <v>-1.65399473222124</v>
      </c>
      <c r="H498" t="s">
        <v>20</v>
      </c>
      <c r="I498">
        <v>4.3768094789553196</v>
      </c>
      <c r="J498">
        <v>0.35758601240834698</v>
      </c>
      <c r="K498">
        <v>2007</v>
      </c>
      <c r="L498">
        <v>2022</v>
      </c>
    </row>
    <row r="499" spans="1:13" hidden="1" x14ac:dyDescent="0.2">
      <c r="A499" t="s">
        <v>317</v>
      </c>
      <c r="B499" t="s">
        <v>601</v>
      </c>
      <c r="C499" t="b">
        <v>1</v>
      </c>
      <c r="D499" t="s">
        <v>19</v>
      </c>
      <c r="E499">
        <v>12</v>
      </c>
      <c r="F499">
        <v>-10</v>
      </c>
      <c r="G499">
        <v>0.30364741641337301</v>
      </c>
      <c r="H499" t="s">
        <v>20</v>
      </c>
      <c r="I499">
        <v>3.06733234746223</v>
      </c>
      <c r="J499">
        <v>0.62887760857303998</v>
      </c>
      <c r="K499">
        <v>2007</v>
      </c>
      <c r="L499">
        <v>2022</v>
      </c>
    </row>
    <row r="500" spans="1:13" hidden="1" x14ac:dyDescent="0.2">
      <c r="A500" t="s">
        <v>317</v>
      </c>
      <c r="B500" t="s">
        <v>602</v>
      </c>
      <c r="C500" t="b">
        <v>1</v>
      </c>
      <c r="D500" t="s">
        <v>19</v>
      </c>
      <c r="E500">
        <v>11.9</v>
      </c>
      <c r="F500">
        <v>-11.4</v>
      </c>
      <c r="G500">
        <v>-3.6253676470588201</v>
      </c>
      <c r="H500" t="s">
        <v>20</v>
      </c>
      <c r="I500">
        <v>4.6722014914385204</v>
      </c>
      <c r="J500">
        <v>0.84658770445572396</v>
      </c>
      <c r="K500">
        <v>2007</v>
      </c>
      <c r="L500">
        <v>2022</v>
      </c>
    </row>
    <row r="501" spans="1:13" hidden="1" x14ac:dyDescent="0.2">
      <c r="A501" t="s">
        <v>317</v>
      </c>
      <c r="B501" t="s">
        <v>603</v>
      </c>
      <c r="C501" t="b">
        <v>1</v>
      </c>
      <c r="D501" t="s">
        <v>19</v>
      </c>
      <c r="E501">
        <v>11.6</v>
      </c>
      <c r="F501">
        <v>-10.3</v>
      </c>
      <c r="G501">
        <v>-0.70909090909090899</v>
      </c>
      <c r="H501" t="s">
        <v>20</v>
      </c>
      <c r="I501">
        <v>5.9245029780725096</v>
      </c>
      <c r="J501">
        <v>0.96897913141567904</v>
      </c>
      <c r="K501">
        <v>2007</v>
      </c>
      <c r="L501">
        <v>2017</v>
      </c>
      <c r="M501" t="s">
        <v>604</v>
      </c>
    </row>
    <row r="502" spans="1:13" hidden="1" x14ac:dyDescent="0.2">
      <c r="A502" t="s">
        <v>317</v>
      </c>
      <c r="B502" t="s">
        <v>605</v>
      </c>
      <c r="C502" t="b">
        <v>1</v>
      </c>
      <c r="D502" t="s">
        <v>19</v>
      </c>
      <c r="E502">
        <v>11.9</v>
      </c>
      <c r="F502">
        <v>-9.5</v>
      </c>
      <c r="G502" s="1">
        <v>-8.8817841970012504E-17</v>
      </c>
      <c r="H502" t="s">
        <v>20</v>
      </c>
      <c r="I502">
        <v>8.2890288936642005</v>
      </c>
      <c r="J502">
        <v>0.99717992103778896</v>
      </c>
      <c r="K502">
        <v>2009</v>
      </c>
      <c r="L502">
        <v>2015</v>
      </c>
      <c r="M502" t="s">
        <v>606</v>
      </c>
    </row>
    <row r="503" spans="1:13" hidden="1" x14ac:dyDescent="0.2">
      <c r="A503" t="s">
        <v>317</v>
      </c>
      <c r="B503" t="s">
        <v>607</v>
      </c>
      <c r="C503" t="b">
        <v>1</v>
      </c>
      <c r="D503" t="s">
        <v>19</v>
      </c>
      <c r="E503">
        <v>11.7</v>
      </c>
      <c r="F503">
        <v>-10.6</v>
      </c>
      <c r="G503">
        <v>-3.0341099720410001</v>
      </c>
      <c r="H503" t="s">
        <v>20</v>
      </c>
      <c r="I503">
        <v>7.2751188775959603</v>
      </c>
      <c r="J503">
        <v>0.39481105470953098</v>
      </c>
      <c r="K503">
        <v>2007</v>
      </c>
      <c r="L503">
        <v>2022</v>
      </c>
    </row>
    <row r="504" spans="1:13" hidden="1" x14ac:dyDescent="0.2">
      <c r="A504" t="s">
        <v>317</v>
      </c>
      <c r="B504" t="s">
        <v>608</v>
      </c>
      <c r="C504" t="b">
        <v>1</v>
      </c>
      <c r="D504" t="s">
        <v>19</v>
      </c>
      <c r="E504">
        <v>10.8</v>
      </c>
      <c r="F504">
        <v>-11.4</v>
      </c>
      <c r="G504">
        <v>1.53340380549682</v>
      </c>
      <c r="H504" t="s">
        <v>20</v>
      </c>
      <c r="I504">
        <v>3.7110748543763799</v>
      </c>
      <c r="J504">
        <v>0.46644106034968902</v>
      </c>
      <c r="K504">
        <v>2007</v>
      </c>
      <c r="L504">
        <v>2022</v>
      </c>
    </row>
    <row r="505" spans="1:13" hidden="1" x14ac:dyDescent="0.2">
      <c r="A505" t="s">
        <v>317</v>
      </c>
      <c r="B505" t="s">
        <v>609</v>
      </c>
      <c r="C505" t="b">
        <v>1</v>
      </c>
      <c r="D505" t="s">
        <v>19</v>
      </c>
      <c r="E505">
        <v>10.7</v>
      </c>
      <c r="F505">
        <v>-14.9</v>
      </c>
      <c r="G505">
        <v>-0.16156462585034001</v>
      </c>
      <c r="H505" t="s">
        <v>20</v>
      </c>
      <c r="I505">
        <v>2.1490985930920599</v>
      </c>
      <c r="J505">
        <v>0.83417935702199597</v>
      </c>
      <c r="K505">
        <v>2007</v>
      </c>
      <c r="L505">
        <v>2022</v>
      </c>
    </row>
    <row r="506" spans="1:13" hidden="1" x14ac:dyDescent="0.2">
      <c r="A506" t="s">
        <v>317</v>
      </c>
      <c r="B506" t="s">
        <v>610</v>
      </c>
      <c r="C506" t="b">
        <v>1</v>
      </c>
      <c r="D506" t="s">
        <v>19</v>
      </c>
      <c r="E506">
        <v>10.6</v>
      </c>
      <c r="F506">
        <v>-7.4</v>
      </c>
      <c r="G506">
        <v>3.5044609665427502</v>
      </c>
      <c r="H506" t="s">
        <v>20</v>
      </c>
      <c r="I506">
        <v>2.2091392180909701</v>
      </c>
      <c r="J506">
        <v>0.39311900733220501</v>
      </c>
      <c r="K506">
        <v>2007</v>
      </c>
      <c r="L506">
        <v>2022</v>
      </c>
    </row>
    <row r="507" spans="1:13" hidden="1" x14ac:dyDescent="0.2">
      <c r="A507" t="s">
        <v>317</v>
      </c>
      <c r="B507" t="s">
        <v>611</v>
      </c>
      <c r="C507" t="b">
        <v>1</v>
      </c>
      <c r="D507" t="s">
        <v>19</v>
      </c>
      <c r="E507">
        <v>8.6</v>
      </c>
      <c r="F507">
        <v>-13.7</v>
      </c>
      <c r="G507">
        <v>-7.91818181818181</v>
      </c>
      <c r="H507" t="s">
        <v>20</v>
      </c>
      <c r="I507">
        <v>3.8385567478332301</v>
      </c>
      <c r="J507">
        <v>0.96277495769881505</v>
      </c>
      <c r="K507">
        <v>2007</v>
      </c>
      <c r="L507">
        <v>2022</v>
      </c>
    </row>
    <row r="508" spans="1:13" hidden="1" x14ac:dyDescent="0.2">
      <c r="A508" t="s">
        <v>317</v>
      </c>
      <c r="B508" t="s">
        <v>612</v>
      </c>
      <c r="C508" t="b">
        <v>1</v>
      </c>
      <c r="D508" t="s">
        <v>19</v>
      </c>
      <c r="E508">
        <v>9.6999999999999993</v>
      </c>
      <c r="F508">
        <v>-14.3</v>
      </c>
      <c r="G508">
        <v>-6.2147651006711397</v>
      </c>
      <c r="H508" t="s">
        <v>20</v>
      </c>
      <c r="I508">
        <v>3.7800471035342</v>
      </c>
      <c r="J508">
        <v>0.41173152848279698</v>
      </c>
      <c r="K508">
        <v>2007</v>
      </c>
      <c r="L508">
        <v>2022</v>
      </c>
    </row>
    <row r="509" spans="1:13" hidden="1" x14ac:dyDescent="0.2">
      <c r="A509" t="s">
        <v>317</v>
      </c>
      <c r="B509" t="s">
        <v>613</v>
      </c>
      <c r="C509" t="b">
        <v>1</v>
      </c>
      <c r="D509" t="s">
        <v>19</v>
      </c>
      <c r="E509">
        <v>11.9</v>
      </c>
      <c r="F509">
        <v>-3.3</v>
      </c>
      <c r="G509">
        <v>7.9388937664618</v>
      </c>
      <c r="H509" t="s">
        <v>20</v>
      </c>
      <c r="I509">
        <v>1.54666567817926</v>
      </c>
      <c r="J509">
        <v>0.35758601240834698</v>
      </c>
      <c r="K509">
        <v>2007</v>
      </c>
      <c r="L509">
        <v>2022</v>
      </c>
    </row>
    <row r="510" spans="1:13" hidden="1" x14ac:dyDescent="0.2">
      <c r="A510" t="s">
        <v>317</v>
      </c>
      <c r="B510" t="s">
        <v>614</v>
      </c>
      <c r="C510" t="b">
        <v>1</v>
      </c>
      <c r="D510" t="s">
        <v>19</v>
      </c>
      <c r="E510">
        <v>11.3</v>
      </c>
      <c r="F510">
        <v>-15</v>
      </c>
      <c r="G510">
        <v>3.79498480243161</v>
      </c>
      <c r="H510" t="s">
        <v>20</v>
      </c>
      <c r="I510">
        <v>2.6932634213741302</v>
      </c>
      <c r="J510">
        <v>0.62887760857303998</v>
      </c>
      <c r="K510">
        <v>2007</v>
      </c>
      <c r="L510">
        <v>2022</v>
      </c>
    </row>
    <row r="511" spans="1:13" hidden="1" x14ac:dyDescent="0.2">
      <c r="A511" t="s">
        <v>317</v>
      </c>
      <c r="B511" t="s">
        <v>615</v>
      </c>
      <c r="C511" t="b">
        <v>1</v>
      </c>
      <c r="D511" t="s">
        <v>19</v>
      </c>
      <c r="E511">
        <v>12.7</v>
      </c>
      <c r="F511">
        <v>-9</v>
      </c>
      <c r="G511">
        <v>2.74522058823529</v>
      </c>
      <c r="H511" t="s">
        <v>20</v>
      </c>
      <c r="I511">
        <v>3.5449289520200802</v>
      </c>
      <c r="J511">
        <v>0.84658770445572396</v>
      </c>
      <c r="K511">
        <v>2007</v>
      </c>
      <c r="L511">
        <v>2022</v>
      </c>
    </row>
    <row r="512" spans="1:13" hidden="1" x14ac:dyDescent="0.2">
      <c r="A512" t="s">
        <v>317</v>
      </c>
      <c r="B512" t="s">
        <v>616</v>
      </c>
      <c r="C512" t="b">
        <v>1</v>
      </c>
      <c r="D512" t="s">
        <v>19</v>
      </c>
      <c r="E512">
        <v>12.3</v>
      </c>
      <c r="F512">
        <v>-11.3</v>
      </c>
      <c r="G512">
        <v>3.4163636363636298</v>
      </c>
      <c r="H512" t="s">
        <v>20</v>
      </c>
      <c r="I512">
        <v>5.1257908883805303</v>
      </c>
      <c r="J512">
        <v>0.96897913141567904</v>
      </c>
      <c r="K512">
        <v>2007</v>
      </c>
      <c r="L512">
        <v>2017</v>
      </c>
      <c r="M512" t="s">
        <v>617</v>
      </c>
    </row>
    <row r="513" spans="1:13" hidden="1" x14ac:dyDescent="0.2">
      <c r="A513" t="s">
        <v>317</v>
      </c>
      <c r="B513" t="s">
        <v>618</v>
      </c>
      <c r="C513" t="b">
        <v>1</v>
      </c>
      <c r="D513" t="s">
        <v>19</v>
      </c>
      <c r="E513">
        <v>7.5</v>
      </c>
      <c r="F513">
        <v>-11.7</v>
      </c>
      <c r="G513">
        <v>-1.1399999999999999</v>
      </c>
      <c r="H513" t="s">
        <v>20</v>
      </c>
      <c r="I513">
        <v>7.0207122145833596</v>
      </c>
      <c r="J513">
        <v>0.99717992103778896</v>
      </c>
      <c r="K513">
        <v>2009</v>
      </c>
      <c r="L513">
        <v>2015</v>
      </c>
      <c r="M513" t="s">
        <v>619</v>
      </c>
    </row>
    <row r="514" spans="1:13" hidden="1" x14ac:dyDescent="0.2">
      <c r="A514" t="s">
        <v>317</v>
      </c>
      <c r="B514" t="s">
        <v>620</v>
      </c>
      <c r="C514" t="b">
        <v>1</v>
      </c>
      <c r="D514" t="s">
        <v>19</v>
      </c>
      <c r="E514">
        <v>12.3</v>
      </c>
      <c r="F514">
        <v>-13</v>
      </c>
      <c r="G514">
        <v>5.1577819198508799</v>
      </c>
      <c r="H514" t="s">
        <v>20</v>
      </c>
      <c r="I514">
        <v>2.0447458458357701</v>
      </c>
      <c r="J514">
        <v>0.39481105470953098</v>
      </c>
      <c r="K514">
        <v>2007</v>
      </c>
      <c r="L514">
        <v>2022</v>
      </c>
    </row>
    <row r="515" spans="1:13" hidden="1" x14ac:dyDescent="0.2">
      <c r="A515" t="s">
        <v>317</v>
      </c>
      <c r="B515" t="s">
        <v>621</v>
      </c>
      <c r="C515" t="b">
        <v>1</v>
      </c>
      <c r="D515" t="s">
        <v>19</v>
      </c>
      <c r="E515">
        <v>12.6</v>
      </c>
      <c r="F515">
        <v>-12.6</v>
      </c>
      <c r="G515">
        <v>0.35761099365750498</v>
      </c>
      <c r="H515" t="s">
        <v>20</v>
      </c>
      <c r="I515">
        <v>2.8533964407791599</v>
      </c>
      <c r="J515">
        <v>0.46644106034968902</v>
      </c>
      <c r="K515">
        <v>2007</v>
      </c>
      <c r="L515">
        <v>2022</v>
      </c>
    </row>
    <row r="516" spans="1:13" hidden="1" x14ac:dyDescent="0.2">
      <c r="A516" t="s">
        <v>317</v>
      </c>
      <c r="B516" t="s">
        <v>622</v>
      </c>
      <c r="C516" t="b">
        <v>1</v>
      </c>
      <c r="D516" t="s">
        <v>19</v>
      </c>
      <c r="E516">
        <v>11.5</v>
      </c>
      <c r="F516">
        <v>-13.4</v>
      </c>
      <c r="G516">
        <v>0.53843537414965903</v>
      </c>
      <c r="H516" t="s">
        <v>20</v>
      </c>
      <c r="I516">
        <v>2.6775684981247498</v>
      </c>
      <c r="J516">
        <v>0.83417935702199597</v>
      </c>
      <c r="K516">
        <v>2007</v>
      </c>
      <c r="L516">
        <v>2022</v>
      </c>
    </row>
    <row r="517" spans="1:13" hidden="1" x14ac:dyDescent="0.2">
      <c r="A517" t="s">
        <v>317</v>
      </c>
      <c r="B517" t="s">
        <v>623</v>
      </c>
      <c r="C517" t="b">
        <v>1</v>
      </c>
      <c r="D517" t="s">
        <v>19</v>
      </c>
      <c r="E517">
        <v>27.1</v>
      </c>
      <c r="F517">
        <v>-12.3</v>
      </c>
      <c r="G517">
        <v>0.40789962825278803</v>
      </c>
      <c r="H517" t="s">
        <v>20</v>
      </c>
      <c r="I517">
        <v>3.88934332493535</v>
      </c>
      <c r="J517">
        <v>0.39311900733220501</v>
      </c>
      <c r="K517">
        <v>2007</v>
      </c>
      <c r="L517">
        <v>2022</v>
      </c>
    </row>
    <row r="518" spans="1:13" hidden="1" x14ac:dyDescent="0.2">
      <c r="A518" t="s">
        <v>317</v>
      </c>
      <c r="B518" t="s">
        <v>624</v>
      </c>
      <c r="C518" t="b">
        <v>1</v>
      </c>
      <c r="D518" t="s">
        <v>19</v>
      </c>
      <c r="E518">
        <v>4.8</v>
      </c>
      <c r="F518">
        <v>-2.9</v>
      </c>
      <c r="G518">
        <v>0.17272727272727201</v>
      </c>
      <c r="H518" t="s">
        <v>20</v>
      </c>
      <c r="I518">
        <v>1.0085311032516</v>
      </c>
      <c r="J518">
        <v>0.96277495769881505</v>
      </c>
      <c r="K518">
        <v>2007</v>
      </c>
      <c r="L518">
        <v>2022</v>
      </c>
      <c r="M518" t="s">
        <v>625</v>
      </c>
    </row>
    <row r="519" spans="1:13" hidden="1" x14ac:dyDescent="0.2">
      <c r="A519" t="s">
        <v>317</v>
      </c>
      <c r="B519" t="s">
        <v>626</v>
      </c>
      <c r="C519" t="b">
        <v>1</v>
      </c>
      <c r="D519" t="s">
        <v>19</v>
      </c>
      <c r="E519">
        <v>27.4</v>
      </c>
      <c r="F519">
        <v>-9.8000000000000007</v>
      </c>
      <c r="G519">
        <v>0.236720997123681</v>
      </c>
      <c r="H519" t="s">
        <v>20</v>
      </c>
      <c r="I519">
        <v>3.9272267392849498</v>
      </c>
      <c r="J519">
        <v>0.41173152848279698</v>
      </c>
      <c r="K519">
        <v>2007</v>
      </c>
      <c r="L519">
        <v>2022</v>
      </c>
    </row>
    <row r="520" spans="1:13" hidden="1" x14ac:dyDescent="0.2">
      <c r="A520" t="s">
        <v>317</v>
      </c>
      <c r="B520" t="s">
        <v>627</v>
      </c>
      <c r="C520" t="b">
        <v>1</v>
      </c>
      <c r="D520" t="s">
        <v>19</v>
      </c>
      <c r="E520">
        <v>35.6</v>
      </c>
      <c r="F520">
        <v>-25.6</v>
      </c>
      <c r="G520">
        <v>2.98586479367866</v>
      </c>
      <c r="H520" t="s">
        <v>20</v>
      </c>
      <c r="I520">
        <v>6.4865852267937099</v>
      </c>
      <c r="J520">
        <v>0.35758601240834698</v>
      </c>
      <c r="K520">
        <v>2007</v>
      </c>
      <c r="L520">
        <v>2022</v>
      </c>
    </row>
    <row r="521" spans="1:13" hidden="1" x14ac:dyDescent="0.2">
      <c r="A521" t="s">
        <v>317</v>
      </c>
      <c r="B521" t="s">
        <v>628</v>
      </c>
      <c r="C521" t="b">
        <v>1</v>
      </c>
      <c r="D521" t="s">
        <v>19</v>
      </c>
      <c r="E521">
        <v>26.1</v>
      </c>
      <c r="F521">
        <v>-12.3</v>
      </c>
      <c r="G521">
        <v>1.0434650455926999</v>
      </c>
      <c r="H521" t="s">
        <v>20</v>
      </c>
      <c r="I521">
        <v>3.6413900823807399</v>
      </c>
      <c r="J521">
        <v>0.62887760857303998</v>
      </c>
      <c r="K521">
        <v>2007</v>
      </c>
      <c r="L521">
        <v>2022</v>
      </c>
    </row>
    <row r="522" spans="1:13" hidden="1" x14ac:dyDescent="0.2">
      <c r="A522" t="s">
        <v>317</v>
      </c>
      <c r="B522" t="s">
        <v>629</v>
      </c>
      <c r="C522" t="b">
        <v>1</v>
      </c>
      <c r="D522" t="s">
        <v>19</v>
      </c>
      <c r="E522">
        <v>20.100000000000001</v>
      </c>
      <c r="F522">
        <v>-6.3</v>
      </c>
      <c r="G522">
        <v>-8.9338235294117593E-2</v>
      </c>
      <c r="H522" t="s">
        <v>20</v>
      </c>
      <c r="I522">
        <v>2.9686964118274002</v>
      </c>
      <c r="J522">
        <v>0.84658770445572396</v>
      </c>
      <c r="K522">
        <v>2007</v>
      </c>
      <c r="L522">
        <v>2022</v>
      </c>
    </row>
    <row r="523" spans="1:13" hidden="1" x14ac:dyDescent="0.2">
      <c r="A523" t="s">
        <v>317</v>
      </c>
      <c r="B523" t="s">
        <v>630</v>
      </c>
      <c r="C523" t="b">
        <v>1</v>
      </c>
      <c r="D523" t="s">
        <v>19</v>
      </c>
      <c r="E523">
        <v>12.3</v>
      </c>
      <c r="F523">
        <v>-12.6</v>
      </c>
      <c r="G523">
        <v>0.323636363636363</v>
      </c>
      <c r="H523" t="s">
        <v>20</v>
      </c>
      <c r="I523">
        <v>2.9818824826769799</v>
      </c>
      <c r="J523">
        <v>0.96897913141567904</v>
      </c>
      <c r="K523">
        <v>2007</v>
      </c>
      <c r="L523">
        <v>2017</v>
      </c>
      <c r="M523" t="s">
        <v>631</v>
      </c>
    </row>
    <row r="524" spans="1:13" hidden="1" x14ac:dyDescent="0.2">
      <c r="A524" t="s">
        <v>317</v>
      </c>
      <c r="B524" t="s">
        <v>632</v>
      </c>
      <c r="C524" t="b">
        <v>1</v>
      </c>
      <c r="D524" t="s">
        <v>19</v>
      </c>
      <c r="E524">
        <v>0.1</v>
      </c>
      <c r="F524">
        <v>-0.3</v>
      </c>
      <c r="G524">
        <v>-3.9999999999999897E-2</v>
      </c>
      <c r="H524" t="s">
        <v>20</v>
      </c>
      <c r="I524">
        <v>0.135646599662505</v>
      </c>
      <c r="J524">
        <v>0.99717992103778896</v>
      </c>
      <c r="K524">
        <v>2009</v>
      </c>
      <c r="L524">
        <v>2015</v>
      </c>
      <c r="M524" t="s">
        <v>633</v>
      </c>
    </row>
    <row r="525" spans="1:13" hidden="1" x14ac:dyDescent="0.2">
      <c r="A525" t="s">
        <v>317</v>
      </c>
      <c r="B525" t="s">
        <v>634</v>
      </c>
      <c r="C525" t="b">
        <v>1</v>
      </c>
      <c r="D525" t="s">
        <v>19</v>
      </c>
      <c r="E525">
        <v>29.2</v>
      </c>
      <c r="F525">
        <v>-21.2</v>
      </c>
      <c r="G525">
        <v>1.25722273998136</v>
      </c>
      <c r="H525" t="s">
        <v>20</v>
      </c>
      <c r="I525">
        <v>4.7690879556736698</v>
      </c>
      <c r="J525">
        <v>0.39481105470953098</v>
      </c>
      <c r="K525">
        <v>2007</v>
      </c>
      <c r="L525">
        <v>2022</v>
      </c>
    </row>
    <row r="526" spans="1:13" hidden="1" x14ac:dyDescent="0.2">
      <c r="A526" t="s">
        <v>317</v>
      </c>
      <c r="B526" t="s">
        <v>635</v>
      </c>
      <c r="C526" t="b">
        <v>1</v>
      </c>
      <c r="D526" t="s">
        <v>19</v>
      </c>
      <c r="E526">
        <v>38</v>
      </c>
      <c r="F526">
        <v>-12.2</v>
      </c>
      <c r="G526">
        <v>2.03974630021141</v>
      </c>
      <c r="H526" t="s">
        <v>20</v>
      </c>
      <c r="I526">
        <v>5.6250445653965899</v>
      </c>
      <c r="J526">
        <v>0.46644106034968902</v>
      </c>
      <c r="K526">
        <v>2007</v>
      </c>
      <c r="L526">
        <v>2022</v>
      </c>
    </row>
    <row r="527" spans="1:13" hidden="1" x14ac:dyDescent="0.2">
      <c r="A527" t="s">
        <v>317</v>
      </c>
      <c r="B527" t="s">
        <v>636</v>
      </c>
      <c r="C527" t="b">
        <v>1</v>
      </c>
      <c r="D527" t="s">
        <v>19</v>
      </c>
      <c r="E527">
        <v>1.5</v>
      </c>
      <c r="F527">
        <v>-1.5</v>
      </c>
      <c r="G527">
        <v>3.06122448979591E-3</v>
      </c>
      <c r="H527" t="s">
        <v>20</v>
      </c>
      <c r="I527">
        <v>0.27570099214164601</v>
      </c>
      <c r="J527">
        <v>0.83417935702199597</v>
      </c>
      <c r="K527">
        <v>2007</v>
      </c>
      <c r="L527">
        <v>2022</v>
      </c>
      <c r="M527" t="s">
        <v>637</v>
      </c>
    </row>
    <row r="528" spans="1:13" hidden="1" x14ac:dyDescent="0.2">
      <c r="A528" t="s">
        <v>317</v>
      </c>
      <c r="B528" t="s">
        <v>638</v>
      </c>
      <c r="C528" t="b">
        <v>1</v>
      </c>
      <c r="D528" t="s">
        <v>19</v>
      </c>
      <c r="E528">
        <v>24.06</v>
      </c>
      <c r="F528">
        <v>-51.57</v>
      </c>
      <c r="G528">
        <v>-0.176988847583643</v>
      </c>
      <c r="H528" t="s">
        <v>20</v>
      </c>
      <c r="I528">
        <v>2.6866894202285101</v>
      </c>
      <c r="J528">
        <v>0.39311900733220501</v>
      </c>
      <c r="K528">
        <v>2007</v>
      </c>
      <c r="L528">
        <v>2022</v>
      </c>
    </row>
    <row r="529" spans="1:13" hidden="1" x14ac:dyDescent="0.2">
      <c r="A529" t="s">
        <v>317</v>
      </c>
      <c r="B529" t="s">
        <v>639</v>
      </c>
      <c r="C529" t="b">
        <v>1</v>
      </c>
      <c r="D529" t="s">
        <v>19</v>
      </c>
      <c r="E529">
        <v>11.01</v>
      </c>
      <c r="F529">
        <v>-29.47</v>
      </c>
      <c r="G529">
        <v>-1.30878787878787</v>
      </c>
      <c r="H529" t="s">
        <v>20</v>
      </c>
      <c r="I529">
        <v>5.8578102525606397</v>
      </c>
      <c r="J529">
        <v>0.96277495769881505</v>
      </c>
      <c r="K529">
        <v>2007</v>
      </c>
      <c r="L529">
        <v>2022</v>
      </c>
    </row>
    <row r="530" spans="1:13" hidden="1" x14ac:dyDescent="0.2">
      <c r="A530" t="s">
        <v>317</v>
      </c>
      <c r="B530" t="s">
        <v>640</v>
      </c>
      <c r="C530" t="b">
        <v>1</v>
      </c>
      <c r="D530" t="s">
        <v>19</v>
      </c>
      <c r="E530">
        <v>40.200000000000003</v>
      </c>
      <c r="F530">
        <v>-39.270000000000003</v>
      </c>
      <c r="G530">
        <v>-0.11171620325982699</v>
      </c>
      <c r="H530" t="s">
        <v>20</v>
      </c>
      <c r="I530">
        <v>3.0565575777771099</v>
      </c>
      <c r="J530">
        <v>0.41173152848279698</v>
      </c>
      <c r="K530">
        <v>2007</v>
      </c>
      <c r="L530">
        <v>2022</v>
      </c>
    </row>
    <row r="531" spans="1:13" hidden="1" x14ac:dyDescent="0.2">
      <c r="A531" t="s">
        <v>317</v>
      </c>
      <c r="B531" t="s">
        <v>641</v>
      </c>
      <c r="C531" t="b">
        <v>1</v>
      </c>
      <c r="D531" t="s">
        <v>19</v>
      </c>
      <c r="E531">
        <v>13.39</v>
      </c>
      <c r="F531">
        <v>-6.76</v>
      </c>
      <c r="G531">
        <v>0.21062335381913899</v>
      </c>
      <c r="H531" t="s">
        <v>20</v>
      </c>
      <c r="I531">
        <v>1.11046828957029</v>
      </c>
      <c r="J531">
        <v>0.35758601240834698</v>
      </c>
      <c r="K531">
        <v>2007</v>
      </c>
      <c r="L531">
        <v>2022</v>
      </c>
    </row>
    <row r="532" spans="1:13" hidden="1" x14ac:dyDescent="0.2">
      <c r="A532" t="s">
        <v>317</v>
      </c>
      <c r="B532" t="s">
        <v>642</v>
      </c>
      <c r="C532" t="b">
        <v>1</v>
      </c>
      <c r="D532" t="s">
        <v>19</v>
      </c>
      <c r="E532">
        <v>76.88</v>
      </c>
      <c r="F532">
        <v>-125.95</v>
      </c>
      <c r="G532">
        <v>-0.27024316109422403</v>
      </c>
      <c r="H532" t="s">
        <v>20</v>
      </c>
      <c r="I532">
        <v>8.0638799859121697</v>
      </c>
      <c r="J532">
        <v>0.62887760857303998</v>
      </c>
      <c r="K532">
        <v>2007</v>
      </c>
      <c r="L532">
        <v>2022</v>
      </c>
    </row>
    <row r="533" spans="1:13" hidden="1" x14ac:dyDescent="0.2">
      <c r="A533" t="s">
        <v>317</v>
      </c>
      <c r="B533" t="s">
        <v>643</v>
      </c>
      <c r="C533" t="b">
        <v>1</v>
      </c>
      <c r="D533" t="s">
        <v>19</v>
      </c>
      <c r="E533">
        <v>35.119999999999997</v>
      </c>
      <c r="F533">
        <v>-70.52</v>
      </c>
      <c r="G533">
        <v>-0.463014705882352</v>
      </c>
      <c r="H533" t="s">
        <v>20</v>
      </c>
      <c r="I533">
        <v>9.0353854470218504</v>
      </c>
      <c r="J533">
        <v>0.84658770445572396</v>
      </c>
      <c r="K533">
        <v>2007</v>
      </c>
      <c r="L533">
        <v>2022</v>
      </c>
    </row>
    <row r="534" spans="1:13" hidden="1" x14ac:dyDescent="0.2">
      <c r="A534" t="s">
        <v>317</v>
      </c>
      <c r="B534" t="s">
        <v>644</v>
      </c>
      <c r="C534" t="b">
        <v>1</v>
      </c>
      <c r="D534" t="s">
        <v>19</v>
      </c>
      <c r="E534">
        <v>23.61</v>
      </c>
      <c r="F534">
        <v>-107.96</v>
      </c>
      <c r="G534">
        <v>-3.4545454545451501E-3</v>
      </c>
      <c r="H534" t="s">
        <v>20</v>
      </c>
      <c r="I534">
        <v>19.275556656806302</v>
      </c>
      <c r="J534">
        <v>0.96897913141567904</v>
      </c>
      <c r="K534">
        <v>2007</v>
      </c>
      <c r="L534">
        <v>2017</v>
      </c>
      <c r="M534" t="s">
        <v>645</v>
      </c>
    </row>
    <row r="535" spans="1:13" hidden="1" x14ac:dyDescent="0.2">
      <c r="A535" t="s">
        <v>317</v>
      </c>
      <c r="B535" t="s">
        <v>646</v>
      </c>
      <c r="C535" t="b">
        <v>1</v>
      </c>
      <c r="D535" t="s">
        <v>19</v>
      </c>
      <c r="E535">
        <v>6.09</v>
      </c>
      <c r="F535">
        <v>-4.34</v>
      </c>
      <c r="G535">
        <v>0.94399999999999995</v>
      </c>
      <c r="H535" t="s">
        <v>20</v>
      </c>
      <c r="I535">
        <v>3.6295707735212899</v>
      </c>
      <c r="J535">
        <v>0.99717992103778896</v>
      </c>
      <c r="K535">
        <v>2009</v>
      </c>
      <c r="L535">
        <v>2015</v>
      </c>
      <c r="M535" t="s">
        <v>647</v>
      </c>
    </row>
    <row r="536" spans="1:13" hidden="1" x14ac:dyDescent="0.2">
      <c r="A536" t="s">
        <v>317</v>
      </c>
      <c r="B536" t="s">
        <v>648</v>
      </c>
      <c r="C536" t="b">
        <v>1</v>
      </c>
      <c r="D536" t="s">
        <v>19</v>
      </c>
      <c r="E536">
        <v>32.83</v>
      </c>
      <c r="F536">
        <v>-50.22</v>
      </c>
      <c r="G536">
        <v>0.14150978564771599</v>
      </c>
      <c r="H536" t="s">
        <v>20</v>
      </c>
      <c r="I536">
        <v>2.8722577268318101</v>
      </c>
      <c r="J536">
        <v>0.39481105470953098</v>
      </c>
      <c r="K536">
        <v>2007</v>
      </c>
      <c r="L536">
        <v>2022</v>
      </c>
    </row>
    <row r="537" spans="1:13" hidden="1" x14ac:dyDescent="0.2">
      <c r="A537" t="s">
        <v>317</v>
      </c>
      <c r="B537" t="s">
        <v>649</v>
      </c>
      <c r="C537" t="b">
        <v>1</v>
      </c>
      <c r="D537" t="s">
        <v>19</v>
      </c>
      <c r="E537">
        <v>79.55</v>
      </c>
      <c r="F537">
        <v>-64.069999999999993</v>
      </c>
      <c r="G537">
        <v>0.28725158562367797</v>
      </c>
      <c r="H537" t="s">
        <v>20</v>
      </c>
      <c r="I537">
        <v>5.0559358134167001</v>
      </c>
      <c r="J537">
        <v>0.46644106034968902</v>
      </c>
      <c r="K537">
        <v>2007</v>
      </c>
      <c r="L537">
        <v>2022</v>
      </c>
    </row>
    <row r="538" spans="1:13" hidden="1" x14ac:dyDescent="0.2">
      <c r="A538" t="s">
        <v>317</v>
      </c>
      <c r="B538" t="s">
        <v>650</v>
      </c>
      <c r="C538" t="b">
        <v>1</v>
      </c>
      <c r="D538" t="s">
        <v>19</v>
      </c>
      <c r="E538">
        <v>79.55</v>
      </c>
      <c r="F538">
        <v>-137.69</v>
      </c>
      <c r="G538">
        <v>-0.56404761904761802</v>
      </c>
      <c r="H538" t="s">
        <v>20</v>
      </c>
      <c r="I538">
        <v>13.607144217389401</v>
      </c>
      <c r="J538">
        <v>0.83417935702199597</v>
      </c>
      <c r="K538">
        <v>2007</v>
      </c>
      <c r="L538">
        <v>2022</v>
      </c>
    </row>
    <row r="539" spans="1:13" hidden="1" x14ac:dyDescent="0.2">
      <c r="A539" t="s">
        <v>317</v>
      </c>
      <c r="B539" t="s">
        <v>651</v>
      </c>
      <c r="C539" t="b">
        <v>1</v>
      </c>
      <c r="D539" t="s">
        <v>19</v>
      </c>
      <c r="E539">
        <v>0.42899999999999999</v>
      </c>
      <c r="F539">
        <v>0.20300000000000001</v>
      </c>
      <c r="G539">
        <v>0.28284900776531402</v>
      </c>
      <c r="H539" t="s">
        <v>20</v>
      </c>
      <c r="I539">
        <v>2.9431404525685701E-2</v>
      </c>
      <c r="J539">
        <v>0.346305696559503</v>
      </c>
      <c r="K539">
        <v>2007</v>
      </c>
      <c r="L539">
        <v>2022</v>
      </c>
    </row>
    <row r="540" spans="1:13" hidden="1" x14ac:dyDescent="0.2">
      <c r="A540" t="s">
        <v>317</v>
      </c>
      <c r="B540" t="s">
        <v>652</v>
      </c>
      <c r="C540" t="b">
        <v>1</v>
      </c>
      <c r="D540" t="s">
        <v>19</v>
      </c>
      <c r="E540">
        <v>0.74399999999999999</v>
      </c>
      <c r="F540">
        <v>0.52700000000000002</v>
      </c>
      <c r="G540">
        <v>0.63169283865401205</v>
      </c>
      <c r="H540" t="s">
        <v>20</v>
      </c>
      <c r="I540">
        <v>3.1062194430380101E-2</v>
      </c>
      <c r="J540">
        <v>0.346305696559503</v>
      </c>
      <c r="K540">
        <v>2007</v>
      </c>
      <c r="L540">
        <v>2022</v>
      </c>
    </row>
    <row r="541" spans="1:13" hidden="1" x14ac:dyDescent="0.2">
      <c r="A541" t="s">
        <v>317</v>
      </c>
      <c r="B541" t="s">
        <v>653</v>
      </c>
      <c r="C541" t="b">
        <v>1</v>
      </c>
      <c r="D541" t="s">
        <v>19</v>
      </c>
      <c r="E541">
        <v>0.57499999999999996</v>
      </c>
      <c r="F541">
        <v>0.374</v>
      </c>
      <c r="G541">
        <v>0.46386885245901599</v>
      </c>
      <c r="H541" t="s">
        <v>20</v>
      </c>
      <c r="I541">
        <v>2.6280298108226699E-2</v>
      </c>
      <c r="J541">
        <v>0.346305696559503</v>
      </c>
      <c r="K541">
        <v>2007</v>
      </c>
      <c r="L541">
        <v>2022</v>
      </c>
    </row>
    <row r="542" spans="1:13" hidden="1" x14ac:dyDescent="0.2">
      <c r="A542" t="s">
        <v>317</v>
      </c>
      <c r="B542" t="s">
        <v>654</v>
      </c>
      <c r="C542" t="b">
        <v>1</v>
      </c>
      <c r="D542" t="s">
        <v>19</v>
      </c>
      <c r="E542">
        <v>0.84499999999999997</v>
      </c>
      <c r="F542">
        <v>0.377</v>
      </c>
      <c r="G542">
        <v>0.62268766177739399</v>
      </c>
      <c r="H542" t="s">
        <v>20</v>
      </c>
      <c r="I542">
        <v>8.1380532942389894E-2</v>
      </c>
      <c r="J542">
        <v>0.346305696559503</v>
      </c>
      <c r="K542">
        <v>2007</v>
      </c>
      <c r="L542">
        <v>2022</v>
      </c>
    </row>
    <row r="543" spans="1:13" hidden="1" x14ac:dyDescent="0.2">
      <c r="A543" t="s">
        <v>317</v>
      </c>
      <c r="B543" t="s">
        <v>655</v>
      </c>
      <c r="C543" t="b">
        <v>1</v>
      </c>
      <c r="D543" t="s">
        <v>19</v>
      </c>
      <c r="E543">
        <v>0.94399999999999995</v>
      </c>
      <c r="F543">
        <v>0.7</v>
      </c>
      <c r="G543">
        <v>0.867189818809318</v>
      </c>
      <c r="H543" t="s">
        <v>20</v>
      </c>
      <c r="I543">
        <v>3.35010880260894E-2</v>
      </c>
      <c r="J543">
        <v>0.346305696559503</v>
      </c>
      <c r="K543">
        <v>2007</v>
      </c>
      <c r="L543">
        <v>2022</v>
      </c>
    </row>
    <row r="544" spans="1:13" hidden="1" x14ac:dyDescent="0.2">
      <c r="A544" t="s">
        <v>317</v>
      </c>
      <c r="B544" t="s">
        <v>656</v>
      </c>
      <c r="C544" t="b">
        <v>1</v>
      </c>
      <c r="D544" t="s">
        <v>19</v>
      </c>
      <c r="E544">
        <v>0.91200000000000003</v>
      </c>
      <c r="F544">
        <v>0.59799999999999998</v>
      </c>
      <c r="G544">
        <v>0.79460828300258801</v>
      </c>
      <c r="H544" t="s">
        <v>20</v>
      </c>
      <c r="I544">
        <v>4.46338005582309E-2</v>
      </c>
      <c r="J544">
        <v>0.346305696559503</v>
      </c>
      <c r="K544">
        <v>2007</v>
      </c>
      <c r="L544">
        <v>2022</v>
      </c>
    </row>
    <row r="545" spans="1:13" hidden="1" x14ac:dyDescent="0.2">
      <c r="A545" t="s">
        <v>317</v>
      </c>
      <c r="B545" t="s">
        <v>657</v>
      </c>
      <c r="C545" t="b">
        <v>1</v>
      </c>
      <c r="D545" t="s">
        <v>19</v>
      </c>
      <c r="E545">
        <v>0.63</v>
      </c>
      <c r="F545">
        <v>0.38400000000000001</v>
      </c>
      <c r="G545">
        <v>0.51862812769628996</v>
      </c>
      <c r="H545" t="s">
        <v>20</v>
      </c>
      <c r="I545">
        <v>3.1253599938111797E-2</v>
      </c>
      <c r="J545">
        <v>0.346305696559503</v>
      </c>
      <c r="K545">
        <v>2007</v>
      </c>
      <c r="L545">
        <v>2022</v>
      </c>
    </row>
    <row r="546" spans="1:13" hidden="1" x14ac:dyDescent="0.2">
      <c r="A546" t="s">
        <v>317</v>
      </c>
      <c r="B546" t="s">
        <v>658</v>
      </c>
      <c r="C546" t="b">
        <v>1</v>
      </c>
      <c r="D546" t="s">
        <v>19</v>
      </c>
      <c r="E546">
        <v>27.8</v>
      </c>
      <c r="F546">
        <v>15.6</v>
      </c>
      <c r="G546">
        <v>21.540379637618599</v>
      </c>
      <c r="H546" t="s">
        <v>20</v>
      </c>
      <c r="I546">
        <v>1.88421311024822</v>
      </c>
      <c r="J546">
        <v>0.346305696559503</v>
      </c>
      <c r="K546">
        <v>2007</v>
      </c>
      <c r="L546">
        <v>2022</v>
      </c>
    </row>
    <row r="547" spans="1:13" hidden="1" x14ac:dyDescent="0.2">
      <c r="A547" t="s">
        <v>317</v>
      </c>
      <c r="B547" t="s">
        <v>659</v>
      </c>
      <c r="C547" t="b">
        <v>1</v>
      </c>
      <c r="D547" t="s">
        <v>19</v>
      </c>
      <c r="E547">
        <v>9.3000000000000007</v>
      </c>
      <c r="F547">
        <v>-8.4</v>
      </c>
      <c r="G547">
        <v>0.164874884151992</v>
      </c>
      <c r="H547" t="s">
        <v>20</v>
      </c>
      <c r="I547">
        <v>2.14735191753641</v>
      </c>
      <c r="J547">
        <v>0.39142695995487797</v>
      </c>
      <c r="K547">
        <v>2008</v>
      </c>
      <c r="L547">
        <v>2022</v>
      </c>
    </row>
    <row r="548" spans="1:13" hidden="1" x14ac:dyDescent="0.2">
      <c r="A548" t="s">
        <v>317</v>
      </c>
      <c r="B548" t="s">
        <v>660</v>
      </c>
      <c r="C548" t="b">
        <v>1</v>
      </c>
      <c r="D548" t="s">
        <v>17</v>
      </c>
      <c r="E548">
        <v>192</v>
      </c>
      <c r="F548">
        <v>35</v>
      </c>
      <c r="G548">
        <v>98.595036661026498</v>
      </c>
      <c r="H548">
        <v>97</v>
      </c>
      <c r="I548">
        <v>21.9489644968309</v>
      </c>
      <c r="J548">
        <v>0</v>
      </c>
      <c r="K548">
        <v>2000</v>
      </c>
      <c r="L548">
        <v>2022</v>
      </c>
    </row>
    <row r="549" spans="1:13" hidden="1" x14ac:dyDescent="0.2">
      <c r="A549" t="s">
        <v>317</v>
      </c>
      <c r="B549" t="s">
        <v>661</v>
      </c>
      <c r="C549" t="b">
        <v>1</v>
      </c>
      <c r="D549" t="s">
        <v>17</v>
      </c>
      <c r="E549">
        <v>173</v>
      </c>
      <c r="F549">
        <v>14</v>
      </c>
      <c r="G549">
        <v>84.773829667230601</v>
      </c>
      <c r="H549">
        <v>83</v>
      </c>
      <c r="I549">
        <v>24.157528533068799</v>
      </c>
      <c r="J549">
        <v>0</v>
      </c>
      <c r="K549">
        <v>2000</v>
      </c>
      <c r="L549">
        <v>2022</v>
      </c>
    </row>
    <row r="550" spans="1:13" hidden="1" x14ac:dyDescent="0.2">
      <c r="A550" t="s">
        <v>317</v>
      </c>
      <c r="B550" t="s">
        <v>662</v>
      </c>
      <c r="C550" t="b">
        <v>1</v>
      </c>
      <c r="D550" t="s">
        <v>17</v>
      </c>
      <c r="E550">
        <v>531</v>
      </c>
      <c r="F550">
        <v>41</v>
      </c>
      <c r="G550">
        <v>127.236886632825</v>
      </c>
      <c r="H550">
        <v>115</v>
      </c>
      <c r="I550">
        <v>53.336846899990803</v>
      </c>
      <c r="J550">
        <v>0</v>
      </c>
      <c r="K550">
        <v>2000</v>
      </c>
      <c r="L550">
        <v>2022</v>
      </c>
    </row>
    <row r="551" spans="1:13" hidden="1" x14ac:dyDescent="0.2">
      <c r="A551" t="s">
        <v>317</v>
      </c>
      <c r="B551" t="s">
        <v>663</v>
      </c>
      <c r="C551" t="b">
        <v>1</v>
      </c>
      <c r="D551" t="s">
        <v>17</v>
      </c>
      <c r="E551">
        <v>144</v>
      </c>
      <c r="F551">
        <v>54</v>
      </c>
      <c r="G551">
        <v>97.991539763113295</v>
      </c>
      <c r="H551">
        <v>98</v>
      </c>
      <c r="I551">
        <v>12.157011747488101</v>
      </c>
      <c r="J551">
        <v>0</v>
      </c>
      <c r="K551">
        <v>2000</v>
      </c>
      <c r="L551">
        <v>2022</v>
      </c>
    </row>
    <row r="552" spans="1:13" hidden="1" x14ac:dyDescent="0.2">
      <c r="A552" t="s">
        <v>317</v>
      </c>
      <c r="B552" t="s">
        <v>664</v>
      </c>
      <c r="C552" t="b">
        <v>1</v>
      </c>
      <c r="D552" t="s">
        <v>17</v>
      </c>
      <c r="E552">
        <v>231</v>
      </c>
      <c r="F552">
        <v>21</v>
      </c>
      <c r="G552">
        <v>94.953750705019701</v>
      </c>
      <c r="H552">
        <v>94</v>
      </c>
      <c r="I552">
        <v>27.723396139182199</v>
      </c>
      <c r="J552">
        <v>0</v>
      </c>
      <c r="K552">
        <v>2000</v>
      </c>
      <c r="L552">
        <v>2022</v>
      </c>
    </row>
    <row r="553" spans="1:13" hidden="1" x14ac:dyDescent="0.2">
      <c r="A553" t="s">
        <v>317</v>
      </c>
      <c r="B553" t="s">
        <v>665</v>
      </c>
      <c r="C553" t="b">
        <v>1</v>
      </c>
      <c r="D553" t="s">
        <v>17</v>
      </c>
      <c r="E553">
        <v>129</v>
      </c>
      <c r="F553">
        <v>61</v>
      </c>
      <c r="G553">
        <v>98.301184433164096</v>
      </c>
      <c r="H553">
        <v>99</v>
      </c>
      <c r="I553">
        <v>9.5065260190140908</v>
      </c>
      <c r="J553">
        <v>0</v>
      </c>
      <c r="K553">
        <v>2000</v>
      </c>
      <c r="L553">
        <v>2022</v>
      </c>
    </row>
    <row r="554" spans="1:13" hidden="1" x14ac:dyDescent="0.2">
      <c r="A554" t="s">
        <v>317</v>
      </c>
      <c r="B554" t="s">
        <v>666</v>
      </c>
      <c r="C554" t="b">
        <v>1</v>
      </c>
      <c r="D554" t="s">
        <v>17</v>
      </c>
      <c r="E554">
        <v>134</v>
      </c>
      <c r="F554">
        <v>49</v>
      </c>
      <c r="G554">
        <v>94.4523406655386</v>
      </c>
      <c r="H554">
        <v>95</v>
      </c>
      <c r="I554">
        <v>10.9160055930924</v>
      </c>
      <c r="J554">
        <v>0</v>
      </c>
      <c r="K554">
        <v>2000</v>
      </c>
      <c r="L554">
        <v>2022</v>
      </c>
    </row>
    <row r="555" spans="1:13" hidden="1" x14ac:dyDescent="0.2">
      <c r="A555" t="s">
        <v>317</v>
      </c>
      <c r="B555" t="s">
        <v>667</v>
      </c>
      <c r="C555" t="b">
        <v>1</v>
      </c>
      <c r="D555" t="s">
        <v>17</v>
      </c>
      <c r="E555">
        <v>127</v>
      </c>
      <c r="F555">
        <v>62</v>
      </c>
      <c r="G555">
        <v>98.433728144387999</v>
      </c>
      <c r="H555">
        <v>99</v>
      </c>
      <c r="I555">
        <v>7.66550653537396</v>
      </c>
      <c r="J555">
        <v>0</v>
      </c>
      <c r="K555">
        <v>2000</v>
      </c>
      <c r="L555">
        <v>2022</v>
      </c>
      <c r="M555" t="s">
        <v>668</v>
      </c>
    </row>
    <row r="556" spans="1:13" hidden="1" x14ac:dyDescent="0.2">
      <c r="A556" t="s">
        <v>317</v>
      </c>
      <c r="B556" t="s">
        <v>669</v>
      </c>
      <c r="C556" t="b">
        <v>1</v>
      </c>
      <c r="D556" t="s">
        <v>17</v>
      </c>
      <c r="E556">
        <v>127</v>
      </c>
      <c r="F556">
        <v>83</v>
      </c>
      <c r="G556">
        <v>101.817258883248</v>
      </c>
      <c r="H556">
        <v>102</v>
      </c>
      <c r="I556">
        <v>6.1798935241345703</v>
      </c>
      <c r="J556">
        <v>0</v>
      </c>
      <c r="K556">
        <v>2000</v>
      </c>
      <c r="L556">
        <v>2022</v>
      </c>
      <c r="M556" t="s">
        <v>670</v>
      </c>
    </row>
    <row r="557" spans="1:13" hidden="1" x14ac:dyDescent="0.2">
      <c r="A557" t="s">
        <v>317</v>
      </c>
      <c r="B557" t="s">
        <v>671</v>
      </c>
      <c r="C557" t="b">
        <v>1</v>
      </c>
      <c r="D557" t="s">
        <v>17</v>
      </c>
      <c r="E557">
        <v>220</v>
      </c>
      <c r="F557">
        <v>35</v>
      </c>
      <c r="G557">
        <v>100.927241962774</v>
      </c>
      <c r="H557">
        <v>99</v>
      </c>
      <c r="I557">
        <v>24.187573245363598</v>
      </c>
      <c r="J557">
        <v>0</v>
      </c>
      <c r="K557">
        <v>2000</v>
      </c>
      <c r="L557">
        <v>2022</v>
      </c>
    </row>
    <row r="558" spans="1:13" hidden="1" x14ac:dyDescent="0.2">
      <c r="A558" t="s">
        <v>317</v>
      </c>
      <c r="B558" t="s">
        <v>672</v>
      </c>
      <c r="C558" t="b">
        <v>1</v>
      </c>
      <c r="D558" t="s">
        <v>17</v>
      </c>
      <c r="E558">
        <v>163</v>
      </c>
      <c r="F558">
        <v>15</v>
      </c>
      <c r="G558">
        <v>86.038917089678506</v>
      </c>
      <c r="H558">
        <v>85</v>
      </c>
      <c r="I558">
        <v>23.009479822783099</v>
      </c>
      <c r="J558">
        <v>0</v>
      </c>
      <c r="K558">
        <v>2000</v>
      </c>
      <c r="L558">
        <v>2022</v>
      </c>
    </row>
    <row r="559" spans="1:13" hidden="1" x14ac:dyDescent="0.2">
      <c r="A559" t="s">
        <v>317</v>
      </c>
      <c r="B559" t="s">
        <v>673</v>
      </c>
      <c r="C559" t="b">
        <v>1</v>
      </c>
      <c r="D559" t="s">
        <v>19</v>
      </c>
      <c r="E559">
        <v>133</v>
      </c>
      <c r="F559">
        <v>65</v>
      </c>
      <c r="G559">
        <v>99.714731585518095</v>
      </c>
      <c r="H559" t="s">
        <v>20</v>
      </c>
      <c r="I559">
        <v>9.6282535345957392</v>
      </c>
      <c r="J559">
        <v>9.6446700507614197E-2</v>
      </c>
      <c r="K559">
        <v>2002</v>
      </c>
      <c r="L559">
        <v>2022</v>
      </c>
    </row>
    <row r="560" spans="1:13" hidden="1" x14ac:dyDescent="0.2">
      <c r="A560" t="s">
        <v>317</v>
      </c>
      <c r="B560" t="s">
        <v>674</v>
      </c>
      <c r="C560" t="b">
        <v>1</v>
      </c>
      <c r="D560" t="s">
        <v>19</v>
      </c>
      <c r="E560">
        <v>157</v>
      </c>
      <c r="F560">
        <v>51</v>
      </c>
      <c r="G560">
        <v>101.676654182272</v>
      </c>
      <c r="H560" t="s">
        <v>20</v>
      </c>
      <c r="I560">
        <v>14.5845613579567</v>
      </c>
      <c r="J560">
        <v>9.6446700507614197E-2</v>
      </c>
      <c r="K560">
        <v>2002</v>
      </c>
      <c r="L560">
        <v>2022</v>
      </c>
    </row>
    <row r="561" spans="1:13" hidden="1" x14ac:dyDescent="0.2">
      <c r="A561" t="s">
        <v>317</v>
      </c>
      <c r="B561" t="s">
        <v>675</v>
      </c>
      <c r="C561" t="b">
        <v>1</v>
      </c>
      <c r="D561" t="s">
        <v>19</v>
      </c>
      <c r="E561">
        <v>165</v>
      </c>
      <c r="F561">
        <v>34</v>
      </c>
      <c r="G561">
        <v>98.102372034956304</v>
      </c>
      <c r="H561" t="s">
        <v>20</v>
      </c>
      <c r="I561">
        <v>17.3385761839405</v>
      </c>
      <c r="J561">
        <v>9.6446700507614197E-2</v>
      </c>
      <c r="K561">
        <v>2002</v>
      </c>
      <c r="L561">
        <v>2022</v>
      </c>
    </row>
    <row r="562" spans="1:13" hidden="1" x14ac:dyDescent="0.2">
      <c r="A562" t="s">
        <v>317</v>
      </c>
      <c r="B562" t="s">
        <v>676</v>
      </c>
      <c r="C562" t="b">
        <v>1</v>
      </c>
      <c r="D562" t="s">
        <v>19</v>
      </c>
      <c r="E562">
        <v>197</v>
      </c>
      <c r="F562">
        <v>26</v>
      </c>
      <c r="G562">
        <v>97.5761548064918</v>
      </c>
      <c r="H562" t="s">
        <v>20</v>
      </c>
      <c r="I562">
        <v>23.617335424013</v>
      </c>
      <c r="J562">
        <v>9.6446700507614197E-2</v>
      </c>
      <c r="K562">
        <v>2002</v>
      </c>
      <c r="L562">
        <v>2022</v>
      </c>
    </row>
    <row r="563" spans="1:13" hidden="1" x14ac:dyDescent="0.2">
      <c r="A563" t="s">
        <v>317</v>
      </c>
      <c r="B563" t="s">
        <v>677</v>
      </c>
      <c r="C563" t="b">
        <v>1</v>
      </c>
      <c r="D563" t="s">
        <v>19</v>
      </c>
      <c r="E563">
        <v>127</v>
      </c>
      <c r="F563">
        <v>75</v>
      </c>
      <c r="G563">
        <v>100.76716604244599</v>
      </c>
      <c r="H563" t="s">
        <v>20</v>
      </c>
      <c r="I563">
        <v>8.6754548116170795</v>
      </c>
      <c r="J563">
        <v>9.6446700507614197E-2</v>
      </c>
      <c r="K563">
        <v>2002</v>
      </c>
      <c r="L563">
        <v>2022</v>
      </c>
    </row>
    <row r="564" spans="1:13" hidden="1" x14ac:dyDescent="0.2">
      <c r="A564" t="s">
        <v>317</v>
      </c>
      <c r="B564" t="s">
        <v>678</v>
      </c>
      <c r="C564" t="b">
        <v>1</v>
      </c>
      <c r="D564" t="s">
        <v>19</v>
      </c>
      <c r="E564">
        <v>125</v>
      </c>
      <c r="F564">
        <v>74</v>
      </c>
      <c r="G564">
        <v>99.769662921348299</v>
      </c>
      <c r="H564" t="s">
        <v>20</v>
      </c>
      <c r="I564">
        <v>6.7785557082150003</v>
      </c>
      <c r="J564">
        <v>9.6446700507614197E-2</v>
      </c>
      <c r="K564">
        <v>2002</v>
      </c>
      <c r="L564">
        <v>2022</v>
      </c>
      <c r="M564" t="s">
        <v>679</v>
      </c>
    </row>
    <row r="565" spans="1:13" hidden="1" x14ac:dyDescent="0.2">
      <c r="A565" t="s">
        <v>317</v>
      </c>
      <c r="B565" t="s">
        <v>680</v>
      </c>
      <c r="C565" t="b">
        <v>1</v>
      </c>
      <c r="D565" t="s">
        <v>19</v>
      </c>
      <c r="E565">
        <v>137</v>
      </c>
      <c r="F565">
        <v>61</v>
      </c>
      <c r="G565">
        <v>99.069288389513105</v>
      </c>
      <c r="H565" t="s">
        <v>20</v>
      </c>
      <c r="I565">
        <v>11.834251401554001</v>
      </c>
      <c r="J565">
        <v>9.6446700507614197E-2</v>
      </c>
      <c r="K565">
        <v>2002</v>
      </c>
      <c r="L565">
        <v>2022</v>
      </c>
    </row>
    <row r="566" spans="1:13" hidden="1" x14ac:dyDescent="0.2">
      <c r="A566" t="s">
        <v>317</v>
      </c>
      <c r="B566" t="s">
        <v>681</v>
      </c>
      <c r="C566" t="b">
        <v>1</v>
      </c>
      <c r="D566" t="s">
        <v>19</v>
      </c>
      <c r="E566">
        <v>174</v>
      </c>
      <c r="F566">
        <v>55</v>
      </c>
      <c r="G566">
        <v>101.036828963795</v>
      </c>
      <c r="H566" t="s">
        <v>20</v>
      </c>
      <c r="I566">
        <v>14.6550606763559</v>
      </c>
      <c r="J566">
        <v>9.6446700507614197E-2</v>
      </c>
      <c r="K566">
        <v>2002</v>
      </c>
      <c r="L566">
        <v>2022</v>
      </c>
    </row>
    <row r="567" spans="1:13" hidden="1" x14ac:dyDescent="0.2">
      <c r="A567" t="s">
        <v>317</v>
      </c>
      <c r="B567" t="s">
        <v>682</v>
      </c>
      <c r="C567" t="b">
        <v>1</v>
      </c>
      <c r="D567" t="s">
        <v>19</v>
      </c>
      <c r="E567">
        <v>122</v>
      </c>
      <c r="F567">
        <v>83</v>
      </c>
      <c r="G567">
        <v>100.51810237203399</v>
      </c>
      <c r="H567" t="s">
        <v>20</v>
      </c>
      <c r="I567">
        <v>5.3940814094424097</v>
      </c>
      <c r="J567">
        <v>9.6446700507614197E-2</v>
      </c>
      <c r="K567">
        <v>2002</v>
      </c>
      <c r="L567">
        <v>2022</v>
      </c>
      <c r="M567" t="s">
        <v>683</v>
      </c>
    </row>
    <row r="568" spans="1:13" hidden="1" x14ac:dyDescent="0.2">
      <c r="A568" t="s">
        <v>317</v>
      </c>
      <c r="B568" t="s">
        <v>684</v>
      </c>
      <c r="C568" t="b">
        <v>1</v>
      </c>
      <c r="D568" t="s">
        <v>19</v>
      </c>
      <c r="E568">
        <v>137</v>
      </c>
      <c r="F568">
        <v>62</v>
      </c>
      <c r="G568">
        <v>98.490636704119794</v>
      </c>
      <c r="H568" t="s">
        <v>20</v>
      </c>
      <c r="I568">
        <v>10.4886943340465</v>
      </c>
      <c r="J568">
        <v>9.6446700507614197E-2</v>
      </c>
      <c r="K568">
        <v>2002</v>
      </c>
      <c r="L568">
        <v>2022</v>
      </c>
    </row>
    <row r="569" spans="1:13" hidden="1" x14ac:dyDescent="0.2">
      <c r="A569" t="s">
        <v>317</v>
      </c>
      <c r="B569" t="s">
        <v>685</v>
      </c>
      <c r="C569" t="b">
        <v>1</v>
      </c>
      <c r="D569" t="s">
        <v>19</v>
      </c>
      <c r="E569">
        <v>91.4</v>
      </c>
      <c r="F569">
        <v>84.6</v>
      </c>
      <c r="G569">
        <v>88.159148936170197</v>
      </c>
      <c r="H569" t="s">
        <v>20</v>
      </c>
      <c r="I569">
        <v>1.2263036134196501</v>
      </c>
      <c r="J569">
        <v>0.73491257755217099</v>
      </c>
      <c r="K569">
        <v>2015</v>
      </c>
      <c r="L569">
        <v>2022</v>
      </c>
    </row>
    <row r="570" spans="1:13" hidden="1" x14ac:dyDescent="0.2">
      <c r="A570" t="s">
        <v>317</v>
      </c>
      <c r="B570" t="s">
        <v>686</v>
      </c>
      <c r="C570" t="b">
        <v>1</v>
      </c>
      <c r="D570" t="s">
        <v>19</v>
      </c>
      <c r="E570">
        <v>22.9</v>
      </c>
      <c r="F570">
        <v>-4</v>
      </c>
      <c r="G570">
        <v>11.610851063829699</v>
      </c>
      <c r="H570" t="s">
        <v>20</v>
      </c>
      <c r="I570">
        <v>4.2462936678930001</v>
      </c>
      <c r="J570">
        <v>0.73491257755217099</v>
      </c>
      <c r="K570">
        <v>2015</v>
      </c>
      <c r="L570">
        <v>2022</v>
      </c>
    </row>
    <row r="571" spans="1:13" hidden="1" x14ac:dyDescent="0.2">
      <c r="A571" t="s">
        <v>317</v>
      </c>
      <c r="B571" t="s">
        <v>687</v>
      </c>
      <c r="C571" t="b">
        <v>1</v>
      </c>
      <c r="D571" t="s">
        <v>19</v>
      </c>
      <c r="E571">
        <v>56</v>
      </c>
      <c r="F571">
        <v>0</v>
      </c>
      <c r="G571">
        <v>10.969801553062901</v>
      </c>
      <c r="H571" t="s">
        <v>20</v>
      </c>
      <c r="I571">
        <v>14.7880610571905</v>
      </c>
      <c r="J571">
        <v>0.346305696559503</v>
      </c>
      <c r="K571">
        <v>2007</v>
      </c>
      <c r="L571">
        <v>2022</v>
      </c>
      <c r="M571" t="s">
        <v>688</v>
      </c>
    </row>
    <row r="572" spans="1:13" hidden="1" x14ac:dyDescent="0.2">
      <c r="A572" t="s">
        <v>317</v>
      </c>
      <c r="B572" t="s">
        <v>689</v>
      </c>
      <c r="C572" t="b">
        <v>1</v>
      </c>
      <c r="D572" t="s">
        <v>19</v>
      </c>
      <c r="E572">
        <v>0.123</v>
      </c>
      <c r="F572">
        <v>2.1999999999999999E-2</v>
      </c>
      <c r="G572">
        <v>5.9944680851063803E-2</v>
      </c>
      <c r="H572" t="s">
        <v>20</v>
      </c>
      <c r="I572">
        <v>1.68921838718969E-2</v>
      </c>
      <c r="J572">
        <v>0.73491257755217099</v>
      </c>
      <c r="K572">
        <v>2015</v>
      </c>
      <c r="L572">
        <v>2022</v>
      </c>
    </row>
    <row r="573" spans="1:13" hidden="1" x14ac:dyDescent="0.2">
      <c r="A573" t="s">
        <v>317</v>
      </c>
      <c r="B573" t="s">
        <v>690</v>
      </c>
      <c r="C573" t="b">
        <v>1</v>
      </c>
      <c r="D573" t="s">
        <v>19</v>
      </c>
      <c r="E573">
        <v>121.1</v>
      </c>
      <c r="F573">
        <v>106.9</v>
      </c>
      <c r="G573">
        <v>113.644255319148</v>
      </c>
      <c r="H573" t="s">
        <v>20</v>
      </c>
      <c r="I573">
        <v>2.03288888319255</v>
      </c>
      <c r="J573">
        <v>0.73491257755217099</v>
      </c>
      <c r="K573">
        <v>2015</v>
      </c>
      <c r="L573">
        <v>2022</v>
      </c>
    </row>
    <row r="574" spans="1:13" hidden="1" x14ac:dyDescent="0.2">
      <c r="A574" t="s">
        <v>317</v>
      </c>
      <c r="B574" t="s">
        <v>691</v>
      </c>
      <c r="C574" t="b">
        <v>1</v>
      </c>
      <c r="D574" t="s">
        <v>19</v>
      </c>
      <c r="E574">
        <v>287</v>
      </c>
      <c r="F574">
        <v>0</v>
      </c>
      <c r="G574">
        <v>65.157894736842096</v>
      </c>
      <c r="H574" t="s">
        <v>20</v>
      </c>
      <c r="I574">
        <v>85.6462622103152</v>
      </c>
      <c r="J574">
        <v>0.346305696559503</v>
      </c>
      <c r="K574">
        <v>2007</v>
      </c>
      <c r="L574">
        <v>2022</v>
      </c>
    </row>
    <row r="575" spans="1:13" hidden="1" x14ac:dyDescent="0.2">
      <c r="A575" t="s">
        <v>317</v>
      </c>
      <c r="B575" t="s">
        <v>692</v>
      </c>
      <c r="C575" t="b">
        <v>1</v>
      </c>
      <c r="D575" t="s">
        <v>19</v>
      </c>
      <c r="E575">
        <v>0.48699999999999999</v>
      </c>
      <c r="F575">
        <v>0.24399999999999999</v>
      </c>
      <c r="G575">
        <v>0.34929361702127598</v>
      </c>
      <c r="H575" t="s">
        <v>20</v>
      </c>
      <c r="I575">
        <v>4.0973044612153203E-2</v>
      </c>
      <c r="J575">
        <v>0.73491257755217099</v>
      </c>
      <c r="K575">
        <v>2015</v>
      </c>
      <c r="L575">
        <v>2022</v>
      </c>
    </row>
    <row r="576" spans="1:13" hidden="1" x14ac:dyDescent="0.2">
      <c r="A576" t="s">
        <v>317</v>
      </c>
      <c r="B576" t="s">
        <v>693</v>
      </c>
      <c r="C576" t="b">
        <v>1</v>
      </c>
      <c r="D576" t="s">
        <v>17</v>
      </c>
      <c r="E576">
        <v>696</v>
      </c>
      <c r="F576">
        <v>0</v>
      </c>
      <c r="G576">
        <v>123.29272419627701</v>
      </c>
      <c r="H576">
        <v>0</v>
      </c>
      <c r="I576">
        <v>219.53458059959999</v>
      </c>
      <c r="J576">
        <v>0</v>
      </c>
      <c r="K576">
        <v>2000</v>
      </c>
      <c r="L576">
        <v>2022</v>
      </c>
    </row>
    <row r="577" spans="1:13" hidden="1" x14ac:dyDescent="0.2">
      <c r="A577" t="s">
        <v>317</v>
      </c>
      <c r="B577" t="s">
        <v>694</v>
      </c>
      <c r="C577" t="b">
        <v>1</v>
      </c>
      <c r="D577" t="s">
        <v>19</v>
      </c>
      <c r="E577">
        <v>0.249</v>
      </c>
      <c r="F577">
        <v>0.113</v>
      </c>
      <c r="G577">
        <v>0.17444382022471899</v>
      </c>
      <c r="H577" t="s">
        <v>20</v>
      </c>
      <c r="I577">
        <v>1.55126995580449E-2</v>
      </c>
      <c r="J577">
        <v>9.6446700507614197E-2</v>
      </c>
      <c r="K577">
        <v>2002</v>
      </c>
      <c r="L577">
        <v>2022</v>
      </c>
    </row>
    <row r="578" spans="1:13" hidden="1" x14ac:dyDescent="0.2">
      <c r="A578" t="s">
        <v>317</v>
      </c>
      <c r="B578" t="s">
        <v>695</v>
      </c>
      <c r="C578" t="b">
        <v>1</v>
      </c>
      <c r="D578" t="s">
        <v>19</v>
      </c>
      <c r="E578">
        <v>0.34699999999999998</v>
      </c>
      <c r="F578">
        <v>0.21099999999999999</v>
      </c>
      <c r="G578">
        <v>0.26807927590511799</v>
      </c>
      <c r="H578" t="s">
        <v>20</v>
      </c>
      <c r="I578">
        <v>2.2891222605718301E-2</v>
      </c>
      <c r="J578">
        <v>9.6446700507614197E-2</v>
      </c>
      <c r="K578">
        <v>2002</v>
      </c>
      <c r="L578">
        <v>2022</v>
      </c>
    </row>
    <row r="579" spans="1:13" hidden="1" x14ac:dyDescent="0.2">
      <c r="A579" t="s">
        <v>317</v>
      </c>
      <c r="B579" t="s">
        <v>696</v>
      </c>
      <c r="C579" t="b">
        <v>1</v>
      </c>
      <c r="D579" t="s">
        <v>19</v>
      </c>
      <c r="E579">
        <v>6.15</v>
      </c>
      <c r="F579">
        <v>2</v>
      </c>
      <c r="G579">
        <v>3.9689574468085098</v>
      </c>
      <c r="H579" t="s">
        <v>20</v>
      </c>
      <c r="I579">
        <v>0.781805587670381</v>
      </c>
      <c r="J579">
        <v>0.73491257755217099</v>
      </c>
      <c r="K579">
        <v>2015</v>
      </c>
      <c r="L579">
        <v>2022</v>
      </c>
    </row>
    <row r="580" spans="1:13" hidden="1" x14ac:dyDescent="0.2">
      <c r="A580" t="s">
        <v>697</v>
      </c>
      <c r="B580" t="s">
        <v>37</v>
      </c>
      <c r="C580" t="b">
        <v>0</v>
      </c>
      <c r="D580" t="s">
        <v>698</v>
      </c>
    </row>
    <row r="581" spans="1:13" hidden="1" x14ac:dyDescent="0.2">
      <c r="A581" t="s">
        <v>697</v>
      </c>
      <c r="B581" t="s">
        <v>699</v>
      </c>
      <c r="C581" t="b">
        <v>0</v>
      </c>
      <c r="D581" t="s">
        <v>188</v>
      </c>
    </row>
    <row r="582" spans="1:13" hidden="1" x14ac:dyDescent="0.2">
      <c r="A582" t="s">
        <v>697</v>
      </c>
      <c r="B582" t="s">
        <v>700</v>
      </c>
      <c r="C582" t="b">
        <v>1</v>
      </c>
      <c r="D582" t="s">
        <v>105</v>
      </c>
      <c r="E582">
        <v>2020</v>
      </c>
      <c r="F582">
        <v>1871</v>
      </c>
      <c r="G582">
        <v>1958.23282571912</v>
      </c>
      <c r="H582">
        <v>1967</v>
      </c>
      <c r="I582">
        <v>42.7419036411749</v>
      </c>
      <c r="J582">
        <v>0</v>
      </c>
      <c r="K582">
        <v>1871</v>
      </c>
      <c r="L582">
        <v>2020</v>
      </c>
    </row>
    <row r="583" spans="1:13" hidden="1" x14ac:dyDescent="0.2">
      <c r="A583" t="s">
        <v>697</v>
      </c>
      <c r="B583" t="s">
        <v>701</v>
      </c>
      <c r="C583" t="b">
        <v>1</v>
      </c>
      <c r="D583" t="s">
        <v>100</v>
      </c>
      <c r="J583">
        <v>1.6920473773265599E-2</v>
      </c>
      <c r="K583">
        <v>1876</v>
      </c>
      <c r="L583">
        <v>2020</v>
      </c>
      <c r="M583" t="s">
        <v>702</v>
      </c>
    </row>
    <row r="584" spans="1:13" hidden="1" x14ac:dyDescent="0.2">
      <c r="A584" t="s">
        <v>697</v>
      </c>
      <c r="B584" t="s">
        <v>703</v>
      </c>
      <c r="C584" t="b">
        <v>1</v>
      </c>
      <c r="D584" t="s">
        <v>100</v>
      </c>
      <c r="J584">
        <v>0</v>
      </c>
      <c r="K584">
        <v>1871</v>
      </c>
      <c r="L584">
        <v>2020</v>
      </c>
    </row>
    <row r="585" spans="1:13" hidden="1" x14ac:dyDescent="0.2">
      <c r="A585" t="s">
        <v>697</v>
      </c>
      <c r="B585" t="s">
        <v>704</v>
      </c>
      <c r="C585" t="b">
        <v>1</v>
      </c>
      <c r="D585" t="s">
        <v>100</v>
      </c>
      <c r="J585">
        <v>0</v>
      </c>
      <c r="K585">
        <v>1871</v>
      </c>
      <c r="L585">
        <v>2020</v>
      </c>
    </row>
    <row r="586" spans="1:13" hidden="1" x14ac:dyDescent="0.2">
      <c r="A586" t="s">
        <v>697</v>
      </c>
      <c r="B586" t="s">
        <v>705</v>
      </c>
      <c r="C586" t="b">
        <v>1</v>
      </c>
      <c r="D586" t="s">
        <v>105</v>
      </c>
      <c r="E586">
        <v>1090</v>
      </c>
      <c r="F586">
        <v>1</v>
      </c>
      <c r="G586">
        <v>95.656852791878094</v>
      </c>
      <c r="H586">
        <v>17</v>
      </c>
      <c r="I586">
        <v>275.61227827379599</v>
      </c>
      <c r="J586">
        <v>0</v>
      </c>
      <c r="K586">
        <v>1871</v>
      </c>
      <c r="L586">
        <v>2020</v>
      </c>
    </row>
    <row r="587" spans="1:13" hidden="1" x14ac:dyDescent="0.2">
      <c r="A587" t="s">
        <v>697</v>
      </c>
      <c r="B587" t="s">
        <v>706</v>
      </c>
      <c r="C587" t="b">
        <v>1</v>
      </c>
      <c r="D587" t="s">
        <v>100</v>
      </c>
      <c r="J587">
        <v>0</v>
      </c>
      <c r="K587">
        <v>1871</v>
      </c>
      <c r="L587">
        <v>2020</v>
      </c>
    </row>
    <row r="588" spans="1:13" hidden="1" x14ac:dyDescent="0.2">
      <c r="A588" t="s">
        <v>697</v>
      </c>
      <c r="B588" t="s">
        <v>707</v>
      </c>
      <c r="C588" t="b">
        <v>1</v>
      </c>
      <c r="D588" t="s">
        <v>100</v>
      </c>
      <c r="J588">
        <v>0</v>
      </c>
      <c r="K588">
        <v>1871</v>
      </c>
      <c r="L588">
        <v>2020</v>
      </c>
    </row>
    <row r="589" spans="1:13" hidden="1" x14ac:dyDescent="0.2">
      <c r="A589" t="s">
        <v>708</v>
      </c>
      <c r="B589" t="s">
        <v>709</v>
      </c>
      <c r="C589" t="b">
        <v>1</v>
      </c>
      <c r="D589" t="s">
        <v>15</v>
      </c>
      <c r="J589">
        <v>0</v>
      </c>
      <c r="K589">
        <v>1884</v>
      </c>
      <c r="L589">
        <v>2021</v>
      </c>
    </row>
    <row r="590" spans="1:13" hidden="1" x14ac:dyDescent="0.2">
      <c r="A590" t="s">
        <v>708</v>
      </c>
      <c r="B590" t="s">
        <v>700</v>
      </c>
      <c r="C590" t="b">
        <v>1</v>
      </c>
      <c r="D590" t="s">
        <v>17</v>
      </c>
      <c r="E590">
        <v>2021</v>
      </c>
      <c r="F590">
        <v>1884</v>
      </c>
      <c r="G590">
        <v>1993.49048826886</v>
      </c>
      <c r="H590">
        <v>2002</v>
      </c>
      <c r="I590">
        <v>27.6861842541866</v>
      </c>
      <c r="J590">
        <v>0</v>
      </c>
      <c r="K590">
        <v>1884</v>
      </c>
      <c r="L590">
        <v>2021</v>
      </c>
    </row>
    <row r="591" spans="1:13" hidden="1" x14ac:dyDescent="0.2">
      <c r="A591" t="s">
        <v>708</v>
      </c>
      <c r="B591" t="s">
        <v>710</v>
      </c>
      <c r="C591" t="b">
        <v>1</v>
      </c>
      <c r="D591" t="s">
        <v>15</v>
      </c>
      <c r="J591">
        <v>0</v>
      </c>
      <c r="K591">
        <v>1884</v>
      </c>
      <c r="L591">
        <v>2021</v>
      </c>
      <c r="M591" t="s">
        <v>711</v>
      </c>
    </row>
    <row r="592" spans="1:13" hidden="1" x14ac:dyDescent="0.2">
      <c r="A592" t="s">
        <v>708</v>
      </c>
      <c r="B592" t="s">
        <v>703</v>
      </c>
      <c r="C592" t="b">
        <v>1</v>
      </c>
      <c r="D592" t="s">
        <v>15</v>
      </c>
      <c r="J592">
        <v>0</v>
      </c>
      <c r="K592">
        <v>1884</v>
      </c>
      <c r="L592">
        <v>2021</v>
      </c>
      <c r="M592" t="s">
        <v>712</v>
      </c>
    </row>
    <row r="593" spans="1:13" hidden="1" x14ac:dyDescent="0.2">
      <c r="A593" t="s">
        <v>708</v>
      </c>
      <c r="B593" t="s">
        <v>701</v>
      </c>
      <c r="C593" t="b">
        <v>1</v>
      </c>
      <c r="D593" t="s">
        <v>15</v>
      </c>
      <c r="J593">
        <v>0</v>
      </c>
      <c r="K593">
        <v>1884</v>
      </c>
      <c r="L593">
        <v>2021</v>
      </c>
      <c r="M593" t="s">
        <v>713</v>
      </c>
    </row>
    <row r="594" spans="1:13" hidden="1" x14ac:dyDescent="0.2">
      <c r="A594" t="s">
        <v>708</v>
      </c>
      <c r="B594" t="s">
        <v>48</v>
      </c>
      <c r="C594" t="b">
        <v>1</v>
      </c>
      <c r="D594" t="s">
        <v>17</v>
      </c>
      <c r="E594">
        <v>4</v>
      </c>
      <c r="F594">
        <v>0</v>
      </c>
      <c r="G594">
        <v>0.27964489537095699</v>
      </c>
      <c r="H594">
        <v>0</v>
      </c>
      <c r="I594">
        <v>0.53989630110101094</v>
      </c>
      <c r="J594">
        <v>0</v>
      </c>
      <c r="K594">
        <v>1884</v>
      </c>
      <c r="L594">
        <v>2021</v>
      </c>
      <c r="M594" t="s">
        <v>714</v>
      </c>
    </row>
    <row r="595" spans="1:13" hidden="1" x14ac:dyDescent="0.2">
      <c r="A595" t="s">
        <v>708</v>
      </c>
      <c r="B595" t="s">
        <v>50</v>
      </c>
      <c r="C595" t="b">
        <v>1</v>
      </c>
      <c r="D595" t="s">
        <v>17</v>
      </c>
      <c r="E595">
        <v>4</v>
      </c>
      <c r="F595">
        <v>0</v>
      </c>
      <c r="G595">
        <v>0.27964489537095699</v>
      </c>
      <c r="H595">
        <v>0</v>
      </c>
      <c r="I595">
        <v>0.51617870673525301</v>
      </c>
      <c r="J595">
        <v>0</v>
      </c>
      <c r="K595">
        <v>1884</v>
      </c>
      <c r="L595">
        <v>2021</v>
      </c>
      <c r="M595" t="s">
        <v>715</v>
      </c>
    </row>
    <row r="596" spans="1:13" hidden="1" x14ac:dyDescent="0.2">
      <c r="A596" t="s">
        <v>708</v>
      </c>
      <c r="B596" t="s">
        <v>45</v>
      </c>
      <c r="C596" t="b">
        <v>1</v>
      </c>
      <c r="D596" t="s">
        <v>17</v>
      </c>
      <c r="E596">
        <v>8</v>
      </c>
      <c r="F596">
        <v>1</v>
      </c>
      <c r="G596">
        <v>1.9196258719086801</v>
      </c>
      <c r="H596">
        <v>2</v>
      </c>
      <c r="I596">
        <v>1.0193320264416399</v>
      </c>
      <c r="J596">
        <v>0</v>
      </c>
      <c r="K596">
        <v>1884</v>
      </c>
      <c r="L596">
        <v>2021</v>
      </c>
      <c r="M596" t="s">
        <v>716</v>
      </c>
    </row>
    <row r="597" spans="1:13" hidden="1" x14ac:dyDescent="0.2">
      <c r="A597" t="s">
        <v>708</v>
      </c>
      <c r="B597" t="s">
        <v>46</v>
      </c>
      <c r="C597" t="b">
        <v>1</v>
      </c>
      <c r="D597" t="s">
        <v>17</v>
      </c>
      <c r="E597">
        <v>8</v>
      </c>
      <c r="F597">
        <v>0</v>
      </c>
      <c r="G597">
        <v>0.561192136968928</v>
      </c>
      <c r="H597">
        <v>0</v>
      </c>
      <c r="I597">
        <v>0.78502347960253105</v>
      </c>
      <c r="J597">
        <v>0</v>
      </c>
      <c r="K597">
        <v>1884</v>
      </c>
      <c r="L597">
        <v>2021</v>
      </c>
      <c r="M597" t="s">
        <v>717</v>
      </c>
    </row>
    <row r="598" spans="1:13" hidden="1" x14ac:dyDescent="0.2">
      <c r="A598" t="s">
        <v>708</v>
      </c>
      <c r="B598" t="s">
        <v>159</v>
      </c>
      <c r="C598" t="b">
        <v>1</v>
      </c>
      <c r="D598" t="s">
        <v>17</v>
      </c>
      <c r="E598">
        <v>8</v>
      </c>
      <c r="F598">
        <v>0</v>
      </c>
      <c r="G598">
        <v>0.104787571337983</v>
      </c>
      <c r="H598">
        <v>0</v>
      </c>
      <c r="I598">
        <v>0.436110855631621</v>
      </c>
      <c r="J598">
        <v>0</v>
      </c>
      <c r="K598">
        <v>1884</v>
      </c>
      <c r="L598">
        <v>2021</v>
      </c>
      <c r="M598" t="s">
        <v>717</v>
      </c>
    </row>
    <row r="599" spans="1:13" hidden="1" x14ac:dyDescent="0.2">
      <c r="A599" t="s">
        <v>708</v>
      </c>
      <c r="B599" t="s">
        <v>161</v>
      </c>
      <c r="C599" t="b">
        <v>1</v>
      </c>
      <c r="D599" t="s">
        <v>17</v>
      </c>
      <c r="E599">
        <v>3</v>
      </c>
      <c r="F599">
        <v>0</v>
      </c>
      <c r="G599">
        <v>2.26696258719086E-2</v>
      </c>
      <c r="H599">
        <v>0</v>
      </c>
      <c r="I599">
        <v>0.15612532743360899</v>
      </c>
      <c r="J599">
        <v>0</v>
      </c>
      <c r="K599">
        <v>1884</v>
      </c>
      <c r="L599">
        <v>2021</v>
      </c>
      <c r="M599" t="s">
        <v>718</v>
      </c>
    </row>
    <row r="600" spans="1:13" hidden="1" x14ac:dyDescent="0.2">
      <c r="A600" t="s">
        <v>708</v>
      </c>
      <c r="B600" t="s">
        <v>52</v>
      </c>
      <c r="C600" t="b">
        <v>1</v>
      </c>
      <c r="D600" t="s">
        <v>17</v>
      </c>
      <c r="E600">
        <v>4</v>
      </c>
      <c r="F600">
        <v>0</v>
      </c>
      <c r="G600">
        <v>0.10573874445148999</v>
      </c>
      <c r="H600">
        <v>0</v>
      </c>
      <c r="I600">
        <v>0.41001884080835499</v>
      </c>
      <c r="J600">
        <v>0</v>
      </c>
      <c r="K600">
        <v>1884</v>
      </c>
      <c r="L600">
        <v>2021</v>
      </c>
      <c r="M600" t="s">
        <v>719</v>
      </c>
    </row>
    <row r="601" spans="1:13" hidden="1" x14ac:dyDescent="0.2">
      <c r="A601" t="s">
        <v>708</v>
      </c>
      <c r="B601" t="s">
        <v>720</v>
      </c>
      <c r="C601" t="b">
        <v>1</v>
      </c>
      <c r="D601" t="s">
        <v>17</v>
      </c>
      <c r="E601">
        <v>213</v>
      </c>
      <c r="F601">
        <v>0</v>
      </c>
      <c r="G601">
        <v>15.0591312618896</v>
      </c>
      <c r="H601">
        <v>11</v>
      </c>
      <c r="I601">
        <v>14.483963012028701</v>
      </c>
      <c r="J601">
        <v>0</v>
      </c>
      <c r="K601">
        <v>1884</v>
      </c>
      <c r="L601">
        <v>2021</v>
      </c>
    </row>
    <row r="602" spans="1:13" hidden="1" x14ac:dyDescent="0.2">
      <c r="A602" t="s">
        <v>708</v>
      </c>
      <c r="B602" t="s">
        <v>54</v>
      </c>
      <c r="C602" t="b">
        <v>1</v>
      </c>
      <c r="D602" t="s">
        <v>17</v>
      </c>
      <c r="E602">
        <v>64</v>
      </c>
      <c r="F602">
        <v>0</v>
      </c>
      <c r="G602">
        <v>4.5546924540266298</v>
      </c>
      <c r="H602">
        <v>3</v>
      </c>
      <c r="I602">
        <v>4.5253133438204198</v>
      </c>
      <c r="J602">
        <v>0</v>
      </c>
      <c r="K602">
        <v>1884</v>
      </c>
      <c r="L602">
        <v>2021</v>
      </c>
      <c r="M602" t="s">
        <v>721</v>
      </c>
    </row>
    <row r="603" spans="1:13" hidden="1" x14ac:dyDescent="0.2">
      <c r="A603" t="s">
        <v>708</v>
      </c>
      <c r="B603" t="s">
        <v>56</v>
      </c>
      <c r="C603" t="b">
        <v>1</v>
      </c>
      <c r="D603" t="s">
        <v>17</v>
      </c>
      <c r="E603">
        <v>26</v>
      </c>
      <c r="F603">
        <v>0</v>
      </c>
      <c r="G603">
        <v>1.99587824984147</v>
      </c>
      <c r="H603">
        <v>1</v>
      </c>
      <c r="I603">
        <v>2.2726312981908801</v>
      </c>
      <c r="J603">
        <v>0</v>
      </c>
      <c r="K603">
        <v>1884</v>
      </c>
      <c r="L603">
        <v>2021</v>
      </c>
      <c r="M603" t="s">
        <v>722</v>
      </c>
    </row>
    <row r="604" spans="1:13" hidden="1" x14ac:dyDescent="0.2">
      <c r="A604" t="s">
        <v>708</v>
      </c>
      <c r="B604" t="s">
        <v>59</v>
      </c>
      <c r="C604" t="b">
        <v>1</v>
      </c>
      <c r="D604" t="s">
        <v>17</v>
      </c>
      <c r="E604">
        <v>5</v>
      </c>
      <c r="F604">
        <v>0</v>
      </c>
      <c r="G604">
        <v>0.498414711477488</v>
      </c>
      <c r="H604">
        <v>0</v>
      </c>
      <c r="I604">
        <v>0.79641159253051397</v>
      </c>
      <c r="J604">
        <v>0</v>
      </c>
      <c r="K604">
        <v>1884</v>
      </c>
      <c r="L604">
        <v>2021</v>
      </c>
      <c r="M604" t="s">
        <v>723</v>
      </c>
    </row>
    <row r="605" spans="1:13" hidden="1" x14ac:dyDescent="0.2">
      <c r="A605" t="s">
        <v>708</v>
      </c>
      <c r="B605" t="s">
        <v>57</v>
      </c>
      <c r="C605" t="b">
        <v>1</v>
      </c>
      <c r="D605" t="s">
        <v>17</v>
      </c>
      <c r="E605">
        <v>32</v>
      </c>
      <c r="F605">
        <v>0</v>
      </c>
      <c r="G605">
        <v>1.7940710209258</v>
      </c>
      <c r="H605">
        <v>1</v>
      </c>
      <c r="I605">
        <v>1.96398688694769</v>
      </c>
      <c r="J605">
        <v>0</v>
      </c>
      <c r="K605">
        <v>1884</v>
      </c>
      <c r="L605">
        <v>2021</v>
      </c>
      <c r="M605" t="s">
        <v>724</v>
      </c>
    </row>
    <row r="606" spans="1:13" hidden="1" x14ac:dyDescent="0.2">
      <c r="A606" t="s">
        <v>708</v>
      </c>
      <c r="B606" t="s">
        <v>58</v>
      </c>
      <c r="C606" t="b">
        <v>1</v>
      </c>
      <c r="D606" t="s">
        <v>17</v>
      </c>
      <c r="E606">
        <v>35</v>
      </c>
      <c r="F606">
        <v>0</v>
      </c>
      <c r="G606">
        <v>3.80913126188966</v>
      </c>
      <c r="H606">
        <v>3</v>
      </c>
      <c r="I606">
        <v>3.8287740578668901</v>
      </c>
      <c r="J606">
        <v>0</v>
      </c>
      <c r="K606">
        <v>1884</v>
      </c>
      <c r="L606">
        <v>2021</v>
      </c>
      <c r="M606" t="s">
        <v>725</v>
      </c>
    </row>
    <row r="607" spans="1:13" hidden="1" x14ac:dyDescent="0.2">
      <c r="A607" t="s">
        <v>708</v>
      </c>
      <c r="B607" t="s">
        <v>726</v>
      </c>
      <c r="C607" t="b">
        <v>1</v>
      </c>
      <c r="D607" t="s">
        <v>19</v>
      </c>
      <c r="E607">
        <v>1</v>
      </c>
      <c r="F607">
        <v>0</v>
      </c>
      <c r="G607">
        <v>0.24817973384639999</v>
      </c>
      <c r="H607" t="s">
        <v>20</v>
      </c>
      <c r="I607">
        <v>0.166806296257417</v>
      </c>
      <c r="J607">
        <v>1.1255548509828701E-2</v>
      </c>
      <c r="K607">
        <v>1903</v>
      </c>
      <c r="L607">
        <v>2021</v>
      </c>
    </row>
    <row r="608" spans="1:13" hidden="1" x14ac:dyDescent="0.2">
      <c r="A608" t="s">
        <v>708</v>
      </c>
      <c r="B608" t="s">
        <v>63</v>
      </c>
      <c r="C608" t="b">
        <v>1</v>
      </c>
      <c r="D608" t="s">
        <v>19</v>
      </c>
      <c r="E608" t="s">
        <v>64</v>
      </c>
      <c r="F608">
        <v>0</v>
      </c>
      <c r="G608" t="s">
        <v>64</v>
      </c>
      <c r="H608" t="s">
        <v>20</v>
      </c>
      <c r="I608" t="s">
        <v>20</v>
      </c>
      <c r="J608">
        <v>5.38998097653773E-3</v>
      </c>
      <c r="K608">
        <v>1884</v>
      </c>
      <c r="L608">
        <v>2021</v>
      </c>
    </row>
    <row r="609" spans="1:13" hidden="1" x14ac:dyDescent="0.2">
      <c r="A609" t="s">
        <v>708</v>
      </c>
      <c r="B609" t="s">
        <v>69</v>
      </c>
      <c r="C609" t="b">
        <v>1</v>
      </c>
      <c r="D609" t="s">
        <v>19</v>
      </c>
      <c r="E609">
        <v>4</v>
      </c>
      <c r="F609">
        <v>0</v>
      </c>
      <c r="G609">
        <v>0.19319271332694099</v>
      </c>
      <c r="H609" t="s">
        <v>20</v>
      </c>
      <c r="I609">
        <v>0.47457403981820501</v>
      </c>
      <c r="J609">
        <v>7.9264426125554809E-3</v>
      </c>
      <c r="K609">
        <v>1903</v>
      </c>
      <c r="L609">
        <v>2021</v>
      </c>
      <c r="M609" t="s">
        <v>727</v>
      </c>
    </row>
    <row r="610" spans="1:13" hidden="1" x14ac:dyDescent="0.2">
      <c r="A610" t="s">
        <v>708</v>
      </c>
      <c r="B610" t="s">
        <v>168</v>
      </c>
      <c r="C610" t="b">
        <v>1</v>
      </c>
      <c r="D610" t="s">
        <v>19</v>
      </c>
      <c r="E610">
        <v>5</v>
      </c>
      <c r="F610">
        <v>0</v>
      </c>
      <c r="G610">
        <v>0.14717162032598199</v>
      </c>
      <c r="H610" t="s">
        <v>20</v>
      </c>
      <c r="I610">
        <v>0.41455134594062498</v>
      </c>
      <c r="J610">
        <v>7.9264426125554809E-3</v>
      </c>
      <c r="K610">
        <v>1903</v>
      </c>
      <c r="L610">
        <v>2021</v>
      </c>
      <c r="M610" t="s">
        <v>728</v>
      </c>
    </row>
    <row r="611" spans="1:13" hidden="1" x14ac:dyDescent="0.2">
      <c r="A611" t="s">
        <v>708</v>
      </c>
      <c r="B611" t="s">
        <v>61</v>
      </c>
      <c r="C611" t="b">
        <v>1</v>
      </c>
      <c r="D611" t="s">
        <v>19</v>
      </c>
      <c r="E611">
        <v>4</v>
      </c>
      <c r="F611">
        <v>0</v>
      </c>
      <c r="G611">
        <v>0.158676893576222</v>
      </c>
      <c r="H611" t="s">
        <v>20</v>
      </c>
      <c r="I611">
        <v>0.41531750469079698</v>
      </c>
      <c r="J611">
        <v>7.9264426125554809E-3</v>
      </c>
      <c r="K611">
        <v>1903</v>
      </c>
      <c r="L611">
        <v>2021</v>
      </c>
      <c r="M611" t="s">
        <v>727</v>
      </c>
    </row>
    <row r="612" spans="1:13" hidden="1" x14ac:dyDescent="0.2">
      <c r="A612" t="s">
        <v>708</v>
      </c>
      <c r="B612" t="s">
        <v>166</v>
      </c>
      <c r="C612" t="b">
        <v>1</v>
      </c>
      <c r="D612" t="s">
        <v>19</v>
      </c>
      <c r="E612">
        <v>1</v>
      </c>
      <c r="F612">
        <v>0</v>
      </c>
      <c r="G612">
        <v>1.1984659635666301E-2</v>
      </c>
      <c r="H612" t="s">
        <v>20</v>
      </c>
      <c r="I612">
        <v>0.108816485741286</v>
      </c>
      <c r="J612">
        <v>7.9264426125554809E-3</v>
      </c>
      <c r="K612">
        <v>1903</v>
      </c>
      <c r="L612">
        <v>2021</v>
      </c>
      <c r="M612" t="s">
        <v>729</v>
      </c>
    </row>
    <row r="613" spans="1:13" hidden="1" x14ac:dyDescent="0.2">
      <c r="A613" t="s">
        <v>708</v>
      </c>
      <c r="B613" t="s">
        <v>730</v>
      </c>
      <c r="C613" t="b">
        <v>1</v>
      </c>
      <c r="D613" t="s">
        <v>19</v>
      </c>
      <c r="E613">
        <v>178</v>
      </c>
      <c r="F613">
        <v>0</v>
      </c>
      <c r="G613">
        <v>20.612176414189801</v>
      </c>
      <c r="H613" t="s">
        <v>20</v>
      </c>
      <c r="I613">
        <v>17.776037138513999</v>
      </c>
      <c r="J613">
        <v>7.9264426125554809E-3</v>
      </c>
      <c r="K613">
        <v>1903</v>
      </c>
      <c r="L613">
        <v>2021</v>
      </c>
    </row>
    <row r="614" spans="1:13" hidden="1" x14ac:dyDescent="0.2">
      <c r="A614" t="s">
        <v>708</v>
      </c>
      <c r="B614" t="s">
        <v>158</v>
      </c>
      <c r="C614" t="b">
        <v>1</v>
      </c>
      <c r="D614" t="s">
        <v>17</v>
      </c>
      <c r="E614">
        <v>6</v>
      </c>
      <c r="F614">
        <v>0</v>
      </c>
      <c r="G614">
        <v>0.456404565630944</v>
      </c>
      <c r="H614">
        <v>0</v>
      </c>
      <c r="I614">
        <v>0.82033941885974704</v>
      </c>
      <c r="J614">
        <v>0</v>
      </c>
      <c r="K614">
        <v>1884</v>
      </c>
      <c r="L614">
        <v>2021</v>
      </c>
      <c r="M614" t="s">
        <v>731</v>
      </c>
    </row>
    <row r="615" spans="1:13" hidden="1" x14ac:dyDescent="0.2">
      <c r="A615" t="s">
        <v>708</v>
      </c>
      <c r="B615" t="s">
        <v>55</v>
      </c>
      <c r="C615" t="b">
        <v>1</v>
      </c>
      <c r="D615" t="s">
        <v>17</v>
      </c>
      <c r="E615">
        <v>36</v>
      </c>
      <c r="F615">
        <v>0</v>
      </c>
      <c r="G615">
        <v>2.2604629042485702</v>
      </c>
      <c r="H615">
        <v>2</v>
      </c>
      <c r="I615">
        <v>2.6568446752603001</v>
      </c>
      <c r="J615">
        <v>0</v>
      </c>
      <c r="K615">
        <v>1884</v>
      </c>
      <c r="L615">
        <v>2021</v>
      </c>
      <c r="M615" t="s">
        <v>732</v>
      </c>
    </row>
    <row r="616" spans="1:13" hidden="1" x14ac:dyDescent="0.2">
      <c r="A616" t="s">
        <v>708</v>
      </c>
      <c r="B616" t="s">
        <v>733</v>
      </c>
      <c r="C616" t="b">
        <v>1</v>
      </c>
      <c r="D616" t="s">
        <v>19</v>
      </c>
      <c r="E616">
        <v>7</v>
      </c>
      <c r="F616">
        <v>0</v>
      </c>
      <c r="G616">
        <v>0.23058485139022</v>
      </c>
      <c r="H616" t="s">
        <v>20</v>
      </c>
      <c r="I616">
        <v>0.56649077874573395</v>
      </c>
      <c r="J616">
        <v>7.9264426125554809E-3</v>
      </c>
      <c r="K616">
        <v>1903</v>
      </c>
      <c r="L616">
        <v>2021</v>
      </c>
      <c r="M616" t="s">
        <v>734</v>
      </c>
    </row>
    <row r="617" spans="1:13" hidden="1" x14ac:dyDescent="0.2">
      <c r="A617" t="s">
        <v>708</v>
      </c>
      <c r="B617" t="s">
        <v>73</v>
      </c>
      <c r="C617" t="b">
        <v>1</v>
      </c>
      <c r="D617" t="s">
        <v>19</v>
      </c>
      <c r="E617">
        <v>3</v>
      </c>
      <c r="F617">
        <v>0</v>
      </c>
      <c r="G617">
        <v>0.116331096196868</v>
      </c>
      <c r="H617" t="s">
        <v>20</v>
      </c>
      <c r="I617">
        <v>0.35016111937050398</v>
      </c>
      <c r="J617">
        <v>7.9264426125554809E-3</v>
      </c>
      <c r="K617">
        <v>1903</v>
      </c>
      <c r="L617">
        <v>2021</v>
      </c>
      <c r="M617" t="s">
        <v>735</v>
      </c>
    </row>
    <row r="618" spans="1:13" hidden="1" x14ac:dyDescent="0.2">
      <c r="A618" t="s">
        <v>708</v>
      </c>
      <c r="B618" t="s">
        <v>736</v>
      </c>
      <c r="C618" t="b">
        <v>1</v>
      </c>
      <c r="D618" t="s">
        <v>19</v>
      </c>
      <c r="E618">
        <v>6</v>
      </c>
      <c r="F618">
        <v>0</v>
      </c>
      <c r="G618">
        <v>0.355544902524768</v>
      </c>
      <c r="H618" t="s">
        <v>20</v>
      </c>
      <c r="I618">
        <v>0.66697571039387604</v>
      </c>
      <c r="J618">
        <v>7.9264426125554809E-3</v>
      </c>
      <c r="K618">
        <v>1903</v>
      </c>
      <c r="L618">
        <v>2021</v>
      </c>
      <c r="M618" t="s">
        <v>737</v>
      </c>
    </row>
    <row r="619" spans="1:13" x14ac:dyDescent="0.2">
      <c r="A619" t="s">
        <v>738</v>
      </c>
      <c r="B619" t="s">
        <v>118</v>
      </c>
      <c r="C619" t="b">
        <v>1</v>
      </c>
      <c r="D619" t="s">
        <v>15</v>
      </c>
      <c r="J619">
        <v>0</v>
      </c>
    </row>
    <row r="620" spans="1:13" x14ac:dyDescent="0.2">
      <c r="A620" t="s">
        <v>738</v>
      </c>
      <c r="B620" t="s">
        <v>119</v>
      </c>
      <c r="C620" t="b">
        <v>1</v>
      </c>
      <c r="D620" t="s">
        <v>15</v>
      </c>
      <c r="J620">
        <v>0</v>
      </c>
    </row>
    <row r="621" spans="1:13" x14ac:dyDescent="0.2">
      <c r="A621" t="s">
        <v>738</v>
      </c>
      <c r="B621" t="s">
        <v>16</v>
      </c>
      <c r="C621" t="b">
        <v>1</v>
      </c>
      <c r="D621" t="s">
        <v>17</v>
      </c>
      <c r="E621">
        <v>693821</v>
      </c>
      <c r="F621">
        <v>112526</v>
      </c>
      <c r="G621">
        <v>575139.04137854103</v>
      </c>
      <c r="H621">
        <v>593974</v>
      </c>
      <c r="I621">
        <v>72276.229102874495</v>
      </c>
      <c r="J621">
        <v>0</v>
      </c>
    </row>
    <row r="622" spans="1:13" x14ac:dyDescent="0.2">
      <c r="A622" t="s">
        <v>738</v>
      </c>
      <c r="B622" t="s">
        <v>739</v>
      </c>
      <c r="C622" t="b">
        <v>1</v>
      </c>
      <c r="D622" t="s">
        <v>15</v>
      </c>
      <c r="J622">
        <v>0</v>
      </c>
      <c r="M622" t="s">
        <v>740</v>
      </c>
    </row>
    <row r="623" spans="1:13" x14ac:dyDescent="0.2">
      <c r="A623" t="s">
        <v>738</v>
      </c>
      <c r="B623" t="s">
        <v>194</v>
      </c>
      <c r="C623" t="b">
        <v>1</v>
      </c>
      <c r="D623" t="s">
        <v>15</v>
      </c>
      <c r="J623">
        <v>0</v>
      </c>
      <c r="M623" t="s">
        <v>741</v>
      </c>
    </row>
    <row r="624" spans="1:13" x14ac:dyDescent="0.2">
      <c r="A624" t="s">
        <v>738</v>
      </c>
      <c r="B624" t="s">
        <v>294</v>
      </c>
      <c r="C624" t="b">
        <v>1</v>
      </c>
      <c r="D624" t="s">
        <v>15</v>
      </c>
      <c r="J624">
        <v>0</v>
      </c>
      <c r="M624" t="s">
        <v>742</v>
      </c>
    </row>
    <row r="625" spans="1:10" x14ac:dyDescent="0.2">
      <c r="A625" t="s">
        <v>738</v>
      </c>
      <c r="B625" t="s">
        <v>743</v>
      </c>
      <c r="C625" t="b">
        <v>1</v>
      </c>
      <c r="D625" t="s">
        <v>19</v>
      </c>
      <c r="E625">
        <v>11.1</v>
      </c>
      <c r="F625">
        <v>-7.3</v>
      </c>
      <c r="G625">
        <v>4.7523979478028097E-2</v>
      </c>
      <c r="H625">
        <v>-0.1</v>
      </c>
      <c r="I625">
        <v>1.9161982548761001</v>
      </c>
      <c r="J625">
        <v>0</v>
      </c>
    </row>
    <row r="626" spans="1:10" x14ac:dyDescent="0.2">
      <c r="A626" t="s">
        <v>738</v>
      </c>
      <c r="B626" t="s">
        <v>744</v>
      </c>
      <c r="C626" t="b">
        <v>1</v>
      </c>
      <c r="D626" t="s">
        <v>17</v>
      </c>
      <c r="E626">
        <v>26</v>
      </c>
      <c r="F626">
        <v>-36</v>
      </c>
      <c r="G626">
        <v>-0.43676109747936598</v>
      </c>
      <c r="H626">
        <v>0</v>
      </c>
      <c r="I626">
        <v>5.4822492899019704</v>
      </c>
      <c r="J626">
        <v>0</v>
      </c>
    </row>
    <row r="627" spans="1:10" x14ac:dyDescent="0.2">
      <c r="A627" t="s">
        <v>738</v>
      </c>
      <c r="B627" t="s">
        <v>745</v>
      </c>
      <c r="C627" t="b">
        <v>1</v>
      </c>
      <c r="D627" t="s">
        <v>17</v>
      </c>
      <c r="E627">
        <v>2329</v>
      </c>
      <c r="F627">
        <v>57</v>
      </c>
      <c r="G627">
        <v>339.93832255186197</v>
      </c>
      <c r="H627">
        <v>250</v>
      </c>
      <c r="I627">
        <v>267.63293854443498</v>
      </c>
      <c r="J627">
        <v>0</v>
      </c>
    </row>
    <row r="628" spans="1:10" x14ac:dyDescent="0.2">
      <c r="A628" t="s">
        <v>738</v>
      </c>
      <c r="B628" t="s">
        <v>746</v>
      </c>
      <c r="C628" t="b">
        <v>1</v>
      </c>
      <c r="D628" t="s">
        <v>19</v>
      </c>
      <c r="E628">
        <v>96.4</v>
      </c>
      <c r="F628">
        <v>2.5</v>
      </c>
      <c r="G628">
        <v>32.6177894267231</v>
      </c>
      <c r="H628">
        <v>29.9</v>
      </c>
      <c r="I628">
        <v>17.018141743550402</v>
      </c>
      <c r="J628">
        <v>0</v>
      </c>
    </row>
    <row r="629" spans="1:10" x14ac:dyDescent="0.2">
      <c r="A629" t="s">
        <v>738</v>
      </c>
      <c r="B629" t="s">
        <v>135</v>
      </c>
      <c r="C629" t="b">
        <v>1</v>
      </c>
      <c r="D629" t="s">
        <v>17</v>
      </c>
      <c r="E629">
        <v>629</v>
      </c>
      <c r="F629">
        <v>25</v>
      </c>
      <c r="G629">
        <v>87.579968770912302</v>
      </c>
      <c r="H629">
        <v>64</v>
      </c>
      <c r="I629">
        <v>68.850214339120598</v>
      </c>
      <c r="J629">
        <v>0</v>
      </c>
    </row>
    <row r="630" spans="1:10" x14ac:dyDescent="0.2">
      <c r="A630" t="s">
        <v>738</v>
      </c>
      <c r="B630" t="s">
        <v>137</v>
      </c>
      <c r="C630" t="b">
        <v>1</v>
      </c>
      <c r="D630" t="s">
        <v>19</v>
      </c>
      <c r="E630">
        <v>0.63600000000000001</v>
      </c>
      <c r="F630">
        <v>0</v>
      </c>
      <c r="G630">
        <v>0.24753903635957999</v>
      </c>
      <c r="H630">
        <v>0.2455</v>
      </c>
      <c r="I630">
        <v>7.5809908964887707E-2</v>
      </c>
      <c r="J630">
        <v>0</v>
      </c>
    </row>
    <row r="631" spans="1:10" x14ac:dyDescent="0.2">
      <c r="A631" t="s">
        <v>738</v>
      </c>
      <c r="B631" t="s">
        <v>140</v>
      </c>
      <c r="C631" t="b">
        <v>1</v>
      </c>
      <c r="D631" t="s">
        <v>19</v>
      </c>
      <c r="E631">
        <v>1.2689999999999999</v>
      </c>
      <c r="F631">
        <v>0</v>
      </c>
      <c r="G631">
        <v>0.41566417577515002</v>
      </c>
      <c r="H631">
        <v>0.40600000000000003</v>
      </c>
      <c r="I631">
        <v>0.15026109993032299</v>
      </c>
      <c r="J631">
        <v>0</v>
      </c>
    </row>
    <row r="632" spans="1:10" x14ac:dyDescent="0.2">
      <c r="A632" t="s">
        <v>738</v>
      </c>
      <c r="B632" t="s">
        <v>143</v>
      </c>
      <c r="C632" t="b">
        <v>1</v>
      </c>
      <c r="D632" t="s">
        <v>19</v>
      </c>
      <c r="E632">
        <v>0.76300000000000001</v>
      </c>
      <c r="F632">
        <v>0</v>
      </c>
      <c r="G632">
        <v>0.32817209457952201</v>
      </c>
      <c r="H632">
        <v>0.32800000000000001</v>
      </c>
      <c r="I632">
        <v>8.9263699060107005E-2</v>
      </c>
      <c r="J632">
        <v>0</v>
      </c>
    </row>
    <row r="633" spans="1:10" x14ac:dyDescent="0.2">
      <c r="A633" t="s">
        <v>738</v>
      </c>
      <c r="B633" t="s">
        <v>31</v>
      </c>
      <c r="C633" t="b">
        <v>1</v>
      </c>
      <c r="D633" t="s">
        <v>19</v>
      </c>
      <c r="E633">
        <v>66.7</v>
      </c>
      <c r="F633">
        <v>0</v>
      </c>
      <c r="G633">
        <v>25.744858353780899</v>
      </c>
      <c r="H633">
        <v>24.5</v>
      </c>
      <c r="I633">
        <v>10.776547028976101</v>
      </c>
      <c r="J633">
        <v>0</v>
      </c>
    </row>
    <row r="634" spans="1:10" x14ac:dyDescent="0.2">
      <c r="A634" t="s">
        <v>738</v>
      </c>
      <c r="B634" t="s">
        <v>29</v>
      </c>
      <c r="C634" t="b">
        <v>1</v>
      </c>
      <c r="D634" t="s">
        <v>19</v>
      </c>
      <c r="E634">
        <v>84.8</v>
      </c>
      <c r="F634">
        <v>0</v>
      </c>
      <c r="G634">
        <v>22.9296564800356</v>
      </c>
      <c r="H634">
        <v>21.3</v>
      </c>
      <c r="I634">
        <v>11.988487973581201</v>
      </c>
      <c r="J634">
        <v>0</v>
      </c>
    </row>
    <row r="635" spans="1:10" x14ac:dyDescent="0.2">
      <c r="A635" t="s">
        <v>738</v>
      </c>
      <c r="B635" t="s">
        <v>747</v>
      </c>
      <c r="C635" t="b">
        <v>1</v>
      </c>
      <c r="D635" t="s">
        <v>19</v>
      </c>
      <c r="E635">
        <v>56.8</v>
      </c>
      <c r="F635">
        <v>0</v>
      </c>
      <c r="G635">
        <v>19.078440776265801</v>
      </c>
      <c r="H635">
        <v>18.8</v>
      </c>
      <c r="I635">
        <v>6.8699697806614699</v>
      </c>
      <c r="J635">
        <v>0</v>
      </c>
    </row>
    <row r="636" spans="1:10" x14ac:dyDescent="0.2">
      <c r="A636" t="s">
        <v>738</v>
      </c>
      <c r="B636" t="s">
        <v>138</v>
      </c>
      <c r="C636" t="b">
        <v>1</v>
      </c>
      <c r="D636" t="s">
        <v>19</v>
      </c>
      <c r="E636">
        <v>0.50700000000000001</v>
      </c>
      <c r="F636">
        <v>2.5000000000000001E-2</v>
      </c>
      <c r="G636">
        <v>0.24509703323667101</v>
      </c>
      <c r="H636">
        <v>0.246</v>
      </c>
      <c r="I636">
        <v>6.0860646107316799E-2</v>
      </c>
      <c r="J636">
        <v>0</v>
      </c>
    </row>
    <row r="637" spans="1:10" x14ac:dyDescent="0.2">
      <c r="A637" t="s">
        <v>738</v>
      </c>
      <c r="B637" t="s">
        <v>141</v>
      </c>
      <c r="C637" t="b">
        <v>1</v>
      </c>
      <c r="D637" t="s">
        <v>19</v>
      </c>
      <c r="E637">
        <v>1.0669999999999999</v>
      </c>
      <c r="F637">
        <v>3.4000000000000002E-2</v>
      </c>
      <c r="G637">
        <v>0.41229667633281197</v>
      </c>
      <c r="H637">
        <v>0.40500000000000003</v>
      </c>
      <c r="I637">
        <v>0.12934467319418699</v>
      </c>
      <c r="J637">
        <v>0</v>
      </c>
    </row>
    <row r="638" spans="1:10" x14ac:dyDescent="0.2">
      <c r="A638" t="s">
        <v>738</v>
      </c>
      <c r="B638" t="s">
        <v>144</v>
      </c>
      <c r="C638" t="b">
        <v>1</v>
      </c>
      <c r="D638" t="s">
        <v>19</v>
      </c>
      <c r="E638">
        <v>0.66100000000000003</v>
      </c>
      <c r="F638">
        <v>2.7E-2</v>
      </c>
      <c r="G638">
        <v>0.31699275039036301</v>
      </c>
      <c r="H638">
        <v>0.317</v>
      </c>
      <c r="I638">
        <v>7.6720105771405506E-2</v>
      </c>
      <c r="J638">
        <v>0</v>
      </c>
    </row>
    <row r="639" spans="1:10" x14ac:dyDescent="0.2">
      <c r="A639" t="s">
        <v>738</v>
      </c>
      <c r="B639" t="s">
        <v>28</v>
      </c>
      <c r="C639" t="b">
        <v>1</v>
      </c>
      <c r="D639" t="s">
        <v>19</v>
      </c>
      <c r="E639">
        <v>76.900000000000006</v>
      </c>
      <c r="F639">
        <v>0</v>
      </c>
      <c r="G639">
        <v>35.458833370510803</v>
      </c>
      <c r="H639">
        <v>35.4</v>
      </c>
      <c r="I639">
        <v>10.6766516059868</v>
      </c>
      <c r="J639">
        <v>0</v>
      </c>
    </row>
    <row r="640" spans="1:10" hidden="1" x14ac:dyDescent="0.2">
      <c r="A640" t="s">
        <v>748</v>
      </c>
      <c r="B640" t="s">
        <v>38</v>
      </c>
      <c r="C640" t="b">
        <v>1</v>
      </c>
      <c r="D640" t="s">
        <v>15</v>
      </c>
      <c r="J640">
        <v>0</v>
      </c>
    </row>
    <row r="641" spans="1:13" hidden="1" x14ac:dyDescent="0.2">
      <c r="A641" t="s">
        <v>748</v>
      </c>
      <c r="B641" t="s">
        <v>39</v>
      </c>
      <c r="C641" t="b">
        <v>1</v>
      </c>
      <c r="D641" t="s">
        <v>17</v>
      </c>
      <c r="E641">
        <v>49</v>
      </c>
      <c r="F641">
        <v>19</v>
      </c>
      <c r="G641">
        <v>27.991237779007498</v>
      </c>
      <c r="H641">
        <v>27</v>
      </c>
      <c r="I641">
        <v>3.85388650703349</v>
      </c>
      <c r="J641">
        <v>0</v>
      </c>
      <c r="M641" t="s">
        <v>40</v>
      </c>
    </row>
    <row r="642" spans="1:13" hidden="1" x14ac:dyDescent="0.2">
      <c r="A642" t="s">
        <v>748</v>
      </c>
      <c r="B642" t="s">
        <v>41</v>
      </c>
      <c r="C642" t="b">
        <v>1</v>
      </c>
      <c r="D642" t="s">
        <v>17</v>
      </c>
      <c r="E642">
        <v>5183</v>
      </c>
      <c r="F642">
        <v>0</v>
      </c>
      <c r="G642">
        <v>2361.72837114923</v>
      </c>
      <c r="H642">
        <v>2220</v>
      </c>
      <c r="I642">
        <v>1558.52422044574</v>
      </c>
      <c r="J642">
        <v>0</v>
      </c>
    </row>
    <row r="643" spans="1:13" hidden="1" x14ac:dyDescent="0.2">
      <c r="A643" t="s">
        <v>748</v>
      </c>
      <c r="B643" t="s">
        <v>42</v>
      </c>
      <c r="C643" t="b">
        <v>1</v>
      </c>
      <c r="D643" t="s">
        <v>15</v>
      </c>
      <c r="J643">
        <v>0</v>
      </c>
      <c r="M643" t="s">
        <v>43</v>
      </c>
    </row>
    <row r="644" spans="1:13" hidden="1" x14ac:dyDescent="0.2">
      <c r="A644" t="s">
        <v>748</v>
      </c>
      <c r="B644" t="s">
        <v>44</v>
      </c>
      <c r="C644" t="b">
        <v>1</v>
      </c>
      <c r="D644" t="s">
        <v>15</v>
      </c>
      <c r="J644">
        <v>0</v>
      </c>
    </row>
    <row r="645" spans="1:13" hidden="1" x14ac:dyDescent="0.2">
      <c r="A645" t="s">
        <v>748</v>
      </c>
      <c r="B645" t="s">
        <v>45</v>
      </c>
      <c r="C645" t="b">
        <v>1</v>
      </c>
      <c r="D645" t="s">
        <v>17</v>
      </c>
      <c r="E645">
        <v>92</v>
      </c>
      <c r="F645">
        <v>1</v>
      </c>
      <c r="G645">
        <v>25.312949640287702</v>
      </c>
      <c r="H645">
        <v>20</v>
      </c>
      <c r="I645">
        <v>21.101954616653</v>
      </c>
      <c r="J645">
        <v>0</v>
      </c>
    </row>
    <row r="646" spans="1:13" hidden="1" x14ac:dyDescent="0.2">
      <c r="A646" t="s">
        <v>748</v>
      </c>
      <c r="B646" t="s">
        <v>46</v>
      </c>
      <c r="C646" t="b">
        <v>1</v>
      </c>
      <c r="D646" t="s">
        <v>17</v>
      </c>
      <c r="E646">
        <v>35</v>
      </c>
      <c r="F646">
        <v>0</v>
      </c>
      <c r="G646">
        <v>6.1630695443645003</v>
      </c>
      <c r="H646">
        <v>0</v>
      </c>
      <c r="I646">
        <v>10.284209240286</v>
      </c>
      <c r="J646">
        <v>0</v>
      </c>
      <c r="M646" t="s">
        <v>47</v>
      </c>
    </row>
    <row r="647" spans="1:13" hidden="1" x14ac:dyDescent="0.2">
      <c r="A647" t="s">
        <v>748</v>
      </c>
      <c r="B647" t="s">
        <v>48</v>
      </c>
      <c r="C647" t="b">
        <v>1</v>
      </c>
      <c r="D647" t="s">
        <v>19</v>
      </c>
      <c r="E647">
        <v>24</v>
      </c>
      <c r="F647">
        <v>1</v>
      </c>
      <c r="G647">
        <v>4.5715654077723</v>
      </c>
      <c r="H647" t="s">
        <v>20</v>
      </c>
      <c r="I647">
        <v>4.0555052100136102</v>
      </c>
      <c r="J647">
        <v>0.32595462091864902</v>
      </c>
      <c r="M647" t="s">
        <v>49</v>
      </c>
    </row>
    <row r="648" spans="1:13" hidden="1" x14ac:dyDescent="0.2">
      <c r="A648" t="s">
        <v>748</v>
      </c>
      <c r="B648" t="s">
        <v>50</v>
      </c>
      <c r="C648" t="b">
        <v>1</v>
      </c>
      <c r="D648" t="s">
        <v>19</v>
      </c>
      <c r="E648">
        <v>19</v>
      </c>
      <c r="F648">
        <v>1</v>
      </c>
      <c r="G648">
        <v>4.31529320588995</v>
      </c>
      <c r="H648" t="s">
        <v>20</v>
      </c>
      <c r="I648">
        <v>3.48186743538065</v>
      </c>
      <c r="J648">
        <v>0.28592510606899002</v>
      </c>
      <c r="M648" t="s">
        <v>51</v>
      </c>
    </row>
    <row r="649" spans="1:13" hidden="1" x14ac:dyDescent="0.2">
      <c r="A649" t="s">
        <v>748</v>
      </c>
      <c r="B649" t="s">
        <v>52</v>
      </c>
      <c r="C649" t="b">
        <v>1</v>
      </c>
      <c r="D649" t="s">
        <v>19</v>
      </c>
      <c r="E649">
        <v>62</v>
      </c>
      <c r="F649">
        <v>1</v>
      </c>
      <c r="G649">
        <v>7.7298534798534799</v>
      </c>
      <c r="H649" t="s">
        <v>20</v>
      </c>
      <c r="I649">
        <v>11.434729038488801</v>
      </c>
      <c r="J649">
        <v>0.79856115107913594</v>
      </c>
    </row>
    <row r="650" spans="1:13" hidden="1" x14ac:dyDescent="0.2">
      <c r="A650" t="s">
        <v>748</v>
      </c>
      <c r="B650" t="s">
        <v>53</v>
      </c>
      <c r="C650" t="b">
        <v>1</v>
      </c>
      <c r="D650" t="s">
        <v>19</v>
      </c>
      <c r="E650">
        <v>253</v>
      </c>
      <c r="F650">
        <v>0</v>
      </c>
      <c r="G650">
        <v>54.704934513927299</v>
      </c>
      <c r="H650">
        <v>36.200000000000003</v>
      </c>
      <c r="I650">
        <v>56.194649018451102</v>
      </c>
      <c r="J650">
        <v>0</v>
      </c>
    </row>
    <row r="651" spans="1:13" hidden="1" x14ac:dyDescent="0.2">
      <c r="A651" t="s">
        <v>748</v>
      </c>
      <c r="B651" t="s">
        <v>54</v>
      </c>
      <c r="C651" t="b">
        <v>1</v>
      </c>
      <c r="D651" t="s">
        <v>17</v>
      </c>
      <c r="E651">
        <v>262</v>
      </c>
      <c r="F651">
        <v>0</v>
      </c>
      <c r="G651">
        <v>53.191293119350597</v>
      </c>
      <c r="H651">
        <v>36</v>
      </c>
      <c r="I651">
        <v>54.663049677149303</v>
      </c>
      <c r="J651">
        <v>0</v>
      </c>
    </row>
    <row r="652" spans="1:13" hidden="1" x14ac:dyDescent="0.2">
      <c r="A652" t="s">
        <v>748</v>
      </c>
      <c r="B652" t="s">
        <v>55</v>
      </c>
      <c r="C652" t="b">
        <v>1</v>
      </c>
      <c r="D652" t="s">
        <v>17</v>
      </c>
      <c r="E652">
        <v>129</v>
      </c>
      <c r="F652">
        <v>0</v>
      </c>
      <c r="G652">
        <v>27.3569452130603</v>
      </c>
      <c r="H652">
        <v>19</v>
      </c>
      <c r="I652">
        <v>27.109823005969599</v>
      </c>
      <c r="J652">
        <v>0</v>
      </c>
    </row>
    <row r="653" spans="1:13" hidden="1" x14ac:dyDescent="0.2">
      <c r="A653" t="s">
        <v>748</v>
      </c>
      <c r="B653" t="s">
        <v>56</v>
      </c>
      <c r="C653" t="b">
        <v>1</v>
      </c>
      <c r="D653" t="s">
        <v>17</v>
      </c>
      <c r="E653">
        <v>121</v>
      </c>
      <c r="F653">
        <v>0</v>
      </c>
      <c r="G653">
        <v>25.241007194244599</v>
      </c>
      <c r="H653">
        <v>17</v>
      </c>
      <c r="I653">
        <v>25.1190143471974</v>
      </c>
      <c r="J653">
        <v>0</v>
      </c>
    </row>
    <row r="654" spans="1:13" hidden="1" x14ac:dyDescent="0.2">
      <c r="A654" t="s">
        <v>748</v>
      </c>
      <c r="B654" t="s">
        <v>57</v>
      </c>
      <c r="C654" t="b">
        <v>1</v>
      </c>
      <c r="D654" t="s">
        <v>17</v>
      </c>
      <c r="E654">
        <v>105</v>
      </c>
      <c r="F654">
        <v>0</v>
      </c>
      <c r="G654">
        <v>19.499169894853299</v>
      </c>
      <c r="H654">
        <v>14</v>
      </c>
      <c r="I654">
        <v>18.307259113800399</v>
      </c>
      <c r="J654">
        <v>0</v>
      </c>
    </row>
    <row r="655" spans="1:13" hidden="1" x14ac:dyDescent="0.2">
      <c r="A655" t="s">
        <v>748</v>
      </c>
      <c r="B655" t="s">
        <v>58</v>
      </c>
      <c r="C655" t="b">
        <v>1</v>
      </c>
      <c r="D655" t="s">
        <v>17</v>
      </c>
      <c r="E655">
        <v>326</v>
      </c>
      <c r="F655">
        <v>0</v>
      </c>
      <c r="G655">
        <v>47.920771075447298</v>
      </c>
      <c r="H655">
        <v>32</v>
      </c>
      <c r="I655">
        <v>50.245709625440099</v>
      </c>
      <c r="J655">
        <v>0</v>
      </c>
    </row>
    <row r="656" spans="1:13" hidden="1" x14ac:dyDescent="0.2">
      <c r="A656" t="s">
        <v>748</v>
      </c>
      <c r="B656" t="s">
        <v>59</v>
      </c>
      <c r="C656" t="b">
        <v>1</v>
      </c>
      <c r="D656" t="s">
        <v>17</v>
      </c>
      <c r="E656">
        <v>46</v>
      </c>
      <c r="F656">
        <v>0</v>
      </c>
      <c r="G656">
        <v>6.6441615938018801</v>
      </c>
      <c r="H656">
        <v>4</v>
      </c>
      <c r="I656">
        <v>7.15020014108946</v>
      </c>
      <c r="J656">
        <v>0</v>
      </c>
      <c r="M656" t="s">
        <v>60</v>
      </c>
    </row>
    <row r="657" spans="1:13" hidden="1" x14ac:dyDescent="0.2">
      <c r="A657" t="s">
        <v>748</v>
      </c>
      <c r="B657" t="s">
        <v>61</v>
      </c>
      <c r="C657" t="b">
        <v>1</v>
      </c>
      <c r="D657" t="s">
        <v>17</v>
      </c>
      <c r="E657">
        <v>24</v>
      </c>
      <c r="F657">
        <v>0</v>
      </c>
      <c r="G657">
        <v>2.1788415421508902</v>
      </c>
      <c r="H657">
        <v>1</v>
      </c>
      <c r="I657">
        <v>2.6184224211943801</v>
      </c>
      <c r="J657">
        <v>0</v>
      </c>
      <c r="M657" t="s">
        <v>62</v>
      </c>
    </row>
    <row r="658" spans="1:13" hidden="1" x14ac:dyDescent="0.2">
      <c r="A658" t="s">
        <v>748</v>
      </c>
      <c r="B658" t="s">
        <v>63</v>
      </c>
      <c r="C658" t="b">
        <v>1</v>
      </c>
      <c r="D658" t="s">
        <v>19</v>
      </c>
      <c r="E658" t="s">
        <v>64</v>
      </c>
      <c r="F658">
        <v>0</v>
      </c>
      <c r="G658" t="s">
        <v>64</v>
      </c>
      <c r="H658" t="s">
        <v>20</v>
      </c>
      <c r="I658" t="s">
        <v>20</v>
      </c>
      <c r="J658">
        <v>1.8446781036709001E-4</v>
      </c>
    </row>
    <row r="659" spans="1:13" hidden="1" x14ac:dyDescent="0.2">
      <c r="A659" t="s">
        <v>748</v>
      </c>
      <c r="B659" t="s">
        <v>65</v>
      </c>
      <c r="C659" t="b">
        <v>1</v>
      </c>
      <c r="D659" t="s">
        <v>19</v>
      </c>
      <c r="E659">
        <v>959</v>
      </c>
      <c r="F659">
        <v>0</v>
      </c>
      <c r="G659">
        <v>209.609850581073</v>
      </c>
      <c r="H659">
        <v>141</v>
      </c>
      <c r="I659">
        <v>213.668355145079</v>
      </c>
      <c r="J659">
        <v>0</v>
      </c>
    </row>
    <row r="660" spans="1:13" hidden="1" x14ac:dyDescent="0.2">
      <c r="A660" t="s">
        <v>748</v>
      </c>
      <c r="B660" t="s">
        <v>66</v>
      </c>
      <c r="C660" t="b">
        <v>1</v>
      </c>
      <c r="D660" t="s">
        <v>19</v>
      </c>
      <c r="E660">
        <v>62</v>
      </c>
      <c r="F660">
        <v>0</v>
      </c>
      <c r="G660">
        <v>10.574801697103799</v>
      </c>
      <c r="H660">
        <v>7</v>
      </c>
      <c r="I660">
        <v>11.363223152744901</v>
      </c>
      <c r="J660">
        <v>0</v>
      </c>
    </row>
    <row r="661" spans="1:13" hidden="1" x14ac:dyDescent="0.2">
      <c r="A661" t="s">
        <v>748</v>
      </c>
      <c r="B661" t="s">
        <v>67</v>
      </c>
      <c r="C661" t="b">
        <v>1</v>
      </c>
      <c r="D661" t="s">
        <v>19</v>
      </c>
      <c r="E661">
        <v>12</v>
      </c>
      <c r="F661">
        <v>0</v>
      </c>
      <c r="G661">
        <v>1.0648404353440299</v>
      </c>
      <c r="H661">
        <v>0</v>
      </c>
      <c r="I661">
        <v>1.55313611761754</v>
      </c>
      <c r="J661">
        <v>0</v>
      </c>
      <c r="M661" t="s">
        <v>749</v>
      </c>
    </row>
    <row r="662" spans="1:13" hidden="1" x14ac:dyDescent="0.2">
      <c r="A662" t="s">
        <v>748</v>
      </c>
      <c r="B662" t="s">
        <v>69</v>
      </c>
      <c r="C662" t="b">
        <v>1</v>
      </c>
      <c r="D662" t="s">
        <v>19</v>
      </c>
      <c r="E662">
        <v>13</v>
      </c>
      <c r="F662">
        <v>0</v>
      </c>
      <c r="G662">
        <v>1.2544733444014</v>
      </c>
      <c r="H662">
        <v>1</v>
      </c>
      <c r="I662">
        <v>1.6641811768477399</v>
      </c>
      <c r="J662">
        <v>0</v>
      </c>
      <c r="M662" t="s">
        <v>750</v>
      </c>
    </row>
    <row r="663" spans="1:13" hidden="1" x14ac:dyDescent="0.2">
      <c r="A663" t="s">
        <v>748</v>
      </c>
      <c r="B663" t="s">
        <v>71</v>
      </c>
      <c r="C663" t="b">
        <v>1</v>
      </c>
      <c r="D663" t="s">
        <v>19</v>
      </c>
      <c r="E663">
        <v>36</v>
      </c>
      <c r="F663">
        <v>0</v>
      </c>
      <c r="G663">
        <v>4.6030252720900204</v>
      </c>
      <c r="H663">
        <v>3</v>
      </c>
      <c r="I663">
        <v>5.3970160985528501</v>
      </c>
      <c r="J663">
        <v>0</v>
      </c>
      <c r="M663" t="s">
        <v>751</v>
      </c>
    </row>
    <row r="664" spans="1:13" hidden="1" x14ac:dyDescent="0.2">
      <c r="A664" t="s">
        <v>748</v>
      </c>
      <c r="B664" t="s">
        <v>73</v>
      </c>
      <c r="C664" t="b">
        <v>1</v>
      </c>
      <c r="D664" t="s">
        <v>19</v>
      </c>
      <c r="E664">
        <v>14</v>
      </c>
      <c r="F664">
        <v>0</v>
      </c>
      <c r="G664">
        <v>1.5741560597675699</v>
      </c>
      <c r="H664">
        <v>1</v>
      </c>
      <c r="I664">
        <v>1.90439443967901</v>
      </c>
      <c r="J664">
        <v>0</v>
      </c>
      <c r="M664" t="s">
        <v>752</v>
      </c>
    </row>
    <row r="665" spans="1:13" hidden="1" x14ac:dyDescent="0.2">
      <c r="A665" t="s">
        <v>748</v>
      </c>
      <c r="B665" t="s">
        <v>75</v>
      </c>
      <c r="C665" t="b">
        <v>1</v>
      </c>
      <c r="D665" t="s">
        <v>19</v>
      </c>
      <c r="E665">
        <v>48</v>
      </c>
      <c r="F665">
        <v>0</v>
      </c>
      <c r="G665">
        <v>3.41837299391256</v>
      </c>
      <c r="H665">
        <v>2</v>
      </c>
      <c r="I665">
        <v>4.6134698891364101</v>
      </c>
      <c r="J665">
        <v>0</v>
      </c>
      <c r="M665" t="s">
        <v>753</v>
      </c>
    </row>
    <row r="666" spans="1:13" hidden="1" x14ac:dyDescent="0.2">
      <c r="A666" t="s">
        <v>748</v>
      </c>
      <c r="B666" t="s">
        <v>77</v>
      </c>
      <c r="C666" t="b">
        <v>1</v>
      </c>
      <c r="D666" t="s">
        <v>19</v>
      </c>
      <c r="E666">
        <v>14</v>
      </c>
      <c r="F666">
        <v>0</v>
      </c>
      <c r="G666">
        <v>1.1183361003504799</v>
      </c>
      <c r="H666">
        <v>0</v>
      </c>
      <c r="I666">
        <v>1.6817206532550999</v>
      </c>
      <c r="J666">
        <v>0</v>
      </c>
      <c r="M666" t="s">
        <v>754</v>
      </c>
    </row>
    <row r="667" spans="1:13" hidden="1" x14ac:dyDescent="0.2">
      <c r="A667" t="s">
        <v>748</v>
      </c>
      <c r="B667" t="s">
        <v>79</v>
      </c>
      <c r="C667" t="b">
        <v>1</v>
      </c>
      <c r="D667" t="s">
        <v>19</v>
      </c>
      <c r="E667">
        <v>11</v>
      </c>
      <c r="F667">
        <v>0</v>
      </c>
      <c r="G667">
        <v>0.35473159933591503</v>
      </c>
      <c r="H667">
        <v>0</v>
      </c>
      <c r="I667">
        <v>0.84490411599398696</v>
      </c>
      <c r="J667">
        <v>0</v>
      </c>
      <c r="M667" t="s">
        <v>755</v>
      </c>
    </row>
    <row r="668" spans="1:13" hidden="1" x14ac:dyDescent="0.2">
      <c r="A668" t="s">
        <v>748</v>
      </c>
      <c r="B668" t="s">
        <v>81</v>
      </c>
      <c r="C668" t="b">
        <v>1</v>
      </c>
      <c r="D668" t="s">
        <v>19</v>
      </c>
      <c r="E668">
        <v>1023</v>
      </c>
      <c r="F668">
        <v>1</v>
      </c>
      <c r="G668">
        <v>234.41652831580799</v>
      </c>
      <c r="H668">
        <v>160</v>
      </c>
      <c r="I668">
        <v>235.20312802584399</v>
      </c>
      <c r="J668">
        <v>0</v>
      </c>
    </row>
    <row r="669" spans="1:13" hidden="1" x14ac:dyDescent="0.2">
      <c r="A669" t="s">
        <v>748</v>
      </c>
      <c r="B669" t="s">
        <v>82</v>
      </c>
      <c r="C669" t="b">
        <v>1</v>
      </c>
      <c r="D669" t="s">
        <v>19</v>
      </c>
      <c r="E669">
        <v>3941</v>
      </c>
      <c r="F669">
        <v>1</v>
      </c>
      <c r="G669">
        <v>904.11547684928905</v>
      </c>
      <c r="H669">
        <v>625</v>
      </c>
      <c r="I669">
        <v>897.03566077599999</v>
      </c>
      <c r="J669">
        <v>0</v>
      </c>
    </row>
    <row r="670" spans="1:13" hidden="1" x14ac:dyDescent="0.2">
      <c r="A670" t="s">
        <v>748</v>
      </c>
      <c r="B670" t="s">
        <v>83</v>
      </c>
      <c r="C670" t="b">
        <v>1</v>
      </c>
      <c r="D670" t="s">
        <v>19</v>
      </c>
      <c r="E670">
        <v>1</v>
      </c>
      <c r="F670">
        <v>0.11</v>
      </c>
      <c r="G670">
        <v>0.62491422246817896</v>
      </c>
      <c r="H670">
        <v>0.63</v>
      </c>
      <c r="I670">
        <v>4.7059220254157298E-2</v>
      </c>
      <c r="J670">
        <v>0</v>
      </c>
    </row>
    <row r="671" spans="1:13" hidden="1" x14ac:dyDescent="0.2">
      <c r="A671" t="s">
        <v>748</v>
      </c>
      <c r="B671" t="s">
        <v>84</v>
      </c>
      <c r="C671" t="b">
        <v>1</v>
      </c>
      <c r="D671" t="s">
        <v>19</v>
      </c>
      <c r="E671">
        <v>0.75</v>
      </c>
      <c r="F671">
        <v>0</v>
      </c>
      <c r="G671">
        <v>0.16653108282604601</v>
      </c>
      <c r="H671">
        <v>0.17</v>
      </c>
      <c r="I671">
        <v>3.3449576907148698E-2</v>
      </c>
      <c r="J671">
        <v>0</v>
      </c>
      <c r="M671" t="s">
        <v>85</v>
      </c>
    </row>
    <row r="672" spans="1:13" hidden="1" x14ac:dyDescent="0.2">
      <c r="A672" t="s">
        <v>748</v>
      </c>
      <c r="B672" t="s">
        <v>86</v>
      </c>
      <c r="C672" t="b">
        <v>1</v>
      </c>
      <c r="D672" t="s">
        <v>19</v>
      </c>
      <c r="E672">
        <v>0.75</v>
      </c>
      <c r="F672">
        <v>0</v>
      </c>
      <c r="G672">
        <v>9.7434052757793696E-2</v>
      </c>
      <c r="H672">
        <v>0.1</v>
      </c>
      <c r="I672">
        <v>3.5751111591834701E-2</v>
      </c>
      <c r="J672">
        <v>0</v>
      </c>
      <c r="M672" t="s">
        <v>87</v>
      </c>
    </row>
    <row r="673" spans="1:13" hidden="1" x14ac:dyDescent="0.2">
      <c r="A673" t="s">
        <v>748</v>
      </c>
      <c r="B673" t="s">
        <v>88</v>
      </c>
      <c r="C673" t="b">
        <v>1</v>
      </c>
      <c r="D673" t="s">
        <v>19</v>
      </c>
      <c r="E673">
        <v>1</v>
      </c>
      <c r="F673">
        <v>0</v>
      </c>
      <c r="G673">
        <v>0.43136825572801102</v>
      </c>
      <c r="H673" t="s">
        <v>20</v>
      </c>
      <c r="I673">
        <v>0.119576826889186</v>
      </c>
      <c r="J673">
        <v>1.6602102933038099E-3</v>
      </c>
    </row>
    <row r="674" spans="1:13" hidden="1" x14ac:dyDescent="0.2">
      <c r="A674" t="s">
        <v>748</v>
      </c>
      <c r="B674" t="s">
        <v>89</v>
      </c>
      <c r="C674" t="b">
        <v>1</v>
      </c>
      <c r="D674" t="s">
        <v>19</v>
      </c>
      <c r="E674">
        <v>1</v>
      </c>
      <c r="F674">
        <v>0</v>
      </c>
      <c r="G674">
        <v>0.239213784183296</v>
      </c>
      <c r="H674" t="s">
        <v>20</v>
      </c>
      <c r="I674">
        <v>8.7362926792613801E-2</v>
      </c>
      <c r="J674">
        <v>1.6602102933038099E-3</v>
      </c>
    </row>
    <row r="675" spans="1:13" hidden="1" x14ac:dyDescent="0.2">
      <c r="A675" t="s">
        <v>748</v>
      </c>
      <c r="B675" t="s">
        <v>90</v>
      </c>
      <c r="C675" t="b">
        <v>1</v>
      </c>
      <c r="D675" t="s">
        <v>19</v>
      </c>
      <c r="E675">
        <v>1</v>
      </c>
      <c r="F675">
        <v>0</v>
      </c>
      <c r="G675">
        <v>7.3565225424981506E-2</v>
      </c>
      <c r="H675" t="s">
        <v>20</v>
      </c>
      <c r="I675">
        <v>5.6691158638212502E-2</v>
      </c>
      <c r="J675">
        <v>1.6602102933038099E-3</v>
      </c>
      <c r="M675" t="s">
        <v>91</v>
      </c>
    </row>
    <row r="676" spans="1:13" hidden="1" x14ac:dyDescent="0.2">
      <c r="A676" t="s">
        <v>748</v>
      </c>
      <c r="B676" t="s">
        <v>92</v>
      </c>
      <c r="C676" t="b">
        <v>1</v>
      </c>
      <c r="D676" t="s">
        <v>19</v>
      </c>
      <c r="E676">
        <v>21</v>
      </c>
      <c r="F676">
        <v>0</v>
      </c>
      <c r="G676">
        <v>1.52586517683996</v>
      </c>
      <c r="H676" t="s">
        <v>20</v>
      </c>
      <c r="I676">
        <v>0.82510144671643304</v>
      </c>
      <c r="J676">
        <v>1.19904076738609E-3</v>
      </c>
    </row>
    <row r="677" spans="1:13" hidden="1" x14ac:dyDescent="0.2">
      <c r="A677" t="s">
        <v>748</v>
      </c>
      <c r="B677" t="s">
        <v>93</v>
      </c>
      <c r="C677" t="b">
        <v>1</v>
      </c>
      <c r="D677" t="s">
        <v>19</v>
      </c>
      <c r="E677">
        <v>1</v>
      </c>
      <c r="F677">
        <v>0</v>
      </c>
      <c r="G677">
        <v>0.30236582886712199</v>
      </c>
      <c r="H677" t="s">
        <v>20</v>
      </c>
      <c r="I677">
        <v>9.1240317184364497E-2</v>
      </c>
      <c r="J677">
        <v>1.8446781036709E-3</v>
      </c>
    </row>
    <row r="678" spans="1:13" hidden="1" x14ac:dyDescent="0.2">
      <c r="A678" t="s">
        <v>748</v>
      </c>
      <c r="B678" t="s">
        <v>94</v>
      </c>
      <c r="C678" t="b">
        <v>1</v>
      </c>
      <c r="D678" t="s">
        <v>19</v>
      </c>
      <c r="E678">
        <v>27</v>
      </c>
      <c r="F678">
        <v>0</v>
      </c>
      <c r="G678">
        <v>7.7231877366331103</v>
      </c>
      <c r="H678" t="s">
        <v>20</v>
      </c>
      <c r="I678">
        <v>3.0853759115528598</v>
      </c>
      <c r="J678">
        <v>1.19904076738609E-3</v>
      </c>
    </row>
    <row r="679" spans="1:13" hidden="1" x14ac:dyDescent="0.2">
      <c r="A679" t="s">
        <v>748</v>
      </c>
      <c r="B679" t="s">
        <v>95</v>
      </c>
      <c r="C679" t="b">
        <v>1</v>
      </c>
      <c r="D679" t="s">
        <v>19</v>
      </c>
      <c r="E679">
        <v>25</v>
      </c>
      <c r="F679">
        <v>0</v>
      </c>
      <c r="G679">
        <v>2.4610551165927901</v>
      </c>
      <c r="H679" t="s">
        <v>20</v>
      </c>
      <c r="I679">
        <v>1.58814363545278</v>
      </c>
      <c r="J679">
        <v>4.2796532005164999E-2</v>
      </c>
    </row>
    <row r="680" spans="1:13" x14ac:dyDescent="0.2">
      <c r="A680" t="s">
        <v>756</v>
      </c>
      <c r="B680" t="s">
        <v>118</v>
      </c>
      <c r="C680" t="b">
        <v>1</v>
      </c>
      <c r="D680" t="s">
        <v>15</v>
      </c>
      <c r="J680">
        <v>0</v>
      </c>
      <c r="K680">
        <v>2016</v>
      </c>
      <c r="L680">
        <v>2022</v>
      </c>
    </row>
    <row r="681" spans="1:13" x14ac:dyDescent="0.2">
      <c r="A681" t="s">
        <v>756</v>
      </c>
      <c r="B681" t="s">
        <v>119</v>
      </c>
      <c r="C681" t="b">
        <v>1</v>
      </c>
      <c r="D681" t="s">
        <v>15</v>
      </c>
      <c r="J681">
        <v>0</v>
      </c>
      <c r="K681">
        <v>2016</v>
      </c>
      <c r="L681">
        <v>2022</v>
      </c>
    </row>
    <row r="682" spans="1:13" x14ac:dyDescent="0.2">
      <c r="A682" t="s">
        <v>756</v>
      </c>
      <c r="B682" t="s">
        <v>757</v>
      </c>
      <c r="C682" t="b">
        <v>1</v>
      </c>
      <c r="D682" t="s">
        <v>17</v>
      </c>
      <c r="E682">
        <v>693821</v>
      </c>
      <c r="F682">
        <v>112526</v>
      </c>
      <c r="G682">
        <v>570102.16532958404</v>
      </c>
      <c r="H682">
        <v>592773</v>
      </c>
      <c r="I682">
        <v>74497.757615184106</v>
      </c>
      <c r="J682">
        <v>0</v>
      </c>
      <c r="K682">
        <v>2016</v>
      </c>
      <c r="L682">
        <v>2022</v>
      </c>
    </row>
    <row r="683" spans="1:13" x14ac:dyDescent="0.2">
      <c r="A683" t="s">
        <v>756</v>
      </c>
      <c r="B683" t="s">
        <v>758</v>
      </c>
      <c r="C683" t="b">
        <v>1</v>
      </c>
      <c r="D683" t="s">
        <v>15</v>
      </c>
      <c r="J683">
        <v>0</v>
      </c>
      <c r="K683">
        <v>2016</v>
      </c>
      <c r="L683">
        <v>2022</v>
      </c>
      <c r="M683" t="s">
        <v>759</v>
      </c>
    </row>
    <row r="684" spans="1:13" x14ac:dyDescent="0.2">
      <c r="A684" t="s">
        <v>756</v>
      </c>
      <c r="B684" t="s">
        <v>760</v>
      </c>
      <c r="C684" t="b">
        <v>1</v>
      </c>
      <c r="D684" t="s">
        <v>15</v>
      </c>
      <c r="J684">
        <v>0</v>
      </c>
      <c r="K684">
        <v>2016</v>
      </c>
      <c r="L684">
        <v>2022</v>
      </c>
      <c r="M684" t="s">
        <v>761</v>
      </c>
    </row>
    <row r="685" spans="1:13" x14ac:dyDescent="0.2">
      <c r="A685" t="s">
        <v>756</v>
      </c>
      <c r="B685" t="s">
        <v>176</v>
      </c>
      <c r="C685" t="b">
        <v>1</v>
      </c>
      <c r="D685" t="s">
        <v>15</v>
      </c>
      <c r="J685">
        <v>0</v>
      </c>
      <c r="K685">
        <v>2016</v>
      </c>
      <c r="L685">
        <v>2022</v>
      </c>
      <c r="M685" t="s">
        <v>177</v>
      </c>
    </row>
    <row r="686" spans="1:13" x14ac:dyDescent="0.2">
      <c r="A686" t="s">
        <v>756</v>
      </c>
      <c r="B686" t="s">
        <v>762</v>
      </c>
      <c r="C686" t="b">
        <v>1</v>
      </c>
      <c r="D686" t="s">
        <v>19</v>
      </c>
      <c r="E686">
        <v>101.1</v>
      </c>
      <c r="F686">
        <v>65.8</v>
      </c>
      <c r="G686">
        <v>87.368009263088197</v>
      </c>
      <c r="H686">
        <v>87.5</v>
      </c>
      <c r="I686">
        <v>5.9431149937172698</v>
      </c>
      <c r="J686">
        <v>0</v>
      </c>
      <c r="K686">
        <v>2016</v>
      </c>
      <c r="L686">
        <v>2022</v>
      </c>
    </row>
    <row r="687" spans="1:13" x14ac:dyDescent="0.2">
      <c r="A687" t="s">
        <v>756</v>
      </c>
      <c r="B687" t="s">
        <v>763</v>
      </c>
      <c r="C687" t="b">
        <v>1</v>
      </c>
      <c r="D687" t="s">
        <v>17</v>
      </c>
      <c r="E687">
        <v>2146</v>
      </c>
      <c r="F687">
        <v>11</v>
      </c>
      <c r="G687">
        <v>306.65585973037798</v>
      </c>
      <c r="H687">
        <v>219</v>
      </c>
      <c r="I687">
        <v>278.32313923113298</v>
      </c>
      <c r="J687">
        <v>0</v>
      </c>
      <c r="K687">
        <v>2016</v>
      </c>
      <c r="L687">
        <v>2022</v>
      </c>
    </row>
    <row r="688" spans="1:13" x14ac:dyDescent="0.2">
      <c r="A688" t="s">
        <v>756</v>
      </c>
      <c r="B688" t="s">
        <v>764</v>
      </c>
      <c r="C688" t="b">
        <v>1</v>
      </c>
      <c r="D688" t="s">
        <v>17</v>
      </c>
      <c r="E688">
        <v>3687</v>
      </c>
      <c r="F688">
        <v>181</v>
      </c>
      <c r="G688">
        <v>1206.89570755107</v>
      </c>
      <c r="H688">
        <v>968</v>
      </c>
      <c r="I688">
        <v>827.22408391716294</v>
      </c>
      <c r="J688">
        <v>0</v>
      </c>
      <c r="K688">
        <v>2016</v>
      </c>
      <c r="L688">
        <v>2022</v>
      </c>
    </row>
    <row r="689" spans="1:13" x14ac:dyDescent="0.2">
      <c r="A689" t="s">
        <v>756</v>
      </c>
      <c r="B689" t="s">
        <v>765</v>
      </c>
      <c r="C689" t="b">
        <v>1</v>
      </c>
      <c r="D689" t="s">
        <v>19</v>
      </c>
      <c r="E689">
        <v>23.466666666666601</v>
      </c>
      <c r="F689">
        <v>3</v>
      </c>
      <c r="G689">
        <v>8.9950153032286693</v>
      </c>
      <c r="H689">
        <v>6.9567901234567904</v>
      </c>
      <c r="I689">
        <v>5.0488202215551796</v>
      </c>
      <c r="J689">
        <v>0</v>
      </c>
      <c r="K689">
        <v>2016</v>
      </c>
      <c r="L689">
        <v>2022</v>
      </c>
    </row>
    <row r="690" spans="1:13" x14ac:dyDescent="0.2">
      <c r="A690" t="s">
        <v>756</v>
      </c>
      <c r="B690" t="s">
        <v>766</v>
      </c>
      <c r="C690" t="b">
        <v>1</v>
      </c>
      <c r="D690" t="s">
        <v>19</v>
      </c>
      <c r="E690">
        <v>0.96385542168674698</v>
      </c>
      <c r="F690">
        <v>0.05</v>
      </c>
      <c r="G690">
        <v>0.26981857288744399</v>
      </c>
      <c r="H690">
        <v>0.22967479674796701</v>
      </c>
      <c r="I690">
        <v>0.16648761208405799</v>
      </c>
      <c r="J690">
        <v>0</v>
      </c>
      <c r="K690">
        <v>2016</v>
      </c>
      <c r="L690">
        <v>2022</v>
      </c>
    </row>
    <row r="691" spans="1:13" x14ac:dyDescent="0.2">
      <c r="A691" t="s">
        <v>756</v>
      </c>
      <c r="B691" t="s">
        <v>194</v>
      </c>
      <c r="C691" t="b">
        <v>1</v>
      </c>
      <c r="D691" t="s">
        <v>15</v>
      </c>
      <c r="J691">
        <v>0</v>
      </c>
      <c r="K691">
        <v>2016</v>
      </c>
      <c r="L691">
        <v>2022</v>
      </c>
      <c r="M691" t="s">
        <v>767</v>
      </c>
    </row>
    <row r="692" spans="1:13" x14ac:dyDescent="0.2">
      <c r="A692" t="s">
        <v>756</v>
      </c>
      <c r="B692" t="s">
        <v>768</v>
      </c>
      <c r="C692" t="b">
        <v>1</v>
      </c>
      <c r="D692" t="s">
        <v>15</v>
      </c>
      <c r="J692">
        <v>0</v>
      </c>
      <c r="K692">
        <v>2016</v>
      </c>
      <c r="L692">
        <v>2022</v>
      </c>
      <c r="M692" t="s">
        <v>769</v>
      </c>
    </row>
    <row r="693" spans="1:13" x14ac:dyDescent="0.2">
      <c r="A693" t="s">
        <v>756</v>
      </c>
      <c r="B693" t="s">
        <v>770</v>
      </c>
      <c r="C693" t="b">
        <v>1</v>
      </c>
      <c r="D693" t="s">
        <v>19</v>
      </c>
      <c r="E693">
        <v>78.900000000000006</v>
      </c>
      <c r="F693">
        <v>6.9</v>
      </c>
      <c r="G693">
        <v>30.3104127036638</v>
      </c>
      <c r="H693">
        <v>28.6</v>
      </c>
      <c r="I693">
        <v>13.612747371367</v>
      </c>
      <c r="J693">
        <v>0</v>
      </c>
      <c r="K693">
        <v>2016</v>
      </c>
      <c r="L693">
        <v>2022</v>
      </c>
    </row>
    <row r="694" spans="1:13" x14ac:dyDescent="0.2">
      <c r="A694" t="s">
        <v>756</v>
      </c>
      <c r="B694" t="s">
        <v>771</v>
      </c>
      <c r="C694" t="b">
        <v>1</v>
      </c>
      <c r="D694" t="s">
        <v>19</v>
      </c>
      <c r="E694">
        <v>-9</v>
      </c>
      <c r="F694">
        <v>-74.7</v>
      </c>
      <c r="G694">
        <v>-30.2114465304772</v>
      </c>
      <c r="H694">
        <v>-29.3</v>
      </c>
      <c r="I694">
        <v>13.1791743164321</v>
      </c>
      <c r="J694">
        <v>0</v>
      </c>
      <c r="K694">
        <v>2016</v>
      </c>
      <c r="L694">
        <v>2022</v>
      </c>
    </row>
    <row r="695" spans="1:13" x14ac:dyDescent="0.2">
      <c r="A695" t="s">
        <v>756</v>
      </c>
      <c r="B695" t="s">
        <v>772</v>
      </c>
      <c r="C695" t="b">
        <v>1</v>
      </c>
      <c r="D695" t="s">
        <v>19</v>
      </c>
      <c r="E695">
        <v>16.399999999999999</v>
      </c>
      <c r="F695">
        <v>-15.1</v>
      </c>
      <c r="G695">
        <v>-0.113042759076999</v>
      </c>
      <c r="H695">
        <v>-0.1</v>
      </c>
      <c r="I695">
        <v>3.2070521441357598</v>
      </c>
      <c r="J695">
        <v>0</v>
      </c>
      <c r="K695">
        <v>2016</v>
      </c>
      <c r="L695">
        <v>2022</v>
      </c>
    </row>
    <row r="696" spans="1:13" x14ac:dyDescent="0.2">
      <c r="A696" t="s">
        <v>756</v>
      </c>
      <c r="B696" t="s">
        <v>773</v>
      </c>
      <c r="C696" t="b">
        <v>1</v>
      </c>
      <c r="D696" t="s">
        <v>17</v>
      </c>
      <c r="E696">
        <v>53</v>
      </c>
      <c r="F696">
        <v>-78</v>
      </c>
      <c r="G696">
        <v>-0.77801670664130296</v>
      </c>
      <c r="H696">
        <v>0</v>
      </c>
      <c r="I696">
        <v>11.4725499606814</v>
      </c>
      <c r="J696">
        <v>0</v>
      </c>
      <c r="K696">
        <v>2016</v>
      </c>
      <c r="L696">
        <v>2022</v>
      </c>
    </row>
    <row r="697" spans="1:13" x14ac:dyDescent="0.2">
      <c r="A697" t="s">
        <v>756</v>
      </c>
      <c r="B697" t="s">
        <v>774</v>
      </c>
      <c r="C697" t="b">
        <v>1</v>
      </c>
      <c r="D697" t="s">
        <v>19</v>
      </c>
      <c r="E697">
        <v>22.8</v>
      </c>
      <c r="F697">
        <v>0</v>
      </c>
      <c r="G697">
        <v>9.2281945248531905</v>
      </c>
      <c r="H697">
        <v>9.3000000000000007</v>
      </c>
      <c r="I697">
        <v>5.0150663624726599</v>
      </c>
      <c r="J697">
        <v>0</v>
      </c>
      <c r="K697">
        <v>2016</v>
      </c>
      <c r="L697">
        <v>2022</v>
      </c>
    </row>
    <row r="698" spans="1:13" x14ac:dyDescent="0.2">
      <c r="A698" t="s">
        <v>756</v>
      </c>
      <c r="B698" t="s">
        <v>775</v>
      </c>
      <c r="C698" t="b">
        <v>1</v>
      </c>
      <c r="D698" t="s">
        <v>19</v>
      </c>
      <c r="E698">
        <v>22.7</v>
      </c>
      <c r="F698">
        <v>-19.899999999999999</v>
      </c>
      <c r="G698">
        <v>-4.0426102059383</v>
      </c>
      <c r="H698">
        <v>-7.2</v>
      </c>
      <c r="I698">
        <v>9.2644326298402699</v>
      </c>
      <c r="J698">
        <v>0</v>
      </c>
      <c r="K698">
        <v>2016</v>
      </c>
      <c r="L698">
        <v>2022</v>
      </c>
    </row>
    <row r="699" spans="1:13" x14ac:dyDescent="0.2">
      <c r="A699" t="s">
        <v>756</v>
      </c>
      <c r="B699" t="s">
        <v>776</v>
      </c>
      <c r="C699" t="b">
        <v>1</v>
      </c>
      <c r="D699" t="s">
        <v>19</v>
      </c>
      <c r="E699">
        <v>15.1</v>
      </c>
      <c r="F699">
        <v>-15.2</v>
      </c>
      <c r="G699">
        <v>-8.0431726077247495E-2</v>
      </c>
      <c r="H699">
        <v>0</v>
      </c>
      <c r="I699">
        <v>2.9266560330948899</v>
      </c>
      <c r="J699">
        <v>0</v>
      </c>
      <c r="K699">
        <v>2016</v>
      </c>
      <c r="L699">
        <v>2022</v>
      </c>
    </row>
    <row r="700" spans="1:13" x14ac:dyDescent="0.2">
      <c r="A700" t="s">
        <v>756</v>
      </c>
      <c r="B700" t="s">
        <v>777</v>
      </c>
      <c r="C700" t="b">
        <v>1</v>
      </c>
      <c r="D700" t="s">
        <v>17</v>
      </c>
      <c r="E700">
        <v>13351</v>
      </c>
      <c r="F700">
        <v>-5848</v>
      </c>
      <c r="G700">
        <v>-2.8778430237366601</v>
      </c>
      <c r="H700">
        <v>0</v>
      </c>
      <c r="I700">
        <v>185.443290099346</v>
      </c>
      <c r="J700">
        <v>0</v>
      </c>
      <c r="K700">
        <v>2016</v>
      </c>
      <c r="L700">
        <v>2022</v>
      </c>
    </row>
    <row r="701" spans="1:13" x14ac:dyDescent="0.2">
      <c r="A701" t="s">
        <v>756</v>
      </c>
      <c r="B701" t="s">
        <v>778</v>
      </c>
      <c r="C701" t="b">
        <v>1</v>
      </c>
      <c r="D701" t="s">
        <v>19</v>
      </c>
      <c r="E701">
        <v>1</v>
      </c>
      <c r="F701">
        <v>0</v>
      </c>
      <c r="G701">
        <v>0.49495349977915998</v>
      </c>
      <c r="H701">
        <v>0.49116607773851501</v>
      </c>
      <c r="I701">
        <v>0.28971571974183702</v>
      </c>
      <c r="J701">
        <v>0</v>
      </c>
      <c r="K701">
        <v>2016</v>
      </c>
      <c r="L701">
        <v>2022</v>
      </c>
    </row>
    <row r="702" spans="1:13" x14ac:dyDescent="0.2">
      <c r="A702" t="s">
        <v>756</v>
      </c>
      <c r="B702" t="s">
        <v>779</v>
      </c>
      <c r="C702" t="b">
        <v>1</v>
      </c>
      <c r="D702" t="s">
        <v>19</v>
      </c>
      <c r="E702">
        <v>1</v>
      </c>
      <c r="F702">
        <v>0</v>
      </c>
      <c r="G702">
        <v>0.49471028052346799</v>
      </c>
      <c r="H702">
        <v>0.49216300940438801</v>
      </c>
      <c r="I702">
        <v>0.28960963755140601</v>
      </c>
      <c r="J702">
        <v>0</v>
      </c>
      <c r="K702">
        <v>2016</v>
      </c>
      <c r="L702">
        <v>2022</v>
      </c>
    </row>
    <row r="703" spans="1:13" hidden="1" x14ac:dyDescent="0.2">
      <c r="A703" t="s">
        <v>780</v>
      </c>
      <c r="B703" t="s">
        <v>709</v>
      </c>
      <c r="C703" t="b">
        <v>1</v>
      </c>
      <c r="D703" t="s">
        <v>15</v>
      </c>
      <c r="J703">
        <v>0</v>
      </c>
      <c r="K703">
        <v>1871</v>
      </c>
      <c r="L703">
        <v>2021</v>
      </c>
    </row>
    <row r="704" spans="1:13" hidden="1" x14ac:dyDescent="0.2">
      <c r="A704" t="s">
        <v>780</v>
      </c>
      <c r="B704" t="s">
        <v>700</v>
      </c>
      <c r="C704" t="b">
        <v>1</v>
      </c>
      <c r="D704" t="s">
        <v>17</v>
      </c>
      <c r="E704">
        <v>2021</v>
      </c>
      <c r="F704">
        <v>1871</v>
      </c>
      <c r="G704">
        <v>1973.2147076674</v>
      </c>
      <c r="H704">
        <v>1984</v>
      </c>
      <c r="I704">
        <v>38.640488113078298</v>
      </c>
      <c r="J704">
        <v>0</v>
      </c>
      <c r="K704">
        <v>1871</v>
      </c>
      <c r="L704">
        <v>2021</v>
      </c>
    </row>
    <row r="705" spans="1:13" hidden="1" x14ac:dyDescent="0.2">
      <c r="A705" t="s">
        <v>780</v>
      </c>
      <c r="B705" t="s">
        <v>781</v>
      </c>
      <c r="C705" t="b">
        <v>1</v>
      </c>
      <c r="D705" t="s">
        <v>17</v>
      </c>
      <c r="E705">
        <v>5</v>
      </c>
      <c r="F705">
        <v>1</v>
      </c>
      <c r="G705">
        <v>1.0821565850697901</v>
      </c>
      <c r="H705">
        <v>1</v>
      </c>
      <c r="I705">
        <v>0.29014991583724298</v>
      </c>
      <c r="J705">
        <v>0</v>
      </c>
      <c r="K705">
        <v>1871</v>
      </c>
      <c r="L705">
        <v>2021</v>
      </c>
      <c r="M705" t="s">
        <v>782</v>
      </c>
    </row>
    <row r="706" spans="1:13" hidden="1" x14ac:dyDescent="0.2">
      <c r="A706" t="s">
        <v>780</v>
      </c>
      <c r="B706" t="s">
        <v>703</v>
      </c>
      <c r="C706" t="b">
        <v>1</v>
      </c>
      <c r="D706" t="s">
        <v>15</v>
      </c>
      <c r="J706">
        <v>0</v>
      </c>
      <c r="K706">
        <v>1871</v>
      </c>
      <c r="L706">
        <v>2021</v>
      </c>
    </row>
    <row r="707" spans="1:13" hidden="1" x14ac:dyDescent="0.2">
      <c r="A707" t="s">
        <v>780</v>
      </c>
      <c r="B707" t="s">
        <v>701</v>
      </c>
      <c r="C707" t="b">
        <v>1</v>
      </c>
      <c r="D707" t="s">
        <v>15</v>
      </c>
      <c r="J707">
        <v>2.67044305077887E-3</v>
      </c>
      <c r="K707">
        <v>1876</v>
      </c>
      <c r="L707">
        <v>2021</v>
      </c>
      <c r="M707" t="s">
        <v>783</v>
      </c>
    </row>
    <row r="708" spans="1:13" hidden="1" x14ac:dyDescent="0.2">
      <c r="A708" t="s">
        <v>780</v>
      </c>
      <c r="B708" t="s">
        <v>48</v>
      </c>
      <c r="C708" t="b">
        <v>1</v>
      </c>
      <c r="D708" t="s">
        <v>17</v>
      </c>
      <c r="E708">
        <v>60</v>
      </c>
      <c r="F708">
        <v>0</v>
      </c>
      <c r="G708">
        <v>4.5043091240137496</v>
      </c>
      <c r="H708">
        <v>2</v>
      </c>
      <c r="I708">
        <v>5.6750223488418099</v>
      </c>
      <c r="J708">
        <v>0</v>
      </c>
      <c r="K708">
        <v>1871</v>
      </c>
      <c r="L708">
        <v>2021</v>
      </c>
    </row>
    <row r="709" spans="1:13" hidden="1" x14ac:dyDescent="0.2">
      <c r="A709" t="s">
        <v>780</v>
      </c>
      <c r="B709" t="s">
        <v>50</v>
      </c>
      <c r="C709" t="b">
        <v>1</v>
      </c>
      <c r="D709" t="s">
        <v>17</v>
      </c>
      <c r="E709">
        <v>48</v>
      </c>
      <c r="F709">
        <v>0</v>
      </c>
      <c r="G709">
        <v>4.5043091240137496</v>
      </c>
      <c r="H709">
        <v>3</v>
      </c>
      <c r="I709">
        <v>4.8903877986612097</v>
      </c>
      <c r="J709">
        <v>0</v>
      </c>
      <c r="K709">
        <v>1871</v>
      </c>
      <c r="L709">
        <v>2021</v>
      </c>
      <c r="M709" t="s">
        <v>784</v>
      </c>
    </row>
    <row r="710" spans="1:13" hidden="1" x14ac:dyDescent="0.2">
      <c r="A710" t="s">
        <v>780</v>
      </c>
      <c r="B710" t="s">
        <v>45</v>
      </c>
      <c r="C710" t="b">
        <v>1</v>
      </c>
      <c r="D710" t="s">
        <v>17</v>
      </c>
      <c r="E710">
        <v>106</v>
      </c>
      <c r="F710">
        <v>1</v>
      </c>
      <c r="G710">
        <v>23.416993728504899</v>
      </c>
      <c r="H710">
        <v>21</v>
      </c>
      <c r="I710">
        <v>18.547613804823602</v>
      </c>
      <c r="J710">
        <v>0</v>
      </c>
      <c r="K710">
        <v>1871</v>
      </c>
      <c r="L710">
        <v>2021</v>
      </c>
    </row>
    <row r="711" spans="1:13" hidden="1" x14ac:dyDescent="0.2">
      <c r="A711" t="s">
        <v>780</v>
      </c>
      <c r="B711" t="s">
        <v>46</v>
      </c>
      <c r="C711" t="b">
        <v>1</v>
      </c>
      <c r="D711" t="s">
        <v>17</v>
      </c>
      <c r="E711">
        <v>75</v>
      </c>
      <c r="F711">
        <v>0</v>
      </c>
      <c r="G711">
        <v>9.0585879020837492</v>
      </c>
      <c r="H711">
        <v>2</v>
      </c>
      <c r="I711">
        <v>12.085331451074399</v>
      </c>
      <c r="J711">
        <v>0</v>
      </c>
      <c r="K711">
        <v>1871</v>
      </c>
      <c r="L711">
        <v>2021</v>
      </c>
    </row>
    <row r="712" spans="1:13" hidden="1" x14ac:dyDescent="0.2">
      <c r="A712" t="s">
        <v>780</v>
      </c>
      <c r="B712" t="s">
        <v>159</v>
      </c>
      <c r="C712" t="b">
        <v>1</v>
      </c>
      <c r="D712" t="s">
        <v>17</v>
      </c>
      <c r="E712">
        <v>75</v>
      </c>
      <c r="F712">
        <v>0</v>
      </c>
      <c r="G712">
        <v>2.87115112279991</v>
      </c>
      <c r="H712">
        <v>0</v>
      </c>
      <c r="I712">
        <v>6.8135665169561097</v>
      </c>
      <c r="J712">
        <v>0</v>
      </c>
      <c r="K712">
        <v>1871</v>
      </c>
      <c r="L712">
        <v>2021</v>
      </c>
    </row>
    <row r="713" spans="1:13" hidden="1" x14ac:dyDescent="0.2">
      <c r="A713" t="s">
        <v>780</v>
      </c>
      <c r="B713" t="s">
        <v>161</v>
      </c>
      <c r="C713" t="b">
        <v>1</v>
      </c>
      <c r="D713" t="s">
        <v>17</v>
      </c>
      <c r="E713">
        <v>16</v>
      </c>
      <c r="F713">
        <v>0</v>
      </c>
      <c r="G713">
        <v>0.410358082136354</v>
      </c>
      <c r="H713">
        <v>0</v>
      </c>
      <c r="I713">
        <v>1.06687471624591</v>
      </c>
      <c r="J713">
        <v>0</v>
      </c>
      <c r="K713">
        <v>1871</v>
      </c>
      <c r="L713">
        <v>2021</v>
      </c>
      <c r="M713" t="s">
        <v>785</v>
      </c>
    </row>
    <row r="714" spans="1:13" hidden="1" x14ac:dyDescent="0.2">
      <c r="A714" t="s">
        <v>780</v>
      </c>
      <c r="B714" t="s">
        <v>52</v>
      </c>
      <c r="C714" t="b">
        <v>1</v>
      </c>
      <c r="D714" t="s">
        <v>17</v>
      </c>
      <c r="E714">
        <v>62</v>
      </c>
      <c r="F714">
        <v>0</v>
      </c>
      <c r="G714">
        <v>1.4747319441634601</v>
      </c>
      <c r="H714">
        <v>0</v>
      </c>
      <c r="I714">
        <v>4.95745186099081</v>
      </c>
      <c r="J714">
        <v>0</v>
      </c>
      <c r="K714">
        <v>1871</v>
      </c>
      <c r="L714">
        <v>2021</v>
      </c>
    </row>
    <row r="715" spans="1:13" hidden="1" x14ac:dyDescent="0.2">
      <c r="A715" t="s">
        <v>780</v>
      </c>
      <c r="B715" t="s">
        <v>720</v>
      </c>
      <c r="C715" t="b">
        <v>1</v>
      </c>
      <c r="D715" t="s">
        <v>17</v>
      </c>
      <c r="E715">
        <v>2040</v>
      </c>
      <c r="F715">
        <v>0</v>
      </c>
      <c r="G715">
        <v>242.37331580012099</v>
      </c>
      <c r="H715">
        <v>155</v>
      </c>
      <c r="I715">
        <v>251.692897538496</v>
      </c>
      <c r="J715">
        <v>0</v>
      </c>
      <c r="K715">
        <v>1871</v>
      </c>
      <c r="L715">
        <v>2021</v>
      </c>
    </row>
    <row r="716" spans="1:13" hidden="1" x14ac:dyDescent="0.2">
      <c r="A716" t="s">
        <v>780</v>
      </c>
      <c r="B716" t="s">
        <v>54</v>
      </c>
      <c r="C716" t="b">
        <v>1</v>
      </c>
      <c r="D716" t="s">
        <v>17</v>
      </c>
      <c r="E716">
        <v>772</v>
      </c>
      <c r="F716">
        <v>0</v>
      </c>
      <c r="G716">
        <v>80.870766740845596</v>
      </c>
      <c r="H716">
        <v>51</v>
      </c>
      <c r="I716">
        <v>82.777647666659206</v>
      </c>
      <c r="J716">
        <v>0</v>
      </c>
      <c r="K716">
        <v>1871</v>
      </c>
      <c r="L716">
        <v>2021</v>
      </c>
    </row>
    <row r="717" spans="1:13" hidden="1" x14ac:dyDescent="0.2">
      <c r="A717" t="s">
        <v>780</v>
      </c>
      <c r="B717" t="s">
        <v>56</v>
      </c>
      <c r="C717" t="b">
        <v>1</v>
      </c>
      <c r="D717" t="s">
        <v>17</v>
      </c>
      <c r="E717">
        <v>291</v>
      </c>
      <c r="F717">
        <v>0</v>
      </c>
      <c r="G717">
        <v>34.666619461865203</v>
      </c>
      <c r="H717">
        <v>23</v>
      </c>
      <c r="I717">
        <v>32.836946355686798</v>
      </c>
      <c r="J717">
        <v>0</v>
      </c>
      <c r="K717">
        <v>1871</v>
      </c>
      <c r="L717">
        <v>2021</v>
      </c>
    </row>
    <row r="718" spans="1:13" hidden="1" x14ac:dyDescent="0.2">
      <c r="A718" t="s">
        <v>780</v>
      </c>
      <c r="B718" t="s">
        <v>59</v>
      </c>
      <c r="C718" t="b">
        <v>1</v>
      </c>
      <c r="D718" t="s">
        <v>17</v>
      </c>
      <c r="E718">
        <v>50</v>
      </c>
      <c r="F718">
        <v>0</v>
      </c>
      <c r="G718">
        <v>6.3931013554521501</v>
      </c>
      <c r="H718">
        <v>4</v>
      </c>
      <c r="I718">
        <v>6.9793670765942997</v>
      </c>
      <c r="J718">
        <v>0</v>
      </c>
      <c r="K718">
        <v>1871</v>
      </c>
      <c r="L718">
        <v>2021</v>
      </c>
      <c r="M718" t="s">
        <v>786</v>
      </c>
    </row>
    <row r="719" spans="1:13" hidden="1" x14ac:dyDescent="0.2">
      <c r="A719" t="s">
        <v>780</v>
      </c>
      <c r="B719" t="s">
        <v>57</v>
      </c>
      <c r="C719" t="b">
        <v>1</v>
      </c>
      <c r="D719" t="s">
        <v>17</v>
      </c>
      <c r="E719">
        <v>289</v>
      </c>
      <c r="F719">
        <v>0</v>
      </c>
      <c r="G719">
        <v>28.607991098523101</v>
      </c>
      <c r="H719">
        <v>20</v>
      </c>
      <c r="I719">
        <v>27.5936201067403</v>
      </c>
      <c r="J719">
        <v>0</v>
      </c>
      <c r="K719">
        <v>1871</v>
      </c>
      <c r="L719">
        <v>2021</v>
      </c>
    </row>
    <row r="720" spans="1:13" hidden="1" x14ac:dyDescent="0.2">
      <c r="A720" t="s">
        <v>780</v>
      </c>
      <c r="B720" t="s">
        <v>58</v>
      </c>
      <c r="C720" t="b">
        <v>1</v>
      </c>
      <c r="D720" t="s">
        <v>17</v>
      </c>
      <c r="E720">
        <v>513</v>
      </c>
      <c r="F720">
        <v>0</v>
      </c>
      <c r="G720">
        <v>45.988509002629897</v>
      </c>
      <c r="H720">
        <v>30</v>
      </c>
      <c r="I720">
        <v>49.163690359755002</v>
      </c>
      <c r="J720">
        <v>0</v>
      </c>
      <c r="K720">
        <v>1871</v>
      </c>
      <c r="L720">
        <v>2021</v>
      </c>
    </row>
    <row r="721" spans="1:13" hidden="1" x14ac:dyDescent="0.2">
      <c r="A721" t="s">
        <v>780</v>
      </c>
      <c r="B721" t="s">
        <v>726</v>
      </c>
      <c r="C721" t="b">
        <v>1</v>
      </c>
      <c r="D721" t="s">
        <v>19</v>
      </c>
      <c r="E721">
        <v>9.99</v>
      </c>
      <c r="F721">
        <v>0</v>
      </c>
      <c r="G721">
        <v>0.31102011602836199</v>
      </c>
      <c r="H721" t="s">
        <v>20</v>
      </c>
      <c r="I721">
        <v>0.60662507026864299</v>
      </c>
      <c r="J721">
        <v>8.9844224155371202E-2</v>
      </c>
      <c r="K721">
        <v>1911</v>
      </c>
      <c r="L721">
        <v>2021</v>
      </c>
    </row>
    <row r="722" spans="1:13" hidden="1" x14ac:dyDescent="0.2">
      <c r="A722" t="s">
        <v>780</v>
      </c>
      <c r="B722" t="s">
        <v>63</v>
      </c>
      <c r="C722" t="b">
        <v>1</v>
      </c>
      <c r="D722" t="s">
        <v>19</v>
      </c>
      <c r="E722">
        <v>189</v>
      </c>
      <c r="F722">
        <v>0</v>
      </c>
      <c r="G722">
        <v>5.1515973080899196</v>
      </c>
      <c r="H722" t="s">
        <v>20</v>
      </c>
      <c r="I722">
        <v>5.5436941165353097</v>
      </c>
      <c r="J722">
        <v>1.9623710297390199E-3</v>
      </c>
      <c r="K722">
        <v>1871</v>
      </c>
      <c r="L722">
        <v>2021</v>
      </c>
    </row>
    <row r="723" spans="1:13" hidden="1" x14ac:dyDescent="0.2">
      <c r="A723" t="s">
        <v>780</v>
      </c>
      <c r="B723" t="s">
        <v>69</v>
      </c>
      <c r="C723" t="b">
        <v>1</v>
      </c>
      <c r="D723" t="s">
        <v>19</v>
      </c>
      <c r="E723">
        <v>23</v>
      </c>
      <c r="F723">
        <v>0</v>
      </c>
      <c r="G723">
        <v>2.2048089062320599</v>
      </c>
      <c r="H723" t="s">
        <v>20</v>
      </c>
      <c r="I723">
        <v>2.6827130324733099</v>
      </c>
      <c r="J723">
        <v>0.29492211207768498</v>
      </c>
      <c r="K723">
        <v>1955</v>
      </c>
      <c r="L723">
        <v>2021</v>
      </c>
      <c r="M723" t="s">
        <v>787</v>
      </c>
    </row>
    <row r="724" spans="1:13" hidden="1" x14ac:dyDescent="0.2">
      <c r="A724" t="s">
        <v>780</v>
      </c>
      <c r="B724" t="s">
        <v>168</v>
      </c>
      <c r="C724" t="b">
        <v>1</v>
      </c>
      <c r="D724" t="s">
        <v>17</v>
      </c>
      <c r="E724">
        <v>83</v>
      </c>
      <c r="F724">
        <v>0</v>
      </c>
      <c r="G724">
        <v>2.5592757434756201</v>
      </c>
      <c r="H724">
        <v>1</v>
      </c>
      <c r="I724">
        <v>3.6387995645989402</v>
      </c>
      <c r="J724">
        <v>0</v>
      </c>
      <c r="K724">
        <v>1871</v>
      </c>
      <c r="L724">
        <v>2021</v>
      </c>
    </row>
    <row r="725" spans="1:13" hidden="1" x14ac:dyDescent="0.2">
      <c r="A725" t="s">
        <v>780</v>
      </c>
      <c r="B725" t="s">
        <v>61</v>
      </c>
      <c r="C725" t="b">
        <v>1</v>
      </c>
      <c r="D725" t="s">
        <v>19</v>
      </c>
      <c r="E725">
        <v>54</v>
      </c>
      <c r="F725">
        <v>0</v>
      </c>
      <c r="G725">
        <v>2.3514046328240501</v>
      </c>
      <c r="H725" t="s">
        <v>20</v>
      </c>
      <c r="I725">
        <v>3.1271805729540998</v>
      </c>
      <c r="J725">
        <v>1.4849281812664299E-2</v>
      </c>
      <c r="K725">
        <v>1884</v>
      </c>
      <c r="L725">
        <v>2021</v>
      </c>
      <c r="M725" t="s">
        <v>788</v>
      </c>
    </row>
    <row r="726" spans="1:13" hidden="1" x14ac:dyDescent="0.2">
      <c r="A726" t="s">
        <v>780</v>
      </c>
      <c r="B726" t="s">
        <v>166</v>
      </c>
      <c r="C726" t="b">
        <v>1</v>
      </c>
      <c r="D726" t="s">
        <v>17</v>
      </c>
      <c r="E726">
        <v>16</v>
      </c>
      <c r="F726">
        <v>0</v>
      </c>
      <c r="G726">
        <v>0.28964191786364502</v>
      </c>
      <c r="H726">
        <v>0</v>
      </c>
      <c r="I726">
        <v>0.73503956443002905</v>
      </c>
      <c r="J726">
        <v>0</v>
      </c>
      <c r="K726">
        <v>1871</v>
      </c>
      <c r="L726">
        <v>2021</v>
      </c>
      <c r="M726" t="s">
        <v>789</v>
      </c>
    </row>
    <row r="727" spans="1:13" hidden="1" x14ac:dyDescent="0.2">
      <c r="A727" t="s">
        <v>780</v>
      </c>
      <c r="B727" t="s">
        <v>730</v>
      </c>
      <c r="C727" t="b">
        <v>1</v>
      </c>
      <c r="D727" t="s">
        <v>19</v>
      </c>
      <c r="E727">
        <v>2906</v>
      </c>
      <c r="F727">
        <v>0</v>
      </c>
      <c r="G727">
        <v>345.80486373844201</v>
      </c>
      <c r="H727" t="s">
        <v>20</v>
      </c>
      <c r="I727">
        <v>352.48910625828898</v>
      </c>
      <c r="J727" s="1">
        <v>6.0691887517701799E-5</v>
      </c>
      <c r="K727">
        <v>1871</v>
      </c>
      <c r="L727">
        <v>2021</v>
      </c>
    </row>
    <row r="728" spans="1:13" hidden="1" x14ac:dyDescent="0.2">
      <c r="A728" t="s">
        <v>780</v>
      </c>
      <c r="B728" t="s">
        <v>158</v>
      </c>
      <c r="C728" t="b">
        <v>1</v>
      </c>
      <c r="D728" t="s">
        <v>17</v>
      </c>
      <c r="E728">
        <v>84</v>
      </c>
      <c r="F728">
        <v>0</v>
      </c>
      <c r="G728">
        <v>6.1840380335828398</v>
      </c>
      <c r="H728">
        <v>2</v>
      </c>
      <c r="I728">
        <v>9.8303542652822404</v>
      </c>
      <c r="J728">
        <v>0</v>
      </c>
      <c r="K728">
        <v>1871</v>
      </c>
      <c r="L728">
        <v>2021</v>
      </c>
    </row>
    <row r="729" spans="1:13" hidden="1" x14ac:dyDescent="0.2">
      <c r="A729" t="s">
        <v>780</v>
      </c>
      <c r="B729" t="s">
        <v>55</v>
      </c>
      <c r="C729" t="b">
        <v>1</v>
      </c>
      <c r="D729" t="s">
        <v>17</v>
      </c>
      <c r="E729">
        <v>519</v>
      </c>
      <c r="F729">
        <v>0</v>
      </c>
      <c r="G729">
        <v>41.123669836131903</v>
      </c>
      <c r="H729">
        <v>26</v>
      </c>
      <c r="I729">
        <v>42.2712264453857</v>
      </c>
      <c r="J729">
        <v>0</v>
      </c>
      <c r="K729">
        <v>1871</v>
      </c>
      <c r="L729">
        <v>2021</v>
      </c>
    </row>
    <row r="730" spans="1:13" hidden="1" x14ac:dyDescent="0.2">
      <c r="A730" t="s">
        <v>780</v>
      </c>
      <c r="B730" t="s">
        <v>733</v>
      </c>
      <c r="C730" t="b">
        <v>1</v>
      </c>
      <c r="D730" t="s">
        <v>19</v>
      </c>
      <c r="E730">
        <v>27</v>
      </c>
      <c r="F730">
        <v>0</v>
      </c>
      <c r="G730">
        <v>2.5946500016532701</v>
      </c>
      <c r="H730" t="s">
        <v>20</v>
      </c>
      <c r="I730">
        <v>3.2110037471156199</v>
      </c>
      <c r="J730">
        <v>0.38816508193404797</v>
      </c>
      <c r="K730">
        <v>1970</v>
      </c>
      <c r="L730">
        <v>2021</v>
      </c>
      <c r="M730" t="s">
        <v>790</v>
      </c>
    </row>
    <row r="731" spans="1:13" hidden="1" x14ac:dyDescent="0.2">
      <c r="A731" t="s">
        <v>780</v>
      </c>
      <c r="B731" t="s">
        <v>73</v>
      </c>
      <c r="C731" t="b">
        <v>1</v>
      </c>
      <c r="D731" t="s">
        <v>19</v>
      </c>
      <c r="E731">
        <v>17</v>
      </c>
      <c r="F731">
        <v>0</v>
      </c>
      <c r="G731">
        <v>2.1059088053433799</v>
      </c>
      <c r="H731" t="s">
        <v>20</v>
      </c>
      <c r="I731">
        <v>2.3276256762583301</v>
      </c>
      <c r="J731">
        <v>0.38816508193404797</v>
      </c>
      <c r="K731">
        <v>1970</v>
      </c>
      <c r="L731">
        <v>2021</v>
      </c>
      <c r="M731" t="s">
        <v>791</v>
      </c>
    </row>
    <row r="732" spans="1:13" hidden="1" x14ac:dyDescent="0.2">
      <c r="A732" t="s">
        <v>780</v>
      </c>
      <c r="B732" t="s">
        <v>736</v>
      </c>
      <c r="C732" t="b">
        <v>1</v>
      </c>
      <c r="D732" t="s">
        <v>19</v>
      </c>
      <c r="E732">
        <v>47</v>
      </c>
      <c r="F732">
        <v>0</v>
      </c>
      <c r="G732">
        <v>5.6641934597416803</v>
      </c>
      <c r="H732" t="s">
        <v>20</v>
      </c>
      <c r="I732">
        <v>6.2382209840937399</v>
      </c>
      <c r="J732">
        <v>0.411045923528221</v>
      </c>
      <c r="K732">
        <v>1973</v>
      </c>
      <c r="L732">
        <v>2021</v>
      </c>
      <c r="M732" t="s">
        <v>792</v>
      </c>
    </row>
    <row r="733" spans="1:13" hidden="1" x14ac:dyDescent="0.2">
      <c r="A733" t="s">
        <v>793</v>
      </c>
      <c r="B733" t="s">
        <v>794</v>
      </c>
      <c r="C733" t="b">
        <v>0</v>
      </c>
      <c r="D733" t="s">
        <v>795</v>
      </c>
    </row>
    <row r="734" spans="1:13" hidden="1" x14ac:dyDescent="0.2">
      <c r="A734" t="s">
        <v>793</v>
      </c>
      <c r="B734" t="s">
        <v>796</v>
      </c>
      <c r="C734" t="b">
        <v>0</v>
      </c>
      <c r="D734" t="s">
        <v>188</v>
      </c>
    </row>
    <row r="735" spans="1:13" hidden="1" x14ac:dyDescent="0.2">
      <c r="A735" t="s">
        <v>793</v>
      </c>
      <c r="B735" t="s">
        <v>99</v>
      </c>
      <c r="C735" t="b">
        <v>1</v>
      </c>
      <c r="D735" t="s">
        <v>100</v>
      </c>
      <c r="J735">
        <v>0</v>
      </c>
      <c r="M735" t="s">
        <v>101</v>
      </c>
    </row>
    <row r="736" spans="1:13" hidden="1" x14ac:dyDescent="0.2">
      <c r="A736" t="s">
        <v>793</v>
      </c>
      <c r="B736" t="s">
        <v>102</v>
      </c>
      <c r="C736" t="b">
        <v>1</v>
      </c>
      <c r="D736" t="s">
        <v>100</v>
      </c>
      <c r="J736">
        <v>0</v>
      </c>
      <c r="M736" t="s">
        <v>103</v>
      </c>
    </row>
    <row r="737" spans="1:13" hidden="1" x14ac:dyDescent="0.2">
      <c r="A737" t="s">
        <v>793</v>
      </c>
      <c r="B737" t="s">
        <v>104</v>
      </c>
      <c r="C737" t="b">
        <v>1</v>
      </c>
      <c r="D737" t="s">
        <v>105</v>
      </c>
      <c r="E737">
        <v>477132</v>
      </c>
      <c r="F737">
        <v>477132</v>
      </c>
      <c r="G737">
        <v>477132</v>
      </c>
      <c r="H737">
        <v>477132</v>
      </c>
      <c r="I737">
        <v>0</v>
      </c>
      <c r="J737">
        <v>0</v>
      </c>
      <c r="M737" t="s">
        <v>106</v>
      </c>
    </row>
    <row r="738" spans="1:13" hidden="1" x14ac:dyDescent="0.2">
      <c r="A738" t="s">
        <v>793</v>
      </c>
      <c r="B738" t="s">
        <v>107</v>
      </c>
      <c r="C738" t="b">
        <v>1</v>
      </c>
      <c r="D738" t="s">
        <v>100</v>
      </c>
      <c r="J738">
        <v>0</v>
      </c>
      <c r="M738" t="s">
        <v>108</v>
      </c>
    </row>
    <row r="739" spans="1:13" hidden="1" x14ac:dyDescent="0.2">
      <c r="A739" t="s">
        <v>793</v>
      </c>
      <c r="B739" t="s">
        <v>109</v>
      </c>
      <c r="C739" t="b">
        <v>1</v>
      </c>
      <c r="D739" t="s">
        <v>100</v>
      </c>
      <c r="J739">
        <v>0</v>
      </c>
      <c r="M739" t="s">
        <v>110</v>
      </c>
    </row>
    <row r="740" spans="1:13" hidden="1" x14ac:dyDescent="0.2">
      <c r="A740" t="s">
        <v>793</v>
      </c>
      <c r="B740" t="s">
        <v>111</v>
      </c>
      <c r="C740" t="b">
        <v>1</v>
      </c>
      <c r="D740" t="s">
        <v>105</v>
      </c>
      <c r="E740">
        <v>2036</v>
      </c>
      <c r="F740">
        <v>2036</v>
      </c>
      <c r="G740">
        <v>2036</v>
      </c>
      <c r="H740">
        <v>2036</v>
      </c>
      <c r="I740">
        <v>0</v>
      </c>
      <c r="J740">
        <v>0</v>
      </c>
      <c r="M740" t="s">
        <v>112</v>
      </c>
    </row>
    <row r="741" spans="1:13" hidden="1" x14ac:dyDescent="0.2">
      <c r="A741" t="s">
        <v>793</v>
      </c>
      <c r="B741" t="s">
        <v>113</v>
      </c>
      <c r="C741" t="b">
        <v>1</v>
      </c>
      <c r="D741" t="s">
        <v>17</v>
      </c>
      <c r="E741">
        <v>2008</v>
      </c>
      <c r="F741">
        <v>2008</v>
      </c>
      <c r="G741">
        <v>2008</v>
      </c>
      <c r="H741">
        <v>2008</v>
      </c>
      <c r="I741">
        <v>0</v>
      </c>
      <c r="J741">
        <v>0</v>
      </c>
      <c r="M741" t="s">
        <v>114</v>
      </c>
    </row>
    <row r="742" spans="1:13" hidden="1" x14ac:dyDescent="0.2">
      <c r="A742" t="s">
        <v>793</v>
      </c>
      <c r="B742" t="s">
        <v>115</v>
      </c>
      <c r="C742" t="b">
        <v>1</v>
      </c>
      <c r="D742" t="s">
        <v>19</v>
      </c>
      <c r="E742">
        <v>2022</v>
      </c>
      <c r="F742">
        <v>2022</v>
      </c>
      <c r="G742">
        <v>2022</v>
      </c>
      <c r="H742">
        <v>2022</v>
      </c>
      <c r="I742">
        <v>0</v>
      </c>
      <c r="J742">
        <v>0</v>
      </c>
      <c r="M742" t="s">
        <v>116</v>
      </c>
    </row>
    <row r="743" spans="1:13" x14ac:dyDescent="0.2">
      <c r="A743" t="s">
        <v>797</v>
      </c>
      <c r="B743" t="s">
        <v>118</v>
      </c>
      <c r="C743" t="b">
        <v>1</v>
      </c>
      <c r="D743" t="s">
        <v>15</v>
      </c>
      <c r="J743">
        <v>0</v>
      </c>
    </row>
    <row r="744" spans="1:13" x14ac:dyDescent="0.2">
      <c r="A744" t="s">
        <v>797</v>
      </c>
      <c r="B744" t="s">
        <v>119</v>
      </c>
      <c r="C744" t="b">
        <v>1</v>
      </c>
      <c r="D744" t="s">
        <v>15</v>
      </c>
      <c r="J744">
        <v>0</v>
      </c>
    </row>
    <row r="745" spans="1:13" x14ac:dyDescent="0.2">
      <c r="A745" t="s">
        <v>797</v>
      </c>
      <c r="B745" t="s">
        <v>202</v>
      </c>
      <c r="C745" t="b">
        <v>1</v>
      </c>
      <c r="D745" t="s">
        <v>17</v>
      </c>
      <c r="E745">
        <v>693821</v>
      </c>
      <c r="F745">
        <v>110683</v>
      </c>
      <c r="G745">
        <v>501562.23532382201</v>
      </c>
      <c r="H745">
        <v>502165</v>
      </c>
      <c r="I745">
        <v>116236.317942664</v>
      </c>
      <c r="J745">
        <v>0</v>
      </c>
    </row>
    <row r="746" spans="1:13" x14ac:dyDescent="0.2">
      <c r="A746" t="s">
        <v>797</v>
      </c>
      <c r="B746" t="s">
        <v>798</v>
      </c>
      <c r="C746" t="b">
        <v>1</v>
      </c>
      <c r="D746" t="s">
        <v>19</v>
      </c>
      <c r="E746">
        <v>101.1</v>
      </c>
      <c r="F746">
        <v>72.900000000000006</v>
      </c>
      <c r="G746">
        <v>92.596579503433702</v>
      </c>
      <c r="H746" t="s">
        <v>20</v>
      </c>
      <c r="I746">
        <v>2.7351505966224701</v>
      </c>
      <c r="J746">
        <v>4.4060093422547603E-2</v>
      </c>
    </row>
    <row r="747" spans="1:13" x14ac:dyDescent="0.2">
      <c r="A747" t="s">
        <v>797</v>
      </c>
      <c r="B747" t="s">
        <v>799</v>
      </c>
      <c r="C747" t="b">
        <v>1</v>
      </c>
      <c r="D747" t="s">
        <v>19</v>
      </c>
      <c r="E747">
        <v>101.1</v>
      </c>
      <c r="F747">
        <v>78.900000000000006</v>
      </c>
      <c r="G747">
        <v>92.146911467247506</v>
      </c>
      <c r="H747" t="s">
        <v>20</v>
      </c>
      <c r="I747">
        <v>2.7122719625991398</v>
      </c>
      <c r="J747">
        <v>0.18861254892059001</v>
      </c>
    </row>
    <row r="748" spans="1:13" x14ac:dyDescent="0.2">
      <c r="A748" t="s">
        <v>797</v>
      </c>
      <c r="B748" t="s">
        <v>800</v>
      </c>
      <c r="C748" t="b">
        <v>1</v>
      </c>
      <c r="D748" t="s">
        <v>19</v>
      </c>
      <c r="E748">
        <v>100.2</v>
      </c>
      <c r="F748">
        <v>77</v>
      </c>
      <c r="G748">
        <v>88.902224870878001</v>
      </c>
      <c r="H748" t="s">
        <v>20</v>
      </c>
      <c r="I748">
        <v>3.0173427690708201</v>
      </c>
      <c r="J748">
        <v>0.68223709127635401</v>
      </c>
    </row>
    <row r="749" spans="1:13" x14ac:dyDescent="0.2">
      <c r="A749" t="s">
        <v>797</v>
      </c>
      <c r="B749" t="s">
        <v>801</v>
      </c>
      <c r="C749" t="b">
        <v>1</v>
      </c>
      <c r="D749" t="s">
        <v>19</v>
      </c>
      <c r="E749">
        <v>97.4</v>
      </c>
      <c r="F749">
        <v>68.8</v>
      </c>
      <c r="G749">
        <v>84.016056383668101</v>
      </c>
      <c r="H749" t="s">
        <v>20</v>
      </c>
      <c r="I749">
        <v>3.1086810800950802</v>
      </c>
      <c r="J749">
        <v>0.220805453856836</v>
      </c>
    </row>
    <row r="750" spans="1:13" x14ac:dyDescent="0.2">
      <c r="A750" t="s">
        <v>797</v>
      </c>
      <c r="B750" t="s">
        <v>802</v>
      </c>
      <c r="C750" t="b">
        <v>1</v>
      </c>
      <c r="D750" t="s">
        <v>19</v>
      </c>
      <c r="E750">
        <v>95.7</v>
      </c>
      <c r="F750">
        <v>63</v>
      </c>
      <c r="G750">
        <v>84.494221067115106</v>
      </c>
      <c r="H750" t="s">
        <v>20</v>
      </c>
      <c r="I750">
        <v>3.2803753583109398</v>
      </c>
      <c r="J750">
        <v>0.174220426713798</v>
      </c>
    </row>
    <row r="751" spans="1:13" x14ac:dyDescent="0.2">
      <c r="A751" t="s">
        <v>797</v>
      </c>
      <c r="B751" t="s">
        <v>803</v>
      </c>
      <c r="C751" t="b">
        <v>1</v>
      </c>
      <c r="D751" t="s">
        <v>19</v>
      </c>
      <c r="E751">
        <v>92.5</v>
      </c>
      <c r="F751">
        <v>52.2</v>
      </c>
      <c r="G751">
        <v>77.776270546004099</v>
      </c>
      <c r="H751" t="s">
        <v>20</v>
      </c>
      <c r="I751">
        <v>3.6186399369786302</v>
      </c>
      <c r="J751">
        <v>0.33177629087236399</v>
      </c>
    </row>
    <row r="752" spans="1:13" x14ac:dyDescent="0.2">
      <c r="A752" t="s">
        <v>797</v>
      </c>
      <c r="B752" t="s">
        <v>804</v>
      </c>
      <c r="C752" t="b">
        <v>1</v>
      </c>
      <c r="D752" t="s">
        <v>19</v>
      </c>
      <c r="E752">
        <v>96.1</v>
      </c>
      <c r="F752">
        <v>57.8</v>
      </c>
      <c r="G752">
        <v>85.198108108108102</v>
      </c>
      <c r="H752" t="s">
        <v>20</v>
      </c>
      <c r="I752">
        <v>2.9037062410406702</v>
      </c>
      <c r="J752">
        <v>0.90657745234187603</v>
      </c>
    </row>
    <row r="753" spans="1:13" x14ac:dyDescent="0.2">
      <c r="A753" t="s">
        <v>797</v>
      </c>
      <c r="B753" t="s">
        <v>805</v>
      </c>
      <c r="C753" t="b">
        <v>1</v>
      </c>
      <c r="D753" t="s">
        <v>19</v>
      </c>
      <c r="E753">
        <v>79.400000000000006</v>
      </c>
      <c r="F753">
        <v>65.5</v>
      </c>
      <c r="G753">
        <v>74.183333333333294</v>
      </c>
      <c r="H753" t="s">
        <v>20</v>
      </c>
      <c r="I753">
        <v>4.1332661284859</v>
      </c>
      <c r="J753">
        <v>0.99697007953541195</v>
      </c>
      <c r="M753" t="s">
        <v>806</v>
      </c>
    </row>
    <row r="754" spans="1:13" hidden="1" x14ac:dyDescent="0.2">
      <c r="A754" t="s">
        <v>807</v>
      </c>
      <c r="B754" t="s">
        <v>808</v>
      </c>
      <c r="C754" t="b">
        <v>0</v>
      </c>
    </row>
    <row r="755" spans="1:13" hidden="1" x14ac:dyDescent="0.2">
      <c r="A755" t="s">
        <v>807</v>
      </c>
      <c r="B755" t="s">
        <v>809</v>
      </c>
      <c r="C755" t="b">
        <v>1</v>
      </c>
      <c r="D755" t="s">
        <v>15</v>
      </c>
      <c r="J755">
        <v>0</v>
      </c>
      <c r="K755">
        <v>1871</v>
      </c>
      <c r="L755">
        <v>2022</v>
      </c>
    </row>
    <row r="756" spans="1:13" hidden="1" x14ac:dyDescent="0.2">
      <c r="A756" t="s">
        <v>807</v>
      </c>
      <c r="B756" t="s">
        <v>810</v>
      </c>
      <c r="C756" t="b">
        <v>1</v>
      </c>
      <c r="D756" t="s">
        <v>17</v>
      </c>
      <c r="E756">
        <v>58</v>
      </c>
      <c r="F756">
        <v>15</v>
      </c>
      <c r="G756">
        <v>27.692268575195399</v>
      </c>
      <c r="I756">
        <v>4.45345914506031</v>
      </c>
      <c r="J756">
        <v>9.7541870267447497E-3</v>
      </c>
      <c r="K756">
        <v>1871</v>
      </c>
      <c r="L756">
        <v>2022</v>
      </c>
      <c r="M756" t="s">
        <v>811</v>
      </c>
    </row>
    <row r="757" spans="1:13" hidden="1" x14ac:dyDescent="0.2">
      <c r="A757" t="s">
        <v>807</v>
      </c>
      <c r="B757" t="s">
        <v>812</v>
      </c>
      <c r="C757" t="b">
        <v>1</v>
      </c>
      <c r="D757" t="s">
        <v>17</v>
      </c>
      <c r="E757">
        <v>693821</v>
      </c>
      <c r="F757">
        <v>110003</v>
      </c>
      <c r="G757">
        <v>224833.27166527501</v>
      </c>
      <c r="I757">
        <v>178710.20097043799</v>
      </c>
      <c r="J757">
        <v>6.12480883285463E-2</v>
      </c>
      <c r="K757">
        <v>1871</v>
      </c>
      <c r="L757">
        <v>2022</v>
      </c>
    </row>
    <row r="758" spans="1:13" hidden="1" x14ac:dyDescent="0.2">
      <c r="A758" t="s">
        <v>807</v>
      </c>
      <c r="B758" t="s">
        <v>813</v>
      </c>
      <c r="C758" t="b">
        <v>1</v>
      </c>
      <c r="D758" t="s">
        <v>15</v>
      </c>
      <c r="J758">
        <v>0</v>
      </c>
      <c r="K758">
        <v>1871</v>
      </c>
      <c r="L758">
        <v>2022</v>
      </c>
    </row>
    <row r="759" spans="1:13" hidden="1" x14ac:dyDescent="0.2">
      <c r="A759" t="s">
        <v>807</v>
      </c>
      <c r="B759" t="s">
        <v>814</v>
      </c>
      <c r="C759" t="b">
        <v>1</v>
      </c>
      <c r="D759" t="s">
        <v>17</v>
      </c>
      <c r="E759">
        <v>2022</v>
      </c>
      <c r="F759">
        <v>1871</v>
      </c>
      <c r="G759">
        <v>1971.3355403036201</v>
      </c>
      <c r="H759">
        <v>1980</v>
      </c>
      <c r="I759">
        <v>38.888798170154999</v>
      </c>
      <c r="J759">
        <v>0</v>
      </c>
      <c r="K759">
        <v>1871</v>
      </c>
      <c r="L759">
        <v>2022</v>
      </c>
    </row>
    <row r="760" spans="1:13" hidden="1" x14ac:dyDescent="0.2">
      <c r="A760" t="s">
        <v>807</v>
      </c>
      <c r="B760" t="s">
        <v>815</v>
      </c>
      <c r="C760" t="b">
        <v>1</v>
      </c>
      <c r="D760" t="s">
        <v>15</v>
      </c>
      <c r="J760">
        <v>0</v>
      </c>
      <c r="K760">
        <v>1871</v>
      </c>
      <c r="L760">
        <v>2022</v>
      </c>
    </row>
    <row r="761" spans="1:13" hidden="1" x14ac:dyDescent="0.2">
      <c r="A761" t="s">
        <v>807</v>
      </c>
      <c r="B761" t="s">
        <v>816</v>
      </c>
      <c r="C761" t="b">
        <v>1</v>
      </c>
      <c r="D761" t="s">
        <v>17</v>
      </c>
      <c r="E761">
        <v>5</v>
      </c>
      <c r="F761">
        <v>0</v>
      </c>
      <c r="G761">
        <v>1.03385057256891</v>
      </c>
      <c r="H761">
        <v>1</v>
      </c>
      <c r="I761">
        <v>0.37726923443426102</v>
      </c>
      <c r="J761">
        <v>0</v>
      </c>
      <c r="K761">
        <v>1871</v>
      </c>
      <c r="L761">
        <v>2022</v>
      </c>
      <c r="M761" t="s">
        <v>817</v>
      </c>
    </row>
    <row r="762" spans="1:13" hidden="1" x14ac:dyDescent="0.2">
      <c r="A762" t="s">
        <v>807</v>
      </c>
      <c r="B762" t="s">
        <v>818</v>
      </c>
      <c r="C762" t="b">
        <v>1</v>
      </c>
      <c r="D762" t="s">
        <v>15</v>
      </c>
      <c r="J762">
        <v>2.53646163601775E-3</v>
      </c>
      <c r="K762">
        <v>1876</v>
      </c>
      <c r="L762">
        <v>2022</v>
      </c>
      <c r="M762" t="s">
        <v>819</v>
      </c>
    </row>
    <row r="763" spans="1:13" hidden="1" x14ac:dyDescent="0.2">
      <c r="A763" t="s">
        <v>807</v>
      </c>
      <c r="B763" t="s">
        <v>45</v>
      </c>
      <c r="C763" t="b">
        <v>1</v>
      </c>
      <c r="D763" t="s">
        <v>17</v>
      </c>
      <c r="E763">
        <v>106</v>
      </c>
      <c r="F763">
        <v>0</v>
      </c>
      <c r="G763">
        <v>22.210377112163801</v>
      </c>
      <c r="H763">
        <v>19</v>
      </c>
      <c r="I763">
        <v>18.410853018321099</v>
      </c>
      <c r="J763">
        <v>0</v>
      </c>
      <c r="K763">
        <v>1871</v>
      </c>
      <c r="L763">
        <v>2022</v>
      </c>
    </row>
    <row r="764" spans="1:13" hidden="1" x14ac:dyDescent="0.2">
      <c r="A764" t="s">
        <v>807</v>
      </c>
      <c r="B764" t="s">
        <v>46</v>
      </c>
      <c r="C764" t="b">
        <v>1</v>
      </c>
      <c r="D764" t="s">
        <v>17</v>
      </c>
      <c r="E764">
        <v>75</v>
      </c>
      <c r="F764">
        <v>0</v>
      </c>
      <c r="G764">
        <v>8.6893394009474392</v>
      </c>
      <c r="H764">
        <v>2</v>
      </c>
      <c r="I764">
        <v>11.760737121472101</v>
      </c>
      <c r="J764">
        <v>0</v>
      </c>
      <c r="K764">
        <v>1871</v>
      </c>
      <c r="L764">
        <v>2022</v>
      </c>
    </row>
    <row r="765" spans="1:13" hidden="1" x14ac:dyDescent="0.2">
      <c r="A765" t="s">
        <v>807</v>
      </c>
      <c r="B765" t="s">
        <v>720</v>
      </c>
      <c r="C765" t="b">
        <v>1</v>
      </c>
      <c r="D765" t="s">
        <v>17</v>
      </c>
      <c r="E765">
        <v>2040</v>
      </c>
      <c r="F765">
        <v>0</v>
      </c>
      <c r="G765">
        <v>232.122402924391</v>
      </c>
      <c r="H765">
        <v>145</v>
      </c>
      <c r="I765">
        <v>246.73757472668399</v>
      </c>
      <c r="J765">
        <v>0</v>
      </c>
      <c r="K765">
        <v>1871</v>
      </c>
      <c r="L765">
        <v>2022</v>
      </c>
    </row>
    <row r="766" spans="1:13" hidden="1" x14ac:dyDescent="0.2">
      <c r="A766" t="s">
        <v>807</v>
      </c>
      <c r="B766" t="s">
        <v>820</v>
      </c>
      <c r="C766" t="b">
        <v>1</v>
      </c>
      <c r="D766" t="s">
        <v>19</v>
      </c>
      <c r="E766">
        <v>1332</v>
      </c>
      <c r="F766">
        <v>0</v>
      </c>
      <c r="G766">
        <v>169.64926191480299</v>
      </c>
      <c r="H766" t="s">
        <v>20</v>
      </c>
      <c r="I766">
        <v>238.88822187388499</v>
      </c>
      <c r="J766">
        <v>0.115595508970868</v>
      </c>
      <c r="K766">
        <v>1901</v>
      </c>
      <c r="L766">
        <v>2022</v>
      </c>
    </row>
    <row r="767" spans="1:13" hidden="1" x14ac:dyDescent="0.2">
      <c r="A767" t="s">
        <v>807</v>
      </c>
      <c r="B767" t="s">
        <v>821</v>
      </c>
      <c r="C767" t="b">
        <v>1</v>
      </c>
      <c r="D767" t="s">
        <v>19</v>
      </c>
      <c r="E767">
        <v>625</v>
      </c>
      <c r="F767">
        <v>-15</v>
      </c>
      <c r="G767">
        <v>60.8994727962884</v>
      </c>
      <c r="H767" t="s">
        <v>20</v>
      </c>
      <c r="I767">
        <v>72.099040583303804</v>
      </c>
      <c r="J767">
        <v>0.115595508970868</v>
      </c>
      <c r="K767">
        <v>1901</v>
      </c>
      <c r="L767">
        <v>2022</v>
      </c>
    </row>
    <row r="768" spans="1:13" hidden="1" x14ac:dyDescent="0.2">
      <c r="A768" t="s">
        <v>807</v>
      </c>
      <c r="B768" t="s">
        <v>822</v>
      </c>
      <c r="C768" t="b">
        <v>1</v>
      </c>
      <c r="D768" t="s">
        <v>17</v>
      </c>
      <c r="E768">
        <v>519</v>
      </c>
      <c r="F768">
        <v>0</v>
      </c>
      <c r="G768">
        <v>39.641295833488698</v>
      </c>
      <c r="H768">
        <v>25</v>
      </c>
      <c r="I768">
        <v>41.442023452304497</v>
      </c>
      <c r="J768">
        <v>0</v>
      </c>
      <c r="K768">
        <v>1871</v>
      </c>
      <c r="L768">
        <v>2022</v>
      </c>
    </row>
    <row r="769" spans="1:13" hidden="1" x14ac:dyDescent="0.2">
      <c r="A769" t="s">
        <v>807</v>
      </c>
      <c r="B769" t="s">
        <v>823</v>
      </c>
      <c r="C769" t="b">
        <v>1</v>
      </c>
      <c r="D769" t="s">
        <v>19</v>
      </c>
      <c r="E769">
        <v>510.71199999999999</v>
      </c>
      <c r="F769">
        <v>0</v>
      </c>
      <c r="G769">
        <v>39.558256816740602</v>
      </c>
      <c r="H769">
        <v>24.626999999999999</v>
      </c>
      <c r="I769">
        <v>43.988106638078797</v>
      </c>
      <c r="J769">
        <v>0</v>
      </c>
      <c r="K769">
        <v>1871</v>
      </c>
      <c r="L769">
        <v>2022</v>
      </c>
    </row>
    <row r="770" spans="1:13" hidden="1" x14ac:dyDescent="0.2">
      <c r="A770" t="s">
        <v>807</v>
      </c>
      <c r="B770" t="s">
        <v>824</v>
      </c>
      <c r="C770" t="b">
        <v>1</v>
      </c>
      <c r="D770" t="s">
        <v>19</v>
      </c>
      <c r="E770">
        <v>5.9039999999999999</v>
      </c>
      <c r="F770">
        <v>-7.6950000000000003</v>
      </c>
      <c r="G770">
        <v>-5.3379835129993601E-3</v>
      </c>
      <c r="H770">
        <v>0</v>
      </c>
      <c r="I770">
        <v>1.43197682288032</v>
      </c>
      <c r="J770">
        <v>0</v>
      </c>
      <c r="K770">
        <v>1871</v>
      </c>
      <c r="L770">
        <v>2022</v>
      </c>
    </row>
    <row r="771" spans="1:13" hidden="1" x14ac:dyDescent="0.2">
      <c r="A771" t="s">
        <v>807</v>
      </c>
      <c r="B771" t="s">
        <v>825</v>
      </c>
      <c r="C771" t="b">
        <v>1</v>
      </c>
      <c r="D771" t="s">
        <v>19</v>
      </c>
      <c r="E771">
        <v>5.6109999999999998</v>
      </c>
      <c r="F771">
        <v>0</v>
      </c>
      <c r="G771">
        <v>0.26432431356943797</v>
      </c>
      <c r="H771" t="s">
        <v>20</v>
      </c>
      <c r="I771">
        <v>0.60367599636652103</v>
      </c>
      <c r="J771">
        <v>0.95313141109328903</v>
      </c>
      <c r="K771">
        <v>2020</v>
      </c>
      <c r="L771">
        <v>2022</v>
      </c>
    </row>
    <row r="772" spans="1:13" hidden="1" x14ac:dyDescent="0.2">
      <c r="A772" t="s">
        <v>807</v>
      </c>
      <c r="B772" t="s">
        <v>826</v>
      </c>
      <c r="C772" t="b">
        <v>1</v>
      </c>
      <c r="D772" t="s">
        <v>19</v>
      </c>
      <c r="E772">
        <v>62.616</v>
      </c>
      <c r="F772">
        <v>-72.465000000000003</v>
      </c>
      <c r="G772">
        <v>8.8628564320434797E-2</v>
      </c>
      <c r="H772" t="s">
        <v>20</v>
      </c>
      <c r="I772">
        <v>3.3430326099329601</v>
      </c>
      <c r="J772">
        <v>2.5439218173001599E-2</v>
      </c>
      <c r="K772">
        <v>1871</v>
      </c>
      <c r="L772">
        <v>2022</v>
      </c>
    </row>
    <row r="773" spans="1:13" hidden="1" x14ac:dyDescent="0.2">
      <c r="A773" t="s">
        <v>807</v>
      </c>
      <c r="B773" t="s">
        <v>827</v>
      </c>
      <c r="C773" t="b">
        <v>1</v>
      </c>
      <c r="D773" t="s">
        <v>17</v>
      </c>
      <c r="E773">
        <v>138</v>
      </c>
      <c r="F773">
        <v>61</v>
      </c>
      <c r="G773">
        <v>100.088962661792</v>
      </c>
      <c r="H773">
        <v>100</v>
      </c>
      <c r="I773">
        <v>4.5333254601220601</v>
      </c>
      <c r="J773">
        <v>0</v>
      </c>
      <c r="K773">
        <v>1871</v>
      </c>
      <c r="L773">
        <v>2022</v>
      </c>
      <c r="M773" t="s">
        <v>828</v>
      </c>
    </row>
    <row r="774" spans="1:13" hidden="1" x14ac:dyDescent="0.2">
      <c r="A774" t="s">
        <v>807</v>
      </c>
      <c r="B774" t="s">
        <v>829</v>
      </c>
      <c r="C774" t="b">
        <v>1</v>
      </c>
      <c r="D774" t="s">
        <v>19</v>
      </c>
      <c r="E774">
        <v>150</v>
      </c>
      <c r="F774">
        <v>76</v>
      </c>
      <c r="G774">
        <v>100.375788947168</v>
      </c>
      <c r="H774" t="s">
        <v>20</v>
      </c>
      <c r="I774">
        <v>5.40437587059529</v>
      </c>
      <c r="J774">
        <v>0.11816927151329699</v>
      </c>
      <c r="K774">
        <v>1901</v>
      </c>
      <c r="L774">
        <v>2022</v>
      </c>
    </row>
    <row r="775" spans="1:13" hidden="1" x14ac:dyDescent="0.2">
      <c r="A775" t="s">
        <v>807</v>
      </c>
      <c r="B775" t="s">
        <v>830</v>
      </c>
      <c r="C775" t="b">
        <v>1</v>
      </c>
      <c r="D775" t="s">
        <v>19</v>
      </c>
      <c r="E775">
        <v>478.68700000000001</v>
      </c>
      <c r="F775">
        <v>-1.7999999999999999E-2</v>
      </c>
      <c r="G775">
        <v>39.539665578723501</v>
      </c>
      <c r="H775">
        <v>23.901</v>
      </c>
      <c r="I775">
        <v>44.4203633975727</v>
      </c>
      <c r="J775">
        <v>0</v>
      </c>
      <c r="K775">
        <v>1871</v>
      </c>
      <c r="L775">
        <v>2022</v>
      </c>
    </row>
    <row r="776" spans="1:13" hidden="1" x14ac:dyDescent="0.2">
      <c r="A776" t="s">
        <v>807</v>
      </c>
      <c r="B776" t="s">
        <v>831</v>
      </c>
      <c r="C776" t="b">
        <v>1</v>
      </c>
      <c r="D776" t="s">
        <v>19</v>
      </c>
      <c r="E776">
        <v>2733</v>
      </c>
      <c r="F776">
        <v>0</v>
      </c>
      <c r="G776">
        <v>258.43201141226803</v>
      </c>
      <c r="H776" t="s">
        <v>20</v>
      </c>
      <c r="I776">
        <v>280.66730044186397</v>
      </c>
      <c r="J776">
        <v>1.9452422693871398E-2</v>
      </c>
      <c r="K776">
        <v>1871</v>
      </c>
      <c r="L776">
        <v>2022</v>
      </c>
    </row>
    <row r="777" spans="1:13" hidden="1" x14ac:dyDescent="0.2">
      <c r="A777" t="s">
        <v>807</v>
      </c>
      <c r="B777" t="s">
        <v>832</v>
      </c>
      <c r="C777" t="b">
        <v>1</v>
      </c>
      <c r="D777" t="s">
        <v>19</v>
      </c>
      <c r="E777">
        <v>1</v>
      </c>
      <c r="F777">
        <v>0</v>
      </c>
      <c r="G777">
        <v>6.1835315263908702E-2</v>
      </c>
      <c r="H777" t="s">
        <v>20</v>
      </c>
      <c r="I777">
        <v>7.2019503751362193E-2</v>
      </c>
      <c r="J777">
        <v>1.9452422693871398E-2</v>
      </c>
      <c r="K777">
        <v>1871</v>
      </c>
      <c r="L777">
        <v>2022</v>
      </c>
    </row>
    <row r="778" spans="1:13" hidden="1" x14ac:dyDescent="0.2">
      <c r="A778" t="s">
        <v>807</v>
      </c>
      <c r="B778" t="s">
        <v>833</v>
      </c>
      <c r="C778" t="b">
        <v>1</v>
      </c>
      <c r="D778" t="s">
        <v>19</v>
      </c>
      <c r="E778">
        <v>118.8</v>
      </c>
      <c r="F778">
        <v>-138.5</v>
      </c>
      <c r="G778">
        <v>0.31136755080950701</v>
      </c>
      <c r="H778" t="s">
        <v>20</v>
      </c>
      <c r="I778">
        <v>37.740743187214001</v>
      </c>
      <c r="J778">
        <v>2.5439218173001599E-2</v>
      </c>
      <c r="K778">
        <v>1871</v>
      </c>
      <c r="L778">
        <v>2022</v>
      </c>
    </row>
    <row r="779" spans="1:13" hidden="1" x14ac:dyDescent="0.2">
      <c r="A779" t="s">
        <v>807</v>
      </c>
      <c r="B779" t="s">
        <v>834</v>
      </c>
      <c r="C779" t="b">
        <v>1</v>
      </c>
      <c r="D779" t="s">
        <v>19</v>
      </c>
      <c r="E779">
        <v>164.87200000000001</v>
      </c>
      <c r="F779">
        <v>-108.664</v>
      </c>
      <c r="G779">
        <v>-0.10163025476519</v>
      </c>
      <c r="H779">
        <v>-1.1200000000000001</v>
      </c>
      <c r="I779">
        <v>12.183830343286401</v>
      </c>
      <c r="J779">
        <v>0</v>
      </c>
      <c r="K779">
        <v>1871</v>
      </c>
      <c r="L779">
        <v>2022</v>
      </c>
    </row>
    <row r="780" spans="1:13" hidden="1" x14ac:dyDescent="0.2">
      <c r="A780" t="s">
        <v>807</v>
      </c>
      <c r="B780" t="s">
        <v>835</v>
      </c>
      <c r="C780" t="b">
        <v>1</v>
      </c>
      <c r="D780" t="s">
        <v>19</v>
      </c>
      <c r="E780">
        <v>170.202</v>
      </c>
      <c r="F780">
        <v>-107.295</v>
      </c>
      <c r="G780" s="1">
        <v>5.5951359618835904E-7</v>
      </c>
      <c r="H780">
        <v>-1.0880000000000001</v>
      </c>
      <c r="I780">
        <v>12.252915846098899</v>
      </c>
      <c r="J780">
        <v>0</v>
      </c>
      <c r="K780">
        <v>1871</v>
      </c>
      <c r="L780">
        <v>2022</v>
      </c>
    </row>
    <row r="781" spans="1:13" hidden="1" x14ac:dyDescent="0.2">
      <c r="A781" t="s">
        <v>807</v>
      </c>
      <c r="B781" t="s">
        <v>836</v>
      </c>
      <c r="C781" t="b">
        <v>1</v>
      </c>
      <c r="D781" t="s">
        <v>19</v>
      </c>
      <c r="E781">
        <v>211.011</v>
      </c>
      <c r="F781">
        <v>-72.037000000000006</v>
      </c>
      <c r="G781">
        <v>7.1584507814539799</v>
      </c>
      <c r="H781">
        <v>2.0015000000000001</v>
      </c>
      <c r="I781">
        <v>16.914259525079501</v>
      </c>
      <c r="J781">
        <v>0</v>
      </c>
      <c r="K781">
        <v>1871</v>
      </c>
      <c r="L781">
        <v>2022</v>
      </c>
    </row>
    <row r="782" spans="1:13" hidden="1" x14ac:dyDescent="0.2">
      <c r="A782" t="s">
        <v>807</v>
      </c>
      <c r="B782" t="s">
        <v>837</v>
      </c>
      <c r="C782" t="b">
        <v>1</v>
      </c>
      <c r="D782" t="s">
        <v>19</v>
      </c>
      <c r="E782">
        <v>0.45700000000000002</v>
      </c>
      <c r="F782">
        <v>0.14499999999999999</v>
      </c>
      <c r="G782">
        <v>0.20239289044723699</v>
      </c>
      <c r="H782">
        <v>0.2</v>
      </c>
      <c r="I782">
        <v>2.6675504752554199E-2</v>
      </c>
      <c r="J782">
        <v>0</v>
      </c>
      <c r="K782">
        <v>1871</v>
      </c>
      <c r="L782">
        <v>2022</v>
      </c>
    </row>
    <row r="783" spans="1:13" hidden="1" x14ac:dyDescent="0.2">
      <c r="A783" t="s">
        <v>807</v>
      </c>
      <c r="B783" t="s">
        <v>838</v>
      </c>
      <c r="C783" t="b">
        <v>1</v>
      </c>
      <c r="D783" t="s">
        <v>19</v>
      </c>
      <c r="E783">
        <v>10.72</v>
      </c>
      <c r="F783">
        <v>0</v>
      </c>
      <c r="G783">
        <v>0.99930756275877497</v>
      </c>
      <c r="H783">
        <v>1</v>
      </c>
      <c r="I783">
        <v>0.55253924370383301</v>
      </c>
      <c r="J783">
        <v>0</v>
      </c>
      <c r="K783">
        <v>1871</v>
      </c>
      <c r="L783">
        <v>2022</v>
      </c>
    </row>
    <row r="784" spans="1:13" hidden="1" x14ac:dyDescent="0.2">
      <c r="A784" t="s">
        <v>807</v>
      </c>
      <c r="B784" t="s">
        <v>325</v>
      </c>
      <c r="C784" t="b">
        <v>1</v>
      </c>
      <c r="D784" t="s">
        <v>19</v>
      </c>
      <c r="E784">
        <v>20.45</v>
      </c>
      <c r="F784">
        <v>-5.45</v>
      </c>
      <c r="G784">
        <v>0.72065662425149701</v>
      </c>
      <c r="H784" t="s">
        <v>20</v>
      </c>
      <c r="I784">
        <v>1.6806056817980499</v>
      </c>
      <c r="J784">
        <v>3.3197806706702902E-3</v>
      </c>
      <c r="K784">
        <v>1871</v>
      </c>
      <c r="L784">
        <v>2022</v>
      </c>
    </row>
    <row r="785" spans="1:12" hidden="1" x14ac:dyDescent="0.2">
      <c r="A785" t="s">
        <v>807</v>
      </c>
      <c r="B785" t="s">
        <v>839</v>
      </c>
      <c r="C785" t="b">
        <v>1</v>
      </c>
      <c r="D785" t="s">
        <v>19</v>
      </c>
      <c r="E785">
        <v>43333333</v>
      </c>
      <c r="F785">
        <v>216</v>
      </c>
      <c r="G785">
        <v>1580049.69536454</v>
      </c>
      <c r="H785" t="s">
        <v>20</v>
      </c>
      <c r="I785">
        <v>3410554.2041322901</v>
      </c>
      <c r="J785">
        <v>0.60248424036704096</v>
      </c>
      <c r="K785">
        <v>1871</v>
      </c>
      <c r="L785">
        <v>2022</v>
      </c>
    </row>
    <row r="786" spans="1:12" hidden="1" x14ac:dyDescent="0.2">
      <c r="A786" t="s">
        <v>807</v>
      </c>
      <c r="B786" t="s">
        <v>840</v>
      </c>
      <c r="C786" t="b">
        <v>1</v>
      </c>
      <c r="D786" t="s">
        <v>19</v>
      </c>
      <c r="E786">
        <v>10.36538</v>
      </c>
      <c r="F786">
        <v>3.3221500000000002</v>
      </c>
      <c r="G786">
        <v>4.5952533412286902</v>
      </c>
      <c r="H786">
        <v>4.5533599999999996</v>
      </c>
      <c r="I786">
        <v>0.60206297230684203</v>
      </c>
      <c r="J786">
        <v>0</v>
      </c>
      <c r="K786">
        <v>1871</v>
      </c>
      <c r="L786">
        <v>2022</v>
      </c>
    </row>
    <row r="787" spans="1:12" hidden="1" x14ac:dyDescent="0.2">
      <c r="A787" t="s">
        <v>807</v>
      </c>
      <c r="B787" t="s">
        <v>841</v>
      </c>
      <c r="C787" t="b">
        <v>1</v>
      </c>
      <c r="D787" t="s">
        <v>19</v>
      </c>
      <c r="E787">
        <v>35.396819999999998</v>
      </c>
      <c r="F787">
        <v>1</v>
      </c>
      <c r="G787">
        <v>4.8789423875374203</v>
      </c>
      <c r="H787" t="s">
        <v>20</v>
      </c>
      <c r="I787">
        <v>1.36137447537351</v>
      </c>
      <c r="J787">
        <v>3.3197806706702902E-3</v>
      </c>
      <c r="K787">
        <v>1871</v>
      </c>
      <c r="L787">
        <v>2022</v>
      </c>
    </row>
    <row r="788" spans="1:12" hidden="1" x14ac:dyDescent="0.2">
      <c r="A788" t="s">
        <v>807</v>
      </c>
      <c r="B788" t="s">
        <v>842</v>
      </c>
      <c r="C788" t="b">
        <v>1</v>
      </c>
      <c r="D788" t="s">
        <v>19</v>
      </c>
      <c r="E788">
        <v>2.9340000000000002</v>
      </c>
      <c r="F788">
        <v>1.5289999999999999</v>
      </c>
      <c r="G788">
        <v>1.89224279565868</v>
      </c>
      <c r="H788" t="s">
        <v>20</v>
      </c>
      <c r="I788">
        <v>9.1532497534530494E-2</v>
      </c>
      <c r="J788">
        <v>3.3197806706702902E-3</v>
      </c>
      <c r="K788">
        <v>1871</v>
      </c>
      <c r="L788">
        <v>2022</v>
      </c>
    </row>
    <row r="789" spans="1:12" hidden="1" x14ac:dyDescent="0.2">
      <c r="A789" t="s">
        <v>807</v>
      </c>
      <c r="B789" t="s">
        <v>843</v>
      </c>
      <c r="C789" t="b">
        <v>1</v>
      </c>
      <c r="D789" t="s">
        <v>19</v>
      </c>
      <c r="E789">
        <v>0.9577</v>
      </c>
      <c r="F789">
        <v>4.1000000000000003E-3</v>
      </c>
      <c r="G789">
        <v>0.48072825598802299</v>
      </c>
      <c r="H789" t="s">
        <v>20</v>
      </c>
      <c r="I789">
        <v>8.7855663260080194E-2</v>
      </c>
      <c r="J789">
        <v>3.3197806706702902E-3</v>
      </c>
      <c r="K789">
        <v>1871</v>
      </c>
      <c r="L789">
        <v>2022</v>
      </c>
    </row>
    <row r="790" spans="1:12" hidden="1" x14ac:dyDescent="0.2">
      <c r="A790" t="s">
        <v>807</v>
      </c>
      <c r="B790" t="s">
        <v>844</v>
      </c>
      <c r="C790" t="b">
        <v>1</v>
      </c>
      <c r="D790" t="s">
        <v>19</v>
      </c>
      <c r="E790">
        <v>16.891200000000001</v>
      </c>
      <c r="F790">
        <v>-6.8708999999999998</v>
      </c>
      <c r="G790">
        <v>5.3749784805389202E-2</v>
      </c>
      <c r="H790" t="s">
        <v>20</v>
      </c>
      <c r="I790">
        <v>1.25562959780365</v>
      </c>
      <c r="J790">
        <v>3.3197806706702902E-3</v>
      </c>
      <c r="K790">
        <v>1871</v>
      </c>
      <c r="L790">
        <v>2022</v>
      </c>
    </row>
    <row r="791" spans="1:12" hidden="1" x14ac:dyDescent="0.2">
      <c r="A791" t="s">
        <v>807</v>
      </c>
      <c r="B791" t="s">
        <v>845</v>
      </c>
      <c r="C791" t="b">
        <v>1</v>
      </c>
      <c r="D791" t="s">
        <v>19</v>
      </c>
      <c r="E791">
        <v>2.6175000000000002</v>
      </c>
      <c r="F791">
        <v>-1.5944</v>
      </c>
      <c r="G791">
        <v>-5.3571550598679497E-2</v>
      </c>
      <c r="H791">
        <v>-5.1200000000000002E-2</v>
      </c>
      <c r="I791">
        <v>0.130585627768535</v>
      </c>
      <c r="J791">
        <v>0</v>
      </c>
      <c r="K791">
        <v>1871</v>
      </c>
      <c r="L791">
        <v>2022</v>
      </c>
    </row>
    <row r="792" spans="1:12" hidden="1" x14ac:dyDescent="0.2">
      <c r="A792" t="s">
        <v>807</v>
      </c>
      <c r="B792" t="s">
        <v>846</v>
      </c>
      <c r="C792" t="b">
        <v>1</v>
      </c>
      <c r="D792" t="s">
        <v>19</v>
      </c>
      <c r="E792">
        <v>12.300470000000001</v>
      </c>
      <c r="F792">
        <v>3.3436499999999998</v>
      </c>
      <c r="G792">
        <v>4.93323297136976</v>
      </c>
      <c r="H792" t="s">
        <v>20</v>
      </c>
      <c r="I792">
        <v>0.72445557688092299</v>
      </c>
      <c r="J792">
        <v>3.3197806706702902E-3</v>
      </c>
      <c r="K792">
        <v>1871</v>
      </c>
      <c r="L792">
        <v>2022</v>
      </c>
    </row>
    <row r="793" spans="1:12" hidden="1" x14ac:dyDescent="0.2">
      <c r="A793" t="s">
        <v>807</v>
      </c>
      <c r="B793" t="s">
        <v>847</v>
      </c>
      <c r="C793" t="b">
        <v>1</v>
      </c>
      <c r="D793" t="s">
        <v>19</v>
      </c>
      <c r="E793">
        <v>2.4340000000000002</v>
      </c>
      <c r="F793">
        <v>1.7170000000000001</v>
      </c>
      <c r="G793">
        <v>1.897715625</v>
      </c>
      <c r="H793" t="s">
        <v>20</v>
      </c>
      <c r="I793">
        <v>7.0483341100048794E-2</v>
      </c>
      <c r="J793">
        <v>3.3197806706702902E-3</v>
      </c>
      <c r="K793">
        <v>1871</v>
      </c>
      <c r="L793">
        <v>2022</v>
      </c>
    </row>
    <row r="794" spans="1:12" hidden="1" x14ac:dyDescent="0.2">
      <c r="A794" t="s">
        <v>807</v>
      </c>
      <c r="B794" t="s">
        <v>848</v>
      </c>
      <c r="C794" t="b">
        <v>1</v>
      </c>
      <c r="D794" t="s">
        <v>19</v>
      </c>
      <c r="E794">
        <v>0.50860000000000005</v>
      </c>
      <c r="F794">
        <v>0.37140000000000001</v>
      </c>
      <c r="G794">
        <v>0.46685064184131703</v>
      </c>
      <c r="H794" t="s">
        <v>20</v>
      </c>
      <c r="I794">
        <v>2.17087685957616E-2</v>
      </c>
      <c r="J794">
        <v>3.3197806706702902E-3</v>
      </c>
      <c r="K794">
        <v>1871</v>
      </c>
      <c r="L794">
        <v>2022</v>
      </c>
    </row>
    <row r="795" spans="1:12" hidden="1" x14ac:dyDescent="0.2">
      <c r="A795" t="s">
        <v>807</v>
      </c>
      <c r="B795" t="s">
        <v>849</v>
      </c>
      <c r="C795" t="b">
        <v>1</v>
      </c>
      <c r="D795" t="s">
        <v>19</v>
      </c>
      <c r="E795">
        <v>6.3574000000000002</v>
      </c>
      <c r="F795">
        <v>0</v>
      </c>
      <c r="G795">
        <v>0.72049227718326703</v>
      </c>
      <c r="H795" t="s">
        <v>20</v>
      </c>
      <c r="I795">
        <v>0.75333643143666595</v>
      </c>
      <c r="J795">
        <v>3.09597523219814E-3</v>
      </c>
      <c r="K795">
        <v>1871</v>
      </c>
      <c r="L795">
        <v>2022</v>
      </c>
    </row>
    <row r="796" spans="1:12" hidden="1" x14ac:dyDescent="0.2">
      <c r="A796" t="s">
        <v>807</v>
      </c>
      <c r="B796" t="s">
        <v>850</v>
      </c>
      <c r="C796" t="b">
        <v>1</v>
      </c>
      <c r="D796" t="s">
        <v>19</v>
      </c>
      <c r="E796">
        <v>1374.9</v>
      </c>
      <c r="F796">
        <v>2.125</v>
      </c>
      <c r="G796">
        <v>102.459071170529</v>
      </c>
      <c r="H796" t="s">
        <v>20</v>
      </c>
      <c r="I796">
        <v>58.690743746757597</v>
      </c>
      <c r="J796">
        <v>3.4223581633033601E-2</v>
      </c>
      <c r="K796">
        <v>1871</v>
      </c>
      <c r="L796">
        <v>2022</v>
      </c>
    </row>
    <row r="797" spans="1:12" hidden="1" x14ac:dyDescent="0.2">
      <c r="A797" t="s">
        <v>807</v>
      </c>
      <c r="B797" t="s">
        <v>851</v>
      </c>
      <c r="C797" t="b">
        <v>1</v>
      </c>
      <c r="D797" t="s">
        <v>19</v>
      </c>
      <c r="E797">
        <v>282.93599999999998</v>
      </c>
      <c r="F797">
        <v>0.17</v>
      </c>
      <c r="G797">
        <v>33.5247432765116</v>
      </c>
      <c r="H797">
        <v>21.634499999999999</v>
      </c>
      <c r="I797">
        <v>34.4644987462353</v>
      </c>
      <c r="J797">
        <v>0</v>
      </c>
      <c r="K797">
        <v>1871</v>
      </c>
      <c r="L797">
        <v>2022</v>
      </c>
    </row>
    <row r="798" spans="1:12" hidden="1" x14ac:dyDescent="0.2">
      <c r="A798" t="s">
        <v>852</v>
      </c>
      <c r="B798" t="s">
        <v>99</v>
      </c>
      <c r="C798" t="b">
        <v>1</v>
      </c>
      <c r="D798" t="s">
        <v>100</v>
      </c>
      <c r="J798">
        <v>0</v>
      </c>
    </row>
    <row r="799" spans="1:12" hidden="1" x14ac:dyDescent="0.2">
      <c r="A799" t="s">
        <v>852</v>
      </c>
      <c r="B799" t="s">
        <v>102</v>
      </c>
      <c r="C799" t="b">
        <v>1</v>
      </c>
      <c r="D799" t="s">
        <v>100</v>
      </c>
      <c r="J799">
        <v>1.75763182238667E-2</v>
      </c>
    </row>
    <row r="800" spans="1:12" hidden="1" x14ac:dyDescent="0.2">
      <c r="A800" t="s">
        <v>852</v>
      </c>
      <c r="B800" t="s">
        <v>104</v>
      </c>
      <c r="C800" t="b">
        <v>1</v>
      </c>
      <c r="D800" t="s">
        <v>105</v>
      </c>
      <c r="E800">
        <v>693821</v>
      </c>
      <c r="F800">
        <v>-1</v>
      </c>
      <c r="G800">
        <v>194219.584335491</v>
      </c>
      <c r="H800">
        <v>118957</v>
      </c>
      <c r="I800">
        <v>183174.46235971601</v>
      </c>
      <c r="J800">
        <v>0</v>
      </c>
    </row>
    <row r="801" spans="1:13" hidden="1" x14ac:dyDescent="0.2">
      <c r="A801" t="s">
        <v>852</v>
      </c>
      <c r="B801" t="s">
        <v>107</v>
      </c>
      <c r="C801" t="b">
        <v>1</v>
      </c>
      <c r="D801" t="s">
        <v>100</v>
      </c>
      <c r="J801">
        <v>9.5722655389630401E-2</v>
      </c>
    </row>
    <row r="802" spans="1:13" hidden="1" x14ac:dyDescent="0.2">
      <c r="A802" t="s">
        <v>852</v>
      </c>
      <c r="B802" t="s">
        <v>109</v>
      </c>
      <c r="C802" t="b">
        <v>1</v>
      </c>
      <c r="D802" t="s">
        <v>100</v>
      </c>
      <c r="J802" s="1">
        <v>8.8101845733668104E-5</v>
      </c>
    </row>
    <row r="803" spans="1:13" hidden="1" x14ac:dyDescent="0.2">
      <c r="A803" t="s">
        <v>852</v>
      </c>
      <c r="B803" t="s">
        <v>111</v>
      </c>
      <c r="C803" t="b">
        <v>1</v>
      </c>
      <c r="D803" t="s">
        <v>105</v>
      </c>
      <c r="E803">
        <v>1014471</v>
      </c>
      <c r="F803">
        <v>-1</v>
      </c>
      <c r="G803">
        <v>642307.67552090203</v>
      </c>
      <c r="H803">
        <v>1003090</v>
      </c>
      <c r="I803">
        <v>482133.831114645</v>
      </c>
      <c r="J803">
        <v>0</v>
      </c>
    </row>
    <row r="804" spans="1:13" hidden="1" x14ac:dyDescent="0.2">
      <c r="A804" t="s">
        <v>852</v>
      </c>
      <c r="B804" t="s">
        <v>113</v>
      </c>
      <c r="C804" t="b">
        <v>1</v>
      </c>
      <c r="D804" t="s">
        <v>17</v>
      </c>
      <c r="E804">
        <v>2022</v>
      </c>
      <c r="F804">
        <v>1871</v>
      </c>
      <c r="G804">
        <v>1957.1427690410101</v>
      </c>
      <c r="H804">
        <v>1956</v>
      </c>
      <c r="I804">
        <v>42.096466818905498</v>
      </c>
      <c r="J804">
        <v>0</v>
      </c>
    </row>
    <row r="805" spans="1:13" hidden="1" x14ac:dyDescent="0.2">
      <c r="A805" t="s">
        <v>852</v>
      </c>
      <c r="B805" t="s">
        <v>115</v>
      </c>
      <c r="C805" t="b">
        <v>1</v>
      </c>
      <c r="D805" t="s">
        <v>19</v>
      </c>
      <c r="E805">
        <v>2022</v>
      </c>
      <c r="F805">
        <v>1871</v>
      </c>
      <c r="G805">
        <v>1961.74375578168</v>
      </c>
      <c r="H805">
        <v>1962</v>
      </c>
      <c r="I805">
        <v>42.7080698087724</v>
      </c>
      <c r="J805">
        <v>0</v>
      </c>
    </row>
    <row r="806" spans="1:13" hidden="1" x14ac:dyDescent="0.2">
      <c r="A806" t="s">
        <v>853</v>
      </c>
      <c r="B806" t="s">
        <v>854</v>
      </c>
      <c r="C806" t="b">
        <v>0</v>
      </c>
      <c r="D806" t="s">
        <v>188</v>
      </c>
    </row>
    <row r="807" spans="1:13" hidden="1" x14ac:dyDescent="0.2">
      <c r="A807" t="s">
        <v>853</v>
      </c>
      <c r="B807" t="s">
        <v>855</v>
      </c>
      <c r="C807" t="b">
        <v>0</v>
      </c>
      <c r="D807" t="s">
        <v>188</v>
      </c>
    </row>
    <row r="808" spans="1:13" hidden="1" x14ac:dyDescent="0.2">
      <c r="A808" t="s">
        <v>853</v>
      </c>
      <c r="B808" t="s">
        <v>856</v>
      </c>
      <c r="C808" t="b">
        <v>0</v>
      </c>
      <c r="D808" t="s">
        <v>192</v>
      </c>
    </row>
    <row r="809" spans="1:13" hidden="1" x14ac:dyDescent="0.2">
      <c r="A809" t="s">
        <v>853</v>
      </c>
      <c r="B809" t="s">
        <v>99</v>
      </c>
      <c r="C809" t="b">
        <v>1</v>
      </c>
      <c r="D809" t="s">
        <v>100</v>
      </c>
      <c r="J809">
        <v>0</v>
      </c>
      <c r="M809" t="s">
        <v>101</v>
      </c>
    </row>
    <row r="810" spans="1:13" hidden="1" x14ac:dyDescent="0.2">
      <c r="A810" t="s">
        <v>853</v>
      </c>
      <c r="B810" t="s">
        <v>102</v>
      </c>
      <c r="C810" t="b">
        <v>1</v>
      </c>
      <c r="D810" t="s">
        <v>100</v>
      </c>
      <c r="J810">
        <v>0</v>
      </c>
      <c r="M810" t="s">
        <v>103</v>
      </c>
    </row>
    <row r="811" spans="1:13" hidden="1" x14ac:dyDescent="0.2">
      <c r="A811" t="s">
        <v>853</v>
      </c>
      <c r="B811" t="s">
        <v>104</v>
      </c>
      <c r="C811" t="b">
        <v>1</v>
      </c>
      <c r="D811" t="s">
        <v>105</v>
      </c>
      <c r="E811">
        <v>477132</v>
      </c>
      <c r="F811">
        <v>477132</v>
      </c>
      <c r="G811">
        <v>477132</v>
      </c>
      <c r="H811">
        <v>477132</v>
      </c>
      <c r="I811">
        <v>0</v>
      </c>
      <c r="J811">
        <v>0</v>
      </c>
      <c r="M811" t="s">
        <v>106</v>
      </c>
    </row>
    <row r="812" spans="1:13" hidden="1" x14ac:dyDescent="0.2">
      <c r="A812" t="s">
        <v>853</v>
      </c>
      <c r="B812" t="s">
        <v>107</v>
      </c>
      <c r="C812" t="b">
        <v>1</v>
      </c>
      <c r="D812" t="s">
        <v>100</v>
      </c>
      <c r="J812">
        <v>0</v>
      </c>
      <c r="M812" t="s">
        <v>108</v>
      </c>
    </row>
    <row r="813" spans="1:13" hidden="1" x14ac:dyDescent="0.2">
      <c r="A813" t="s">
        <v>853</v>
      </c>
      <c r="B813" t="s">
        <v>109</v>
      </c>
      <c r="C813" t="b">
        <v>1</v>
      </c>
      <c r="D813" t="s">
        <v>100</v>
      </c>
      <c r="J813">
        <v>0</v>
      </c>
      <c r="M813" t="s">
        <v>110</v>
      </c>
    </row>
    <row r="814" spans="1:13" hidden="1" x14ac:dyDescent="0.2">
      <c r="A814" t="s">
        <v>853</v>
      </c>
      <c r="B814" t="s">
        <v>111</v>
      </c>
      <c r="C814" t="b">
        <v>1</v>
      </c>
      <c r="D814" t="s">
        <v>105</v>
      </c>
      <c r="E814">
        <v>2036</v>
      </c>
      <c r="F814">
        <v>2036</v>
      </c>
      <c r="G814">
        <v>2036</v>
      </c>
      <c r="H814">
        <v>2036</v>
      </c>
      <c r="I814">
        <v>0</v>
      </c>
      <c r="J814">
        <v>0</v>
      </c>
      <c r="M814" t="s">
        <v>112</v>
      </c>
    </row>
    <row r="815" spans="1:13" hidden="1" x14ac:dyDescent="0.2">
      <c r="A815" t="s">
        <v>853</v>
      </c>
      <c r="B815" t="s">
        <v>113</v>
      </c>
      <c r="C815" t="b">
        <v>1</v>
      </c>
      <c r="D815" t="s">
        <v>17</v>
      </c>
      <c r="E815">
        <v>2008</v>
      </c>
      <c r="F815">
        <v>2008</v>
      </c>
      <c r="G815">
        <v>2008</v>
      </c>
      <c r="H815">
        <v>2008</v>
      </c>
      <c r="I815">
        <v>0</v>
      </c>
      <c r="J815">
        <v>0</v>
      </c>
      <c r="M815" t="s">
        <v>114</v>
      </c>
    </row>
    <row r="816" spans="1:13" hidden="1" x14ac:dyDescent="0.2">
      <c r="A816" t="s">
        <v>853</v>
      </c>
      <c r="B816" t="s">
        <v>115</v>
      </c>
      <c r="C816" t="b">
        <v>1</v>
      </c>
      <c r="D816" t="s">
        <v>19</v>
      </c>
      <c r="E816">
        <v>2022</v>
      </c>
      <c r="F816">
        <v>2022</v>
      </c>
      <c r="G816">
        <v>2022</v>
      </c>
      <c r="H816">
        <v>2022</v>
      </c>
      <c r="I816">
        <v>0</v>
      </c>
      <c r="J816">
        <v>0</v>
      </c>
      <c r="M816" t="s">
        <v>116</v>
      </c>
    </row>
    <row r="817" spans="1:13" x14ac:dyDescent="0.2">
      <c r="A817" t="s">
        <v>857</v>
      </c>
      <c r="B817" t="s">
        <v>187</v>
      </c>
      <c r="C817" t="b">
        <v>0</v>
      </c>
      <c r="D817" t="s">
        <v>858</v>
      </c>
    </row>
    <row r="818" spans="1:13" x14ac:dyDescent="0.2">
      <c r="A818" t="s">
        <v>857</v>
      </c>
      <c r="B818" t="s">
        <v>189</v>
      </c>
      <c r="C818" t="b">
        <v>0</v>
      </c>
      <c r="D818" t="s">
        <v>858</v>
      </c>
    </row>
    <row r="819" spans="1:13" x14ac:dyDescent="0.2">
      <c r="A819" t="s">
        <v>857</v>
      </c>
      <c r="B819" t="s">
        <v>16</v>
      </c>
      <c r="C819" t="b">
        <v>0</v>
      </c>
      <c r="D819" t="s">
        <v>698</v>
      </c>
    </row>
    <row r="820" spans="1:13" x14ac:dyDescent="0.2">
      <c r="A820" t="s">
        <v>857</v>
      </c>
      <c r="B820" t="s">
        <v>194</v>
      </c>
      <c r="C820" t="b">
        <v>1</v>
      </c>
      <c r="D820" t="s">
        <v>15</v>
      </c>
      <c r="J820">
        <v>0.375148753108346</v>
      </c>
      <c r="K820">
        <v>2006</v>
      </c>
      <c r="L820">
        <v>2022</v>
      </c>
      <c r="M820" t="s">
        <v>859</v>
      </c>
    </row>
    <row r="821" spans="1:13" x14ac:dyDescent="0.2">
      <c r="A821" t="s">
        <v>857</v>
      </c>
      <c r="B821" t="s">
        <v>196</v>
      </c>
      <c r="C821" t="b">
        <v>1</v>
      </c>
      <c r="D821" t="s">
        <v>197</v>
      </c>
      <c r="J821">
        <v>0</v>
      </c>
      <c r="K821">
        <v>2000</v>
      </c>
      <c r="L821">
        <v>2022</v>
      </c>
    </row>
    <row r="822" spans="1:13" x14ac:dyDescent="0.2">
      <c r="A822" t="s">
        <v>857</v>
      </c>
      <c r="B822" t="s">
        <v>198</v>
      </c>
      <c r="C822" t="b">
        <v>1</v>
      </c>
      <c r="D822" t="s">
        <v>19</v>
      </c>
      <c r="E822">
        <v>105.8</v>
      </c>
      <c r="F822">
        <v>30.1</v>
      </c>
      <c r="G822">
        <v>88.334676669648204</v>
      </c>
      <c r="H822" t="s">
        <v>20</v>
      </c>
      <c r="I822">
        <v>6.1200524717575098</v>
      </c>
      <c r="J822">
        <v>0.39478282536796899</v>
      </c>
      <c r="K822">
        <v>2008</v>
      </c>
      <c r="L822">
        <v>2022</v>
      </c>
    </row>
    <row r="823" spans="1:13" x14ac:dyDescent="0.2">
      <c r="A823" t="s">
        <v>857</v>
      </c>
      <c r="B823" t="s">
        <v>199</v>
      </c>
      <c r="C823" t="b">
        <v>1</v>
      </c>
      <c r="D823" t="s">
        <v>19</v>
      </c>
      <c r="E823">
        <v>18</v>
      </c>
      <c r="F823">
        <v>-17.12</v>
      </c>
      <c r="G823">
        <v>-0.75235309476509205</v>
      </c>
      <c r="H823" t="s">
        <v>20</v>
      </c>
      <c r="I823">
        <v>1.80405374659549</v>
      </c>
      <c r="J823">
        <v>0.394839142071223</v>
      </c>
      <c r="K823">
        <v>2008</v>
      </c>
      <c r="L823">
        <v>2022</v>
      </c>
    </row>
    <row r="824" spans="1:13" x14ac:dyDescent="0.2">
      <c r="A824" t="s">
        <v>857</v>
      </c>
      <c r="B824" t="s">
        <v>200</v>
      </c>
      <c r="C824" t="b">
        <v>1</v>
      </c>
      <c r="D824" t="s">
        <v>19</v>
      </c>
      <c r="E824">
        <v>12.72</v>
      </c>
      <c r="F824">
        <v>-1.84</v>
      </c>
      <c r="G824">
        <v>5.9134145696723097</v>
      </c>
      <c r="H824" t="s">
        <v>20</v>
      </c>
      <c r="I824">
        <v>0.48971326879716198</v>
      </c>
      <c r="J824">
        <v>0.394839142071223</v>
      </c>
      <c r="K824">
        <v>2008</v>
      </c>
      <c r="L824">
        <v>2022</v>
      </c>
    </row>
    <row r="825" spans="1:13" x14ac:dyDescent="0.2">
      <c r="A825" t="s">
        <v>857</v>
      </c>
      <c r="B825" t="s">
        <v>14</v>
      </c>
      <c r="C825" t="b">
        <v>1</v>
      </c>
      <c r="D825" t="s">
        <v>15</v>
      </c>
      <c r="J825">
        <v>0</v>
      </c>
      <c r="K825">
        <v>2000</v>
      </c>
      <c r="L825">
        <v>2022</v>
      </c>
    </row>
    <row r="826" spans="1:13" x14ac:dyDescent="0.2">
      <c r="A826" t="s">
        <v>857</v>
      </c>
      <c r="B826" t="s">
        <v>201</v>
      </c>
      <c r="C826" t="b">
        <v>1</v>
      </c>
      <c r="D826" t="s">
        <v>17</v>
      </c>
      <c r="E826">
        <v>703715</v>
      </c>
      <c r="F826">
        <v>110010</v>
      </c>
      <c r="G826">
        <v>383208.98940003</v>
      </c>
      <c r="H826">
        <v>433898</v>
      </c>
      <c r="I826">
        <v>180574.37793457601</v>
      </c>
      <c r="J826">
        <v>0</v>
      </c>
      <c r="K826">
        <v>2000</v>
      </c>
      <c r="L826">
        <v>2022</v>
      </c>
    </row>
    <row r="827" spans="1:13" x14ac:dyDescent="0.2">
      <c r="A827" t="s">
        <v>857</v>
      </c>
      <c r="B827" t="s">
        <v>202</v>
      </c>
      <c r="C827" t="b">
        <v>1</v>
      </c>
      <c r="D827" t="s">
        <v>17</v>
      </c>
      <c r="E827">
        <v>693821</v>
      </c>
      <c r="F827">
        <v>110015</v>
      </c>
      <c r="G827">
        <v>398462.19897589198</v>
      </c>
      <c r="H827">
        <v>444935</v>
      </c>
      <c r="I827">
        <v>172990.04035473801</v>
      </c>
      <c r="J827">
        <v>0</v>
      </c>
      <c r="K827">
        <v>2000</v>
      </c>
      <c r="L827">
        <v>2022</v>
      </c>
    </row>
    <row r="828" spans="1:13" x14ac:dyDescent="0.2">
      <c r="A828" t="s">
        <v>857</v>
      </c>
      <c r="B828" t="s">
        <v>203</v>
      </c>
      <c r="C828" t="b">
        <v>1</v>
      </c>
      <c r="D828" t="s">
        <v>15</v>
      </c>
      <c r="J828">
        <v>0.72300138888764998</v>
      </c>
      <c r="K828">
        <v>2000</v>
      </c>
      <c r="L828">
        <v>2022</v>
      </c>
      <c r="M828" t="s">
        <v>860</v>
      </c>
    </row>
    <row r="829" spans="1:13" x14ac:dyDescent="0.2">
      <c r="A829" t="s">
        <v>857</v>
      </c>
      <c r="B829" t="s">
        <v>205</v>
      </c>
      <c r="C829" t="b">
        <v>1</v>
      </c>
      <c r="D829" t="s">
        <v>15</v>
      </c>
      <c r="J829">
        <v>0</v>
      </c>
      <c r="K829">
        <v>2000</v>
      </c>
      <c r="L829">
        <v>2022</v>
      </c>
      <c r="M829" t="s">
        <v>861</v>
      </c>
    </row>
    <row r="830" spans="1:13" x14ac:dyDescent="0.2">
      <c r="A830" t="s">
        <v>857</v>
      </c>
      <c r="B830" t="s">
        <v>207</v>
      </c>
      <c r="C830" t="b">
        <v>1</v>
      </c>
      <c r="D830" t="s">
        <v>19</v>
      </c>
      <c r="E830" t="s">
        <v>20</v>
      </c>
      <c r="F830" t="s">
        <v>20</v>
      </c>
      <c r="G830" t="s">
        <v>20</v>
      </c>
      <c r="H830" t="s">
        <v>20</v>
      </c>
      <c r="I830" t="s">
        <v>20</v>
      </c>
      <c r="J830">
        <v>1</v>
      </c>
      <c r="K830" t="s">
        <v>208</v>
      </c>
      <c r="L830" t="s">
        <v>208</v>
      </c>
      <c r="M830" t="s">
        <v>183</v>
      </c>
    </row>
    <row r="831" spans="1:13" x14ac:dyDescent="0.2">
      <c r="A831" t="s">
        <v>857</v>
      </c>
      <c r="B831" t="s">
        <v>209</v>
      </c>
      <c r="C831" t="b">
        <v>1</v>
      </c>
      <c r="D831" t="s">
        <v>19</v>
      </c>
      <c r="E831" t="s">
        <v>20</v>
      </c>
      <c r="F831" t="s">
        <v>20</v>
      </c>
      <c r="G831" t="s">
        <v>20</v>
      </c>
      <c r="H831" t="s">
        <v>20</v>
      </c>
      <c r="I831" t="s">
        <v>20</v>
      </c>
      <c r="J831">
        <v>1</v>
      </c>
      <c r="K831" t="s">
        <v>208</v>
      </c>
      <c r="L831" t="s">
        <v>208</v>
      </c>
      <c r="M831" t="s">
        <v>183</v>
      </c>
    </row>
    <row r="832" spans="1:13" x14ac:dyDescent="0.2">
      <c r="A832" t="s">
        <v>857</v>
      </c>
      <c r="B832" t="s">
        <v>210</v>
      </c>
      <c r="C832" t="b">
        <v>1</v>
      </c>
      <c r="D832" t="s">
        <v>19</v>
      </c>
      <c r="E832" t="s">
        <v>20</v>
      </c>
      <c r="F832" t="s">
        <v>20</v>
      </c>
      <c r="G832" t="s">
        <v>20</v>
      </c>
      <c r="H832" t="s">
        <v>20</v>
      </c>
      <c r="I832" t="s">
        <v>20</v>
      </c>
      <c r="J832">
        <v>1</v>
      </c>
      <c r="K832" t="s">
        <v>208</v>
      </c>
      <c r="L832" t="s">
        <v>208</v>
      </c>
      <c r="M832" t="s">
        <v>183</v>
      </c>
    </row>
    <row r="833" spans="1:13" x14ac:dyDescent="0.2">
      <c r="A833" t="s">
        <v>857</v>
      </c>
      <c r="B833" t="s">
        <v>211</v>
      </c>
      <c r="C833" t="b">
        <v>1</v>
      </c>
      <c r="D833" t="s">
        <v>19</v>
      </c>
      <c r="E833" t="s">
        <v>20</v>
      </c>
      <c r="F833" t="s">
        <v>20</v>
      </c>
      <c r="G833" t="s">
        <v>20</v>
      </c>
      <c r="H833" t="s">
        <v>20</v>
      </c>
      <c r="I833" t="s">
        <v>20</v>
      </c>
      <c r="J833">
        <v>1</v>
      </c>
      <c r="K833" t="s">
        <v>208</v>
      </c>
      <c r="L833" t="s">
        <v>208</v>
      </c>
      <c r="M833" t="s">
        <v>183</v>
      </c>
    </row>
    <row r="834" spans="1:13" x14ac:dyDescent="0.2">
      <c r="A834" t="s">
        <v>857</v>
      </c>
      <c r="B834" t="s">
        <v>212</v>
      </c>
      <c r="C834" t="b">
        <v>1</v>
      </c>
      <c r="D834" t="s">
        <v>17</v>
      </c>
      <c r="E834">
        <v>14</v>
      </c>
      <c r="F834">
        <v>1</v>
      </c>
      <c r="G834">
        <v>9.1062846427829491</v>
      </c>
      <c r="I834">
        <v>4.1736824572302798</v>
      </c>
      <c r="J834">
        <v>0.39482665367873798</v>
      </c>
      <c r="K834">
        <v>2008</v>
      </c>
      <c r="L834">
        <v>2022</v>
      </c>
      <c r="M834" t="s">
        <v>862</v>
      </c>
    </row>
    <row r="835" spans="1:13" x14ac:dyDescent="0.2">
      <c r="A835" t="s">
        <v>857</v>
      </c>
      <c r="B835" t="s">
        <v>214</v>
      </c>
      <c r="C835" t="b">
        <v>1</v>
      </c>
      <c r="D835" t="s">
        <v>15</v>
      </c>
      <c r="J835" s="1">
        <v>6.2441962425995096E-6</v>
      </c>
      <c r="K835">
        <v>2000</v>
      </c>
      <c r="L835">
        <v>2022</v>
      </c>
    </row>
    <row r="836" spans="1:13" x14ac:dyDescent="0.2">
      <c r="A836" t="s">
        <v>857</v>
      </c>
      <c r="B836" t="s">
        <v>215</v>
      </c>
      <c r="C836" t="b">
        <v>1</v>
      </c>
      <c r="D836" t="s">
        <v>15</v>
      </c>
      <c r="J836">
        <v>0</v>
      </c>
      <c r="K836">
        <v>2000</v>
      </c>
      <c r="L836">
        <v>2022</v>
      </c>
      <c r="M836" t="s">
        <v>863</v>
      </c>
    </row>
    <row r="837" spans="1:13" x14ac:dyDescent="0.2">
      <c r="A837" t="s">
        <v>857</v>
      </c>
      <c r="B837" t="s">
        <v>217</v>
      </c>
      <c r="C837" t="b">
        <v>1</v>
      </c>
      <c r="D837" t="s">
        <v>15</v>
      </c>
      <c r="J837">
        <v>0</v>
      </c>
      <c r="K837">
        <v>2000</v>
      </c>
      <c r="L837">
        <v>2022</v>
      </c>
      <c r="M837" t="s">
        <v>177</v>
      </c>
    </row>
    <row r="838" spans="1:13" x14ac:dyDescent="0.2">
      <c r="A838" t="s">
        <v>857</v>
      </c>
      <c r="B838" t="s">
        <v>218</v>
      </c>
      <c r="C838" t="b">
        <v>1</v>
      </c>
      <c r="D838" t="s">
        <v>15</v>
      </c>
      <c r="J838">
        <v>0</v>
      </c>
      <c r="K838">
        <v>2000</v>
      </c>
      <c r="L838">
        <v>2022</v>
      </c>
      <c r="M838" t="s">
        <v>864</v>
      </c>
    </row>
    <row r="839" spans="1:13" x14ac:dyDescent="0.2">
      <c r="A839" t="s">
        <v>857</v>
      </c>
      <c r="B839" t="s">
        <v>219</v>
      </c>
      <c r="C839" t="b">
        <v>1</v>
      </c>
      <c r="D839" t="s">
        <v>15</v>
      </c>
      <c r="J839">
        <v>0</v>
      </c>
      <c r="K839">
        <v>2000</v>
      </c>
      <c r="L839">
        <v>2022</v>
      </c>
      <c r="M839" t="s">
        <v>865</v>
      </c>
    </row>
    <row r="840" spans="1:13" x14ac:dyDescent="0.2">
      <c r="A840" t="s">
        <v>857</v>
      </c>
      <c r="B840" t="s">
        <v>221</v>
      </c>
      <c r="C840" t="b">
        <v>1</v>
      </c>
      <c r="D840" t="s">
        <v>15</v>
      </c>
      <c r="J840">
        <v>0</v>
      </c>
      <c r="K840">
        <v>2000</v>
      </c>
      <c r="L840">
        <v>2022</v>
      </c>
      <c r="M840" t="s">
        <v>866</v>
      </c>
    </row>
    <row r="841" spans="1:13" x14ac:dyDescent="0.2">
      <c r="A841" t="s">
        <v>857</v>
      </c>
      <c r="B841" t="s">
        <v>3</v>
      </c>
      <c r="C841" t="b">
        <v>1</v>
      </c>
      <c r="D841" t="s">
        <v>15</v>
      </c>
      <c r="J841">
        <v>0</v>
      </c>
      <c r="K841">
        <v>2000</v>
      </c>
      <c r="L841">
        <v>2022</v>
      </c>
      <c r="M841" t="s">
        <v>867</v>
      </c>
    </row>
    <row r="842" spans="1:13" x14ac:dyDescent="0.2">
      <c r="A842" t="s">
        <v>857</v>
      </c>
      <c r="B842" t="s">
        <v>224</v>
      </c>
      <c r="C842" t="b">
        <v>1</v>
      </c>
      <c r="D842" t="s">
        <v>17</v>
      </c>
      <c r="E842">
        <v>9</v>
      </c>
      <c r="F842">
        <v>1</v>
      </c>
      <c r="G842">
        <v>5.2211162206514903</v>
      </c>
      <c r="I842">
        <v>2.6039270692646999</v>
      </c>
      <c r="J842">
        <v>0.75814729345313803</v>
      </c>
      <c r="K842">
        <v>2000</v>
      </c>
      <c r="L842">
        <v>2022</v>
      </c>
      <c r="M842" t="s">
        <v>868</v>
      </c>
    </row>
    <row r="843" spans="1:13" x14ac:dyDescent="0.2">
      <c r="A843" t="s">
        <v>857</v>
      </c>
      <c r="B843" t="s">
        <v>226</v>
      </c>
      <c r="C843" t="b">
        <v>1</v>
      </c>
      <c r="D843" t="s">
        <v>15</v>
      </c>
      <c r="J843">
        <v>0.80812304515772904</v>
      </c>
      <c r="K843">
        <v>2000</v>
      </c>
      <c r="L843">
        <v>2022</v>
      </c>
      <c r="M843" t="s">
        <v>869</v>
      </c>
    </row>
    <row r="844" spans="1:13" x14ac:dyDescent="0.2">
      <c r="A844" t="s">
        <v>857</v>
      </c>
      <c r="B844" t="s">
        <v>228</v>
      </c>
      <c r="C844" t="b">
        <v>1</v>
      </c>
      <c r="D844" t="s">
        <v>17</v>
      </c>
      <c r="E844">
        <v>4</v>
      </c>
      <c r="F844">
        <v>0</v>
      </c>
      <c r="G844">
        <v>0.86062882624275105</v>
      </c>
      <c r="H844">
        <v>1</v>
      </c>
      <c r="I844">
        <v>0.96642105178056603</v>
      </c>
      <c r="J844">
        <v>0</v>
      </c>
      <c r="K844">
        <v>2000</v>
      </c>
      <c r="L844">
        <v>2022</v>
      </c>
      <c r="M844" t="s">
        <v>229</v>
      </c>
    </row>
    <row r="845" spans="1:13" x14ac:dyDescent="0.2">
      <c r="A845" t="s">
        <v>857</v>
      </c>
      <c r="B845" t="s">
        <v>230</v>
      </c>
      <c r="C845" t="b">
        <v>1</v>
      </c>
      <c r="D845" t="s">
        <v>17</v>
      </c>
      <c r="E845">
        <v>5</v>
      </c>
      <c r="F845">
        <v>0</v>
      </c>
      <c r="G845">
        <v>0.83609591442239795</v>
      </c>
      <c r="H845">
        <v>1</v>
      </c>
      <c r="I845">
        <v>0.82239245929729898</v>
      </c>
      <c r="J845">
        <v>0</v>
      </c>
      <c r="K845">
        <v>2000</v>
      </c>
      <c r="L845">
        <v>2022</v>
      </c>
      <c r="M845" t="s">
        <v>231</v>
      </c>
    </row>
    <row r="846" spans="1:13" x14ac:dyDescent="0.2">
      <c r="A846" t="s">
        <v>857</v>
      </c>
      <c r="B846" t="s">
        <v>232</v>
      </c>
      <c r="C846" t="b">
        <v>1</v>
      </c>
      <c r="D846" t="s">
        <v>17</v>
      </c>
      <c r="E846">
        <v>2022</v>
      </c>
      <c r="F846">
        <v>2000</v>
      </c>
      <c r="G846">
        <v>2010.7049994305801</v>
      </c>
      <c r="H846">
        <v>2011</v>
      </c>
      <c r="I846">
        <v>6.3195842564690299</v>
      </c>
      <c r="J846">
        <v>0</v>
      </c>
      <c r="K846">
        <v>2000</v>
      </c>
      <c r="L846">
        <v>2022</v>
      </c>
      <c r="M846" t="s">
        <v>870</v>
      </c>
    </row>
    <row r="847" spans="1:13" x14ac:dyDescent="0.2">
      <c r="A847" t="s">
        <v>857</v>
      </c>
      <c r="B847" t="s">
        <v>233</v>
      </c>
      <c r="C847" t="b">
        <v>1</v>
      </c>
      <c r="D847" t="s">
        <v>19</v>
      </c>
      <c r="E847">
        <v>5.07</v>
      </c>
      <c r="F847">
        <v>-7.04</v>
      </c>
      <c r="G847">
        <v>-0.223919814754999</v>
      </c>
      <c r="H847" t="s">
        <v>20</v>
      </c>
      <c r="I847">
        <v>0.88041022861545604</v>
      </c>
      <c r="J847">
        <v>0.39482671314727402</v>
      </c>
      <c r="K847">
        <v>2008</v>
      </c>
      <c r="L847">
        <v>2022</v>
      </c>
    </row>
    <row r="848" spans="1:13" x14ac:dyDescent="0.2">
      <c r="A848" t="s">
        <v>857</v>
      </c>
      <c r="B848" t="s">
        <v>234</v>
      </c>
      <c r="C848" t="b">
        <v>1</v>
      </c>
      <c r="D848" t="s">
        <v>19</v>
      </c>
      <c r="E848">
        <v>6.52</v>
      </c>
      <c r="F848">
        <v>-9.86</v>
      </c>
      <c r="G848">
        <v>0.83096574296393799</v>
      </c>
      <c r="H848" t="s">
        <v>20</v>
      </c>
      <c r="I848">
        <v>0.77820464859236205</v>
      </c>
      <c r="J848">
        <v>0.39482665367873798</v>
      </c>
      <c r="K848">
        <v>2008</v>
      </c>
      <c r="L848">
        <v>2022</v>
      </c>
    </row>
    <row r="849" spans="1:13" x14ac:dyDescent="0.2">
      <c r="A849" t="s">
        <v>857</v>
      </c>
      <c r="B849" t="s">
        <v>235</v>
      </c>
      <c r="C849" t="b">
        <v>1</v>
      </c>
      <c r="D849" t="s">
        <v>19</v>
      </c>
      <c r="E849">
        <v>25.34</v>
      </c>
      <c r="F849">
        <v>-10.199999999999999</v>
      </c>
      <c r="G849">
        <v>-2.29605206654401E-2</v>
      </c>
      <c r="H849" t="s">
        <v>20</v>
      </c>
      <c r="I849">
        <v>0.91233399092023204</v>
      </c>
      <c r="J849">
        <v>0.39482665367873798</v>
      </c>
      <c r="K849">
        <v>2008</v>
      </c>
      <c r="L849">
        <v>2022</v>
      </c>
    </row>
    <row r="850" spans="1:13" x14ac:dyDescent="0.2">
      <c r="A850" t="s">
        <v>857</v>
      </c>
      <c r="B850" t="s">
        <v>236</v>
      </c>
      <c r="C850" t="b">
        <v>1</v>
      </c>
      <c r="D850" t="s">
        <v>19</v>
      </c>
      <c r="E850">
        <v>14.26</v>
      </c>
      <c r="F850">
        <v>-16.3</v>
      </c>
      <c r="G850">
        <v>2.3036025791928298</v>
      </c>
      <c r="H850" t="s">
        <v>20</v>
      </c>
      <c r="I850">
        <v>0.94023370844007303</v>
      </c>
      <c r="J850">
        <v>0.39482665367873798</v>
      </c>
      <c r="K850">
        <v>2008</v>
      </c>
      <c r="L850">
        <v>2022</v>
      </c>
    </row>
    <row r="851" spans="1:13" x14ac:dyDescent="0.2">
      <c r="A851" t="s">
        <v>857</v>
      </c>
      <c r="B851" t="s">
        <v>237</v>
      </c>
      <c r="C851" t="b">
        <v>1</v>
      </c>
      <c r="D851" t="s">
        <v>17</v>
      </c>
      <c r="E851">
        <v>702416</v>
      </c>
      <c r="F851">
        <v>110010</v>
      </c>
      <c r="G851">
        <v>379948.17972535797</v>
      </c>
      <c r="I851">
        <v>180180.30793793101</v>
      </c>
      <c r="J851">
        <v>0.89903985075776205</v>
      </c>
      <c r="K851">
        <v>2000</v>
      </c>
      <c r="L851">
        <v>2022</v>
      </c>
    </row>
    <row r="852" spans="1:13" x14ac:dyDescent="0.2">
      <c r="A852" t="s">
        <v>857</v>
      </c>
      <c r="B852" t="s">
        <v>238</v>
      </c>
      <c r="C852" t="b">
        <v>1</v>
      </c>
      <c r="D852" t="s">
        <v>17</v>
      </c>
      <c r="E852">
        <v>702478</v>
      </c>
      <c r="F852">
        <v>110010</v>
      </c>
      <c r="G852">
        <v>379884.417089266</v>
      </c>
      <c r="I852">
        <v>180842.752058896</v>
      </c>
      <c r="J852">
        <v>0.80460910885507297</v>
      </c>
      <c r="K852">
        <v>2000</v>
      </c>
      <c r="L852">
        <v>2022</v>
      </c>
    </row>
    <row r="853" spans="1:13" x14ac:dyDescent="0.2">
      <c r="A853" t="s">
        <v>857</v>
      </c>
      <c r="B853" t="s">
        <v>239</v>
      </c>
      <c r="C853" t="b">
        <v>1</v>
      </c>
      <c r="D853" t="s">
        <v>17</v>
      </c>
      <c r="E853">
        <v>702416</v>
      </c>
      <c r="F853">
        <v>110010</v>
      </c>
      <c r="G853">
        <v>380859.33177187998</v>
      </c>
      <c r="I853">
        <v>181251.03389224401</v>
      </c>
      <c r="J853">
        <v>0.693222281789872</v>
      </c>
      <c r="K853">
        <v>2000</v>
      </c>
      <c r="L853">
        <v>2022</v>
      </c>
    </row>
    <row r="854" spans="1:13" x14ac:dyDescent="0.2">
      <c r="A854" t="s">
        <v>857</v>
      </c>
      <c r="B854" t="s">
        <v>240</v>
      </c>
      <c r="C854" t="b">
        <v>1</v>
      </c>
      <c r="D854" t="s">
        <v>17</v>
      </c>
      <c r="E854">
        <v>2</v>
      </c>
      <c r="F854">
        <v>0</v>
      </c>
      <c r="G854">
        <v>0.98561824827697297</v>
      </c>
      <c r="H854">
        <v>1</v>
      </c>
      <c r="I854">
        <v>0.81746120245533105</v>
      </c>
      <c r="J854">
        <v>0</v>
      </c>
      <c r="K854">
        <v>2000</v>
      </c>
      <c r="L854">
        <v>2022</v>
      </c>
      <c r="M854" t="s">
        <v>241</v>
      </c>
    </row>
    <row r="855" spans="1:13" x14ac:dyDescent="0.2">
      <c r="A855" t="s">
        <v>857</v>
      </c>
      <c r="B855" t="s">
        <v>242</v>
      </c>
      <c r="C855" t="b">
        <v>1</v>
      </c>
      <c r="D855" t="s">
        <v>17</v>
      </c>
      <c r="E855">
        <v>22</v>
      </c>
      <c r="F855">
        <v>1</v>
      </c>
      <c r="G855">
        <v>4.9852056555766699</v>
      </c>
      <c r="H855">
        <v>5</v>
      </c>
      <c r="I855">
        <v>2.6621062305569301</v>
      </c>
      <c r="J855">
        <v>0</v>
      </c>
      <c r="K855">
        <v>2000</v>
      </c>
      <c r="L855">
        <v>2022</v>
      </c>
      <c r="M855" t="s">
        <v>871</v>
      </c>
    </row>
    <row r="856" spans="1:13" x14ac:dyDescent="0.2">
      <c r="A856" t="s">
        <v>857</v>
      </c>
      <c r="B856" t="s">
        <v>244</v>
      </c>
      <c r="C856" t="b">
        <v>1</v>
      </c>
      <c r="D856" t="s">
        <v>15</v>
      </c>
      <c r="J856">
        <v>0</v>
      </c>
      <c r="K856">
        <v>2000</v>
      </c>
      <c r="L856">
        <v>2022</v>
      </c>
      <c r="M856" t="s">
        <v>872</v>
      </c>
    </row>
    <row r="857" spans="1:13" x14ac:dyDescent="0.2">
      <c r="A857" t="s">
        <v>857</v>
      </c>
      <c r="B857" t="s">
        <v>246</v>
      </c>
      <c r="C857" t="b">
        <v>1</v>
      </c>
      <c r="D857" t="s">
        <v>19</v>
      </c>
      <c r="E857">
        <v>247</v>
      </c>
      <c r="F857">
        <v>2</v>
      </c>
      <c r="G857">
        <v>125.481820247044</v>
      </c>
      <c r="H857" t="s">
        <v>20</v>
      </c>
      <c r="I857">
        <v>38.580767168290102</v>
      </c>
      <c r="J857">
        <v>0.85071012865125595</v>
      </c>
      <c r="K857">
        <v>2004</v>
      </c>
      <c r="L857">
        <v>2022</v>
      </c>
    </row>
    <row r="858" spans="1:13" x14ac:dyDescent="0.2">
      <c r="A858" t="s">
        <v>857</v>
      </c>
      <c r="B858" t="s">
        <v>247</v>
      </c>
      <c r="C858" t="b">
        <v>1</v>
      </c>
      <c r="D858" t="s">
        <v>19</v>
      </c>
      <c r="E858">
        <v>246.99</v>
      </c>
      <c r="F858">
        <v>2.0099999999999998</v>
      </c>
      <c r="G858">
        <v>124.38543648205901</v>
      </c>
      <c r="H858" t="s">
        <v>20</v>
      </c>
      <c r="I858">
        <v>42.0021996413073</v>
      </c>
      <c r="J858">
        <v>0.85071012865125595</v>
      </c>
      <c r="K858">
        <v>2004</v>
      </c>
      <c r="L858">
        <v>2022</v>
      </c>
    </row>
    <row r="859" spans="1:13" x14ac:dyDescent="0.2">
      <c r="A859" t="s">
        <v>857</v>
      </c>
      <c r="B859" t="s">
        <v>248</v>
      </c>
      <c r="C859" t="b">
        <v>1</v>
      </c>
      <c r="D859" t="s">
        <v>19</v>
      </c>
      <c r="E859" t="s">
        <v>20</v>
      </c>
      <c r="F859" t="s">
        <v>20</v>
      </c>
      <c r="G859" t="s">
        <v>20</v>
      </c>
      <c r="H859" t="s">
        <v>20</v>
      </c>
      <c r="I859" t="s">
        <v>20</v>
      </c>
      <c r="J859">
        <v>1</v>
      </c>
      <c r="K859" t="s">
        <v>208</v>
      </c>
      <c r="L859" t="s">
        <v>208</v>
      </c>
      <c r="M859" t="s">
        <v>183</v>
      </c>
    </row>
    <row r="860" spans="1:13" x14ac:dyDescent="0.2">
      <c r="A860" t="s">
        <v>857</v>
      </c>
      <c r="B860" t="s">
        <v>249</v>
      </c>
      <c r="C860" t="b">
        <v>1</v>
      </c>
      <c r="D860" t="s">
        <v>19</v>
      </c>
      <c r="E860" t="s">
        <v>20</v>
      </c>
      <c r="F860" t="s">
        <v>20</v>
      </c>
      <c r="G860" t="s">
        <v>20</v>
      </c>
      <c r="H860" t="s">
        <v>20</v>
      </c>
      <c r="I860" t="s">
        <v>20</v>
      </c>
      <c r="J860">
        <v>1</v>
      </c>
      <c r="K860" t="s">
        <v>208</v>
      </c>
      <c r="L860" t="s">
        <v>208</v>
      </c>
      <c r="M860" t="s">
        <v>183</v>
      </c>
    </row>
    <row r="861" spans="1:13" x14ac:dyDescent="0.2">
      <c r="A861" t="s">
        <v>857</v>
      </c>
      <c r="B861" t="s">
        <v>250</v>
      </c>
      <c r="C861" t="b">
        <v>1</v>
      </c>
      <c r="D861" t="s">
        <v>17</v>
      </c>
      <c r="E861">
        <v>702328</v>
      </c>
      <c r="F861">
        <v>110184</v>
      </c>
      <c r="G861">
        <v>369555.66245665099</v>
      </c>
      <c r="H861">
        <v>434563</v>
      </c>
      <c r="I861">
        <v>178630.71753029301</v>
      </c>
      <c r="J861">
        <v>0</v>
      </c>
      <c r="K861">
        <v>2000</v>
      </c>
      <c r="L861">
        <v>2022</v>
      </c>
    </row>
    <row r="862" spans="1:13" x14ac:dyDescent="0.2">
      <c r="A862" t="s">
        <v>857</v>
      </c>
      <c r="B862" t="s">
        <v>251</v>
      </c>
      <c r="C862" t="b">
        <v>1</v>
      </c>
      <c r="D862" t="s">
        <v>15</v>
      </c>
      <c r="J862">
        <v>1</v>
      </c>
      <c r="K862" t="s">
        <v>208</v>
      </c>
      <c r="L862" t="s">
        <v>208</v>
      </c>
      <c r="M862" t="s">
        <v>252</v>
      </c>
    </row>
    <row r="863" spans="1:13" x14ac:dyDescent="0.2">
      <c r="A863" t="s">
        <v>857</v>
      </c>
      <c r="B863" t="s">
        <v>253</v>
      </c>
      <c r="C863" t="b">
        <v>1</v>
      </c>
      <c r="D863" t="s">
        <v>15</v>
      </c>
      <c r="J863">
        <v>0.60851619164687099</v>
      </c>
      <c r="K863">
        <v>2008</v>
      </c>
      <c r="L863">
        <v>2016</v>
      </c>
    </row>
    <row r="864" spans="1:13" x14ac:dyDescent="0.2">
      <c r="A864" t="s">
        <v>857</v>
      </c>
      <c r="B864" t="s">
        <v>254</v>
      </c>
      <c r="C864" t="b">
        <v>1</v>
      </c>
      <c r="D864" t="s">
        <v>19</v>
      </c>
      <c r="E864">
        <v>52.163070721408197</v>
      </c>
      <c r="F864">
        <v>-25.960934648458402</v>
      </c>
      <c r="G864">
        <v>2.1969996069712399</v>
      </c>
      <c r="H864" t="s">
        <v>20</v>
      </c>
      <c r="I864">
        <v>5.9736689462733699</v>
      </c>
      <c r="J864">
        <v>0.39482665367873798</v>
      </c>
      <c r="K864">
        <v>2008</v>
      </c>
      <c r="L864">
        <v>2022</v>
      </c>
    </row>
    <row r="865" spans="1:12" x14ac:dyDescent="0.2">
      <c r="A865" t="s">
        <v>857</v>
      </c>
      <c r="B865" t="s">
        <v>255</v>
      </c>
      <c r="C865" t="b">
        <v>1</v>
      </c>
      <c r="D865" t="s">
        <v>19</v>
      </c>
      <c r="E865">
        <v>-40.422497964683501</v>
      </c>
      <c r="F865">
        <v>-154.09</v>
      </c>
      <c r="G865">
        <v>-128.39278511091601</v>
      </c>
      <c r="H865" t="s">
        <v>20</v>
      </c>
      <c r="I865">
        <v>8.8487722384134404</v>
      </c>
      <c r="J865">
        <v>0.39482665367873798</v>
      </c>
      <c r="K865">
        <v>2008</v>
      </c>
      <c r="L865">
        <v>2022</v>
      </c>
    </row>
    <row r="866" spans="1:12" x14ac:dyDescent="0.2">
      <c r="A866" t="s">
        <v>857</v>
      </c>
      <c r="B866" t="s">
        <v>256</v>
      </c>
      <c r="C866" t="b">
        <v>1</v>
      </c>
      <c r="D866" t="s">
        <v>19</v>
      </c>
      <c r="E866">
        <v>27.82</v>
      </c>
      <c r="F866">
        <v>-24.3145591517935</v>
      </c>
      <c r="G866">
        <v>-4.3568575479730596</v>
      </c>
      <c r="H866" t="s">
        <v>20</v>
      </c>
      <c r="I866">
        <v>3.1073735696884599</v>
      </c>
      <c r="J866">
        <v>0.39482665367873798</v>
      </c>
      <c r="K866">
        <v>2008</v>
      </c>
      <c r="L866">
        <v>2022</v>
      </c>
    </row>
    <row r="867" spans="1:12" x14ac:dyDescent="0.2">
      <c r="A867" t="s">
        <v>857</v>
      </c>
      <c r="B867" t="s">
        <v>257</v>
      </c>
      <c r="C867" t="b">
        <v>1</v>
      </c>
      <c r="D867" t="s">
        <v>19</v>
      </c>
      <c r="E867">
        <v>64.3382373695339</v>
      </c>
      <c r="F867">
        <v>-80.563361293824499</v>
      </c>
      <c r="G867">
        <v>-2.1946018707405699</v>
      </c>
      <c r="H867" t="s">
        <v>20</v>
      </c>
      <c r="I867">
        <v>10.661774893823001</v>
      </c>
      <c r="J867">
        <v>0.39482665367873798</v>
      </c>
      <c r="K867">
        <v>2008</v>
      </c>
      <c r="L867">
        <v>2022</v>
      </c>
    </row>
    <row r="868" spans="1:12" x14ac:dyDescent="0.2">
      <c r="A868" t="s">
        <v>857</v>
      </c>
      <c r="B868" t="s">
        <v>258</v>
      </c>
      <c r="C868" t="b">
        <v>1</v>
      </c>
      <c r="D868" t="s">
        <v>19</v>
      </c>
      <c r="E868">
        <v>87.63</v>
      </c>
      <c r="F868">
        <v>-85.459305052533097</v>
      </c>
      <c r="G868">
        <v>26.7326633994616</v>
      </c>
      <c r="H868" t="s">
        <v>20</v>
      </c>
      <c r="I868">
        <v>4.4515097550232197</v>
      </c>
      <c r="J868">
        <v>0.39482665367873798</v>
      </c>
      <c r="K868">
        <v>2008</v>
      </c>
      <c r="L868">
        <v>2022</v>
      </c>
    </row>
    <row r="869" spans="1:12" x14ac:dyDescent="0.2">
      <c r="A869" t="s">
        <v>857</v>
      </c>
      <c r="B869" t="s">
        <v>259</v>
      </c>
      <c r="C869" t="b">
        <v>1</v>
      </c>
      <c r="D869" t="s">
        <v>19</v>
      </c>
      <c r="E869">
        <v>43.705449541398202</v>
      </c>
      <c r="F869">
        <v>-77.171421230381199</v>
      </c>
      <c r="G869">
        <v>-22.9066323216068</v>
      </c>
      <c r="H869" t="s">
        <v>20</v>
      </c>
      <c r="I869">
        <v>8.9165719759585098</v>
      </c>
      <c r="J869">
        <v>0.39482665367873798</v>
      </c>
      <c r="K869">
        <v>2008</v>
      </c>
      <c r="L869">
        <v>2022</v>
      </c>
    </row>
    <row r="870" spans="1:12" x14ac:dyDescent="0.2">
      <c r="A870" t="s">
        <v>857</v>
      </c>
      <c r="B870" t="s">
        <v>260</v>
      </c>
      <c r="C870" t="b">
        <v>1</v>
      </c>
      <c r="D870" t="s">
        <v>19</v>
      </c>
      <c r="E870">
        <v>4.5</v>
      </c>
      <c r="F870">
        <v>2.5</v>
      </c>
      <c r="G870">
        <v>3.4153750269496999</v>
      </c>
      <c r="H870" t="s">
        <v>20</v>
      </c>
      <c r="I870">
        <v>0.20690894311472399</v>
      </c>
      <c r="J870">
        <v>0.39482665367873798</v>
      </c>
      <c r="K870">
        <v>2008</v>
      </c>
      <c r="L870">
        <v>2022</v>
      </c>
    </row>
    <row r="871" spans="1:12" x14ac:dyDescent="0.2">
      <c r="A871" t="s">
        <v>857</v>
      </c>
      <c r="B871" t="s">
        <v>261</v>
      </c>
      <c r="C871" t="b">
        <v>1</v>
      </c>
      <c r="D871" t="s">
        <v>19</v>
      </c>
      <c r="E871">
        <v>2.5</v>
      </c>
      <c r="F871">
        <v>0.75</v>
      </c>
      <c r="G871">
        <v>1.58675218609558</v>
      </c>
      <c r="H871" t="s">
        <v>20</v>
      </c>
      <c r="I871">
        <v>0.129521651747319</v>
      </c>
      <c r="J871">
        <v>0.39482665367873798</v>
      </c>
      <c r="K871">
        <v>2008</v>
      </c>
      <c r="L871">
        <v>2022</v>
      </c>
    </row>
    <row r="872" spans="1:12" x14ac:dyDescent="0.2">
      <c r="A872" t="s">
        <v>857</v>
      </c>
      <c r="B872" t="s">
        <v>262</v>
      </c>
      <c r="C872" t="b">
        <v>1</v>
      </c>
      <c r="D872" t="s">
        <v>17</v>
      </c>
      <c r="E872">
        <v>2695</v>
      </c>
      <c r="F872">
        <v>0</v>
      </c>
      <c r="G872">
        <v>161.87036743438901</v>
      </c>
      <c r="I872">
        <v>123.584130750574</v>
      </c>
      <c r="J872">
        <v>0.91972984633627697</v>
      </c>
      <c r="K872">
        <v>2015</v>
      </c>
      <c r="L872">
        <v>2022</v>
      </c>
    </row>
    <row r="873" spans="1:12" x14ac:dyDescent="0.2">
      <c r="A873" t="s">
        <v>857</v>
      </c>
      <c r="B873" t="s">
        <v>263</v>
      </c>
      <c r="C873" t="b">
        <v>1</v>
      </c>
      <c r="D873" t="s">
        <v>19</v>
      </c>
      <c r="E873">
        <v>124</v>
      </c>
      <c r="F873">
        <v>2</v>
      </c>
      <c r="G873">
        <v>83.502022707824906</v>
      </c>
      <c r="H873" t="s">
        <v>20</v>
      </c>
      <c r="I873">
        <v>14.865834816568199</v>
      </c>
      <c r="J873">
        <v>0.91667322307272103</v>
      </c>
      <c r="K873">
        <v>2015</v>
      </c>
      <c r="L873">
        <v>2022</v>
      </c>
    </row>
    <row r="874" spans="1:12" x14ac:dyDescent="0.2">
      <c r="A874" t="s">
        <v>857</v>
      </c>
      <c r="B874" t="s">
        <v>264</v>
      </c>
      <c r="C874" t="b">
        <v>1</v>
      </c>
      <c r="D874" t="s">
        <v>17</v>
      </c>
      <c r="E874">
        <v>90</v>
      </c>
      <c r="F874">
        <v>-90</v>
      </c>
      <c r="G874">
        <v>16.0193128361174</v>
      </c>
      <c r="I874">
        <v>29.991777440245901</v>
      </c>
      <c r="J874">
        <v>0.91666697887647797</v>
      </c>
      <c r="K874">
        <v>2015</v>
      </c>
      <c r="L874">
        <v>2022</v>
      </c>
    </row>
    <row r="875" spans="1:12" x14ac:dyDescent="0.2">
      <c r="A875" t="s">
        <v>857</v>
      </c>
      <c r="B875" t="s">
        <v>265</v>
      </c>
      <c r="C875" t="b">
        <v>1</v>
      </c>
      <c r="D875" t="s">
        <v>19</v>
      </c>
      <c r="E875">
        <v>194.6</v>
      </c>
      <c r="F875">
        <v>0</v>
      </c>
      <c r="G875">
        <v>88.167281894342295</v>
      </c>
      <c r="H875" t="s">
        <v>20</v>
      </c>
      <c r="I875">
        <v>7.5209496652605203</v>
      </c>
      <c r="J875">
        <v>0.70226149920772996</v>
      </c>
      <c r="K875">
        <v>2015</v>
      </c>
      <c r="L875">
        <v>2022</v>
      </c>
    </row>
    <row r="876" spans="1:12" x14ac:dyDescent="0.2">
      <c r="A876" t="s">
        <v>857</v>
      </c>
      <c r="B876" t="s">
        <v>266</v>
      </c>
      <c r="C876" t="b">
        <v>1</v>
      </c>
      <c r="D876" t="s">
        <v>17</v>
      </c>
      <c r="E876">
        <v>5024</v>
      </c>
      <c r="F876">
        <v>3</v>
      </c>
      <c r="G876">
        <v>2216.4033387232198</v>
      </c>
      <c r="I876">
        <v>335.18019762682701</v>
      </c>
      <c r="J876">
        <v>0.70989630768782397</v>
      </c>
      <c r="K876">
        <v>2015</v>
      </c>
      <c r="L876">
        <v>2022</v>
      </c>
    </row>
    <row r="877" spans="1:12" x14ac:dyDescent="0.2">
      <c r="A877" t="s">
        <v>857</v>
      </c>
      <c r="B877" t="s">
        <v>267</v>
      </c>
      <c r="C877" t="b">
        <v>1</v>
      </c>
      <c r="D877" t="s">
        <v>19</v>
      </c>
      <c r="E877">
        <v>31.9</v>
      </c>
      <c r="F877">
        <v>-14.1</v>
      </c>
      <c r="G877">
        <v>6.0958290718965404</v>
      </c>
      <c r="H877" t="s">
        <v>20</v>
      </c>
      <c r="I877">
        <v>0.51410355382548401</v>
      </c>
      <c r="J877">
        <v>0.70246684406130799</v>
      </c>
      <c r="K877">
        <v>2015</v>
      </c>
      <c r="L877">
        <v>2022</v>
      </c>
    </row>
    <row r="878" spans="1:12" x14ac:dyDescent="0.2">
      <c r="A878" t="s">
        <v>857</v>
      </c>
      <c r="B878" t="s">
        <v>268</v>
      </c>
      <c r="C878" t="b">
        <v>1</v>
      </c>
      <c r="D878" t="s">
        <v>17</v>
      </c>
      <c r="E878">
        <v>707117</v>
      </c>
      <c r="F878">
        <v>3213</v>
      </c>
      <c r="G878">
        <v>279746.03365847701</v>
      </c>
      <c r="H878">
        <v>287549</v>
      </c>
      <c r="I878">
        <v>214652.729073436</v>
      </c>
      <c r="J878">
        <v>0</v>
      </c>
      <c r="K878">
        <v>2000</v>
      </c>
      <c r="L878">
        <v>2022</v>
      </c>
    </row>
    <row r="879" spans="1:12" x14ac:dyDescent="0.2">
      <c r="A879" t="s">
        <v>857</v>
      </c>
      <c r="B879" t="s">
        <v>269</v>
      </c>
      <c r="C879" t="b">
        <v>1</v>
      </c>
      <c r="D879" t="s">
        <v>17</v>
      </c>
      <c r="E879">
        <v>693821</v>
      </c>
      <c r="F879">
        <v>110015</v>
      </c>
      <c r="G879">
        <v>398462.19897589198</v>
      </c>
      <c r="H879">
        <v>444935</v>
      </c>
      <c r="I879">
        <v>172990.04035473801</v>
      </c>
      <c r="J879">
        <v>0</v>
      </c>
      <c r="K879">
        <v>2000</v>
      </c>
      <c r="L879">
        <v>2022</v>
      </c>
    </row>
    <row r="880" spans="1:12" x14ac:dyDescent="0.2">
      <c r="A880" t="s">
        <v>857</v>
      </c>
      <c r="B880" t="s">
        <v>270</v>
      </c>
      <c r="C880" t="b">
        <v>1</v>
      </c>
      <c r="D880" t="s">
        <v>17</v>
      </c>
      <c r="E880">
        <v>702328</v>
      </c>
      <c r="F880">
        <v>110184</v>
      </c>
      <c r="G880">
        <v>369555.66245665099</v>
      </c>
      <c r="H880">
        <v>434563</v>
      </c>
      <c r="I880">
        <v>178630.71753029301</v>
      </c>
      <c r="J880">
        <v>0</v>
      </c>
      <c r="K880">
        <v>2000</v>
      </c>
      <c r="L880">
        <v>2022</v>
      </c>
    </row>
    <row r="881" spans="1:13" x14ac:dyDescent="0.2">
      <c r="A881" t="s">
        <v>857</v>
      </c>
      <c r="B881" t="s">
        <v>271</v>
      </c>
      <c r="C881" t="b">
        <v>1</v>
      </c>
      <c r="D881" t="s">
        <v>17</v>
      </c>
      <c r="E881">
        <v>702208</v>
      </c>
      <c r="F881">
        <v>110129</v>
      </c>
      <c r="G881">
        <v>371454.31838793802</v>
      </c>
      <c r="H881">
        <v>425902</v>
      </c>
      <c r="I881">
        <v>177239.05807639501</v>
      </c>
      <c r="J881">
        <v>0</v>
      </c>
      <c r="K881">
        <v>2000</v>
      </c>
      <c r="L881">
        <v>2022</v>
      </c>
    </row>
    <row r="882" spans="1:13" x14ac:dyDescent="0.2">
      <c r="A882" t="s">
        <v>857</v>
      </c>
      <c r="B882" t="s">
        <v>272</v>
      </c>
      <c r="C882" t="b">
        <v>1</v>
      </c>
      <c r="D882" t="s">
        <v>17</v>
      </c>
      <c r="E882">
        <v>703715</v>
      </c>
      <c r="F882">
        <v>110011</v>
      </c>
      <c r="G882">
        <v>401027.298456583</v>
      </c>
      <c r="H882">
        <v>435062</v>
      </c>
      <c r="I882">
        <v>175101.956343383</v>
      </c>
      <c r="J882">
        <v>0</v>
      </c>
      <c r="K882">
        <v>2000</v>
      </c>
      <c r="L882">
        <v>2022</v>
      </c>
    </row>
    <row r="883" spans="1:13" x14ac:dyDescent="0.2">
      <c r="A883" t="s">
        <v>857</v>
      </c>
      <c r="B883" t="s">
        <v>273</v>
      </c>
      <c r="C883" t="b">
        <v>1</v>
      </c>
      <c r="D883" t="s">
        <v>17</v>
      </c>
      <c r="E883">
        <v>702478</v>
      </c>
      <c r="F883">
        <v>110011</v>
      </c>
      <c r="G883">
        <v>380245.49372818001</v>
      </c>
      <c r="H883">
        <v>434596</v>
      </c>
      <c r="I883">
        <v>187002.55213823699</v>
      </c>
      <c r="J883">
        <v>0</v>
      </c>
      <c r="K883">
        <v>2000</v>
      </c>
      <c r="L883">
        <v>2022</v>
      </c>
    </row>
    <row r="884" spans="1:13" x14ac:dyDescent="0.2">
      <c r="A884" t="s">
        <v>857</v>
      </c>
      <c r="B884" t="s">
        <v>274</v>
      </c>
      <c r="C884" t="b">
        <v>1</v>
      </c>
      <c r="D884" t="s">
        <v>17</v>
      </c>
      <c r="E884">
        <v>702416</v>
      </c>
      <c r="F884">
        <v>110011</v>
      </c>
      <c r="G884">
        <v>396657.42109586799</v>
      </c>
      <c r="H884">
        <v>435358</v>
      </c>
      <c r="I884">
        <v>180416.07603488999</v>
      </c>
      <c r="J884">
        <v>0</v>
      </c>
      <c r="K884">
        <v>2000</v>
      </c>
      <c r="L884">
        <v>2022</v>
      </c>
    </row>
    <row r="885" spans="1:13" x14ac:dyDescent="0.2">
      <c r="A885" t="s">
        <v>857</v>
      </c>
      <c r="B885" t="s">
        <v>275</v>
      </c>
      <c r="C885" t="b">
        <v>1</v>
      </c>
      <c r="D885" t="s">
        <v>17</v>
      </c>
      <c r="E885">
        <v>702250</v>
      </c>
      <c r="F885">
        <v>110010</v>
      </c>
      <c r="G885">
        <v>387131.91186626197</v>
      </c>
      <c r="H885">
        <v>434636</v>
      </c>
      <c r="I885">
        <v>180375.28785622699</v>
      </c>
      <c r="J885">
        <v>0</v>
      </c>
      <c r="K885">
        <v>2000</v>
      </c>
      <c r="L885">
        <v>2022</v>
      </c>
    </row>
    <row r="886" spans="1:13" x14ac:dyDescent="0.2">
      <c r="A886" t="s">
        <v>857</v>
      </c>
      <c r="B886" t="s">
        <v>276</v>
      </c>
      <c r="C886" t="b">
        <v>1</v>
      </c>
      <c r="D886" t="s">
        <v>17</v>
      </c>
      <c r="E886">
        <v>701634</v>
      </c>
      <c r="F886">
        <v>110010</v>
      </c>
      <c r="G886">
        <v>402999.46180731402</v>
      </c>
      <c r="H886">
        <v>451186</v>
      </c>
      <c r="I886">
        <v>175367.44369246301</v>
      </c>
      <c r="J886">
        <v>0</v>
      </c>
      <c r="K886">
        <v>2000</v>
      </c>
      <c r="L886">
        <v>2022</v>
      </c>
    </row>
    <row r="887" spans="1:13" x14ac:dyDescent="0.2">
      <c r="A887" t="s">
        <v>857</v>
      </c>
      <c r="B887" t="s">
        <v>277</v>
      </c>
      <c r="C887" t="b">
        <v>1</v>
      </c>
      <c r="D887" t="s">
        <v>17</v>
      </c>
      <c r="E887">
        <v>702250</v>
      </c>
      <c r="F887">
        <v>110010</v>
      </c>
      <c r="G887">
        <v>383585.580650068</v>
      </c>
      <c r="H887">
        <v>434658</v>
      </c>
      <c r="I887">
        <v>182869.915858222</v>
      </c>
      <c r="J887">
        <v>0</v>
      </c>
      <c r="K887">
        <v>2000</v>
      </c>
      <c r="L887">
        <v>2022</v>
      </c>
    </row>
    <row r="888" spans="1:13" x14ac:dyDescent="0.2">
      <c r="A888" t="s">
        <v>857</v>
      </c>
      <c r="B888" t="s">
        <v>278</v>
      </c>
      <c r="C888" t="b">
        <v>1</v>
      </c>
      <c r="D888" t="s">
        <v>19</v>
      </c>
      <c r="E888">
        <v>74.59</v>
      </c>
      <c r="F888">
        <v>28.58</v>
      </c>
      <c r="G888">
        <v>51.545003197672401</v>
      </c>
      <c r="H888" t="s">
        <v>20</v>
      </c>
      <c r="I888">
        <v>2.1165772128229299</v>
      </c>
      <c r="J888">
        <v>0.394839142071223</v>
      </c>
      <c r="K888">
        <v>2008</v>
      </c>
      <c r="L888">
        <v>2022</v>
      </c>
    </row>
    <row r="889" spans="1:13" x14ac:dyDescent="0.2">
      <c r="A889" t="s">
        <v>857</v>
      </c>
      <c r="B889" t="s">
        <v>279</v>
      </c>
      <c r="C889" t="b">
        <v>1</v>
      </c>
      <c r="D889" t="s">
        <v>19</v>
      </c>
      <c r="E889">
        <v>1</v>
      </c>
      <c r="F889">
        <v>0</v>
      </c>
      <c r="G889">
        <v>0.325751692339454</v>
      </c>
      <c r="H889" t="s">
        <v>20</v>
      </c>
      <c r="I889">
        <v>0.29368778690890601</v>
      </c>
      <c r="J889">
        <v>0.94815116782823505</v>
      </c>
      <c r="K889">
        <v>2015</v>
      </c>
      <c r="L889">
        <v>2022</v>
      </c>
    </row>
    <row r="890" spans="1:13" x14ac:dyDescent="0.2">
      <c r="A890" t="s">
        <v>857</v>
      </c>
      <c r="B890" t="s">
        <v>280</v>
      </c>
      <c r="C890" t="b">
        <v>1</v>
      </c>
      <c r="D890" t="s">
        <v>19</v>
      </c>
      <c r="E890">
        <v>2.0529999999999999</v>
      </c>
      <c r="F890">
        <v>0</v>
      </c>
      <c r="G890">
        <v>0.36922444515810798</v>
      </c>
      <c r="H890" t="s">
        <v>20</v>
      </c>
      <c r="I890">
        <v>0.39173286665496099</v>
      </c>
      <c r="J890">
        <v>0.94815116782823505</v>
      </c>
      <c r="K890">
        <v>2015</v>
      </c>
      <c r="L890">
        <v>2022</v>
      </c>
    </row>
    <row r="891" spans="1:13" x14ac:dyDescent="0.2">
      <c r="A891" t="s">
        <v>857</v>
      </c>
      <c r="B891" t="s">
        <v>281</v>
      </c>
      <c r="C891" t="b">
        <v>1</v>
      </c>
      <c r="D891" t="s">
        <v>19</v>
      </c>
      <c r="E891">
        <v>2</v>
      </c>
      <c r="F891">
        <v>0</v>
      </c>
      <c r="G891">
        <v>0.33040049704407698</v>
      </c>
      <c r="H891" t="s">
        <v>20</v>
      </c>
      <c r="I891">
        <v>0.51310345333455099</v>
      </c>
      <c r="J891">
        <v>0.72299930748890195</v>
      </c>
      <c r="K891">
        <v>2000</v>
      </c>
      <c r="L891">
        <v>2022</v>
      </c>
      <c r="M891" t="s">
        <v>873</v>
      </c>
    </row>
    <row r="892" spans="1:13" x14ac:dyDescent="0.2">
      <c r="A892" t="s">
        <v>857</v>
      </c>
      <c r="B892" t="s">
        <v>283</v>
      </c>
      <c r="C892" t="b">
        <v>1</v>
      </c>
      <c r="D892" t="s">
        <v>19</v>
      </c>
      <c r="E892">
        <v>1</v>
      </c>
      <c r="F892">
        <v>0</v>
      </c>
      <c r="G892">
        <v>0.99529438953852201</v>
      </c>
      <c r="H892" t="s">
        <v>20</v>
      </c>
      <c r="I892">
        <v>6.8435865536004295E-2</v>
      </c>
      <c r="J892">
        <v>0.92589197599968798</v>
      </c>
      <c r="K892">
        <v>2015</v>
      </c>
      <c r="L892">
        <v>2022</v>
      </c>
      <c r="M892" t="s">
        <v>284</v>
      </c>
    </row>
    <row r="893" spans="1:13" x14ac:dyDescent="0.2">
      <c r="A893" t="s">
        <v>857</v>
      </c>
      <c r="B893" t="s">
        <v>285</v>
      </c>
      <c r="C893" t="b">
        <v>1</v>
      </c>
      <c r="D893" t="s">
        <v>19</v>
      </c>
      <c r="E893">
        <v>1</v>
      </c>
      <c r="F893">
        <v>0</v>
      </c>
      <c r="G893">
        <v>0.203244054181067</v>
      </c>
      <c r="H893" t="s">
        <v>20</v>
      </c>
      <c r="I893">
        <v>0.402412609918117</v>
      </c>
      <c r="J893">
        <v>0.72299930748890195</v>
      </c>
      <c r="K893">
        <v>2000</v>
      </c>
      <c r="L893">
        <v>2022</v>
      </c>
      <c r="M893" t="s">
        <v>286</v>
      </c>
    </row>
    <row r="894" spans="1:13" x14ac:dyDescent="0.2">
      <c r="A894" t="s">
        <v>857</v>
      </c>
      <c r="B894" t="s">
        <v>287</v>
      </c>
      <c r="C894" t="b">
        <v>1</v>
      </c>
      <c r="D894" t="s">
        <v>19</v>
      </c>
      <c r="E894">
        <v>3</v>
      </c>
      <c r="F894">
        <v>0</v>
      </c>
      <c r="G894">
        <v>0.140387257277202</v>
      </c>
      <c r="H894" t="s">
        <v>20</v>
      </c>
      <c r="I894">
        <v>0.54642765793666404</v>
      </c>
      <c r="J894">
        <v>0.72299930748890195</v>
      </c>
      <c r="K894">
        <v>2000</v>
      </c>
      <c r="L894">
        <v>2022</v>
      </c>
      <c r="M894" t="s">
        <v>874</v>
      </c>
    </row>
    <row r="895" spans="1:13" x14ac:dyDescent="0.2">
      <c r="A895" t="s">
        <v>857</v>
      </c>
      <c r="B895" t="s">
        <v>289</v>
      </c>
      <c r="C895" t="b">
        <v>1</v>
      </c>
      <c r="D895" t="s">
        <v>19</v>
      </c>
      <c r="E895">
        <v>6</v>
      </c>
      <c r="F895">
        <v>1</v>
      </c>
      <c r="G895">
        <v>3.1568467776159199</v>
      </c>
      <c r="H895" t="s">
        <v>20</v>
      </c>
      <c r="I895">
        <v>1.2507890100083101</v>
      </c>
      <c r="J895">
        <v>0.94815116782823505</v>
      </c>
      <c r="K895">
        <v>2015</v>
      </c>
      <c r="L895">
        <v>2022</v>
      </c>
      <c r="M895" t="s">
        <v>875</v>
      </c>
    </row>
    <row r="896" spans="1:13" x14ac:dyDescent="0.2">
      <c r="A896" t="s">
        <v>857</v>
      </c>
      <c r="B896" t="s">
        <v>291</v>
      </c>
      <c r="C896" t="b">
        <v>1</v>
      </c>
      <c r="D896" t="s">
        <v>17</v>
      </c>
      <c r="E896">
        <v>171</v>
      </c>
      <c r="F896">
        <v>1</v>
      </c>
      <c r="G896">
        <v>39.261992023485298</v>
      </c>
      <c r="H896">
        <v>39</v>
      </c>
      <c r="I896">
        <v>23.280958281742599</v>
      </c>
      <c r="J896">
        <v>0</v>
      </c>
      <c r="K896">
        <v>2000</v>
      </c>
      <c r="L896">
        <v>2022</v>
      </c>
    </row>
    <row r="897" spans="1:13" x14ac:dyDescent="0.2">
      <c r="A897" t="s">
        <v>857</v>
      </c>
      <c r="B897" t="s">
        <v>292</v>
      </c>
      <c r="C897" t="b">
        <v>1</v>
      </c>
      <c r="D897" t="s">
        <v>17</v>
      </c>
      <c r="E897">
        <v>22</v>
      </c>
      <c r="F897">
        <v>1</v>
      </c>
      <c r="G897">
        <v>2.8155796264364898</v>
      </c>
      <c r="H897">
        <v>2</v>
      </c>
      <c r="I897">
        <v>1.70487574003906</v>
      </c>
      <c r="J897">
        <v>0</v>
      </c>
      <c r="K897">
        <v>2000</v>
      </c>
      <c r="L897">
        <v>2022</v>
      </c>
      <c r="M897" t="s">
        <v>876</v>
      </c>
    </row>
    <row r="898" spans="1:13" x14ac:dyDescent="0.2">
      <c r="A898" t="s">
        <v>857</v>
      </c>
      <c r="B898" t="s">
        <v>294</v>
      </c>
      <c r="C898" t="b">
        <v>1</v>
      </c>
      <c r="D898" t="s">
        <v>15</v>
      </c>
      <c r="J898">
        <v>0.375148753108346</v>
      </c>
      <c r="K898">
        <v>2006</v>
      </c>
      <c r="L898">
        <v>2022</v>
      </c>
      <c r="M898" t="s">
        <v>877</v>
      </c>
    </row>
    <row r="899" spans="1:13" x14ac:dyDescent="0.2">
      <c r="A899" t="s">
        <v>857</v>
      </c>
      <c r="B899" t="s">
        <v>296</v>
      </c>
      <c r="C899" t="b">
        <v>1</v>
      </c>
      <c r="D899" t="s">
        <v>17</v>
      </c>
      <c r="E899">
        <v>29</v>
      </c>
      <c r="F899">
        <v>0</v>
      </c>
      <c r="G899">
        <v>2.2789648193063399</v>
      </c>
      <c r="H899">
        <v>1</v>
      </c>
      <c r="I899">
        <v>2.61512291292363</v>
      </c>
      <c r="J899">
        <v>0</v>
      </c>
      <c r="K899">
        <v>2000</v>
      </c>
      <c r="L899">
        <v>2022</v>
      </c>
      <c r="M899" t="s">
        <v>878</v>
      </c>
    </row>
    <row r="900" spans="1:13" x14ac:dyDescent="0.2">
      <c r="A900" t="s">
        <v>857</v>
      </c>
      <c r="B900" t="s">
        <v>298</v>
      </c>
      <c r="C900" t="b">
        <v>1</v>
      </c>
      <c r="D900" t="s">
        <v>17</v>
      </c>
      <c r="E900">
        <v>30</v>
      </c>
      <c r="F900">
        <v>0</v>
      </c>
      <c r="G900">
        <v>2.4085233278711402</v>
      </c>
      <c r="H900">
        <v>2</v>
      </c>
      <c r="I900">
        <v>2.6624815811397302</v>
      </c>
      <c r="J900">
        <v>0</v>
      </c>
      <c r="K900">
        <v>2000</v>
      </c>
      <c r="L900">
        <v>2022</v>
      </c>
      <c r="M900" t="s">
        <v>879</v>
      </c>
    </row>
    <row r="901" spans="1:13" x14ac:dyDescent="0.2">
      <c r="A901" t="s">
        <v>857</v>
      </c>
      <c r="B901" t="s">
        <v>300</v>
      </c>
      <c r="C901" t="b">
        <v>1</v>
      </c>
      <c r="D901" t="s">
        <v>17</v>
      </c>
      <c r="E901">
        <v>30</v>
      </c>
      <c r="F901">
        <v>0</v>
      </c>
      <c r="G901">
        <v>2.3199613573455302</v>
      </c>
      <c r="H901">
        <v>2</v>
      </c>
      <c r="I901">
        <v>2.5937977474746101</v>
      </c>
      <c r="J901">
        <v>0</v>
      </c>
      <c r="K901">
        <v>2000</v>
      </c>
      <c r="L901">
        <v>2022</v>
      </c>
      <c r="M901" t="s">
        <v>880</v>
      </c>
    </row>
    <row r="902" spans="1:13" x14ac:dyDescent="0.2">
      <c r="A902" t="s">
        <v>857</v>
      </c>
      <c r="B902" t="s">
        <v>302</v>
      </c>
      <c r="C902" t="b">
        <v>1</v>
      </c>
      <c r="D902" t="s">
        <v>17</v>
      </c>
      <c r="E902">
        <v>30</v>
      </c>
      <c r="F902">
        <v>0</v>
      </c>
      <c r="G902">
        <v>2.3675267898319499</v>
      </c>
      <c r="H902">
        <v>2</v>
      </c>
      <c r="I902">
        <v>2.6846137027864998</v>
      </c>
      <c r="J902">
        <v>0</v>
      </c>
      <c r="K902">
        <v>2000</v>
      </c>
      <c r="L902">
        <v>2022</v>
      </c>
      <c r="M902" t="s">
        <v>881</v>
      </c>
    </row>
    <row r="903" spans="1:13" x14ac:dyDescent="0.2">
      <c r="A903" t="s">
        <v>857</v>
      </c>
      <c r="B903" t="s">
        <v>304</v>
      </c>
      <c r="C903" t="b">
        <v>1</v>
      </c>
      <c r="D903" t="s">
        <v>17</v>
      </c>
      <c r="E903">
        <v>30</v>
      </c>
      <c r="F903">
        <v>0</v>
      </c>
      <c r="G903">
        <v>2.4249578145075201</v>
      </c>
      <c r="H903">
        <v>2</v>
      </c>
      <c r="I903">
        <v>2.6685296945122401</v>
      </c>
      <c r="J903">
        <v>0</v>
      </c>
      <c r="K903">
        <v>2000</v>
      </c>
      <c r="L903">
        <v>2022</v>
      </c>
      <c r="M903" t="s">
        <v>879</v>
      </c>
    </row>
    <row r="904" spans="1:13" x14ac:dyDescent="0.2">
      <c r="A904" t="s">
        <v>857</v>
      </c>
      <c r="B904" t="s">
        <v>305</v>
      </c>
      <c r="C904" t="b">
        <v>1</v>
      </c>
      <c r="D904" t="s">
        <v>17</v>
      </c>
      <c r="E904">
        <v>29</v>
      </c>
      <c r="F904">
        <v>0</v>
      </c>
      <c r="G904">
        <v>2.2958399083233001</v>
      </c>
      <c r="H904">
        <v>2</v>
      </c>
      <c r="I904">
        <v>2.6221828199002699</v>
      </c>
      <c r="J904">
        <v>0</v>
      </c>
      <c r="K904">
        <v>2000</v>
      </c>
      <c r="L904">
        <v>2022</v>
      </c>
      <c r="M904" t="s">
        <v>882</v>
      </c>
    </row>
    <row r="905" spans="1:13" x14ac:dyDescent="0.2">
      <c r="A905" t="s">
        <v>857</v>
      </c>
      <c r="B905" t="s">
        <v>307</v>
      </c>
      <c r="C905" t="b">
        <v>1</v>
      </c>
      <c r="D905" t="s">
        <v>17</v>
      </c>
      <c r="E905">
        <v>30</v>
      </c>
      <c r="F905">
        <v>0</v>
      </c>
      <c r="G905">
        <v>2.3532709329988801</v>
      </c>
      <c r="H905">
        <v>2</v>
      </c>
      <c r="I905">
        <v>2.60729301007891</v>
      </c>
      <c r="J905">
        <v>0</v>
      </c>
      <c r="K905">
        <v>2000</v>
      </c>
      <c r="L905">
        <v>2022</v>
      </c>
      <c r="M905" t="s">
        <v>883</v>
      </c>
    </row>
    <row r="906" spans="1:13" x14ac:dyDescent="0.2">
      <c r="A906" t="s">
        <v>857</v>
      </c>
      <c r="B906" t="s">
        <v>309</v>
      </c>
      <c r="C906" t="b">
        <v>1</v>
      </c>
      <c r="D906" t="s">
        <v>17</v>
      </c>
      <c r="E906">
        <v>30</v>
      </c>
      <c r="F906">
        <v>0</v>
      </c>
      <c r="G906">
        <v>2.3675267898319499</v>
      </c>
      <c r="H906">
        <v>2</v>
      </c>
      <c r="I906">
        <v>2.6846137027864998</v>
      </c>
      <c r="J906">
        <v>0</v>
      </c>
      <c r="K906">
        <v>2000</v>
      </c>
      <c r="L906">
        <v>2022</v>
      </c>
      <c r="M906" t="s">
        <v>881</v>
      </c>
    </row>
    <row r="907" spans="1:13" x14ac:dyDescent="0.2">
      <c r="A907" t="s">
        <v>857</v>
      </c>
      <c r="B907" t="s">
        <v>310</v>
      </c>
      <c r="C907" t="b">
        <v>1</v>
      </c>
      <c r="D907" t="s">
        <v>15</v>
      </c>
      <c r="J907">
        <v>0.70425369515179703</v>
      </c>
      <c r="K907">
        <v>2015</v>
      </c>
      <c r="L907">
        <v>2022</v>
      </c>
      <c r="M907" t="s">
        <v>884</v>
      </c>
    </row>
    <row r="908" spans="1:13" x14ac:dyDescent="0.2">
      <c r="A908" t="s">
        <v>857</v>
      </c>
      <c r="B908" t="s">
        <v>312</v>
      </c>
      <c r="C908" t="b">
        <v>1</v>
      </c>
      <c r="D908" t="s">
        <v>15</v>
      </c>
      <c r="J908">
        <v>0.70425369515179703</v>
      </c>
      <c r="K908">
        <v>2015</v>
      </c>
      <c r="L908">
        <v>2022</v>
      </c>
      <c r="M908" t="s">
        <v>313</v>
      </c>
    </row>
    <row r="909" spans="1:13" x14ac:dyDescent="0.2">
      <c r="A909" t="s">
        <v>857</v>
      </c>
      <c r="B909" t="s">
        <v>314</v>
      </c>
      <c r="C909" t="b">
        <v>1</v>
      </c>
      <c r="D909" t="s">
        <v>19</v>
      </c>
      <c r="E909">
        <v>360</v>
      </c>
      <c r="F909">
        <v>0</v>
      </c>
      <c r="G909">
        <v>179.158570490355</v>
      </c>
      <c r="H909" t="s">
        <v>20</v>
      </c>
      <c r="I909">
        <v>68.927796162683705</v>
      </c>
      <c r="J909">
        <v>0.74419758064156405</v>
      </c>
      <c r="K909">
        <v>2016</v>
      </c>
      <c r="L909">
        <v>2022</v>
      </c>
    </row>
    <row r="910" spans="1:13" x14ac:dyDescent="0.2">
      <c r="A910" t="s">
        <v>857</v>
      </c>
      <c r="B910" t="s">
        <v>315</v>
      </c>
      <c r="C910" t="b">
        <v>1</v>
      </c>
      <c r="D910" t="s">
        <v>19</v>
      </c>
      <c r="E910">
        <v>0.91100000000000003</v>
      </c>
      <c r="F910">
        <v>-0.77600000000000002</v>
      </c>
      <c r="G910">
        <v>1.36792232300089E-4</v>
      </c>
      <c r="H910" t="s">
        <v>20</v>
      </c>
      <c r="I910">
        <v>2.9065387792682699E-2</v>
      </c>
      <c r="J910">
        <v>2.1628706413651799E-4</v>
      </c>
      <c r="K910">
        <v>2000</v>
      </c>
      <c r="L910">
        <v>2022</v>
      </c>
    </row>
    <row r="911" spans="1:13" x14ac:dyDescent="0.2">
      <c r="A911" t="s">
        <v>857</v>
      </c>
      <c r="B911" t="s">
        <v>316</v>
      </c>
      <c r="C911" t="b">
        <v>1</v>
      </c>
      <c r="D911" t="s">
        <v>19</v>
      </c>
      <c r="E911">
        <v>3.7050000000000001</v>
      </c>
      <c r="F911">
        <v>-2.1960000000000002</v>
      </c>
      <c r="G911" s="1">
        <v>5.0475838532990902E-6</v>
      </c>
      <c r="H911" t="s">
        <v>20</v>
      </c>
      <c r="I911">
        <v>0.244890305118245</v>
      </c>
      <c r="J911">
        <v>7.2907116391520602E-2</v>
      </c>
      <c r="K911">
        <v>2000</v>
      </c>
      <c r="L911">
        <v>2022</v>
      </c>
    </row>
  </sheetData>
  <autoFilter ref="A1:M911" xr:uid="{00000000-0001-0000-0000-000000000000}">
    <filterColumn colId="0">
      <filters>
        <filter val="statcast_pitcher"/>
        <filter val="statcast_pitcher_active_spin"/>
        <filter val="statcast_pitcher_arsenal_stats"/>
        <filter val="statcast_pitcher_exitvelo_barrels"/>
        <filter val="statcast_pitcher_expected_stats"/>
        <filter val="statcast_pitcher_percentile_ranks"/>
        <filter val="statcast_pitcher_pitch_arsenal"/>
        <filter val="statcast_pitcher_pitch_movement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47FB-2A32-E341-A7AA-6C23C7D355B0}">
  <dimension ref="A1:C90"/>
  <sheetViews>
    <sheetView workbookViewId="0">
      <selection activeCell="B24" sqref="B24"/>
    </sheetView>
  </sheetViews>
  <sheetFormatPr baseColWidth="10" defaultRowHeight="16" x14ac:dyDescent="0.2"/>
  <cols>
    <col min="1" max="1" width="29.33203125" customWidth="1"/>
    <col min="2" max="2" width="39.33203125" customWidth="1"/>
    <col min="3" max="3" width="10.83203125" style="2"/>
  </cols>
  <sheetData>
    <row r="1" spans="1:3" x14ac:dyDescent="0.2">
      <c r="C1" s="2" t="e">
        <f>(A1-B1)/A1</f>
        <v>#DIV/0!</v>
      </c>
    </row>
    <row r="2" spans="1:3" x14ac:dyDescent="0.2">
      <c r="C2" s="2" t="e">
        <f>(A2-B2)/A2</f>
        <v>#DIV/0!</v>
      </c>
    </row>
    <row r="3" spans="1:3" x14ac:dyDescent="0.2">
      <c r="C3" s="2" t="e">
        <f>(A3-B3)/A3</f>
        <v>#DIV/0!</v>
      </c>
    </row>
    <row r="4" spans="1:3" x14ac:dyDescent="0.2">
      <c r="A4" t="s">
        <v>20</v>
      </c>
      <c r="B4" t="s">
        <v>20</v>
      </c>
      <c r="C4" s="2" t="e">
        <f>(A4-B4)/A4</f>
        <v>#VALUE!</v>
      </c>
    </row>
    <row r="5" spans="1:3" x14ac:dyDescent="0.2">
      <c r="A5" t="s">
        <v>20</v>
      </c>
      <c r="B5" t="s">
        <v>20</v>
      </c>
      <c r="C5" s="2" t="e">
        <f>(A5-B5)/A5</f>
        <v>#VALUE!</v>
      </c>
    </row>
    <row r="6" spans="1:3" x14ac:dyDescent="0.2">
      <c r="A6" t="s">
        <v>20</v>
      </c>
      <c r="B6" t="s">
        <v>20</v>
      </c>
      <c r="C6" s="2" t="e">
        <f>(A6-B6)/A6</f>
        <v>#VALUE!</v>
      </c>
    </row>
    <row r="7" spans="1:3" x14ac:dyDescent="0.2">
      <c r="A7" t="s">
        <v>20</v>
      </c>
      <c r="B7" t="s">
        <v>20</v>
      </c>
      <c r="C7" s="2" t="e">
        <f>(A7-B7)/A7</f>
        <v>#VALUE!</v>
      </c>
    </row>
    <row r="8" spans="1:3" x14ac:dyDescent="0.2">
      <c r="C8" s="2" t="e">
        <f>(A8-B8)/A8</f>
        <v>#DIV/0!</v>
      </c>
    </row>
    <row r="9" spans="1:3" x14ac:dyDescent="0.2">
      <c r="C9" s="2" t="e">
        <f>(A9-B9)/A9</f>
        <v>#DIV/0!</v>
      </c>
    </row>
    <row r="10" spans="1:3" x14ac:dyDescent="0.2">
      <c r="C10" s="2" t="e">
        <f>(A10-B10)/A10</f>
        <v>#DIV/0!</v>
      </c>
    </row>
    <row r="11" spans="1:3" x14ac:dyDescent="0.2">
      <c r="C11" s="2" t="e">
        <f>(A11-B11)/A11</f>
        <v>#DIV/0!</v>
      </c>
    </row>
    <row r="12" spans="1:3" x14ac:dyDescent="0.2">
      <c r="C12" s="2" t="e">
        <f>(A12-B12)/A12</f>
        <v>#DIV/0!</v>
      </c>
    </row>
    <row r="13" spans="1:3" x14ac:dyDescent="0.2">
      <c r="C13" s="2" t="e">
        <f>(A13-B13)/A13</f>
        <v>#DIV/0!</v>
      </c>
    </row>
    <row r="14" spans="1:3" x14ac:dyDescent="0.2">
      <c r="C14" s="2" t="e">
        <f>(A14-B14)/A14</f>
        <v>#DIV/0!</v>
      </c>
    </row>
    <row r="15" spans="1:3" x14ac:dyDescent="0.2">
      <c r="C15" s="2" t="e">
        <f>(A15-B15)/A15</f>
        <v>#DIV/0!</v>
      </c>
    </row>
    <row r="16" spans="1:3" x14ac:dyDescent="0.2">
      <c r="C16" s="2" t="e">
        <f>(A16-B16)/A16</f>
        <v>#DIV/0!</v>
      </c>
    </row>
    <row r="17" spans="1:3" x14ac:dyDescent="0.2">
      <c r="A17" t="s">
        <v>20</v>
      </c>
      <c r="B17" t="s">
        <v>20</v>
      </c>
      <c r="C17" s="2" t="e">
        <f>(A17-B17)/A17</f>
        <v>#VALUE!</v>
      </c>
    </row>
    <row r="18" spans="1:3" x14ac:dyDescent="0.2">
      <c r="A18" t="s">
        <v>20</v>
      </c>
      <c r="B18" t="s">
        <v>20</v>
      </c>
      <c r="C18" s="2" t="e">
        <f>(A18-B18)/A18</f>
        <v>#VALUE!</v>
      </c>
    </row>
    <row r="19" spans="1:3" x14ac:dyDescent="0.2">
      <c r="C19" s="2" t="e">
        <f>(A19-B19)/A19</f>
        <v>#DIV/0!</v>
      </c>
    </row>
    <row r="20" spans="1:3" x14ac:dyDescent="0.2">
      <c r="C20" s="2" t="e">
        <f>(A20-B20)/A20</f>
        <v>#DIV/0!</v>
      </c>
    </row>
    <row r="21" spans="1:3" x14ac:dyDescent="0.2">
      <c r="C21" s="2" t="e">
        <f>(A21-B21)/A21</f>
        <v>#DIV/0!</v>
      </c>
    </row>
    <row r="22" spans="1:3" x14ac:dyDescent="0.2">
      <c r="C22" s="2" t="e">
        <f>(A22-B22)/A22</f>
        <v>#DIV/0!</v>
      </c>
    </row>
    <row r="23" spans="1:3" x14ac:dyDescent="0.2">
      <c r="C23" s="2" t="e">
        <f>(A23-B23)/A23</f>
        <v>#DIV/0!</v>
      </c>
    </row>
    <row r="24" spans="1:3" x14ac:dyDescent="0.2">
      <c r="B24">
        <v>179.158570490355</v>
      </c>
      <c r="C24" s="2" t="e">
        <f>(A24-B24)/A24</f>
        <v>#DIV/0!</v>
      </c>
    </row>
    <row r="25" spans="1:3" x14ac:dyDescent="0.2">
      <c r="A25">
        <v>-2.3200978261085399</v>
      </c>
      <c r="B25">
        <v>-2.1946018707405699</v>
      </c>
      <c r="C25" s="2">
        <f>(A25-B25)/A25</f>
        <v>5.4090803394468145E-2</v>
      </c>
    </row>
    <row r="26" spans="1:3" x14ac:dyDescent="0.2">
      <c r="A26">
        <v>-0.23279670126884899</v>
      </c>
      <c r="B26">
        <v>-0.223919814754999</v>
      </c>
      <c r="C26" s="2">
        <f>(A26-B26)/A26</f>
        <v>3.8131496131460975E-2</v>
      </c>
    </row>
    <row r="27" spans="1:3" x14ac:dyDescent="0.2">
      <c r="A27" s="1">
        <v>5.22168310786936E-6</v>
      </c>
      <c r="B27" s="1">
        <v>5.0475838532990902E-6</v>
      </c>
      <c r="C27" s="2">
        <f>(A27-B27)/A27</f>
        <v>3.3341597139032196E-2</v>
      </c>
    </row>
    <row r="28" spans="1:3" x14ac:dyDescent="0.2">
      <c r="A28">
        <v>2.2638393029440098</v>
      </c>
      <c r="B28">
        <v>2.1969996069712399</v>
      </c>
      <c r="C28" s="2">
        <f>(A28-B28)/A28</f>
        <v>2.9524929568034389E-2</v>
      </c>
    </row>
    <row r="29" spans="1:3" x14ac:dyDescent="0.2">
      <c r="A29">
        <v>0.85461643212731697</v>
      </c>
      <c r="B29">
        <v>0.83609591442239795</v>
      </c>
      <c r="C29" s="2">
        <f>(A29-B29)/A29</f>
        <v>2.1671146269464571E-2</v>
      </c>
    </row>
    <row r="30" spans="1:3" x14ac:dyDescent="0.2">
      <c r="A30">
        <v>-0.76887198762904396</v>
      </c>
      <c r="B30">
        <v>-0.75235309476509205</v>
      </c>
      <c r="C30" s="2">
        <f>(A30-B30)/A30</f>
        <v>2.1484581477458835E-2</v>
      </c>
    </row>
    <row r="31" spans="1:3" x14ac:dyDescent="0.2">
      <c r="A31">
        <v>0.87941600411746901</v>
      </c>
      <c r="B31">
        <v>0.86062882624275105</v>
      </c>
      <c r="C31" s="2">
        <f>(A31-B31)/A31</f>
        <v>2.1363243091728445E-2</v>
      </c>
    </row>
    <row r="32" spans="1:3" x14ac:dyDescent="0.2">
      <c r="A32">
        <v>2.85774191540454</v>
      </c>
      <c r="B32">
        <v>2.8155796264364898</v>
      </c>
      <c r="C32" s="2">
        <f>(A32-B32)/A32</f>
        <v>1.4753707723141865E-2</v>
      </c>
    </row>
    <row r="33" spans="1:3" x14ac:dyDescent="0.2">
      <c r="A33">
        <v>2.3861913566573101</v>
      </c>
      <c r="B33">
        <v>2.3675267898319499</v>
      </c>
      <c r="C33" s="2">
        <f>(A33-B33)/A33</f>
        <v>7.8219069787874972E-3</v>
      </c>
    </row>
    <row r="34" spans="1:3" x14ac:dyDescent="0.2">
      <c r="A34">
        <v>2.3861913566573101</v>
      </c>
      <c r="B34">
        <v>2.3675267898319499</v>
      </c>
      <c r="C34" s="2">
        <f>(A34-B34)/A34</f>
        <v>7.8219069787874972E-3</v>
      </c>
    </row>
    <row r="35" spans="1:3" x14ac:dyDescent="0.2">
      <c r="A35">
        <v>2.29223012434311</v>
      </c>
      <c r="B35">
        <v>2.2789648193063399</v>
      </c>
      <c r="C35" s="2">
        <f>(A35-B35)/A35</f>
        <v>5.7870738613434889E-3</v>
      </c>
    </row>
    <row r="36" spans="1:3" x14ac:dyDescent="0.2">
      <c r="A36">
        <v>-23.0361312662085</v>
      </c>
      <c r="B36">
        <v>-22.9066323216068</v>
      </c>
      <c r="C36" s="2">
        <f>(A36-B36)/A36</f>
        <v>5.6215578521060404E-3</v>
      </c>
    </row>
    <row r="37" spans="1:3" x14ac:dyDescent="0.2">
      <c r="A37">
        <v>2.3082067393742398</v>
      </c>
      <c r="B37">
        <v>2.2958399083233001</v>
      </c>
      <c r="C37" s="2">
        <f>(A37-B37)/A37</f>
        <v>5.3577657668101237E-3</v>
      </c>
    </row>
    <row r="38" spans="1:3" x14ac:dyDescent="0.2">
      <c r="A38">
        <v>39.411161117835498</v>
      </c>
      <c r="B38">
        <v>39.261992023485298</v>
      </c>
      <c r="C38" s="2">
        <f>(A38-B38)/A38</f>
        <v>3.7849454347259242E-3</v>
      </c>
    </row>
    <row r="39" spans="1:3" x14ac:dyDescent="0.2">
      <c r="A39">
        <v>4.9998883605967803</v>
      </c>
      <c r="B39">
        <v>4.9852056555766699</v>
      </c>
      <c r="C39" s="2">
        <f>(A39-B39)/A39</f>
        <v>2.9366065722231179E-3</v>
      </c>
    </row>
    <row r="40" spans="1:3" x14ac:dyDescent="0.2">
      <c r="A40">
        <v>0.14078313823921701</v>
      </c>
      <c r="B40">
        <v>0.140387257277202</v>
      </c>
      <c r="C40" s="2">
        <f>(A40-B40)/A40</f>
        <v>2.8119913149139667E-3</v>
      </c>
    </row>
    <row r="41" spans="1:3" x14ac:dyDescent="0.2">
      <c r="A41">
        <v>9.1155395883721102</v>
      </c>
      <c r="B41">
        <v>9.1062846427829491</v>
      </c>
      <c r="C41" s="2">
        <f>(A41-B41)/A41</f>
        <v>1.015293225314581E-3</v>
      </c>
    </row>
    <row r="42" spans="1:3" x14ac:dyDescent="0.2">
      <c r="A42">
        <v>2.41094833934917</v>
      </c>
      <c r="B42">
        <v>2.4085233278711402</v>
      </c>
      <c r="C42" s="2">
        <f>(A42-B42)/A42</f>
        <v>1.0058330319447598E-3</v>
      </c>
    </row>
    <row r="43" spans="1:3" x14ac:dyDescent="0.2">
      <c r="A43">
        <v>6.1018461006498903</v>
      </c>
      <c r="B43">
        <v>6.0958290718965404</v>
      </c>
      <c r="C43" s="2">
        <f>(A43-B43)/A43</f>
        <v>9.8609972360807433E-4</v>
      </c>
    </row>
    <row r="44" spans="1:3" x14ac:dyDescent="0.2">
      <c r="A44">
        <v>0.98635991619568497</v>
      </c>
      <c r="B44">
        <v>0.98561824827697297</v>
      </c>
      <c r="C44" s="2">
        <f>(A44-B44)/A44</f>
        <v>7.5192422819912773E-4</v>
      </c>
    </row>
    <row r="45" spans="1:3" x14ac:dyDescent="0.2">
      <c r="A45">
        <v>2.4266070046879298</v>
      </c>
      <c r="B45">
        <v>2.4249578145075201</v>
      </c>
      <c r="C45" s="2">
        <f>(A45-B45)/A45</f>
        <v>6.796280474026514E-4</v>
      </c>
    </row>
    <row r="46" spans="1:3" x14ac:dyDescent="0.2">
      <c r="A46">
        <v>2217.69603503185</v>
      </c>
      <c r="B46">
        <v>2216.4033387232198</v>
      </c>
      <c r="C46" s="2">
        <f>(A46-B46)/A46</f>
        <v>5.8290058159914527E-4</v>
      </c>
    </row>
    <row r="47" spans="1:3" x14ac:dyDescent="0.2">
      <c r="A47">
        <v>88.207632097700795</v>
      </c>
      <c r="B47">
        <v>88.167281894342295</v>
      </c>
      <c r="C47" s="2">
        <f>(A47-B47)/A47</f>
        <v>4.5744571528467189E-4</v>
      </c>
    </row>
    <row r="48" spans="1:3" x14ac:dyDescent="0.2">
      <c r="A48">
        <v>5.9152555375146596</v>
      </c>
      <c r="B48">
        <v>5.9134145696723097</v>
      </c>
      <c r="C48" s="2">
        <f>(A48-B48)/A48</f>
        <v>3.1122372155766243E-4</v>
      </c>
    </row>
    <row r="49" spans="1:3" x14ac:dyDescent="0.2">
      <c r="A49">
        <v>1.58717678029625</v>
      </c>
      <c r="B49">
        <v>1.58675218609558</v>
      </c>
      <c r="C49" s="2">
        <f>(A49-B49)/A49</f>
        <v>2.6751538073202508E-4</v>
      </c>
    </row>
    <row r="50" spans="1:3" x14ac:dyDescent="0.2">
      <c r="A50">
        <v>-128.424200203314</v>
      </c>
      <c r="B50">
        <v>-128.39278511091601</v>
      </c>
      <c r="C50" s="2">
        <f>(A50-B50)/A50</f>
        <v>2.4461972391696989E-4</v>
      </c>
    </row>
    <row r="51" spans="1:3" x14ac:dyDescent="0.2">
      <c r="A51">
        <v>88.353489214135706</v>
      </c>
      <c r="B51">
        <v>88.334676669648204</v>
      </c>
      <c r="C51" s="2">
        <f>(A51-B51)/A51</f>
        <v>2.1292361688068868E-4</v>
      </c>
    </row>
    <row r="52" spans="1:3" x14ac:dyDescent="0.2">
      <c r="A52">
        <v>51.555229060326099</v>
      </c>
      <c r="B52">
        <v>51.545003197672401</v>
      </c>
      <c r="C52" s="2">
        <f>(A52-B52)/A52</f>
        <v>1.983477299990737E-4</v>
      </c>
    </row>
    <row r="53" spans="1:3" x14ac:dyDescent="0.2">
      <c r="A53">
        <v>3.41555248119586</v>
      </c>
      <c r="B53">
        <v>3.4153750269496999</v>
      </c>
      <c r="C53" s="2">
        <f>(A53-B53)/A53</f>
        <v>5.1954770754388465E-5</v>
      </c>
    </row>
    <row r="54" spans="1:3" x14ac:dyDescent="0.2">
      <c r="A54">
        <v>0.99531719944299601</v>
      </c>
      <c r="B54">
        <v>0.99529438953852201</v>
      </c>
      <c r="C54" s="2">
        <f>(A54-B54)/A54</f>
        <v>2.2917221250444782E-5</v>
      </c>
    </row>
    <row r="55" spans="1:3" x14ac:dyDescent="0.2">
      <c r="A55">
        <v>125.483821040767</v>
      </c>
      <c r="B55">
        <v>125.481820247044</v>
      </c>
      <c r="C55" s="2">
        <f>(A55-B55)/A55</f>
        <v>1.594463498484869E-5</v>
      </c>
    </row>
    <row r="56" spans="1:3" x14ac:dyDescent="0.2">
      <c r="A56">
        <v>2010.37292760432</v>
      </c>
      <c r="B56">
        <v>2010.7049994305801</v>
      </c>
      <c r="C56" s="2">
        <f>(A56-B56)/A56</f>
        <v>-1.6517921709967447E-4</v>
      </c>
    </row>
    <row r="57" spans="1:3" x14ac:dyDescent="0.2">
      <c r="A57">
        <v>0.32559658011699599</v>
      </c>
      <c r="B57">
        <v>0.325751692339454</v>
      </c>
      <c r="C57" s="2">
        <f>(A57-B57)/A57</f>
        <v>-4.7639389333350209E-4</v>
      </c>
    </row>
    <row r="58" spans="1:3" x14ac:dyDescent="0.2">
      <c r="A58">
        <v>83.455980773839201</v>
      </c>
      <c r="B58">
        <v>83.502022707824906</v>
      </c>
      <c r="C58" s="2">
        <f>(A58-B58)/A58</f>
        <v>-5.5169124559780055E-4</v>
      </c>
    </row>
    <row r="59" spans="1:3" x14ac:dyDescent="0.2">
      <c r="A59">
        <v>2.3016462574682799</v>
      </c>
      <c r="B59">
        <v>2.3036025791928298</v>
      </c>
      <c r="C59" s="2">
        <f>(A59-B59)/A59</f>
        <v>-8.4996628747887411E-4</v>
      </c>
    </row>
    <row r="60" spans="1:3" x14ac:dyDescent="0.2">
      <c r="A60">
        <v>2.3169871070349699</v>
      </c>
      <c r="B60">
        <v>2.3199613573455302</v>
      </c>
      <c r="C60" s="2">
        <f>(A60-B60)/A60</f>
        <v>-1.2836714980112409E-3</v>
      </c>
    </row>
    <row r="61" spans="1:3" x14ac:dyDescent="0.2">
      <c r="A61">
        <v>3.1515753408435998</v>
      </c>
      <c r="B61">
        <v>3.1568467776159199</v>
      </c>
      <c r="C61" s="2">
        <f>(A61-B61)/A61</f>
        <v>-1.6726354924801131E-3</v>
      </c>
    </row>
    <row r="62" spans="1:3" x14ac:dyDescent="0.2">
      <c r="A62">
        <v>0.36856045977374402</v>
      </c>
      <c r="B62">
        <v>0.36922444515810798</v>
      </c>
      <c r="C62" s="2">
        <f>(A62-B62)/A62</f>
        <v>-1.8015643478727422E-3</v>
      </c>
    </row>
    <row r="63" spans="1:3" x14ac:dyDescent="0.2">
      <c r="A63">
        <v>2.3486223874048502</v>
      </c>
      <c r="B63">
        <v>2.3532709329988801</v>
      </c>
      <c r="C63" s="2">
        <f>(A63-B63)/A63</f>
        <v>-1.9792647889925077E-3</v>
      </c>
    </row>
    <row r="64" spans="1:3" x14ac:dyDescent="0.2">
      <c r="A64">
        <v>5.2091169434943101</v>
      </c>
      <c r="B64">
        <v>5.2211162206514903</v>
      </c>
      <c r="C64" s="2">
        <f>(A64-B64)/A64</f>
        <v>-2.3035146431423736E-3</v>
      </c>
    </row>
    <row r="65" spans="1:3" x14ac:dyDescent="0.2">
      <c r="A65">
        <v>26.658744556812699</v>
      </c>
      <c r="B65">
        <v>26.7326633994616</v>
      </c>
      <c r="C65" s="2">
        <f>(A65-B65)/A65</f>
        <v>-2.7727803344741787E-3</v>
      </c>
    </row>
    <row r="66" spans="1:3" x14ac:dyDescent="0.2">
      <c r="A66">
        <v>-4.3444619385301504</v>
      </c>
      <c r="B66">
        <v>-4.3568575479730596</v>
      </c>
      <c r="C66" s="2">
        <f>(A66-B66)/A66</f>
        <v>-2.8531978455087941E-3</v>
      </c>
    </row>
    <row r="67" spans="1:3" x14ac:dyDescent="0.2">
      <c r="A67">
        <v>161.406637988532</v>
      </c>
      <c r="B67">
        <v>161.87036743438901</v>
      </c>
      <c r="C67" s="2">
        <f>(A67-B67)/A67</f>
        <v>-2.8730506479539004E-3</v>
      </c>
    </row>
    <row r="68" spans="1:3" x14ac:dyDescent="0.2">
      <c r="A68">
        <v>0.32909173866147101</v>
      </c>
      <c r="B68">
        <v>0.33040049704407698</v>
      </c>
      <c r="C68" s="2">
        <f>(A68-B68)/A68</f>
        <v>-3.9768800879935095E-3</v>
      </c>
    </row>
    <row r="69" spans="1:3" x14ac:dyDescent="0.2">
      <c r="A69">
        <v>123.859760207192</v>
      </c>
      <c r="B69">
        <v>124.38543648205901</v>
      </c>
      <c r="C69" s="2">
        <f>(A69-B69)/A69</f>
        <v>-4.2441247584175936E-3</v>
      </c>
    </row>
    <row r="70" spans="1:3" x14ac:dyDescent="0.2">
      <c r="A70">
        <v>0.20222264976594001</v>
      </c>
      <c r="B70">
        <v>0.203244054181067</v>
      </c>
      <c r="C70" s="2">
        <f>(A70-B70)/A70</f>
        <v>-5.0508902751952032E-3</v>
      </c>
    </row>
    <row r="71" spans="1:3" x14ac:dyDescent="0.2">
      <c r="A71">
        <v>15.8844632038755</v>
      </c>
      <c r="B71">
        <v>16.0193128361174</v>
      </c>
      <c r="C71" s="2">
        <f>(A71-B71)/A71</f>
        <v>-8.4894044268993569E-3</v>
      </c>
    </row>
    <row r="72" spans="1:3" x14ac:dyDescent="0.2">
      <c r="A72">
        <v>0.81925351110559796</v>
      </c>
      <c r="B72">
        <v>0.83096574296393799</v>
      </c>
      <c r="C72" s="2">
        <f>(A72-B72)/A72</f>
        <v>-1.4296224184055252E-2</v>
      </c>
    </row>
    <row r="73" spans="1:3" x14ac:dyDescent="0.2">
      <c r="A73">
        <v>377189.89526804298</v>
      </c>
      <c r="B73">
        <v>383585.580650068</v>
      </c>
      <c r="C73" s="2">
        <f>(A73-B73)/A73</f>
        <v>-1.6956141885720588E-2</v>
      </c>
    </row>
    <row r="74" spans="1:3" x14ac:dyDescent="0.2">
      <c r="A74">
        <v>364602.18268944102</v>
      </c>
      <c r="B74">
        <v>371454.31838793802</v>
      </c>
      <c r="C74" s="2">
        <f>(A74-B74)/A74</f>
        <v>-1.8793457702181344E-2</v>
      </c>
    </row>
    <row r="75" spans="1:3" x14ac:dyDescent="0.2">
      <c r="A75">
        <v>361192.74040688598</v>
      </c>
      <c r="B75">
        <v>369555.66245665099</v>
      </c>
      <c r="C75" s="2">
        <f>(A75-B75)/A75</f>
        <v>-2.3153627175186643E-2</v>
      </c>
    </row>
    <row r="76" spans="1:3" x14ac:dyDescent="0.2">
      <c r="A76">
        <v>361192.74040688598</v>
      </c>
      <c r="B76">
        <v>369555.66245665099</v>
      </c>
      <c r="C76" s="2">
        <f>(A76-B76)/A76</f>
        <v>-2.3153627175186643E-2</v>
      </c>
    </row>
    <row r="77" spans="1:3" x14ac:dyDescent="0.2">
      <c r="A77">
        <v>378075.77343870897</v>
      </c>
      <c r="B77">
        <v>387131.91186626197</v>
      </c>
      <c r="C77" s="2">
        <f>(A77-B77)/A77</f>
        <v>-2.3953236530298651E-2</v>
      </c>
    </row>
    <row r="78" spans="1:3" x14ac:dyDescent="0.2">
      <c r="A78">
        <v>391305.020247893</v>
      </c>
      <c r="B78">
        <v>401027.298456583</v>
      </c>
      <c r="C78" s="2">
        <f>(A78-B78)/A78</f>
        <v>-2.4845779393606812E-2</v>
      </c>
    </row>
    <row r="79" spans="1:3" x14ac:dyDescent="0.2">
      <c r="A79">
        <v>386936.82063159999</v>
      </c>
      <c r="B79">
        <v>396657.42109586799</v>
      </c>
      <c r="C79" s="2">
        <f>(A79-B79)/A79</f>
        <v>-2.5121931917466509E-2</v>
      </c>
    </row>
    <row r="80" spans="1:3" x14ac:dyDescent="0.2">
      <c r="A80">
        <v>373559.42187589599</v>
      </c>
      <c r="B80">
        <v>383208.98940003</v>
      </c>
      <c r="C80" s="2">
        <f>(A80-B80)/A80</f>
        <v>-2.5831412511768445E-2</v>
      </c>
    </row>
    <row r="81" spans="1:3" x14ac:dyDescent="0.2">
      <c r="A81">
        <v>371181.82546208298</v>
      </c>
      <c r="B81">
        <v>380859.33177187998</v>
      </c>
      <c r="C81" s="2">
        <f>(A81-B81)/A81</f>
        <v>-2.6072144824842929E-2</v>
      </c>
    </row>
    <row r="82" spans="1:3" x14ac:dyDescent="0.2">
      <c r="A82">
        <v>369782.93368688598</v>
      </c>
      <c r="B82">
        <v>379884.417089266</v>
      </c>
      <c r="C82" s="2">
        <f>(A82-B82)/A82</f>
        <v>-2.7317332635295337E-2</v>
      </c>
    </row>
    <row r="83" spans="1:3" x14ac:dyDescent="0.2">
      <c r="A83">
        <v>369577.38633027999</v>
      </c>
      <c r="B83">
        <v>379948.17972535797</v>
      </c>
      <c r="C83" s="2">
        <f>(A83-B83)/A83</f>
        <v>-2.8061222841729617E-2</v>
      </c>
    </row>
    <row r="84" spans="1:3" x14ac:dyDescent="0.2">
      <c r="A84">
        <v>391137.76433064701</v>
      </c>
      <c r="B84">
        <v>402999.46180731402</v>
      </c>
      <c r="C84" s="2">
        <f>(A84-B84)/A84</f>
        <v>-3.0326137127070545E-2</v>
      </c>
    </row>
    <row r="85" spans="1:3" x14ac:dyDescent="0.2">
      <c r="A85">
        <v>386621.73038916098</v>
      </c>
      <c r="B85">
        <v>398462.19897589198</v>
      </c>
      <c r="C85" s="2">
        <f>(A85-B85)/A85</f>
        <v>-3.0625460640333821E-2</v>
      </c>
    </row>
    <row r="86" spans="1:3" x14ac:dyDescent="0.2">
      <c r="A86">
        <v>386621.73038916098</v>
      </c>
      <c r="B86">
        <v>398462.19897589198</v>
      </c>
      <c r="C86" s="2">
        <f>(A86-B86)/A86</f>
        <v>-3.0625460640333821E-2</v>
      </c>
    </row>
    <row r="87" spans="1:3" x14ac:dyDescent="0.2">
      <c r="A87">
        <v>268314.53748147999</v>
      </c>
      <c r="B87">
        <v>279746.03365847701</v>
      </c>
      <c r="C87" s="2">
        <f>(A87-B87)/A87</f>
        <v>-4.260483343279925E-2</v>
      </c>
    </row>
    <row r="88" spans="1:3" x14ac:dyDescent="0.2">
      <c r="A88">
        <v>363790.27373385202</v>
      </c>
      <c r="B88">
        <v>380245.49372818001</v>
      </c>
      <c r="C88" s="2">
        <f>(A88-B88)/A88</f>
        <v>-4.5232710114637587E-2</v>
      </c>
    </row>
    <row r="89" spans="1:3" x14ac:dyDescent="0.2">
      <c r="A89">
        <v>-2.13384223494552E-2</v>
      </c>
      <c r="B89">
        <v>-2.29605206654401E-2</v>
      </c>
      <c r="C89" s="2">
        <f>(A89-B89)/A89</f>
        <v>-7.6017724713669604E-2</v>
      </c>
    </row>
    <row r="90" spans="1:3" x14ac:dyDescent="0.2">
      <c r="A90">
        <v>1.17213701742853E-4</v>
      </c>
      <c r="B90">
        <v>1.36792232300089E-4</v>
      </c>
      <c r="C90" s="2">
        <f>(A90-B90)/A90</f>
        <v>-0.1670327808619847</v>
      </c>
    </row>
  </sheetData>
  <sortState xmlns:xlrd2="http://schemas.microsoft.com/office/spreadsheetml/2017/richdata2" ref="A1:C117">
    <sortCondition descending="1" ref="C1:C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Yohnk, Ryan B</dc:creator>
  <cp:lastModifiedBy>Yohnk, Ryan B</cp:lastModifiedBy>
  <dcterms:created xsi:type="dcterms:W3CDTF">2022-06-22T00:50:53Z</dcterms:created>
  <dcterms:modified xsi:type="dcterms:W3CDTF">2022-06-22T02:13:36Z</dcterms:modified>
</cp:coreProperties>
</file>