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ul\GitHub\yannik-project\"/>
    </mc:Choice>
  </mc:AlternateContent>
  <xr:revisionPtr revIDLastSave="0" documentId="13_ncr:1_{F5057D01-D2AE-4E66-89B1-A40D82B488B7}" xr6:coauthVersionLast="36" xr6:coauthVersionMax="36" xr10:uidLastSave="{00000000-0000-0000-0000-000000000000}"/>
  <bookViews>
    <workbookView xWindow="0" yWindow="0" windowWidth="6273" windowHeight="5013" activeTab="8" xr2:uid="{EA5A7C87-79D6-464A-9CCC-1C9EB9364076}"/>
  </bookViews>
  <sheets>
    <sheet name="Tabelle1" sheetId="1" r:id="rId1"/>
    <sheet name="Tabelle2" sheetId="2" r:id="rId2"/>
    <sheet name="Tabelle3" sheetId="4" r:id="rId3"/>
    <sheet name="Tabelle4" sheetId="3" r:id="rId4"/>
    <sheet name="Abb1" sheetId="5" r:id="rId5"/>
    <sheet name="Tabelle5" sheetId="6" r:id="rId6"/>
    <sheet name="Tabelle6" sheetId="7" r:id="rId7"/>
    <sheet name="Tabelle7" sheetId="8" r:id="rId8"/>
    <sheet name="Abb. 2" sheetId="9" r:id="rId9"/>
  </sheets>
  <definedNames>
    <definedName name="_Ref79583866" localSheetId="4">'Abb1'!$A$1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D14" i="6"/>
  <c r="D7" i="6"/>
  <c r="D17" i="6" l="1"/>
  <c r="D16" i="6" l="1"/>
  <c r="D13" i="6"/>
  <c r="D9" i="6"/>
  <c r="D6" i="6"/>
  <c r="D8" i="2" l="1"/>
  <c r="D14" i="2"/>
  <c r="D13" i="2"/>
  <c r="D7" i="2"/>
</calcChain>
</file>

<file path=xl/sharedStrings.xml><?xml version="1.0" encoding="utf-8"?>
<sst xmlns="http://schemas.openxmlformats.org/spreadsheetml/2006/main" count="347" uniqueCount="162">
  <si>
    <t>IEB DATEN</t>
  </si>
  <si>
    <t>VSE DATEN</t>
  </si>
  <si>
    <t>Nicht Zeitarbeitnehmer</t>
  </si>
  <si>
    <t>Zeitarbeitnehmer</t>
  </si>
  <si>
    <t>Mittelwert</t>
  </si>
  <si>
    <t>Bruttomonatsverdienst</t>
  </si>
  <si>
    <t>3281,35</t>
  </si>
  <si>
    <t>2102,8</t>
  </si>
  <si>
    <t>Bruttostundenverdienst</t>
  </si>
  <si>
    <t>—</t>
  </si>
  <si>
    <t>Wochenarbeitszeit</t>
  </si>
  <si>
    <t>Alter</t>
  </si>
  <si>
    <t>43,55</t>
  </si>
  <si>
    <t>39,01</t>
  </si>
  <si>
    <t>Frau</t>
  </si>
  <si>
    <t>0,47</t>
  </si>
  <si>
    <t>0,28</t>
  </si>
  <si>
    <t>0,48</t>
  </si>
  <si>
    <t>Vollzeit</t>
  </si>
  <si>
    <t>0,72</t>
  </si>
  <si>
    <t>0,85</t>
  </si>
  <si>
    <t>Betriebszugehörigkeit (Monate)</t>
  </si>
  <si>
    <t>103,97</t>
  </si>
  <si>
    <t>31,11</t>
  </si>
  <si>
    <t>Anforderungsniveau</t>
  </si>
  <si>
    <t>Helfer</t>
  </si>
  <si>
    <t>0,13</t>
  </si>
  <si>
    <t>0,11</t>
  </si>
  <si>
    <t>Fachkraft</t>
  </si>
  <si>
    <t>0,59</t>
  </si>
  <si>
    <t>0,41</t>
  </si>
  <si>
    <t>Spezialist</t>
  </si>
  <si>
    <t>0,14</t>
  </si>
  <si>
    <t>0,06</t>
  </si>
  <si>
    <t>0,16</t>
  </si>
  <si>
    <t>Experte</t>
  </si>
  <si>
    <t>0,05</t>
  </si>
  <si>
    <t>0,03</t>
  </si>
  <si>
    <t>Bildungsniveau</t>
  </si>
  <si>
    <t>Volks‑/Hauptschule (ohne BA)</t>
  </si>
  <si>
    <t>0,17</t>
  </si>
  <si>
    <t>Volks‑/Hauptschule (mit BA)</t>
  </si>
  <si>
    <t>0,56</t>
  </si>
  <si>
    <t>Abitur (ohne BA)</t>
  </si>
  <si>
    <t>0,02</t>
  </si>
  <si>
    <t>Abitur (mit BA)</t>
  </si>
  <si>
    <t>Universität</t>
  </si>
  <si>
    <t>0,21</t>
  </si>
  <si>
    <t>Beobachtungsanzahl</t>
  </si>
  <si>
    <t>VSE DATEN (rekonstruiert)</t>
  </si>
  <si>
    <t>VSE DATEN (partiell synthetisch)</t>
  </si>
  <si>
    <t>I</t>
  </si>
  <si>
    <t>II</t>
  </si>
  <si>
    <t>III</t>
  </si>
  <si>
    <t>IV</t>
  </si>
  <si>
    <t>Koeff. VSE</t>
  </si>
  <si>
    <t>−0,265***</t>
  </si>
  <si>
    <t>−0,245***</t>
  </si>
  <si>
    <t>−0,138***</t>
  </si>
  <si>
    <t>−0,062***</t>
  </si>
  <si>
    <t>(0,006)</t>
  </si>
  <si>
    <t>(0,005)</t>
  </si>
  <si>
    <t>Koeff. VSE (syn)</t>
  </si>
  <si>
    <t>-0.1857***</t>
  </si>
  <si>
    <t>(0.009)</t>
  </si>
  <si>
    <t>(0.006)</t>
  </si>
  <si>
    <t>0.1218***</t>
  </si>
  <si>
    <t>(0.004)</t>
  </si>
  <si>
    <t xml:space="preserve">Koeff.VSE
(syn, gew.) </t>
  </si>
  <si>
    <t>-0.266***</t>
  </si>
  <si>
    <t>-0.251***</t>
  </si>
  <si>
    <t>-0.156***</t>
  </si>
  <si>
    <t>-0.041***</t>
  </si>
  <si>
    <t>-0.294***</t>
  </si>
  <si>
    <t>(0.007)</t>
  </si>
  <si>
    <t>(0.005)</t>
  </si>
  <si>
    <t>-0.276***</t>
  </si>
  <si>
    <t>-0.178***</t>
  </si>
  <si>
    <t>-0.056***</t>
  </si>
  <si>
    <t>−0,416***</t>
  </si>
  <si>
    <t>−0,314***</t>
  </si>
  <si>
    <t>−0,203***</t>
  </si>
  <si>
    <t>0,128***</t>
  </si>
  <si>
    <t>VSE DATEN (partiell synthetisch; gewichtet)</t>
  </si>
  <si>
    <t>Lohnlücke (in %)</t>
  </si>
  <si>
    <t>Bruttomonatsverdienst (Gesamt)</t>
  </si>
  <si>
    <t>Insgesamt (BA)</t>
  </si>
  <si>
    <t>Insgesamt (VSE)</t>
  </si>
  <si>
    <r>
      <t>Insgesamt (VSE)</t>
    </r>
    <r>
      <rPr>
        <vertAlign val="superscript"/>
        <sz val="11"/>
        <color rgb="FF222222"/>
        <rFont val="Arial"/>
        <family val="2"/>
      </rPr>
      <t>a</t>
    </r>
  </si>
  <si>
    <t>Bruttomonatsverdienst (Vollzeit)</t>
  </si>
  <si>
    <t>Insgesamt (VSE, partiell synthetisch, gewichtet)</t>
  </si>
  <si>
    <r>
      <t>Insgesamt (VSE, partiell synthetisch, gewichtet)</t>
    </r>
    <r>
      <rPr>
        <vertAlign val="superscript"/>
        <sz val="11"/>
        <color rgb="FF222222"/>
        <rFont val="Arial"/>
        <family val="2"/>
      </rPr>
      <t>a</t>
    </r>
  </si>
  <si>
    <r>
      <t>Quelle</t>
    </r>
    <r>
      <rPr>
        <sz val="11"/>
        <color rgb="FF222222"/>
        <rFont val="Times New Roman"/>
        <family val="1"/>
      </rPr>
      <t>: Berechnungen auf der Grundlage von IEB- und VSE-Daten auf individueller Ebene für 2018, VSE-Werte gewichtet</t>
    </r>
  </si>
  <si>
    <r>
      <t>a</t>
    </r>
    <r>
      <rPr>
        <sz val="11"/>
        <color rgb="FF222222"/>
        <rFont val="Times New Roman"/>
        <family val="1"/>
      </rPr>
      <t>Einschließlich der Beobachtungen mit fehlenden Informationen zum Bildungsniveau</t>
    </r>
  </si>
  <si>
    <t>2.196.38</t>
  </si>
  <si>
    <t>Tab. A 9</t>
  </si>
  <si>
    <t>PSM: Monatslohn</t>
  </si>
  <si>
    <t>Insgesamt</t>
  </si>
  <si>
    <t>Unmatched</t>
  </si>
  <si>
    <t>Matched</t>
  </si>
  <si>
    <t>Differenz</t>
  </si>
  <si>
    <t>VSE Original</t>
  </si>
  <si>
    <t>VSE Syn</t>
  </si>
  <si>
    <t>VSE Rek</t>
  </si>
  <si>
    <t>Gesamt</t>
  </si>
  <si>
    <t>3289,65</t>
  </si>
  <si>
    <t>2342,15</t>
  </si>
  <si>
    <t>28,80</t>
  </si>
  <si>
    <t>21,26</t>
  </si>
  <si>
    <t>15,28</t>
  </si>
  <si>
    <t>28,10</t>
  </si>
  <si>
    <t>VZ</t>
  </si>
  <si>
    <t>3859,03</t>
  </si>
  <si>
    <t>2448,83</t>
  </si>
  <si>
    <t>36,54</t>
  </si>
  <si>
    <t>22,68</t>
  </si>
  <si>
    <t>15,40</t>
  </si>
  <si>
    <t>32,07</t>
  </si>
  <si>
    <t>Bruttomonatsverdienst (VSE)</t>
  </si>
  <si>
    <t>Stundenlohn (VSE)</t>
  </si>
  <si>
    <t>Bruttomonatsverdienst (VSE, partiell synthetisch, gewichtet)</t>
  </si>
  <si>
    <t>Stundenlohn (VSE, partiell synthetisch, gewichtet)</t>
  </si>
  <si>
    <t>-0.311***</t>
  </si>
  <si>
    <t>−0,285***</t>
  </si>
  <si>
    <t>−0,193***</t>
  </si>
  <si>
    <t>−0,093***</t>
  </si>
  <si>
    <t>−0,026***</t>
  </si>
  <si>
    <t>(0,004)</t>
  </si>
  <si>
    <t>-0.203***</t>
  </si>
  <si>
    <t>-0.098***</t>
  </si>
  <si>
    <t>-0.006***</t>
  </si>
  <si>
    <t>-0.202***</t>
  </si>
  <si>
    <t>−0,339***</t>
  </si>
  <si>
    <t>−0,227***</t>
  </si>
  <si>
    <t>−0,118***</t>
  </si>
  <si>
    <t>−0,045***</t>
  </si>
  <si>
    <t>(0,00526)</t>
  </si>
  <si>
    <t>-0.353***</t>
  </si>
  <si>
    <t>Tab. A 14</t>
  </si>
  <si>
    <t>VSE DATEN (SynDiffix; gewichtet)</t>
  </si>
  <si>
    <t xml:space="preserve">Koeff.VSE
(SynDiffix, gew.) </t>
  </si>
  <si>
    <t>(0.008)</t>
  </si>
  <si>
    <t>-0.0561***</t>
  </si>
  <si>
    <t>-0.0651***</t>
  </si>
  <si>
    <t>***</t>
  </si>
  <si>
    <t>VSE SynDiffix</t>
  </si>
  <si>
    <t>Bruttomonatsverdienst (VSE, SynDiffix, gewichtet)</t>
  </si>
  <si>
    <t>Stundenlohn (VSE, SynDiffix, gewichtet)</t>
  </si>
  <si>
    <t>PSM: Stundenlohn</t>
  </si>
  <si>
    <r>
      <t>Insgesamt (VSE, SynDiffix, gewichtet)</t>
    </r>
    <r>
      <rPr>
        <vertAlign val="superscript"/>
        <sz val="11"/>
        <color rgb="FF222222"/>
        <rFont val="Arial"/>
        <family val="2"/>
      </rPr>
      <t>a</t>
    </r>
  </si>
  <si>
    <t>-0.206***</t>
  </si>
  <si>
    <t>-0.145***</t>
  </si>
  <si>
    <t>-0.120***</t>
  </si>
  <si>
    <t>-0.071***</t>
  </si>
  <si>
    <t>-0.305***</t>
  </si>
  <si>
    <t>-0.159***</t>
  </si>
  <si>
    <t>-0.124***</t>
  </si>
  <si>
    <t>-0.076***</t>
  </si>
  <si>
    <t>-0.393***</t>
  </si>
  <si>
    <t>-0.210***</t>
  </si>
  <si>
    <t>-0.176***</t>
  </si>
  <si>
    <t>-0.096***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</si>
</sst>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color rgb="FF000000"/>
      <name val="Consolas"/>
      <family val="3"/>
    </font>
    <font>
      <vertAlign val="superscript"/>
      <sz val="11"/>
      <color rgb="FF222222"/>
      <name val="Arial"/>
      <family val="2"/>
    </font>
    <font>
      <sz val="11"/>
      <color rgb="FF222222"/>
      <name val="Times New Roman"/>
      <family val="1"/>
    </font>
    <font>
      <i/>
      <sz val="11"/>
      <color rgb="FF222222"/>
      <name val="Times New Roman"/>
      <family val="1"/>
    </font>
    <font>
      <vertAlign val="superscript"/>
      <sz val="11"/>
      <color rgb="FF222222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/>
      <right style="medium">
        <color rgb="FFD5D5D5"/>
      </right>
      <top/>
      <bottom style="thick">
        <color rgb="FF01324B"/>
      </bottom>
      <diagonal/>
    </border>
    <border>
      <left/>
      <right/>
      <top/>
      <bottom style="thick">
        <color rgb="FF01324B"/>
      </bottom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/>
      <right/>
      <top style="medium">
        <color rgb="FFD5D5D5"/>
      </top>
      <bottom/>
      <diagonal/>
    </border>
    <border>
      <left style="medium">
        <color rgb="FFD5D5D5"/>
      </left>
      <right/>
      <top/>
      <bottom style="thick">
        <color rgb="FF01324B"/>
      </bottom>
      <diagonal/>
    </border>
    <border>
      <left style="medium">
        <color rgb="FFD5D5D5"/>
      </left>
      <right style="medium">
        <color rgb="FFD5D5D5"/>
      </right>
      <top/>
      <bottom style="thick">
        <color rgb="FF01324B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D5D5D5"/>
      </right>
      <top/>
      <bottom style="medium">
        <color rgb="FFDADADA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/>
      <diagonal/>
    </border>
    <border>
      <left style="medium">
        <color rgb="FFD5D5D5"/>
      </left>
      <right style="medium">
        <color rgb="FFD5D5D5"/>
      </right>
      <top/>
      <bottom/>
      <diagonal/>
    </border>
    <border>
      <left/>
      <right style="medium">
        <color rgb="FFD5D5D5"/>
      </right>
      <top/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thick">
        <color rgb="FF01324B"/>
      </top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ADADA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ADADA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/>
      <right/>
      <top/>
      <bottom style="medium">
        <color rgb="FFDADADA"/>
      </bottom>
      <diagonal/>
    </border>
    <border>
      <left style="medium">
        <color rgb="FFD5D5D5"/>
      </left>
      <right/>
      <top/>
      <bottom style="medium">
        <color rgb="FFDADADA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ADADA"/>
      </bottom>
      <diagonal/>
    </border>
    <border>
      <left style="medium">
        <color rgb="FFD5D5D5"/>
      </left>
      <right/>
      <top style="medium">
        <color rgb="FFDADADA"/>
      </top>
      <bottom style="medium">
        <color rgb="FFDADADA"/>
      </bottom>
      <diagonal/>
    </border>
    <border>
      <left/>
      <right/>
      <top style="medium">
        <color rgb="FFDADADA"/>
      </top>
      <bottom style="medium">
        <color rgb="FFDADADA"/>
      </bottom>
      <diagonal/>
    </border>
    <border>
      <left/>
      <right style="medium">
        <color rgb="FFD5D5D5"/>
      </right>
      <top style="medium">
        <color rgb="FFDADADA"/>
      </top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5D5D5"/>
      </right>
      <top/>
      <bottom style="thick">
        <color rgb="FFDADADA"/>
      </bottom>
      <diagonal/>
    </border>
    <border>
      <left/>
      <right/>
      <top/>
      <bottom style="thick">
        <color rgb="FFDADADA"/>
      </bottom>
      <diagonal/>
    </border>
    <border>
      <left style="thick">
        <color rgb="FFD5D5D5"/>
      </left>
      <right style="medium">
        <color rgb="FFD5D5D5"/>
      </right>
      <top style="thick">
        <color rgb="FFD5D5D5"/>
      </top>
      <bottom/>
      <diagonal/>
    </border>
    <border>
      <left style="thick">
        <color rgb="FFD5D5D5"/>
      </left>
      <right style="medium">
        <color rgb="FFD5D5D5"/>
      </right>
      <top/>
      <bottom style="thick">
        <color rgb="FF01324B"/>
      </bottom>
      <diagonal/>
    </border>
    <border>
      <left style="thick">
        <color rgb="FFD5D5D5"/>
      </left>
      <right/>
      <top/>
      <bottom style="thick">
        <color rgb="FFDADADA"/>
      </bottom>
      <diagonal/>
    </border>
    <border>
      <left/>
      <right style="thick">
        <color rgb="FFD5D5D5"/>
      </right>
      <top/>
      <bottom style="thick">
        <color rgb="FFDADADA"/>
      </bottom>
      <diagonal/>
    </border>
    <border>
      <left style="thick">
        <color rgb="FFD5D5D5"/>
      </left>
      <right style="medium">
        <color rgb="FFD5D5D5"/>
      </right>
      <top/>
      <bottom style="thick">
        <color rgb="FFDADADA"/>
      </bottom>
      <diagonal/>
    </border>
    <border>
      <left style="thick">
        <color rgb="FFD5D5D5"/>
      </left>
      <right style="medium">
        <color rgb="FFD5D5D5"/>
      </right>
      <top/>
      <bottom style="thick">
        <color rgb="FFD5D5D5"/>
      </bottom>
      <diagonal/>
    </border>
    <border>
      <left/>
      <right style="thick">
        <color rgb="FFD5D5D5"/>
      </right>
      <top/>
      <bottom style="thick">
        <color rgb="FFD5D5D5"/>
      </bottom>
      <diagonal/>
    </border>
    <border>
      <left style="medium">
        <color rgb="FFD5D5D5"/>
      </left>
      <right style="medium">
        <color rgb="FFD5D5D5"/>
      </right>
      <top style="thick">
        <color rgb="FFD5D5D5"/>
      </top>
      <bottom/>
      <diagonal/>
    </border>
    <border>
      <left style="thick">
        <color rgb="FFD5D5D5"/>
      </left>
      <right/>
      <top style="thick">
        <color rgb="FFDADADA"/>
      </top>
      <bottom style="thick">
        <color rgb="FFDADADA"/>
      </bottom>
      <diagonal/>
    </border>
    <border>
      <left/>
      <right/>
      <top style="thick">
        <color rgb="FFDADADA"/>
      </top>
      <bottom style="thick">
        <color rgb="FFDADADA"/>
      </bottom>
      <diagonal/>
    </border>
    <border>
      <left/>
      <right style="thick">
        <color rgb="FFD5D5D5"/>
      </right>
      <top style="thick">
        <color rgb="FFDADADA"/>
      </top>
      <bottom style="thick">
        <color rgb="FFDADADA"/>
      </bottom>
      <diagonal/>
    </border>
    <border>
      <left style="thick">
        <color rgb="FFD5D5D5"/>
      </left>
      <right style="medium">
        <color rgb="FFD5D5D5"/>
      </right>
      <top style="thick">
        <color rgb="FFD5D5D5"/>
      </top>
      <bottom style="thick">
        <color rgb="FFD5D5D5"/>
      </bottom>
      <diagonal/>
    </border>
    <border>
      <left/>
      <right style="medium">
        <color rgb="FFD5D5D5"/>
      </right>
      <top style="thick">
        <color rgb="FFD5D5D5"/>
      </top>
      <bottom style="thick">
        <color rgb="FFD5D5D5"/>
      </bottom>
      <diagonal/>
    </border>
    <border>
      <left/>
      <right style="thick">
        <color rgb="FFD5D5D5"/>
      </right>
      <top style="thick">
        <color rgb="FFD5D5D5"/>
      </top>
      <bottom style="thick">
        <color rgb="FFD5D5D5"/>
      </bottom>
      <diagonal/>
    </border>
    <border>
      <left style="medium">
        <color rgb="FFD5D5D5"/>
      </left>
      <right/>
      <top style="thick">
        <color rgb="FF01324B"/>
      </top>
      <bottom/>
      <diagonal/>
    </border>
    <border>
      <left/>
      <right/>
      <top style="thick">
        <color rgb="FF01324B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2" fontId="2" fillId="2" borderId="7" xfId="0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vertical="center" wrapText="1"/>
    </xf>
    <xf numFmtId="0" fontId="4" fillId="0" borderId="0" xfId="0" quotePrefix="1" applyFont="1"/>
    <xf numFmtId="0" fontId="1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4" fillId="0" borderId="0" xfId="0" quotePrefix="1" applyFont="1" applyAlignment="1">
      <alignment horizontal="left"/>
    </xf>
    <xf numFmtId="0" fontId="2" fillId="2" borderId="11" xfId="0" quotePrefix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2" fontId="2" fillId="2" borderId="8" xfId="0" applyNumberFormat="1" applyFont="1" applyFill="1" applyBorder="1" applyAlignment="1">
      <alignment horizontal="left" vertical="center" wrapText="1"/>
    </xf>
    <xf numFmtId="2" fontId="2" fillId="2" borderId="11" xfId="0" applyNumberFormat="1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vertical="center" wrapText="1"/>
    </xf>
    <xf numFmtId="2" fontId="2" fillId="2" borderId="23" xfId="0" applyNumberFormat="1" applyFont="1" applyFill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2" fontId="2" fillId="2" borderId="22" xfId="0" applyNumberFormat="1" applyFont="1" applyFill="1" applyBorder="1" applyAlignment="1">
      <alignment vertical="center" wrapText="1"/>
    </xf>
    <xf numFmtId="2" fontId="5" fillId="0" borderId="22" xfId="0" applyNumberFormat="1" applyFont="1" applyBorder="1" applyAlignment="1">
      <alignment vertical="center"/>
    </xf>
    <xf numFmtId="2" fontId="5" fillId="0" borderId="7" xfId="0" applyNumberFormat="1" applyFont="1" applyBorder="1" applyAlignment="1">
      <alignment horizontal="left" vertical="center"/>
    </xf>
    <xf numFmtId="2" fontId="5" fillId="0" borderId="24" xfId="0" applyNumberFormat="1" applyFont="1" applyBorder="1" applyAlignment="1">
      <alignment horizontal="left" vertical="center"/>
    </xf>
    <xf numFmtId="2" fontId="5" fillId="0" borderId="22" xfId="0" applyNumberFormat="1" applyFont="1" applyFill="1" applyBorder="1" applyAlignment="1">
      <alignment horizontal="left" vertical="center"/>
    </xf>
    <xf numFmtId="2" fontId="4" fillId="0" borderId="23" xfId="0" applyNumberFormat="1" applyFont="1" applyBorder="1" applyAlignment="1">
      <alignment horizontal="left"/>
    </xf>
    <xf numFmtId="2" fontId="4" fillId="0" borderId="25" xfId="0" applyNumberFormat="1" applyFont="1" applyBorder="1" applyAlignment="1">
      <alignment horizontal="left"/>
    </xf>
    <xf numFmtId="2" fontId="4" fillId="0" borderId="22" xfId="0" applyNumberFormat="1" applyFont="1" applyBorder="1" applyAlignment="1">
      <alignment horizontal="left"/>
    </xf>
    <xf numFmtId="2" fontId="5" fillId="0" borderId="22" xfId="0" applyNumberFormat="1" applyFont="1" applyBorder="1" applyAlignment="1">
      <alignment horizontal="left" vertical="center"/>
    </xf>
    <xf numFmtId="3" fontId="5" fillId="0" borderId="26" xfId="0" applyNumberFormat="1" applyFont="1" applyBorder="1" applyAlignment="1">
      <alignment horizontal="left" vertical="center"/>
    </xf>
    <xf numFmtId="3" fontId="2" fillId="2" borderId="26" xfId="0" applyNumberFormat="1" applyFont="1" applyFill="1" applyBorder="1" applyAlignment="1">
      <alignment horizontal="left" vertical="center" wrapText="1"/>
    </xf>
    <xf numFmtId="2" fontId="2" fillId="2" borderId="7" xfId="0" applyNumberFormat="1" applyFont="1" applyFill="1" applyBorder="1" applyAlignment="1">
      <alignment horizontal="left" vertical="center" wrapText="1"/>
    </xf>
    <xf numFmtId="2" fontId="2" fillId="2" borderId="23" xfId="0" applyNumberFormat="1" applyFont="1" applyFill="1" applyBorder="1" applyAlignment="1">
      <alignment horizontal="left" vertical="center" wrapText="1"/>
    </xf>
    <xf numFmtId="2" fontId="5" fillId="0" borderId="23" xfId="0" applyNumberFormat="1" applyFont="1" applyBorder="1" applyAlignment="1">
      <alignment horizontal="left" vertical="center"/>
    </xf>
    <xf numFmtId="2" fontId="2" fillId="2" borderId="22" xfId="0" applyNumberFormat="1" applyFont="1" applyFill="1" applyBorder="1" applyAlignment="1">
      <alignment horizontal="left" vertical="center" wrapText="1"/>
    </xf>
    <xf numFmtId="0" fontId="11" fillId="0" borderId="0" xfId="0" applyFont="1"/>
    <xf numFmtId="164" fontId="0" fillId="0" borderId="0" xfId="0" applyNumberFormat="1"/>
    <xf numFmtId="0" fontId="11" fillId="0" borderId="22" xfId="0" applyFont="1" applyBorder="1" applyAlignment="1">
      <alignment horizontal="justify" vertical="center"/>
    </xf>
    <xf numFmtId="0" fontId="11" fillId="0" borderId="22" xfId="0" applyFont="1" applyBorder="1"/>
    <xf numFmtId="0" fontId="0" fillId="0" borderId="22" xfId="0" applyBorder="1"/>
    <xf numFmtId="0" fontId="0" fillId="0" borderId="22" xfId="0" applyBorder="1" applyAlignment="1"/>
    <xf numFmtId="0" fontId="0" fillId="0" borderId="22" xfId="0" applyBorder="1" applyAlignment="1">
      <alignment horizontal="center"/>
    </xf>
    <xf numFmtId="164" fontId="0" fillId="0" borderId="22" xfId="0" applyNumberFormat="1" applyBorder="1"/>
    <xf numFmtId="0" fontId="2" fillId="2" borderId="30" xfId="0" applyFont="1" applyFill="1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vertical="center" wrapText="1"/>
    </xf>
    <xf numFmtId="0" fontId="2" fillId="2" borderId="43" xfId="0" applyFont="1" applyFill="1" applyBorder="1" applyAlignment="1">
      <alignment vertical="center" wrapText="1"/>
    </xf>
    <xf numFmtId="0" fontId="2" fillId="2" borderId="44" xfId="0" applyFont="1" applyFill="1" applyBorder="1" applyAlignment="1">
      <alignment vertical="center" wrapText="1"/>
    </xf>
    <xf numFmtId="0" fontId="2" fillId="2" borderId="45" xfId="0" applyFont="1" applyFill="1" applyBorder="1" applyAlignment="1">
      <alignment vertical="center" wrapText="1"/>
    </xf>
    <xf numFmtId="165" fontId="4" fillId="0" borderId="0" xfId="0" quotePrefix="1" applyNumberFormat="1" applyFont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0" fillId="0" borderId="0" xfId="0" quotePrefix="1"/>
    <xf numFmtId="0" fontId="2" fillId="2" borderId="49" xfId="0" applyFont="1" applyFill="1" applyBorder="1" applyAlignment="1">
      <alignment vertical="center" wrapText="1"/>
    </xf>
    <xf numFmtId="2" fontId="2" fillId="2" borderId="49" xfId="0" applyNumberFormat="1" applyFont="1" applyFill="1" applyBorder="1" applyAlignment="1">
      <alignment vertical="center" wrapText="1"/>
    </xf>
    <xf numFmtId="2" fontId="2" fillId="2" borderId="49" xfId="0" applyNumberFormat="1" applyFont="1" applyFill="1" applyBorder="1" applyAlignment="1">
      <alignment horizontal="left" vertical="center" wrapText="1"/>
    </xf>
    <xf numFmtId="2" fontId="5" fillId="0" borderId="49" xfId="0" applyNumberFormat="1" applyFont="1" applyBorder="1" applyAlignment="1">
      <alignment vertical="center"/>
    </xf>
    <xf numFmtId="2" fontId="5" fillId="0" borderId="49" xfId="0" applyNumberFormat="1" applyFont="1" applyBorder="1" applyAlignment="1">
      <alignment horizontal="left" vertical="center"/>
    </xf>
    <xf numFmtId="2" fontId="5" fillId="0" borderId="49" xfId="0" applyNumberFormat="1" applyFont="1" applyFill="1" applyBorder="1" applyAlignment="1">
      <alignment horizontal="left" vertical="center"/>
    </xf>
    <xf numFmtId="0" fontId="11" fillId="0" borderId="22" xfId="0" applyFont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164" fontId="2" fillId="2" borderId="11" xfId="0" quotePrefix="1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50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vertical="center" wrapText="1"/>
    </xf>
    <xf numFmtId="0" fontId="3" fillId="2" borderId="31" xfId="0" applyFont="1" applyFill="1" applyBorder="1" applyAlignment="1">
      <alignment vertical="center" wrapText="1"/>
    </xf>
    <xf numFmtId="0" fontId="3" fillId="2" borderId="35" xfId="0" applyFont="1" applyFill="1" applyBorder="1" applyAlignment="1">
      <alignment vertical="center" wrapText="1"/>
    </xf>
    <xf numFmtId="0" fontId="3" fillId="2" borderId="40" xfId="0" applyFont="1" applyFill="1" applyBorder="1" applyAlignment="1">
      <alignment vertical="center" wrapText="1"/>
    </xf>
    <xf numFmtId="0" fontId="3" fillId="2" borderId="41" xfId="0" applyFont="1" applyFill="1" applyBorder="1" applyAlignment="1">
      <alignment vertical="center" wrapText="1"/>
    </xf>
    <xf numFmtId="0" fontId="3" fillId="2" borderId="42" xfId="0" applyFont="1" applyFill="1" applyBorder="1" applyAlignment="1">
      <alignment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6D71-132C-4E7E-80B6-EFB5F755BB07}">
  <dimension ref="A1:M24"/>
  <sheetViews>
    <sheetView workbookViewId="0">
      <selection activeCell="A8" sqref="A8"/>
    </sheetView>
  </sheetViews>
  <sheetFormatPr defaultColWidth="10.8203125" defaultRowHeight="14.35" outlineLevelCol="1" x14ac:dyDescent="0.5"/>
  <cols>
    <col min="1" max="1" width="29.52734375" customWidth="1"/>
    <col min="2" max="3" width="16.234375" hidden="1" customWidth="1" outlineLevel="1"/>
    <col min="4" max="4" width="18.234375" customWidth="1" collapsed="1"/>
    <col min="5" max="5" width="18.234375" customWidth="1"/>
    <col min="6" max="7" width="18.234375" hidden="1" customWidth="1" outlineLevel="1"/>
    <col min="8" max="8" width="18.234375" customWidth="1" collapsed="1"/>
    <col min="9" max="11" width="18.234375" customWidth="1"/>
    <col min="12" max="13" width="16.41015625" customWidth="1"/>
  </cols>
  <sheetData>
    <row r="1" spans="1:13" ht="14.7" thickBot="1" x14ac:dyDescent="0.55000000000000004"/>
    <row r="2" spans="1:13" x14ac:dyDescent="0.5">
      <c r="A2" s="4"/>
      <c r="B2" s="77" t="s">
        <v>0</v>
      </c>
      <c r="C2" s="77"/>
      <c r="D2" s="77" t="s">
        <v>1</v>
      </c>
      <c r="E2" s="77"/>
      <c r="F2" s="77" t="s">
        <v>49</v>
      </c>
      <c r="G2" s="77"/>
      <c r="H2" s="77" t="s">
        <v>50</v>
      </c>
      <c r="I2" s="77"/>
      <c r="J2" s="77" t="s">
        <v>83</v>
      </c>
      <c r="K2" s="77"/>
      <c r="L2" s="77" t="s">
        <v>139</v>
      </c>
      <c r="M2" s="77"/>
    </row>
    <row r="3" spans="1:13" ht="14.7" thickBot="1" x14ac:dyDescent="0.55000000000000004">
      <c r="A3" s="3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3" ht="41.7" thickTop="1" thickBot="1" x14ac:dyDescent="0.55000000000000004">
      <c r="A4" s="1"/>
      <c r="B4" s="2" t="s">
        <v>2</v>
      </c>
      <c r="C4" s="2" t="s">
        <v>3</v>
      </c>
      <c r="D4" s="2" t="s">
        <v>2</v>
      </c>
      <c r="E4" s="2" t="s">
        <v>3</v>
      </c>
      <c r="F4" s="2" t="s">
        <v>2</v>
      </c>
      <c r="G4" s="2" t="s">
        <v>3</v>
      </c>
      <c r="H4" s="2" t="s">
        <v>2</v>
      </c>
      <c r="I4" s="2" t="s">
        <v>3</v>
      </c>
      <c r="J4" s="2" t="s">
        <v>2</v>
      </c>
      <c r="K4" s="2" t="s">
        <v>3</v>
      </c>
      <c r="L4" s="2" t="s">
        <v>2</v>
      </c>
      <c r="M4" s="2" t="s">
        <v>3</v>
      </c>
    </row>
    <row r="5" spans="1:13" ht="15" thickTop="1" thickBot="1" x14ac:dyDescent="0.55000000000000004">
      <c r="A5" s="1"/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</row>
    <row r="6" spans="1:13" ht="14.7" thickTop="1" x14ac:dyDescent="0.5">
      <c r="A6" s="5" t="s">
        <v>5</v>
      </c>
      <c r="B6" s="6" t="s">
        <v>6</v>
      </c>
      <c r="C6" s="6" t="s">
        <v>7</v>
      </c>
      <c r="D6" s="41">
        <v>3289.65</v>
      </c>
      <c r="E6" s="41">
        <v>2342.15</v>
      </c>
      <c r="F6" s="32">
        <v>3296.431</v>
      </c>
      <c r="G6" s="32">
        <v>2211.7089999999998</v>
      </c>
      <c r="H6" s="32">
        <v>3015.22</v>
      </c>
      <c r="I6" s="33">
        <v>2074.1</v>
      </c>
      <c r="J6" s="34">
        <v>3302.71</v>
      </c>
      <c r="K6" s="34">
        <v>2350.7800000000002</v>
      </c>
      <c r="L6" s="34">
        <v>2700.4659999999999</v>
      </c>
      <c r="M6" s="34">
        <v>2067.8090000000002</v>
      </c>
    </row>
    <row r="7" spans="1:13" x14ac:dyDescent="0.5">
      <c r="A7" s="5" t="s">
        <v>8</v>
      </c>
      <c r="B7" s="6" t="s">
        <v>9</v>
      </c>
      <c r="C7" s="6" t="s">
        <v>9</v>
      </c>
      <c r="D7" s="41">
        <v>21.26</v>
      </c>
      <c r="E7" s="41">
        <v>15.28</v>
      </c>
      <c r="F7" s="32">
        <v>21.62735</v>
      </c>
      <c r="G7" s="32">
        <v>15.346069999999999</v>
      </c>
      <c r="H7" s="32">
        <v>20.47</v>
      </c>
      <c r="I7" s="33">
        <v>14.62</v>
      </c>
      <c r="J7" s="34">
        <v>21.36</v>
      </c>
      <c r="K7" s="34">
        <v>15.35</v>
      </c>
      <c r="L7" s="34">
        <v>18.884329999999999</v>
      </c>
      <c r="M7" s="34">
        <v>14.17881</v>
      </c>
    </row>
    <row r="8" spans="1:13" x14ac:dyDescent="0.5">
      <c r="A8" s="5" t="s">
        <v>10</v>
      </c>
      <c r="B8" s="6" t="s">
        <v>9</v>
      </c>
      <c r="C8" s="6" t="s">
        <v>9</v>
      </c>
      <c r="D8" s="41">
        <v>34.630000000000003</v>
      </c>
      <c r="E8" s="41">
        <v>33.94</v>
      </c>
      <c r="F8" s="32">
        <v>36.741729999999997</v>
      </c>
      <c r="G8" s="32">
        <v>35.652630000000002</v>
      </c>
      <c r="H8" s="32">
        <v>34.590000000000003</v>
      </c>
      <c r="I8" s="33">
        <v>34.89</v>
      </c>
      <c r="J8" s="34">
        <v>34.619999999999997</v>
      </c>
      <c r="K8" s="34">
        <v>33.950000000000003</v>
      </c>
      <c r="L8" s="34">
        <v>14.17881</v>
      </c>
      <c r="M8" s="34">
        <v>35.25262</v>
      </c>
    </row>
    <row r="9" spans="1:13" x14ac:dyDescent="0.5">
      <c r="A9" s="5" t="s">
        <v>11</v>
      </c>
      <c r="B9" s="6" t="s">
        <v>12</v>
      </c>
      <c r="C9" s="6" t="s">
        <v>13</v>
      </c>
      <c r="D9" s="41">
        <v>43.48</v>
      </c>
      <c r="E9" s="41">
        <v>39.11</v>
      </c>
      <c r="F9" s="32">
        <v>43.263300000000001</v>
      </c>
      <c r="G9" s="32">
        <v>38.531100000000002</v>
      </c>
      <c r="H9" s="32">
        <v>44.25</v>
      </c>
      <c r="I9" s="33">
        <v>38.92</v>
      </c>
      <c r="J9" s="34">
        <v>43.5</v>
      </c>
      <c r="K9" s="34">
        <v>39.35</v>
      </c>
      <c r="L9" s="34">
        <v>42.252090000000003</v>
      </c>
      <c r="M9" s="34">
        <v>38.303100000000001</v>
      </c>
    </row>
    <row r="10" spans="1:13" x14ac:dyDescent="0.5">
      <c r="A10" s="5" t="s">
        <v>14</v>
      </c>
      <c r="B10" s="6" t="s">
        <v>15</v>
      </c>
      <c r="C10" s="6" t="s">
        <v>16</v>
      </c>
      <c r="D10" s="41">
        <v>0.48</v>
      </c>
      <c r="E10" s="41">
        <v>0.26</v>
      </c>
      <c r="F10" s="32">
        <v>0.47302070000000002</v>
      </c>
      <c r="G10" s="32">
        <v>0.27830189999999999</v>
      </c>
      <c r="H10" s="32">
        <v>0.47</v>
      </c>
      <c r="I10" s="33">
        <v>0.27</v>
      </c>
      <c r="J10" s="34">
        <v>0.47</v>
      </c>
      <c r="K10" s="34">
        <v>0.26</v>
      </c>
      <c r="L10" s="34">
        <v>0.48514020000000002</v>
      </c>
      <c r="M10" s="34">
        <v>0.26832070000000002</v>
      </c>
    </row>
    <row r="11" spans="1:13" x14ac:dyDescent="0.5">
      <c r="A11" s="5" t="s">
        <v>18</v>
      </c>
      <c r="B11" s="6" t="s">
        <v>19</v>
      </c>
      <c r="C11" s="6" t="s">
        <v>20</v>
      </c>
      <c r="D11" s="41">
        <v>0.69</v>
      </c>
      <c r="E11" s="41">
        <v>0.84</v>
      </c>
      <c r="F11" s="32">
        <v>0.68959839999999994</v>
      </c>
      <c r="G11" s="32">
        <v>0.78272410000000003</v>
      </c>
      <c r="H11" s="32">
        <v>0.63</v>
      </c>
      <c r="I11" s="33">
        <v>0.76</v>
      </c>
      <c r="J11" s="34">
        <v>0.69</v>
      </c>
      <c r="K11" s="34">
        <v>0.84</v>
      </c>
      <c r="L11" s="34">
        <v>-0.41332459999999999</v>
      </c>
      <c r="M11" s="34">
        <v>-0.22865959999999999</v>
      </c>
    </row>
    <row r="12" spans="1:13" x14ac:dyDescent="0.5">
      <c r="A12" s="26" t="s">
        <v>21</v>
      </c>
      <c r="B12" s="27" t="s">
        <v>22</v>
      </c>
      <c r="C12" s="27" t="s">
        <v>23</v>
      </c>
      <c r="D12" s="42">
        <v>136.63999999999999</v>
      </c>
      <c r="E12" s="42">
        <v>24.09</v>
      </c>
      <c r="F12" s="43">
        <v>166.95247000000001</v>
      </c>
      <c r="G12" s="43">
        <v>25.825469999999999</v>
      </c>
      <c r="H12" s="35">
        <v>153.29</v>
      </c>
      <c r="I12" s="36">
        <v>25.02</v>
      </c>
      <c r="J12" s="34">
        <v>136.40984</v>
      </c>
      <c r="K12" s="34">
        <v>25.69434</v>
      </c>
      <c r="L12" s="34">
        <v>122.75747</v>
      </c>
      <c r="M12" s="34">
        <v>23.35162</v>
      </c>
    </row>
    <row r="13" spans="1:13" x14ac:dyDescent="0.5">
      <c r="A13" s="79" t="s">
        <v>24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1:13" x14ac:dyDescent="0.5">
      <c r="A14" s="29" t="s">
        <v>25</v>
      </c>
      <c r="B14" s="30" t="s">
        <v>26</v>
      </c>
      <c r="C14" s="30" t="s">
        <v>17</v>
      </c>
      <c r="D14" s="44">
        <v>0.11</v>
      </c>
      <c r="E14" s="44">
        <v>0.45</v>
      </c>
      <c r="F14" s="30">
        <v>0.1217457</v>
      </c>
      <c r="G14" s="30">
        <v>0.47877360000000002</v>
      </c>
      <c r="H14" s="37">
        <v>0.15</v>
      </c>
      <c r="I14" s="37">
        <v>0.56000000000000005</v>
      </c>
      <c r="J14" s="34">
        <v>0.11</v>
      </c>
      <c r="K14" s="34">
        <v>0.45</v>
      </c>
      <c r="L14" s="34">
        <v>0.16159470000000001</v>
      </c>
      <c r="M14" s="34">
        <v>0.55051139999999998</v>
      </c>
    </row>
    <row r="15" spans="1:13" x14ac:dyDescent="0.5">
      <c r="A15" s="29" t="s">
        <v>28</v>
      </c>
      <c r="B15" s="30" t="s">
        <v>29</v>
      </c>
      <c r="C15" s="30" t="s">
        <v>30</v>
      </c>
      <c r="D15" s="44">
        <v>0.59</v>
      </c>
      <c r="E15" s="44">
        <v>0.46</v>
      </c>
      <c r="F15" s="30">
        <v>0.51057319999999995</v>
      </c>
      <c r="G15" s="30">
        <v>0.44590210000000002</v>
      </c>
      <c r="H15" s="37">
        <v>0.53</v>
      </c>
      <c r="I15" s="37">
        <v>0.38</v>
      </c>
      <c r="J15" s="34">
        <v>0.59</v>
      </c>
      <c r="K15" s="34">
        <v>0.46</v>
      </c>
      <c r="L15" s="34">
        <v>0.58143900000000004</v>
      </c>
      <c r="M15" s="34">
        <v>0.3939839</v>
      </c>
    </row>
    <row r="16" spans="1:13" x14ac:dyDescent="0.5">
      <c r="A16" s="29" t="s">
        <v>31</v>
      </c>
      <c r="B16" s="30" t="s">
        <v>32</v>
      </c>
      <c r="C16" s="30" t="s">
        <v>33</v>
      </c>
      <c r="D16" s="44">
        <v>0.16</v>
      </c>
      <c r="E16" s="44">
        <v>0.06</v>
      </c>
      <c r="F16" s="30">
        <v>0.22087877</v>
      </c>
      <c r="G16" s="30">
        <v>6.3089619999999999E-2</v>
      </c>
      <c r="H16" s="37">
        <v>0.19</v>
      </c>
      <c r="I16" s="37">
        <v>0.05</v>
      </c>
      <c r="J16" s="34">
        <v>0.16</v>
      </c>
      <c r="K16" s="34">
        <v>0.06</v>
      </c>
      <c r="L16" s="34">
        <v>0.16716212</v>
      </c>
      <c r="M16" s="34">
        <v>4.6349290000000001E-2</v>
      </c>
    </row>
    <row r="17" spans="1:13" x14ac:dyDescent="0.5">
      <c r="A17" s="29" t="s">
        <v>35</v>
      </c>
      <c r="B17" s="30" t="s">
        <v>32</v>
      </c>
      <c r="C17" s="30" t="s">
        <v>36</v>
      </c>
      <c r="D17" s="44">
        <v>0.15</v>
      </c>
      <c r="E17" s="44">
        <v>0.03</v>
      </c>
      <c r="F17" s="30">
        <v>0.14680234</v>
      </c>
      <c r="G17" s="30">
        <v>1.223467E-2</v>
      </c>
      <c r="H17" s="37">
        <v>0.13</v>
      </c>
      <c r="I17" s="37">
        <v>0.01</v>
      </c>
      <c r="J17" s="34">
        <v>0.15</v>
      </c>
      <c r="K17" s="34">
        <v>0.03</v>
      </c>
      <c r="L17" s="34">
        <v>8.9804249000000003E-2</v>
      </c>
      <c r="M17" s="34">
        <v>9.1554319999999998E-3</v>
      </c>
    </row>
    <row r="18" spans="1:13" x14ac:dyDescent="0.5">
      <c r="A18" s="79" t="s">
        <v>38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1:13" x14ac:dyDescent="0.5">
      <c r="A19" s="29" t="s">
        <v>39</v>
      </c>
      <c r="B19" s="30" t="s">
        <v>36</v>
      </c>
      <c r="C19" s="30" t="s">
        <v>40</v>
      </c>
      <c r="D19" s="44">
        <v>7.0000000000000007E-2</v>
      </c>
      <c r="E19" s="44">
        <v>0.24</v>
      </c>
      <c r="F19" s="31">
        <v>8.8914370000000006E-2</v>
      </c>
      <c r="G19" s="31">
        <v>0.24189268999999999</v>
      </c>
      <c r="H19" s="38">
        <v>7.0000000000000007E-2</v>
      </c>
      <c r="I19" s="38">
        <v>0.16</v>
      </c>
      <c r="J19" s="34">
        <v>7.0000000000000007E-2</v>
      </c>
      <c r="K19" s="34">
        <v>0.24</v>
      </c>
      <c r="L19" s="34">
        <v>9.3910779999999999E-2</v>
      </c>
      <c r="M19" s="34">
        <v>0.23625355000000001</v>
      </c>
    </row>
    <row r="20" spans="1:13" x14ac:dyDescent="0.5">
      <c r="A20" s="29" t="s">
        <v>41</v>
      </c>
      <c r="B20" s="30" t="s">
        <v>42</v>
      </c>
      <c r="C20" s="30" t="s">
        <v>42</v>
      </c>
      <c r="D20" s="44">
        <v>0.61</v>
      </c>
      <c r="E20" s="44">
        <v>0.56999999999999995</v>
      </c>
      <c r="F20" s="31">
        <v>0.48773519999999998</v>
      </c>
      <c r="G20" s="31">
        <v>0.54716980000000004</v>
      </c>
      <c r="H20" s="38">
        <v>0.41</v>
      </c>
      <c r="I20" s="38">
        <v>0.36</v>
      </c>
      <c r="J20" s="34">
        <v>0.61</v>
      </c>
      <c r="K20" s="34">
        <v>0.56999999999999995</v>
      </c>
      <c r="L20" s="34">
        <v>0.55630650000000004</v>
      </c>
      <c r="M20" s="34">
        <v>0.55626640000000005</v>
      </c>
    </row>
    <row r="21" spans="1:13" x14ac:dyDescent="0.5">
      <c r="A21" s="29" t="s">
        <v>43</v>
      </c>
      <c r="B21" s="30" t="s">
        <v>44</v>
      </c>
      <c r="C21" s="30" t="s">
        <v>37</v>
      </c>
      <c r="D21" s="44">
        <v>0.02</v>
      </c>
      <c r="E21" s="44">
        <v>0.04</v>
      </c>
      <c r="F21" s="31">
        <v>3.9401949999999998E-2</v>
      </c>
      <c r="G21" s="31">
        <v>6.4121460000000005E-2</v>
      </c>
      <c r="H21" s="38">
        <v>0.03</v>
      </c>
      <c r="I21" s="38">
        <v>0.04</v>
      </c>
      <c r="J21" s="34">
        <v>0.02</v>
      </c>
      <c r="K21" s="34">
        <v>0.04</v>
      </c>
      <c r="L21" s="34">
        <v>3.7448780000000001E-2</v>
      </c>
      <c r="M21" s="34">
        <v>5.7915790000000002E-2</v>
      </c>
    </row>
    <row r="22" spans="1:13" x14ac:dyDescent="0.5">
      <c r="A22" s="29" t="s">
        <v>45</v>
      </c>
      <c r="B22" s="30" t="s">
        <v>34</v>
      </c>
      <c r="C22" s="30" t="s">
        <v>26</v>
      </c>
      <c r="D22" s="44">
        <v>0.11</v>
      </c>
      <c r="E22" s="44">
        <v>0.08</v>
      </c>
      <c r="F22" s="31">
        <v>8.8885099999999995E-2</v>
      </c>
      <c r="G22" s="31">
        <v>8.3431599999999995E-2</v>
      </c>
      <c r="H22" s="38">
        <v>7.0000000000000007E-2</v>
      </c>
      <c r="I22" s="38">
        <v>0.05</v>
      </c>
      <c r="J22" s="34">
        <v>0.11</v>
      </c>
      <c r="K22" s="34">
        <v>0.08</v>
      </c>
      <c r="L22" s="34">
        <v>9.9819489999999997E-2</v>
      </c>
      <c r="M22" s="34">
        <v>8.3121239999999999E-2</v>
      </c>
    </row>
    <row r="23" spans="1:13" ht="14.7" thickBot="1" x14ac:dyDescent="0.55000000000000004">
      <c r="A23" s="66" t="s">
        <v>46</v>
      </c>
      <c r="B23" s="67" t="s">
        <v>47</v>
      </c>
      <c r="C23" s="67" t="s">
        <v>27</v>
      </c>
      <c r="D23" s="68">
        <v>0.19</v>
      </c>
      <c r="E23" s="68">
        <v>7.0000000000000007E-2</v>
      </c>
      <c r="F23" s="69">
        <v>0.29506339999999998</v>
      </c>
      <c r="G23" s="69">
        <v>6.3384430000000005E-2</v>
      </c>
      <c r="H23" s="70">
        <v>0.25</v>
      </c>
      <c r="I23" s="70">
        <v>0.04</v>
      </c>
      <c r="J23" s="71">
        <v>0.19</v>
      </c>
      <c r="K23" s="71">
        <v>7.0000000000000007E-2</v>
      </c>
      <c r="L23" s="71">
        <v>0.21251445999999999</v>
      </c>
      <c r="M23" s="71">
        <v>6.6442979999999999E-2</v>
      </c>
    </row>
    <row r="24" spans="1:13" ht="14.7" thickBot="1" x14ac:dyDescent="0.55000000000000004">
      <c r="A24" s="28" t="s">
        <v>48</v>
      </c>
      <c r="B24" s="28">
        <v>508.63</v>
      </c>
      <c r="C24" s="28">
        <v>11.068</v>
      </c>
      <c r="D24" s="40">
        <v>605301</v>
      </c>
      <c r="E24" s="40">
        <v>6385</v>
      </c>
      <c r="F24" s="39">
        <v>785621</v>
      </c>
      <c r="G24" s="39">
        <v>6784</v>
      </c>
      <c r="H24" s="40">
        <v>605301</v>
      </c>
      <c r="I24" s="40">
        <v>6385</v>
      </c>
      <c r="J24" s="40">
        <v>605301</v>
      </c>
      <c r="K24" s="40">
        <v>6385</v>
      </c>
      <c r="L24" s="40">
        <v>605301</v>
      </c>
      <c r="M24" s="40">
        <v>6385</v>
      </c>
    </row>
  </sheetData>
  <mergeCells count="8">
    <mergeCell ref="A13:M13"/>
    <mergeCell ref="A18:M18"/>
    <mergeCell ref="L2:M3"/>
    <mergeCell ref="J2:K3"/>
    <mergeCell ref="H2:I3"/>
    <mergeCell ref="B2:C3"/>
    <mergeCell ref="D2:E3"/>
    <mergeCell ref="F2:G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72B2-869B-4F87-9D0F-2C76952FD3A0}">
  <dimension ref="A1:D17"/>
  <sheetViews>
    <sheetView workbookViewId="0">
      <selection activeCell="A16" sqref="A16:D16"/>
    </sheetView>
  </sheetViews>
  <sheetFormatPr defaultColWidth="10.8203125" defaultRowHeight="14.35" x14ac:dyDescent="0.5"/>
  <cols>
    <col min="1" max="1" width="30.234375" customWidth="1"/>
    <col min="2" max="2" width="17.76171875" bestFit="1" customWidth="1"/>
    <col min="3" max="3" width="18.76171875" customWidth="1"/>
    <col min="4" max="4" width="19.234375" customWidth="1"/>
  </cols>
  <sheetData>
    <row r="1" spans="1:4" x14ac:dyDescent="0.5">
      <c r="A1" s="89"/>
      <c r="B1" s="87" t="s">
        <v>2</v>
      </c>
      <c r="C1" s="87" t="s">
        <v>3</v>
      </c>
      <c r="D1" s="87" t="s">
        <v>84</v>
      </c>
    </row>
    <row r="2" spans="1:4" ht="14.7" thickBot="1" x14ac:dyDescent="0.55000000000000004">
      <c r="A2" s="90"/>
      <c r="B2" s="88"/>
      <c r="C2" s="88"/>
      <c r="D2" s="88"/>
    </row>
    <row r="3" spans="1:4" ht="15" thickTop="1" thickBot="1" x14ac:dyDescent="0.55000000000000004">
      <c r="A3" s="81" t="s">
        <v>85</v>
      </c>
      <c r="B3" s="82"/>
      <c r="C3" s="82"/>
      <c r="D3" s="83"/>
    </row>
    <row r="4" spans="1:4" ht="14.7" thickBot="1" x14ac:dyDescent="0.55000000000000004">
      <c r="A4" s="21" t="s">
        <v>86</v>
      </c>
      <c r="B4" s="24">
        <v>3281.35</v>
      </c>
      <c r="C4" s="24">
        <v>2102.8000000000002</v>
      </c>
      <c r="D4" s="24">
        <v>35.92</v>
      </c>
    </row>
    <row r="5" spans="1:4" ht="14.7" thickBot="1" x14ac:dyDescent="0.55000000000000004">
      <c r="A5" s="21" t="s">
        <v>87</v>
      </c>
      <c r="B5" s="24">
        <v>3289.65</v>
      </c>
      <c r="C5" s="24">
        <v>2342.15</v>
      </c>
      <c r="D5" s="24">
        <v>28.8</v>
      </c>
    </row>
    <row r="6" spans="1:4" ht="15.7" thickBot="1" x14ac:dyDescent="0.55000000000000004">
      <c r="A6" s="21" t="s">
        <v>88</v>
      </c>
      <c r="B6" s="24">
        <v>3153.02</v>
      </c>
      <c r="C6" s="24" t="s">
        <v>94</v>
      </c>
      <c r="D6" s="24">
        <v>30.34</v>
      </c>
    </row>
    <row r="7" spans="1:4" ht="27.7" thickBot="1" x14ac:dyDescent="0.55000000000000004">
      <c r="A7" s="21" t="s">
        <v>90</v>
      </c>
      <c r="B7" s="24">
        <v>3302.71</v>
      </c>
      <c r="C7" s="24">
        <v>2350.7800000000002</v>
      </c>
      <c r="D7" s="24">
        <f>(1-(C7/B7))*100</f>
        <v>28.822694090610433</v>
      </c>
    </row>
    <row r="8" spans="1:4" ht="29.35" thickBot="1" x14ac:dyDescent="0.55000000000000004">
      <c r="A8" s="21" t="s">
        <v>91</v>
      </c>
      <c r="B8" s="24">
        <v>2700.4659999999999</v>
      </c>
      <c r="C8" s="24">
        <v>2067.8090000000002</v>
      </c>
      <c r="D8" s="24">
        <f>(1-(C8/B8))*100</f>
        <v>23.427697293726336</v>
      </c>
    </row>
    <row r="9" spans="1:4" ht="14.7" thickBot="1" x14ac:dyDescent="0.55000000000000004">
      <c r="A9" s="84" t="s">
        <v>89</v>
      </c>
      <c r="B9" s="85"/>
      <c r="C9" s="85"/>
      <c r="D9" s="86"/>
    </row>
    <row r="10" spans="1:4" ht="14.7" thickBot="1" x14ac:dyDescent="0.55000000000000004">
      <c r="A10" s="21" t="s">
        <v>86</v>
      </c>
      <c r="B10" s="24">
        <v>3802.7</v>
      </c>
      <c r="C10" s="24">
        <v>2189.75</v>
      </c>
      <c r="D10" s="24">
        <v>42.42</v>
      </c>
    </row>
    <row r="11" spans="1:4" ht="14.7" thickBot="1" x14ac:dyDescent="0.55000000000000004">
      <c r="A11" s="21" t="s">
        <v>87</v>
      </c>
      <c r="B11" s="24">
        <v>3859.03</v>
      </c>
      <c r="C11" s="24">
        <v>2448.83</v>
      </c>
      <c r="D11" s="24">
        <v>36.54</v>
      </c>
    </row>
    <row r="12" spans="1:4" ht="15.7" thickBot="1" x14ac:dyDescent="0.55000000000000004">
      <c r="A12" s="20" t="s">
        <v>88</v>
      </c>
      <c r="B12" s="25">
        <v>3749.57</v>
      </c>
      <c r="C12" s="25">
        <v>2315.08</v>
      </c>
      <c r="D12" s="25">
        <v>38.26</v>
      </c>
    </row>
    <row r="13" spans="1:4" ht="27.7" thickBot="1" x14ac:dyDescent="0.55000000000000004">
      <c r="A13" s="21" t="s">
        <v>90</v>
      </c>
      <c r="B13" s="24">
        <v>3417.74</v>
      </c>
      <c r="C13" s="24">
        <v>2367.4699999999998</v>
      </c>
      <c r="D13" s="24">
        <f>(1-(C13/B13))*100</f>
        <v>30.729956052830232</v>
      </c>
    </row>
    <row r="14" spans="1:4" ht="29.35" thickBot="1" x14ac:dyDescent="0.55000000000000004">
      <c r="A14" s="21" t="s">
        <v>149</v>
      </c>
      <c r="B14" s="24">
        <v>3630.384</v>
      </c>
      <c r="C14" s="24">
        <v>2259.482</v>
      </c>
      <c r="D14" s="24">
        <f>(1-(C14/B14))*100</f>
        <v>37.761900669460857</v>
      </c>
    </row>
    <row r="15" spans="1:4" ht="14.7" thickBot="1" x14ac:dyDescent="0.55000000000000004">
      <c r="B15" s="24"/>
      <c r="C15" s="24"/>
      <c r="D15" s="24"/>
    </row>
    <row r="16" spans="1:4" ht="30.6" customHeight="1" x14ac:dyDescent="0.5">
      <c r="A16" s="91" t="s">
        <v>92</v>
      </c>
      <c r="B16" s="91"/>
      <c r="C16" s="91"/>
      <c r="D16" s="91"/>
    </row>
    <row r="17" spans="1:4" ht="16.350000000000001" x14ac:dyDescent="0.5">
      <c r="A17" s="80" t="s">
        <v>93</v>
      </c>
      <c r="B17" s="80"/>
      <c r="C17" s="80"/>
      <c r="D17" s="80"/>
    </row>
  </sheetData>
  <mergeCells count="8">
    <mergeCell ref="A17:D17"/>
    <mergeCell ref="A3:D3"/>
    <mergeCell ref="A9:D9"/>
    <mergeCell ref="B1:B2"/>
    <mergeCell ref="A1:A2"/>
    <mergeCell ref="A16:D16"/>
    <mergeCell ref="C1:C2"/>
    <mergeCell ref="D1:D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4FFB-8EE4-4CAD-9929-BAD4479E8B10}">
  <dimension ref="A1:E11"/>
  <sheetViews>
    <sheetView workbookViewId="0">
      <selection activeCell="A9" sqref="A9:A10"/>
    </sheetView>
  </sheetViews>
  <sheetFormatPr defaultColWidth="10.8203125" defaultRowHeight="14.35" x14ac:dyDescent="0.5"/>
  <cols>
    <col min="1" max="1" width="15.64453125" bestFit="1" customWidth="1"/>
  </cols>
  <sheetData>
    <row r="1" spans="1:5" x14ac:dyDescent="0.5">
      <c r="A1" s="12"/>
      <c r="B1" s="11" t="s">
        <v>51</v>
      </c>
      <c r="C1" s="11" t="s">
        <v>52</v>
      </c>
      <c r="D1" s="11" t="s">
        <v>53</v>
      </c>
      <c r="E1" s="11" t="s">
        <v>54</v>
      </c>
    </row>
    <row r="2" spans="1:5" ht="14.7" thickBot="1" x14ac:dyDescent="0.55000000000000004">
      <c r="A2" s="13"/>
      <c r="B2" s="8"/>
      <c r="C2" s="8"/>
      <c r="D2" s="8"/>
      <c r="E2" s="8"/>
    </row>
    <row r="3" spans="1:5" ht="15" thickTop="1" thickBot="1" x14ac:dyDescent="0.55000000000000004">
      <c r="A3" s="92" t="s">
        <v>55</v>
      </c>
      <c r="B3" s="7" t="s">
        <v>56</v>
      </c>
      <c r="C3" s="7" t="s">
        <v>57</v>
      </c>
      <c r="D3" s="7" t="s">
        <v>58</v>
      </c>
      <c r="E3" s="7" t="s">
        <v>59</v>
      </c>
    </row>
    <row r="4" spans="1:5" ht="14.7" thickBot="1" x14ac:dyDescent="0.55000000000000004">
      <c r="A4" s="93"/>
      <c r="B4" s="9" t="s">
        <v>60</v>
      </c>
      <c r="C4" s="9" t="s">
        <v>60</v>
      </c>
      <c r="D4" s="9" t="s">
        <v>61</v>
      </c>
      <c r="E4" s="9" t="s">
        <v>61</v>
      </c>
    </row>
    <row r="5" spans="1:5" x14ac:dyDescent="0.5">
      <c r="A5" s="94" t="s">
        <v>62</v>
      </c>
      <c r="B5" s="10" t="s">
        <v>63</v>
      </c>
      <c r="C5" s="14">
        <v>-8.6999999999999994E-3</v>
      </c>
      <c r="D5" s="14">
        <v>-5.0000000000000001E-3</v>
      </c>
      <c r="E5" t="s">
        <v>66</v>
      </c>
    </row>
    <row r="6" spans="1:5" ht="76.349999999999994" customHeight="1" thickBot="1" x14ac:dyDescent="0.55000000000000004">
      <c r="A6" s="94"/>
      <c r="B6" s="15" t="s">
        <v>64</v>
      </c>
      <c r="C6" s="15" t="s">
        <v>65</v>
      </c>
      <c r="D6" s="15" t="s">
        <v>65</v>
      </c>
      <c r="E6" s="15" t="s">
        <v>67</v>
      </c>
    </row>
    <row r="7" spans="1:5" ht="14.7" thickBot="1" x14ac:dyDescent="0.55000000000000004">
      <c r="A7" s="94" t="s">
        <v>68</v>
      </c>
      <c r="B7" s="9" t="s">
        <v>69</v>
      </c>
      <c r="C7" s="9" t="s">
        <v>70</v>
      </c>
      <c r="D7" s="9" t="s">
        <v>71</v>
      </c>
      <c r="E7" s="9" t="s">
        <v>72</v>
      </c>
    </row>
    <row r="8" spans="1:5" ht="62" customHeight="1" thickBot="1" x14ac:dyDescent="0.55000000000000004">
      <c r="A8" s="94"/>
      <c r="B8" s="9" t="s">
        <v>65</v>
      </c>
      <c r="C8" s="9" t="s">
        <v>67</v>
      </c>
      <c r="D8" s="9" t="s">
        <v>67</v>
      </c>
      <c r="E8" s="9" t="s">
        <v>67</v>
      </c>
    </row>
    <row r="9" spans="1:5" ht="51" customHeight="1" x14ac:dyDescent="0.5">
      <c r="A9" s="94" t="s">
        <v>140</v>
      </c>
      <c r="B9" s="63" t="s">
        <v>142</v>
      </c>
      <c r="C9" s="63" t="s">
        <v>143</v>
      </c>
      <c r="D9" s="63">
        <v>6.5030000000000001E-3</v>
      </c>
      <c r="E9" s="63">
        <v>4.5919999999999999E-4</v>
      </c>
    </row>
    <row r="10" spans="1:5" x14ac:dyDescent="0.5">
      <c r="A10" s="94"/>
      <c r="B10" s="64" t="s">
        <v>141</v>
      </c>
      <c r="C10" s="64" t="s">
        <v>65</v>
      </c>
      <c r="D10" s="64" t="s">
        <v>65</v>
      </c>
      <c r="E10" s="64" t="s">
        <v>67</v>
      </c>
    </row>
    <row r="11" spans="1:5" x14ac:dyDescent="0.5">
      <c r="B11" s="65"/>
    </row>
  </sheetData>
  <mergeCells count="4">
    <mergeCell ref="A3:A4"/>
    <mergeCell ref="A5:A6"/>
    <mergeCell ref="A7:A8"/>
    <mergeCell ref="A9:A10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500D-9D00-429C-90E6-1CC72A5F55A3}">
  <dimension ref="A1:E20"/>
  <sheetViews>
    <sheetView workbookViewId="0">
      <selection activeCell="F16" sqref="F16"/>
    </sheetView>
  </sheetViews>
  <sheetFormatPr defaultColWidth="10.8203125" defaultRowHeight="14.35" x14ac:dyDescent="0.5"/>
  <cols>
    <col min="2" max="2" width="12.234375" bestFit="1" customWidth="1"/>
    <col min="3" max="3" width="11.64453125" bestFit="1" customWidth="1"/>
    <col min="4" max="5" width="12.234375" bestFit="1" customWidth="1"/>
  </cols>
  <sheetData>
    <row r="1" spans="1:5" x14ac:dyDescent="0.5">
      <c r="A1" s="12"/>
      <c r="B1" s="11" t="s">
        <v>51</v>
      </c>
      <c r="C1" s="11" t="s">
        <v>52</v>
      </c>
      <c r="D1" s="11" t="s">
        <v>53</v>
      </c>
      <c r="E1" s="11" t="s">
        <v>54</v>
      </c>
    </row>
    <row r="2" spans="1:5" ht="14.7" thickBot="1" x14ac:dyDescent="0.55000000000000004">
      <c r="A2" s="13"/>
      <c r="B2" s="8"/>
      <c r="C2" s="8"/>
      <c r="D2" s="8"/>
      <c r="E2" s="8"/>
    </row>
    <row r="3" spans="1:5" ht="15" thickTop="1" thickBot="1" x14ac:dyDescent="0.55000000000000004">
      <c r="A3" s="92" t="s">
        <v>55</v>
      </c>
      <c r="B3" s="18" t="s">
        <v>79</v>
      </c>
      <c r="C3" s="19" t="s">
        <v>80</v>
      </c>
      <c r="D3" s="19" t="s">
        <v>81</v>
      </c>
      <c r="E3" s="19" t="s">
        <v>82</v>
      </c>
    </row>
    <row r="4" spans="1:5" ht="14.7" thickBot="1" x14ac:dyDescent="0.55000000000000004">
      <c r="A4" s="93"/>
      <c r="B4" s="20" t="s">
        <v>60</v>
      </c>
      <c r="C4" s="9" t="s">
        <v>60</v>
      </c>
      <c r="D4" s="9" t="s">
        <v>61</v>
      </c>
      <c r="E4" s="9" t="s">
        <v>61</v>
      </c>
    </row>
    <row r="5" spans="1:5" x14ac:dyDescent="0.5">
      <c r="A5" s="94" t="s">
        <v>62</v>
      </c>
      <c r="B5" s="10"/>
      <c r="C5" s="14"/>
      <c r="D5" s="14"/>
    </row>
    <row r="6" spans="1:5" ht="14.7" thickBot="1" x14ac:dyDescent="0.55000000000000004">
      <c r="A6" s="94"/>
      <c r="B6" s="15"/>
      <c r="C6" s="15"/>
      <c r="D6" s="15"/>
      <c r="E6" s="15"/>
    </row>
    <row r="7" spans="1:5" ht="14.7" thickBot="1" x14ac:dyDescent="0.55000000000000004">
      <c r="A7" s="94" t="s">
        <v>68</v>
      </c>
      <c r="B7" s="15" t="s">
        <v>73</v>
      </c>
      <c r="C7" s="15" t="s">
        <v>76</v>
      </c>
      <c r="D7" s="15" t="s">
        <v>77</v>
      </c>
      <c r="E7" s="15" t="s">
        <v>78</v>
      </c>
    </row>
    <row r="8" spans="1:5" ht="49" customHeight="1" thickBot="1" x14ac:dyDescent="0.55000000000000004">
      <c r="A8" s="94"/>
      <c r="B8" s="15" t="s">
        <v>74</v>
      </c>
      <c r="C8" s="15" t="s">
        <v>75</v>
      </c>
      <c r="D8" s="15" t="s">
        <v>75</v>
      </c>
      <c r="E8" s="15" t="s">
        <v>67</v>
      </c>
    </row>
    <row r="9" spans="1:5" ht="86.7" customHeight="1" thickBot="1" x14ac:dyDescent="0.55000000000000004">
      <c r="A9" s="94" t="s">
        <v>140</v>
      </c>
      <c r="B9" s="76" t="s">
        <v>158</v>
      </c>
      <c r="C9" s="76" t="s">
        <v>159</v>
      </c>
      <c r="D9" s="76" t="s">
        <v>160</v>
      </c>
      <c r="E9" s="76" t="s">
        <v>161</v>
      </c>
    </row>
    <row r="10" spans="1:5" ht="14.7" thickBot="1" x14ac:dyDescent="0.55000000000000004">
      <c r="A10" s="94"/>
      <c r="B10" s="76" t="s">
        <v>67</v>
      </c>
      <c r="C10" s="76" t="s">
        <v>65</v>
      </c>
      <c r="D10" s="76" t="s">
        <v>75</v>
      </c>
      <c r="E10" s="76" t="s">
        <v>67</v>
      </c>
    </row>
    <row r="11" spans="1:5" x14ac:dyDescent="0.5">
      <c r="B11" t="s">
        <v>144</v>
      </c>
      <c r="C11" t="s">
        <v>144</v>
      </c>
      <c r="D11" t="s">
        <v>144</v>
      </c>
      <c r="E11" t="s">
        <v>144</v>
      </c>
    </row>
    <row r="16" spans="1:5" x14ac:dyDescent="0.5">
      <c r="E16" s="16"/>
    </row>
    <row r="17" spans="5:5" x14ac:dyDescent="0.5">
      <c r="E17" s="16"/>
    </row>
    <row r="18" spans="5:5" x14ac:dyDescent="0.5">
      <c r="E18" s="16"/>
    </row>
    <row r="19" spans="5:5" x14ac:dyDescent="0.5">
      <c r="E19" s="16"/>
    </row>
    <row r="20" spans="5:5" x14ac:dyDescent="0.5">
      <c r="E20" s="17"/>
    </row>
  </sheetData>
  <mergeCells count="4">
    <mergeCell ref="A3:A4"/>
    <mergeCell ref="A5:A6"/>
    <mergeCell ref="A7:A8"/>
    <mergeCell ref="A9:A1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58E9-E238-471A-A53C-532A5C9C37DD}">
  <dimension ref="A1:E13"/>
  <sheetViews>
    <sheetView workbookViewId="0">
      <selection activeCell="E12" sqref="E12"/>
    </sheetView>
  </sheetViews>
  <sheetFormatPr defaultColWidth="10.8203125" defaultRowHeight="14.35" x14ac:dyDescent="0.5"/>
  <cols>
    <col min="2" max="2" width="11.41015625" customWidth="1"/>
    <col min="4" max="4" width="12.52734375" bestFit="1" customWidth="1"/>
  </cols>
  <sheetData>
    <row r="1" spans="1:5" x14ac:dyDescent="0.5">
      <c r="A1" s="98" t="s">
        <v>95</v>
      </c>
      <c r="B1" s="95" t="s">
        <v>96</v>
      </c>
      <c r="C1" s="96"/>
      <c r="D1" s="97"/>
    </row>
    <row r="2" spans="1:5" x14ac:dyDescent="0.5">
      <c r="A2" s="99"/>
      <c r="B2" s="72" t="s">
        <v>101</v>
      </c>
      <c r="C2" s="72" t="s">
        <v>103</v>
      </c>
      <c r="D2" s="72" t="s">
        <v>102</v>
      </c>
      <c r="E2" s="73" t="s">
        <v>145</v>
      </c>
    </row>
    <row r="3" spans="1:5" x14ac:dyDescent="0.5">
      <c r="A3" s="100"/>
      <c r="B3" s="74" t="s">
        <v>100</v>
      </c>
      <c r="C3" s="74" t="s">
        <v>100</v>
      </c>
      <c r="D3" s="74" t="s">
        <v>100</v>
      </c>
      <c r="E3" s="75" t="s">
        <v>100</v>
      </c>
    </row>
    <row r="4" spans="1:5" x14ac:dyDescent="0.5">
      <c r="A4" s="95" t="s">
        <v>97</v>
      </c>
      <c r="B4" s="96"/>
      <c r="C4" s="96"/>
      <c r="D4" s="96"/>
      <c r="E4" s="97"/>
    </row>
    <row r="5" spans="1:5" x14ac:dyDescent="0.5">
      <c r="A5" s="49" t="s">
        <v>98</v>
      </c>
      <c r="B5" s="52">
        <v>-0.32</v>
      </c>
      <c r="C5" s="52">
        <v>-0.32</v>
      </c>
      <c r="D5" s="52">
        <v>-0.3163513</v>
      </c>
      <c r="E5" s="52">
        <v>-0.1876815</v>
      </c>
    </row>
    <row r="6" spans="1:5" x14ac:dyDescent="0.5">
      <c r="A6" s="49" t="s">
        <v>99</v>
      </c>
      <c r="B6" s="49">
        <v>-6.7000000000000004E-2</v>
      </c>
      <c r="C6" s="52">
        <v>-7.0000000000000007E-2</v>
      </c>
      <c r="D6" s="49">
        <v>-7.5999999999999998E-2</v>
      </c>
      <c r="E6" s="52">
        <v>2.9739999999999999E-2</v>
      </c>
    </row>
    <row r="7" spans="1:5" x14ac:dyDescent="0.5">
      <c r="A7" s="95" t="s">
        <v>18</v>
      </c>
      <c r="B7" s="96"/>
      <c r="C7" s="96"/>
      <c r="D7" s="96"/>
      <c r="E7" s="97"/>
    </row>
    <row r="8" spans="1:5" x14ac:dyDescent="0.5">
      <c r="A8" s="49" t="s">
        <v>98</v>
      </c>
      <c r="B8" s="49">
        <v>-0.442</v>
      </c>
      <c r="C8" s="52">
        <v>-0.442</v>
      </c>
      <c r="D8" s="52">
        <v>-0.439</v>
      </c>
      <c r="E8" s="52">
        <v>-0.26625759999999998</v>
      </c>
    </row>
    <row r="9" spans="1:5" x14ac:dyDescent="0.5">
      <c r="A9" s="49" t="s">
        <v>99</v>
      </c>
      <c r="B9" s="49">
        <v>-0.106</v>
      </c>
      <c r="C9" s="49">
        <v>-0.115</v>
      </c>
      <c r="D9" s="52">
        <v>-0.121</v>
      </c>
      <c r="E9" s="52">
        <v>5.2262999999999997E-3</v>
      </c>
    </row>
    <row r="10" spans="1:5" x14ac:dyDescent="0.5">
      <c r="B10" s="45"/>
    </row>
    <row r="11" spans="1:5" x14ac:dyDescent="0.5">
      <c r="C11" s="46"/>
    </row>
    <row r="13" spans="1:5" x14ac:dyDescent="0.5">
      <c r="B13" s="45"/>
    </row>
  </sheetData>
  <mergeCells count="4">
    <mergeCell ref="B1:D1"/>
    <mergeCell ref="A1:A3"/>
    <mergeCell ref="A4:E4"/>
    <mergeCell ref="A7:E7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B01B-0A12-4DB7-819B-816293A3AC93}">
  <dimension ref="A1:D18"/>
  <sheetViews>
    <sheetView workbookViewId="0">
      <selection activeCell="C10" sqref="C10"/>
    </sheetView>
  </sheetViews>
  <sheetFormatPr defaultColWidth="10.8203125" defaultRowHeight="14.35" x14ac:dyDescent="0.5"/>
  <cols>
    <col min="1" max="1" width="31.76171875" customWidth="1"/>
    <col min="2" max="3" width="19.76171875" customWidth="1"/>
  </cols>
  <sheetData>
    <row r="1" spans="1:4" ht="14.7" thickBot="1" x14ac:dyDescent="0.55000000000000004"/>
    <row r="2" spans="1:4" ht="14.7" thickTop="1" x14ac:dyDescent="0.5">
      <c r="A2" s="54"/>
      <c r="B2" s="101" t="s">
        <v>2</v>
      </c>
      <c r="C2" s="110" t="s">
        <v>3</v>
      </c>
      <c r="D2" s="103" t="s">
        <v>84</v>
      </c>
    </row>
    <row r="3" spans="1:4" ht="14.7" thickBot="1" x14ac:dyDescent="0.55000000000000004">
      <c r="A3" s="55"/>
      <c r="B3" s="102"/>
      <c r="C3" s="88"/>
      <c r="D3" s="90"/>
    </row>
    <row r="4" spans="1:4" ht="15" thickTop="1" thickBot="1" x14ac:dyDescent="0.55000000000000004">
      <c r="A4" s="104" t="s">
        <v>104</v>
      </c>
      <c r="B4" s="105"/>
      <c r="C4" s="105"/>
      <c r="D4" s="106"/>
    </row>
    <row r="5" spans="1:4" ht="15" thickTop="1" thickBot="1" x14ac:dyDescent="0.55000000000000004">
      <c r="A5" s="56" t="s">
        <v>118</v>
      </c>
      <c r="B5" s="53" t="s">
        <v>105</v>
      </c>
      <c r="C5" s="53" t="s">
        <v>106</v>
      </c>
      <c r="D5" s="57" t="s">
        <v>107</v>
      </c>
    </row>
    <row r="6" spans="1:4" ht="28" thickTop="1" thickBot="1" x14ac:dyDescent="0.55000000000000004">
      <c r="A6" s="56" t="s">
        <v>120</v>
      </c>
      <c r="B6" s="24">
        <v>3302.71</v>
      </c>
      <c r="C6" s="24">
        <v>2350.7800000000002</v>
      </c>
      <c r="D6" s="24">
        <f>(1-(C6/B6))*100</f>
        <v>28.822694090610433</v>
      </c>
    </row>
    <row r="7" spans="1:4" ht="28" thickTop="1" thickBot="1" x14ac:dyDescent="0.55000000000000004">
      <c r="A7" s="56" t="s">
        <v>146</v>
      </c>
      <c r="B7" s="24">
        <v>2700.4659999999999</v>
      </c>
      <c r="C7" s="24">
        <v>2067.8090000000002</v>
      </c>
      <c r="D7" s="24">
        <f>(1-(C7/B7))*100</f>
        <v>23.427697293726336</v>
      </c>
    </row>
    <row r="8" spans="1:4" ht="15" thickTop="1" thickBot="1" x14ac:dyDescent="0.55000000000000004">
      <c r="A8" s="56" t="s">
        <v>119</v>
      </c>
      <c r="B8" s="24" t="s">
        <v>108</v>
      </c>
      <c r="C8" s="24" t="s">
        <v>109</v>
      </c>
      <c r="D8" s="24" t="s">
        <v>110</v>
      </c>
    </row>
    <row r="9" spans="1:4" ht="28" thickTop="1" thickBot="1" x14ac:dyDescent="0.55000000000000004">
      <c r="A9" s="56" t="s">
        <v>121</v>
      </c>
      <c r="B9" s="24">
        <v>21.36</v>
      </c>
      <c r="C9" s="24">
        <v>15.35</v>
      </c>
      <c r="D9" s="24">
        <f>(1-(C9/B9))*100</f>
        <v>28.136704119850187</v>
      </c>
    </row>
    <row r="10" spans="1:4" ht="28" thickTop="1" thickBot="1" x14ac:dyDescent="0.55000000000000004">
      <c r="A10" s="56" t="s">
        <v>147</v>
      </c>
      <c r="B10" s="24">
        <v>20.450530000000001</v>
      </c>
      <c r="C10" s="24">
        <v>14.521929999999999</v>
      </c>
      <c r="D10" s="24">
        <f>(1-(C10/B10))*100</f>
        <v>28.989957717477253</v>
      </c>
    </row>
    <row r="11" spans="1:4" ht="15" thickTop="1" thickBot="1" x14ac:dyDescent="0.55000000000000004">
      <c r="A11" s="107" t="s">
        <v>111</v>
      </c>
      <c r="B11" s="108"/>
      <c r="C11" s="108"/>
      <c r="D11" s="109"/>
    </row>
    <row r="12" spans="1:4" ht="15" thickTop="1" thickBot="1" x14ac:dyDescent="0.55000000000000004">
      <c r="A12" s="56" t="s">
        <v>118</v>
      </c>
      <c r="B12" s="53" t="s">
        <v>112</v>
      </c>
      <c r="C12" s="53" t="s">
        <v>113</v>
      </c>
      <c r="D12" s="57" t="s">
        <v>114</v>
      </c>
    </row>
    <row r="13" spans="1:4" ht="28" thickTop="1" thickBot="1" x14ac:dyDescent="0.55000000000000004">
      <c r="A13" s="56" t="s">
        <v>120</v>
      </c>
      <c r="B13" s="24">
        <v>3873.46</v>
      </c>
      <c r="C13" s="24">
        <v>2458.5300000000002</v>
      </c>
      <c r="D13" s="24">
        <f>(1-(C13/B13))*100</f>
        <v>36.528839848610794</v>
      </c>
    </row>
    <row r="14" spans="1:4" ht="28" thickTop="1" thickBot="1" x14ac:dyDescent="0.55000000000000004">
      <c r="A14" s="56" t="s">
        <v>146</v>
      </c>
      <c r="B14" s="24">
        <v>3630.384</v>
      </c>
      <c r="C14" s="24">
        <v>2259.482</v>
      </c>
      <c r="D14" s="24">
        <f>(1-(C14/B14))*100</f>
        <v>37.761900669460857</v>
      </c>
    </row>
    <row r="15" spans="1:4" ht="15" thickTop="1" thickBot="1" x14ac:dyDescent="0.55000000000000004">
      <c r="A15" s="58" t="s">
        <v>119</v>
      </c>
      <c r="B15" s="34" t="s">
        <v>115</v>
      </c>
      <c r="C15" s="34" t="s">
        <v>116</v>
      </c>
      <c r="D15" s="59" t="s">
        <v>117</v>
      </c>
    </row>
    <row r="16" spans="1:4" ht="28" thickTop="1" thickBot="1" x14ac:dyDescent="0.55000000000000004">
      <c r="A16" s="56" t="s">
        <v>121</v>
      </c>
      <c r="B16" s="34">
        <v>22.77</v>
      </c>
      <c r="C16" s="34">
        <v>15.48</v>
      </c>
      <c r="D16" s="24">
        <f>(1-(C16/B16))*100</f>
        <v>32.015810276679836</v>
      </c>
    </row>
    <row r="17" spans="1:4" ht="28" thickTop="1" thickBot="1" x14ac:dyDescent="0.55000000000000004">
      <c r="A17" s="56" t="s">
        <v>147</v>
      </c>
      <c r="B17" s="34">
        <v>21.287790000000001</v>
      </c>
      <c r="C17" s="34">
        <v>14.37269</v>
      </c>
      <c r="D17" s="24">
        <f>(1-(C17/B17))*100</f>
        <v>32.48387925660672</v>
      </c>
    </row>
    <row r="18" spans="1:4" ht="14.7" thickTop="1" x14ac:dyDescent="0.5"/>
  </sheetData>
  <mergeCells count="5">
    <mergeCell ref="B2:B3"/>
    <mergeCell ref="D2:D3"/>
    <mergeCell ref="A4:D4"/>
    <mergeCell ref="A11:D11"/>
    <mergeCell ref="C2:C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8F8C-2334-4903-8B99-C084C6D9C615}">
  <dimension ref="A1:E11"/>
  <sheetViews>
    <sheetView workbookViewId="0">
      <selection activeCell="A5" sqref="A5:A6"/>
    </sheetView>
  </sheetViews>
  <sheetFormatPr defaultColWidth="10.8203125" defaultRowHeight="14.35" x14ac:dyDescent="0.5"/>
  <cols>
    <col min="1" max="1" width="17.52734375" customWidth="1"/>
  </cols>
  <sheetData>
    <row r="1" spans="1:5" x14ac:dyDescent="0.5">
      <c r="A1" s="12"/>
      <c r="B1" s="22" t="s">
        <v>51</v>
      </c>
      <c r="C1" s="22" t="s">
        <v>52</v>
      </c>
      <c r="D1" s="22" t="s">
        <v>53</v>
      </c>
      <c r="E1" s="22" t="s">
        <v>54</v>
      </c>
    </row>
    <row r="2" spans="1:5" ht="14.7" thickBot="1" x14ac:dyDescent="0.55000000000000004">
      <c r="A2" s="13"/>
      <c r="B2" s="23"/>
      <c r="C2" s="23"/>
      <c r="D2" s="23"/>
      <c r="E2" s="23"/>
    </row>
    <row r="3" spans="1:5" ht="15" thickTop="1" thickBot="1" x14ac:dyDescent="0.55000000000000004">
      <c r="A3" s="92" t="s">
        <v>55</v>
      </c>
      <c r="B3" s="7" t="s">
        <v>123</v>
      </c>
      <c r="C3" s="7" t="s">
        <v>124</v>
      </c>
      <c r="D3" s="7" t="s">
        <v>125</v>
      </c>
      <c r="E3" s="7" t="s">
        <v>126</v>
      </c>
    </row>
    <row r="4" spans="1:5" ht="14.7" thickBot="1" x14ac:dyDescent="0.55000000000000004">
      <c r="A4" s="93"/>
      <c r="B4" s="9" t="s">
        <v>61</v>
      </c>
      <c r="C4" s="9" t="s">
        <v>61</v>
      </c>
      <c r="D4" s="9" t="s">
        <v>127</v>
      </c>
      <c r="E4" s="9" t="s">
        <v>127</v>
      </c>
    </row>
    <row r="5" spans="1:5" ht="14.7" thickBot="1" x14ac:dyDescent="0.55000000000000004">
      <c r="A5" s="94" t="s">
        <v>62</v>
      </c>
      <c r="B5" s="15" t="s">
        <v>122</v>
      </c>
      <c r="C5" s="15" t="s">
        <v>131</v>
      </c>
      <c r="D5" s="15" t="s">
        <v>129</v>
      </c>
      <c r="E5" s="15" t="s">
        <v>130</v>
      </c>
    </row>
    <row r="6" spans="1:5" ht="14.7" thickBot="1" x14ac:dyDescent="0.55000000000000004">
      <c r="A6" s="94"/>
      <c r="B6" s="15" t="s">
        <v>64</v>
      </c>
      <c r="C6" s="15" t="s">
        <v>65</v>
      </c>
      <c r="D6" s="15" t="s">
        <v>65</v>
      </c>
      <c r="E6" s="15" t="s">
        <v>67</v>
      </c>
    </row>
    <row r="7" spans="1:5" ht="14.7" thickBot="1" x14ac:dyDescent="0.55000000000000004">
      <c r="A7" s="94" t="s">
        <v>68</v>
      </c>
      <c r="B7" s="15" t="s">
        <v>122</v>
      </c>
      <c r="C7" s="15" t="s">
        <v>128</v>
      </c>
      <c r="D7" s="15" t="s">
        <v>129</v>
      </c>
      <c r="E7" s="15" t="s">
        <v>130</v>
      </c>
    </row>
    <row r="8" spans="1:5" ht="56" customHeight="1" thickBot="1" x14ac:dyDescent="0.55000000000000004">
      <c r="A8" s="94"/>
      <c r="B8" s="9" t="s">
        <v>61</v>
      </c>
      <c r="C8" s="9" t="s">
        <v>61</v>
      </c>
      <c r="D8" s="9" t="s">
        <v>67</v>
      </c>
      <c r="E8" s="9" t="s">
        <v>67</v>
      </c>
    </row>
    <row r="9" spans="1:5" ht="16.850000000000001" customHeight="1" thickBot="1" x14ac:dyDescent="0.55000000000000004">
      <c r="A9" s="94" t="s">
        <v>140</v>
      </c>
      <c r="B9" s="76" t="s">
        <v>150</v>
      </c>
      <c r="C9" s="76" t="s">
        <v>151</v>
      </c>
      <c r="D9" s="76" t="s">
        <v>152</v>
      </c>
      <c r="E9" s="76" t="s">
        <v>153</v>
      </c>
    </row>
    <row r="10" spans="1:5" ht="16.850000000000001" customHeight="1" thickBot="1" x14ac:dyDescent="0.55000000000000004">
      <c r="A10" s="94"/>
      <c r="B10" s="76" t="s">
        <v>67</v>
      </c>
      <c r="C10" s="76" t="s">
        <v>67</v>
      </c>
      <c r="D10" s="76" t="s">
        <v>67</v>
      </c>
      <c r="E10" s="76" t="s">
        <v>67</v>
      </c>
    </row>
    <row r="11" spans="1:5" ht="14.7" thickBot="1" x14ac:dyDescent="0.55000000000000004">
      <c r="B11" s="15"/>
      <c r="C11" s="15"/>
      <c r="D11" s="15"/>
      <c r="E11" s="15"/>
    </row>
  </sheetData>
  <mergeCells count="4">
    <mergeCell ref="A3:A4"/>
    <mergeCell ref="A5:A6"/>
    <mergeCell ref="A7:A8"/>
    <mergeCell ref="A9:A10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DAE0-A9C3-4A88-84ED-C19DB609BDA2}">
  <dimension ref="A1:E18"/>
  <sheetViews>
    <sheetView workbookViewId="0">
      <selection activeCell="D20" sqref="D20"/>
    </sheetView>
  </sheetViews>
  <sheetFormatPr defaultColWidth="10.8203125" defaultRowHeight="14.35" x14ac:dyDescent="0.5"/>
  <cols>
    <col min="1" max="1" width="17.76171875" customWidth="1"/>
  </cols>
  <sheetData>
    <row r="1" spans="1:5" x14ac:dyDescent="0.5">
      <c r="A1" s="12"/>
      <c r="B1" s="22" t="s">
        <v>51</v>
      </c>
      <c r="C1" s="22" t="s">
        <v>52</v>
      </c>
      <c r="D1" s="22" t="s">
        <v>53</v>
      </c>
      <c r="E1" s="22" t="s">
        <v>54</v>
      </c>
    </row>
    <row r="2" spans="1:5" ht="14.7" thickBot="1" x14ac:dyDescent="0.55000000000000004">
      <c r="A2" s="13"/>
      <c r="B2" s="23"/>
      <c r="C2" s="23"/>
      <c r="D2" s="23"/>
      <c r="E2" s="23"/>
    </row>
    <row r="3" spans="1:5" ht="15" thickTop="1" thickBot="1" x14ac:dyDescent="0.55000000000000004">
      <c r="A3" s="111" t="s">
        <v>97</v>
      </c>
      <c r="B3" s="112"/>
      <c r="C3" s="112"/>
      <c r="D3" s="112"/>
      <c r="E3" s="112"/>
    </row>
    <row r="4" spans="1:5" ht="15" thickTop="1" thickBot="1" x14ac:dyDescent="0.55000000000000004">
      <c r="A4" s="92" t="s">
        <v>55</v>
      </c>
      <c r="B4" s="60" t="s">
        <v>132</v>
      </c>
      <c r="C4" s="61" t="s">
        <v>133</v>
      </c>
      <c r="D4" s="61" t="s">
        <v>134</v>
      </c>
      <c r="E4" s="62" t="s">
        <v>135</v>
      </c>
    </row>
    <row r="5" spans="1:5" ht="15" thickTop="1" thickBot="1" x14ac:dyDescent="0.55000000000000004">
      <c r="A5" s="93"/>
      <c r="B5" s="60" t="s">
        <v>61</v>
      </c>
      <c r="C5" s="61" t="s">
        <v>136</v>
      </c>
      <c r="D5" s="61" t="s">
        <v>61</v>
      </c>
      <c r="E5" s="62" t="s">
        <v>127</v>
      </c>
    </row>
    <row r="6" spans="1:5" ht="15" thickTop="1" thickBot="1" x14ac:dyDescent="0.55000000000000004">
      <c r="A6" s="94" t="s">
        <v>62</v>
      </c>
      <c r="B6" s="15" t="s">
        <v>122</v>
      </c>
      <c r="C6" s="15" t="s">
        <v>131</v>
      </c>
      <c r="D6" s="15" t="s">
        <v>129</v>
      </c>
      <c r="E6" s="15" t="s">
        <v>130</v>
      </c>
    </row>
    <row r="7" spans="1:5" ht="14.7" thickBot="1" x14ac:dyDescent="0.55000000000000004">
      <c r="A7" s="94"/>
      <c r="B7" s="15" t="s">
        <v>64</v>
      </c>
      <c r="C7" s="15" t="s">
        <v>65</v>
      </c>
      <c r="D7" s="15" t="s">
        <v>65</v>
      </c>
      <c r="E7" s="15" t="s">
        <v>67</v>
      </c>
    </row>
    <row r="8" spans="1:5" ht="14.7" thickBot="1" x14ac:dyDescent="0.55000000000000004">
      <c r="A8" s="94" t="s">
        <v>68</v>
      </c>
      <c r="B8" s="15" t="s">
        <v>137</v>
      </c>
      <c r="C8" s="15" t="s">
        <v>128</v>
      </c>
      <c r="D8" s="15" t="s">
        <v>129</v>
      </c>
      <c r="E8" s="15" t="s">
        <v>130</v>
      </c>
    </row>
    <row r="9" spans="1:5" ht="42.7" customHeight="1" thickBot="1" x14ac:dyDescent="0.55000000000000004">
      <c r="A9" s="94"/>
      <c r="B9" s="9" t="s">
        <v>61</v>
      </c>
      <c r="C9" s="9" t="s">
        <v>61</v>
      </c>
      <c r="D9" s="9" t="s">
        <v>67</v>
      </c>
      <c r="E9" s="9" t="s">
        <v>67</v>
      </c>
    </row>
    <row r="10" spans="1:5" ht="15" thickTop="1" thickBot="1" x14ac:dyDescent="0.55000000000000004">
      <c r="A10" s="111" t="s">
        <v>18</v>
      </c>
      <c r="B10" s="112"/>
      <c r="C10" s="112"/>
      <c r="D10" s="112"/>
      <c r="E10" s="112"/>
    </row>
    <row r="11" spans="1:5" ht="15" thickTop="1" thickBot="1" x14ac:dyDescent="0.55000000000000004">
      <c r="A11" s="92" t="s">
        <v>55</v>
      </c>
      <c r="B11" s="18" t="s">
        <v>79</v>
      </c>
      <c r="C11" s="19" t="s">
        <v>80</v>
      </c>
      <c r="D11" s="19" t="s">
        <v>81</v>
      </c>
      <c r="E11" s="19" t="s">
        <v>82</v>
      </c>
    </row>
    <row r="12" spans="1:5" ht="14.7" thickBot="1" x14ac:dyDescent="0.55000000000000004">
      <c r="A12" s="93"/>
      <c r="B12" s="20" t="s">
        <v>60</v>
      </c>
      <c r="C12" s="9" t="s">
        <v>60</v>
      </c>
      <c r="D12" s="9" t="s">
        <v>61</v>
      </c>
      <c r="E12" s="9" t="s">
        <v>61</v>
      </c>
    </row>
    <row r="13" spans="1:5" x14ac:dyDescent="0.5">
      <c r="A13" s="94" t="s">
        <v>62</v>
      </c>
      <c r="B13" s="10"/>
      <c r="C13" s="14"/>
      <c r="D13" s="14"/>
    </row>
    <row r="14" spans="1:5" ht="39.700000000000003" customHeight="1" thickBot="1" x14ac:dyDescent="0.55000000000000004">
      <c r="A14" s="94"/>
      <c r="B14" s="15"/>
      <c r="C14" s="15"/>
      <c r="D14" s="15"/>
      <c r="E14" s="15"/>
    </row>
    <row r="15" spans="1:5" ht="14.7" thickBot="1" x14ac:dyDescent="0.55000000000000004">
      <c r="A15" s="94" t="s">
        <v>68</v>
      </c>
      <c r="B15" s="15" t="s">
        <v>73</v>
      </c>
      <c r="C15" s="15" t="s">
        <v>76</v>
      </c>
      <c r="D15" s="15" t="s">
        <v>77</v>
      </c>
      <c r="E15" s="15" t="s">
        <v>78</v>
      </c>
    </row>
    <row r="16" spans="1:5" ht="14.7" thickBot="1" x14ac:dyDescent="0.55000000000000004">
      <c r="A16" s="94"/>
      <c r="B16" s="15" t="s">
        <v>74</v>
      </c>
      <c r="C16" s="15" t="s">
        <v>75</v>
      </c>
      <c r="D16" s="15" t="s">
        <v>75</v>
      </c>
      <c r="E16" s="15" t="s">
        <v>67</v>
      </c>
    </row>
    <row r="17" spans="1:5" ht="41.35" customHeight="1" thickBot="1" x14ac:dyDescent="0.55000000000000004">
      <c r="A17" s="94" t="s">
        <v>140</v>
      </c>
      <c r="B17" s="76" t="s">
        <v>154</v>
      </c>
      <c r="C17" s="76" t="s">
        <v>155</v>
      </c>
      <c r="D17" s="76" t="s">
        <v>156</v>
      </c>
      <c r="E17" s="76" t="s">
        <v>157</v>
      </c>
    </row>
    <row r="18" spans="1:5" ht="14.7" thickBot="1" x14ac:dyDescent="0.55000000000000004">
      <c r="A18" s="94"/>
      <c r="B18" s="76" t="s">
        <v>67</v>
      </c>
      <c r="C18" s="76" t="s">
        <v>75</v>
      </c>
      <c r="D18" s="76" t="s">
        <v>75</v>
      </c>
      <c r="E18" s="76" t="s">
        <v>67</v>
      </c>
    </row>
  </sheetData>
  <mergeCells count="9">
    <mergeCell ref="A17:A18"/>
    <mergeCell ref="A11:A12"/>
    <mergeCell ref="A13:A14"/>
    <mergeCell ref="A15:A16"/>
    <mergeCell ref="A3:E3"/>
    <mergeCell ref="A10:E10"/>
    <mergeCell ref="A4:A5"/>
    <mergeCell ref="A6:A7"/>
    <mergeCell ref="A8:A9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FCB7-173A-45A2-9F57-C8414B3D5BB6}">
  <dimension ref="A1:E27"/>
  <sheetViews>
    <sheetView tabSelected="1" topLeftCell="A19" workbookViewId="0">
      <selection activeCell="E34" sqref="E34"/>
    </sheetView>
  </sheetViews>
  <sheetFormatPr defaultColWidth="10.8203125" defaultRowHeight="14.35" x14ac:dyDescent="0.5"/>
  <sheetData>
    <row r="1" spans="1:4" x14ac:dyDescent="0.5">
      <c r="A1" s="47" t="s">
        <v>95</v>
      </c>
      <c r="B1" s="95" t="s">
        <v>96</v>
      </c>
      <c r="C1" s="96"/>
      <c r="D1" s="97"/>
    </row>
    <row r="2" spans="1:4" x14ac:dyDescent="0.5">
      <c r="A2" s="50"/>
      <c r="B2" s="51" t="s">
        <v>101</v>
      </c>
      <c r="C2" s="51" t="s">
        <v>103</v>
      </c>
      <c r="D2" s="51" t="s">
        <v>102</v>
      </c>
    </row>
    <row r="3" spans="1:4" x14ac:dyDescent="0.5">
      <c r="A3" s="49"/>
      <c r="B3" s="51" t="s">
        <v>100</v>
      </c>
      <c r="C3" s="51" t="s">
        <v>100</v>
      </c>
      <c r="D3" s="51" t="s">
        <v>100</v>
      </c>
    </row>
    <row r="4" spans="1:4" x14ac:dyDescent="0.5">
      <c r="A4" s="48" t="s">
        <v>97</v>
      </c>
      <c r="B4" s="50"/>
      <c r="C4" s="49"/>
      <c r="D4" s="49"/>
    </row>
    <row r="5" spans="1:4" x14ac:dyDescent="0.5">
      <c r="A5" s="49" t="s">
        <v>98</v>
      </c>
      <c r="B5" s="52">
        <v>-0.32</v>
      </c>
      <c r="C5" s="52">
        <v>-0.32</v>
      </c>
      <c r="D5" s="52">
        <v>-0.3163513</v>
      </c>
    </row>
    <row r="6" spans="1:4" x14ac:dyDescent="0.5">
      <c r="A6" s="49" t="s">
        <v>99</v>
      </c>
      <c r="B6" s="49">
        <v>-6.7000000000000004E-2</v>
      </c>
      <c r="C6" s="52">
        <v>-7.0000000000000007E-2</v>
      </c>
      <c r="D6" s="49">
        <v>-7.5999999999999998E-2</v>
      </c>
    </row>
    <row r="7" spans="1:4" x14ac:dyDescent="0.5">
      <c r="A7" s="48" t="s">
        <v>18</v>
      </c>
      <c r="B7" s="49"/>
      <c r="C7" s="49"/>
      <c r="D7" s="49"/>
    </row>
    <row r="8" spans="1:4" x14ac:dyDescent="0.5">
      <c r="A8" s="49" t="s">
        <v>98</v>
      </c>
      <c r="B8" s="49">
        <v>-0.442</v>
      </c>
      <c r="C8" s="52">
        <v>-0.442</v>
      </c>
      <c r="D8" s="52">
        <v>-0.439</v>
      </c>
    </row>
    <row r="9" spans="1:4" x14ac:dyDescent="0.5">
      <c r="A9" s="49" t="s">
        <v>99</v>
      </c>
      <c r="B9" s="49">
        <v>-0.106</v>
      </c>
      <c r="C9" s="49">
        <v>-0.115</v>
      </c>
      <c r="D9" s="52">
        <v>-0.121</v>
      </c>
    </row>
    <row r="19" spans="1:5" x14ac:dyDescent="0.5">
      <c r="A19" s="98" t="s">
        <v>138</v>
      </c>
      <c r="B19" s="95" t="s">
        <v>148</v>
      </c>
      <c r="C19" s="96"/>
      <c r="D19" s="97"/>
    </row>
    <row r="20" spans="1:5" x14ac:dyDescent="0.5">
      <c r="A20" s="99"/>
      <c r="B20" s="73" t="s">
        <v>101</v>
      </c>
      <c r="C20" s="73" t="s">
        <v>103</v>
      </c>
      <c r="D20" s="73" t="s">
        <v>102</v>
      </c>
      <c r="E20" s="73" t="s">
        <v>145</v>
      </c>
    </row>
    <row r="21" spans="1:5" x14ac:dyDescent="0.5">
      <c r="A21" s="100"/>
      <c r="B21" s="75" t="s">
        <v>100</v>
      </c>
      <c r="C21" s="75" t="s">
        <v>100</v>
      </c>
      <c r="D21" s="75" t="s">
        <v>100</v>
      </c>
      <c r="E21" s="75" t="s">
        <v>100</v>
      </c>
    </row>
    <row r="22" spans="1:5" x14ac:dyDescent="0.5">
      <c r="A22" s="95" t="s">
        <v>97</v>
      </c>
      <c r="B22" s="96"/>
      <c r="C22" s="96"/>
      <c r="D22" s="96"/>
      <c r="E22" s="97"/>
    </row>
    <row r="23" spans="1:5" x14ac:dyDescent="0.5">
      <c r="A23" s="49" t="s">
        <v>98</v>
      </c>
      <c r="B23" s="52">
        <v>-0.314</v>
      </c>
      <c r="C23" s="52">
        <v>-0.314</v>
      </c>
      <c r="D23" s="52">
        <v>-0.311</v>
      </c>
      <c r="E23" s="52">
        <v>-0.28214660000000003</v>
      </c>
    </row>
    <row r="24" spans="1:5" x14ac:dyDescent="0.5">
      <c r="A24" s="49" t="s">
        <v>99</v>
      </c>
      <c r="B24" s="49">
        <v>4.0000000000000001E-3</v>
      </c>
      <c r="C24" s="52">
        <v>-2E-3</v>
      </c>
      <c r="D24" s="49">
        <v>-1.0999999999999999E-2</v>
      </c>
      <c r="E24" s="52">
        <v>1.24046E-2</v>
      </c>
    </row>
    <row r="25" spans="1:5" x14ac:dyDescent="0.5">
      <c r="A25" s="95" t="s">
        <v>18</v>
      </c>
      <c r="B25" s="96"/>
      <c r="C25" s="96"/>
      <c r="D25" s="96"/>
      <c r="E25" s="97"/>
    </row>
    <row r="26" spans="1:5" x14ac:dyDescent="0.5">
      <c r="A26" s="49" t="s">
        <v>98</v>
      </c>
      <c r="B26" s="49">
        <v>-0.35699999999999998</v>
      </c>
      <c r="C26" s="52">
        <v>-0.35699999999999998</v>
      </c>
      <c r="D26" s="52">
        <v>-0.35399999999999998</v>
      </c>
      <c r="E26" s="52">
        <v>-0.44612580000000002</v>
      </c>
    </row>
    <row r="27" spans="1:5" x14ac:dyDescent="0.5">
      <c r="A27" s="49" t="s">
        <v>99</v>
      </c>
      <c r="B27" s="49">
        <v>-0.01</v>
      </c>
      <c r="C27" s="49">
        <v>-1.6E-2</v>
      </c>
      <c r="D27" s="52">
        <v>-2.5000000000000001E-2</v>
      </c>
      <c r="E27" s="52">
        <v>-7.0100000000000002E-4</v>
      </c>
    </row>
  </sheetData>
  <mergeCells count="5">
    <mergeCell ref="B1:D1"/>
    <mergeCell ref="B19:D19"/>
    <mergeCell ref="A22:E22"/>
    <mergeCell ref="A25:E25"/>
    <mergeCell ref="A19:A2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Tabelle1</vt:lpstr>
      <vt:lpstr>Tabelle2</vt:lpstr>
      <vt:lpstr>Tabelle3</vt:lpstr>
      <vt:lpstr>Tabelle4</vt:lpstr>
      <vt:lpstr>Abb1</vt:lpstr>
      <vt:lpstr>Tabelle5</vt:lpstr>
      <vt:lpstr>Tabelle6</vt:lpstr>
      <vt:lpstr>Tabelle7</vt:lpstr>
      <vt:lpstr>Abb. 2</vt:lpstr>
      <vt:lpstr>'Abb1'!_Ref79583866</vt:lpstr>
    </vt:vector>
  </TitlesOfParts>
  <Company>ITZBund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Ritz, Yannik (C105)</dc:creator>
  <cp:lastModifiedBy>local_francis</cp:lastModifiedBy>
  <dcterms:created xsi:type="dcterms:W3CDTF">2024-09-27T05:04:23Z</dcterms:created>
  <dcterms:modified xsi:type="dcterms:W3CDTF">2025-04-01T01:14:37Z</dcterms:modified>
</cp:coreProperties>
</file>