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J:\Dropbox\Scripts\PycharmProjects\pbl2024_aist\"/>
    </mc:Choice>
  </mc:AlternateContent>
  <xr:revisionPtr revIDLastSave="0" documentId="13_ncr:1_{E70AD21F-A0C3-4010-882D-2AD146531018}" xr6:coauthVersionLast="47" xr6:coauthVersionMax="47" xr10:uidLastSave="{00000000-0000-0000-0000-000000000000}"/>
  <bookViews>
    <workbookView xWindow="2445" yWindow="2070" windowWidth="26835" windowHeight="17805" xr2:uid="{00000000-000D-0000-FFFF-FFFF00000000}"/>
  </bookViews>
  <sheets>
    <sheet name="シート1" sheetId="1" r:id="rId1"/>
    <sheet name="シート1 のコピー" sheetId="2" state="hidden" r:id="rId2"/>
    <sheet name="Q1" sheetId="3" r:id="rId3"/>
    <sheet name="Q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4" l="1"/>
  <c r="E30" i="4"/>
  <c r="E31" i="4" s="1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0" i="4" s="1"/>
  <c r="H31" i="4" s="1"/>
  <c r="H3" i="4"/>
  <c r="H2" i="4"/>
  <c r="H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30" i="3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K29" i="2"/>
  <c r="J29" i="2"/>
  <c r="M29" i="2" s="1"/>
  <c r="F29" i="2"/>
  <c r="K28" i="2"/>
  <c r="J28" i="2"/>
  <c r="M28" i="2" s="1"/>
  <c r="F28" i="2"/>
  <c r="K27" i="2"/>
  <c r="J27" i="2"/>
  <c r="M27" i="2" s="1"/>
  <c r="F27" i="2"/>
  <c r="K26" i="2"/>
  <c r="J26" i="2"/>
  <c r="M26" i="2" s="1"/>
  <c r="F26" i="2"/>
  <c r="K25" i="2"/>
  <c r="J25" i="2"/>
  <c r="M25" i="2" s="1"/>
  <c r="F25" i="2"/>
  <c r="K24" i="2"/>
  <c r="J24" i="2"/>
  <c r="M24" i="2" s="1"/>
  <c r="F24" i="2"/>
  <c r="K23" i="2"/>
  <c r="J23" i="2"/>
  <c r="M23" i="2" s="1"/>
  <c r="F23" i="2"/>
  <c r="M22" i="2"/>
  <c r="K22" i="2"/>
  <c r="J22" i="2"/>
  <c r="L22" i="2" s="1"/>
  <c r="F22" i="2"/>
  <c r="F21" i="2"/>
  <c r="F20" i="2"/>
  <c r="K19" i="2"/>
  <c r="J19" i="2"/>
  <c r="M19" i="2" s="1"/>
  <c r="F19" i="2"/>
  <c r="K18" i="2"/>
  <c r="J18" i="2"/>
  <c r="M18" i="2" s="1"/>
  <c r="F18" i="2"/>
  <c r="K17" i="2"/>
  <c r="J17" i="2"/>
  <c r="M17" i="2" s="1"/>
  <c r="F17" i="2"/>
  <c r="K16" i="2"/>
  <c r="J16" i="2"/>
  <c r="M16" i="2" s="1"/>
  <c r="F16" i="2"/>
  <c r="K15" i="2"/>
  <c r="J15" i="2"/>
  <c r="M15" i="2" s="1"/>
  <c r="F15" i="2"/>
  <c r="M14" i="2"/>
  <c r="K14" i="2"/>
  <c r="J14" i="2"/>
  <c r="L14" i="2" s="1"/>
  <c r="F14" i="2"/>
  <c r="K13" i="2"/>
  <c r="J13" i="2"/>
  <c r="M13" i="2" s="1"/>
  <c r="F13" i="2"/>
  <c r="K12" i="2"/>
  <c r="J12" i="2"/>
  <c r="M12" i="2" s="1"/>
  <c r="F12" i="2"/>
  <c r="F11" i="2"/>
  <c r="F10" i="2"/>
  <c r="K9" i="2"/>
  <c r="J9" i="2"/>
  <c r="M9" i="2" s="1"/>
  <c r="F9" i="2"/>
  <c r="K8" i="2"/>
  <c r="J8" i="2"/>
  <c r="M8" i="2" s="1"/>
  <c r="F8" i="2"/>
  <c r="K7" i="2"/>
  <c r="J7" i="2"/>
  <c r="M7" i="2" s="1"/>
  <c r="F7" i="2"/>
  <c r="M6" i="2"/>
  <c r="K6" i="2"/>
  <c r="J6" i="2"/>
  <c r="L6" i="2" s="1"/>
  <c r="F6" i="2"/>
  <c r="K5" i="2"/>
  <c r="J5" i="2"/>
  <c r="M5" i="2" s="1"/>
  <c r="F5" i="2"/>
  <c r="K4" i="2"/>
  <c r="J4" i="2"/>
  <c r="M4" i="2" s="1"/>
  <c r="F4" i="2"/>
  <c r="L3" i="2"/>
  <c r="K3" i="2"/>
  <c r="J3" i="2"/>
  <c r="M3" i="2" s="1"/>
  <c r="F3" i="2"/>
  <c r="K2" i="2"/>
  <c r="J2" i="2"/>
  <c r="M2" i="2" s="1"/>
  <c r="F2" i="2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41" i="1"/>
  <c r="F40" i="1"/>
  <c r="F39" i="1"/>
  <c r="F38" i="1"/>
  <c r="F37" i="1"/>
  <c r="F36" i="1"/>
  <c r="F35" i="1"/>
  <c r="F34" i="1"/>
  <c r="F33" i="1"/>
  <c r="F32" i="1"/>
  <c r="F31" i="1"/>
  <c r="F30" i="1"/>
  <c r="K29" i="1"/>
  <c r="J29" i="1"/>
  <c r="F29" i="1"/>
  <c r="K28" i="1"/>
  <c r="J28" i="1"/>
  <c r="F28" i="1"/>
  <c r="K27" i="1"/>
  <c r="J27" i="1"/>
  <c r="F27" i="1"/>
  <c r="K26" i="1"/>
  <c r="J26" i="1"/>
  <c r="F26" i="1"/>
  <c r="K25" i="1"/>
  <c r="J25" i="1"/>
  <c r="F25" i="1"/>
  <c r="K24" i="1"/>
  <c r="J24" i="1"/>
  <c r="F24" i="1"/>
  <c r="K23" i="1"/>
  <c r="J23" i="1"/>
  <c r="F23" i="1"/>
  <c r="K22" i="1"/>
  <c r="J22" i="1"/>
  <c r="F22" i="1"/>
  <c r="F21" i="1"/>
  <c r="F20" i="1"/>
  <c r="K19" i="1"/>
  <c r="J19" i="1"/>
  <c r="F19" i="1"/>
  <c r="K18" i="1"/>
  <c r="J18" i="1"/>
  <c r="F18" i="1"/>
  <c r="K17" i="1"/>
  <c r="J17" i="1"/>
  <c r="F17" i="1"/>
  <c r="K16" i="1"/>
  <c r="J16" i="1"/>
  <c r="F16" i="1"/>
  <c r="K15" i="1"/>
  <c r="J15" i="1"/>
  <c r="F15" i="1"/>
  <c r="K14" i="1"/>
  <c r="J14" i="1"/>
  <c r="F14" i="1"/>
  <c r="K13" i="1"/>
  <c r="J13" i="1"/>
  <c r="F13" i="1"/>
  <c r="K12" i="1"/>
  <c r="J12" i="1"/>
  <c r="F12" i="1"/>
  <c r="F11" i="1"/>
  <c r="F10" i="1"/>
  <c r="K9" i="1"/>
  <c r="J9" i="1"/>
  <c r="F9" i="1"/>
  <c r="K8" i="1"/>
  <c r="J8" i="1"/>
  <c r="F8" i="1"/>
  <c r="K7" i="1"/>
  <c r="J7" i="1"/>
  <c r="F7" i="1"/>
  <c r="K6" i="1"/>
  <c r="J6" i="1"/>
  <c r="F6" i="1"/>
  <c r="K5" i="1"/>
  <c r="J5" i="1"/>
  <c r="F5" i="1"/>
  <c r="K4" i="1"/>
  <c r="J4" i="1"/>
  <c r="F4" i="1"/>
  <c r="K3" i="1"/>
  <c r="J3" i="1"/>
  <c r="F3" i="1"/>
  <c r="K2" i="1"/>
  <c r="J2" i="1"/>
  <c r="F2" i="1"/>
  <c r="M9" i="1" l="1"/>
  <c r="M24" i="1"/>
  <c r="L19" i="1"/>
  <c r="M7" i="1"/>
  <c r="M19" i="1"/>
  <c r="M14" i="1"/>
  <c r="M26" i="1"/>
  <c r="L8" i="1"/>
  <c r="M3" i="1"/>
  <c r="M15" i="1"/>
  <c r="L22" i="1"/>
  <c r="M4" i="1"/>
  <c r="M16" i="1"/>
  <c r="L28" i="1"/>
  <c r="M23" i="1"/>
  <c r="M13" i="1"/>
  <c r="L2" i="1"/>
  <c r="M5" i="1"/>
  <c r="M17" i="1"/>
  <c r="L29" i="1"/>
  <c r="M12" i="1"/>
  <c r="M6" i="1"/>
  <c r="M18" i="1"/>
  <c r="M25" i="1"/>
  <c r="L3" i="1"/>
  <c r="M27" i="1"/>
  <c r="M22" i="1"/>
  <c r="M28" i="1"/>
  <c r="M2" i="1"/>
  <c r="L27" i="1"/>
  <c r="L19" i="2"/>
  <c r="L27" i="2"/>
  <c r="L16" i="2"/>
  <c r="L24" i="2"/>
  <c r="L16" i="1"/>
  <c r="L24" i="1"/>
  <c r="L8" i="2"/>
  <c r="L5" i="1"/>
  <c r="M8" i="1"/>
  <c r="L13" i="1"/>
  <c r="L5" i="2"/>
  <c r="L13" i="2"/>
  <c r="L2" i="2"/>
  <c r="L28" i="2"/>
  <c r="L9" i="1"/>
  <c r="L25" i="1"/>
  <c r="L9" i="2"/>
  <c r="L17" i="2"/>
  <c r="L25" i="2"/>
  <c r="L17" i="1"/>
  <c r="L6" i="1"/>
  <c r="L14" i="1"/>
  <c r="L29" i="2"/>
  <c r="L26" i="1"/>
  <c r="M29" i="1"/>
  <c r="L18" i="2"/>
  <c r="L26" i="2"/>
  <c r="L18" i="1"/>
  <c r="L7" i="1"/>
  <c r="L15" i="2"/>
  <c r="L23" i="2"/>
  <c r="L15" i="1"/>
  <c r="L23" i="1"/>
  <c r="L7" i="2"/>
  <c r="L4" i="1"/>
  <c r="L12" i="1"/>
  <c r="L4" i="2"/>
  <c r="L12" i="2"/>
</calcChain>
</file>

<file path=xl/sharedStrings.xml><?xml version="1.0" encoding="utf-8"?>
<sst xmlns="http://schemas.openxmlformats.org/spreadsheetml/2006/main" count="969" uniqueCount="129">
  <si>
    <t>scene</t>
  </si>
  <si>
    <t>day</t>
  </si>
  <si>
    <t>question</t>
  </si>
  <si>
    <t>success</t>
  </si>
  <si>
    <t>failure</t>
  </si>
  <si>
    <t>success rate</t>
  </si>
  <si>
    <t>all</t>
  </si>
  <si>
    <t>sum</t>
  </si>
  <si>
    <t>scene1</t>
  </si>
  <si>
    <t>day1</t>
  </si>
  <si>
    <t>MultiChoice/Q1</t>
  </si>
  <si>
    <t>MultiChoice/Q2</t>
  </si>
  <si>
    <t>MultiChoice/Q3</t>
  </si>
  <si>
    <t>MultiChoice/Q4</t>
  </si>
  <si>
    <t>MultiChoice/Q5</t>
  </si>
  <si>
    <t>YesNo/Q1</t>
  </si>
  <si>
    <t>YesNo/Q2</t>
  </si>
  <si>
    <t>YesNo/Q3</t>
  </si>
  <si>
    <t>day2</t>
  </si>
  <si>
    <t>day3</t>
  </si>
  <si>
    <t>scene2</t>
  </si>
  <si>
    <t>day4</t>
  </si>
  <si>
    <t>day5</t>
  </si>
  <si>
    <t>day6</t>
  </si>
  <si>
    <t>day7</t>
  </si>
  <si>
    <t>room</t>
  </si>
  <si>
    <t>option</t>
  </si>
  <si>
    <t>function</t>
  </si>
  <si>
    <t>ChatGPT</t>
  </si>
  <si>
    <t>answer</t>
  </si>
  <si>
    <t>True/False</t>
  </si>
  <si>
    <t>人力</t>
  </si>
  <si>
    <t>bathroom</t>
  </si>
  <si>
    <t>2, 3</t>
  </si>
  <si>
    <t>bedroom</t>
  </si>
  <si>
    <t>6, 7</t>
  </si>
  <si>
    <t>kitchen</t>
  </si>
  <si>
    <t>livingroom</t>
  </si>
  <si>
    <t>3, 4</t>
  </si>
  <si>
    <t>5, 6</t>
  </si>
  <si>
    <t>15, 16</t>
  </si>
  <si>
    <t>14, 15</t>
  </si>
  <si>
    <t>12, 13</t>
  </si>
  <si>
    <t>4, 5</t>
  </si>
  <si>
    <t>10, 11</t>
  </si>
  <si>
    <t>9, 10</t>
  </si>
  <si>
    <t>13, 14</t>
  </si>
  <si>
    <t>16, 17</t>
  </si>
  <si>
    <t>file</t>
  </si>
  <si>
    <t>time</t>
  </si>
  <si>
    <t>true/false</t>
  </si>
  <si>
    <t>人間</t>
  </si>
  <si>
    <t>メモ</t>
  </si>
  <si>
    <t>true/false (人間)</t>
  </si>
  <si>
    <t>色</t>
  </si>
  <si>
    <t>色の意味</t>
  </si>
  <si>
    <t>q5_answer_scene1_Day1_location0.json</t>
  </si>
  <si>
    <t>00h-00m-16s</t>
  </si>
  <si>
    <t>模範解答が間違っている</t>
  </si>
  <si>
    <t>q5_answer_scene1_Day1_location1.json</t>
  </si>
  <si>
    <t>00h-00m-53s</t>
  </si>
  <si>
    <t>模範解答が無い(correct=Trueである選択肢が無い)</t>
  </si>
  <si>
    <t>q5_answer_scene1_Day1_location2.json</t>
  </si>
  <si>
    <t>00h-01m-51s</t>
  </si>
  <si>
    <t>答えが違う</t>
  </si>
  <si>
    <t>答えが2通りあるのに，模範解答が一つしかない</t>
  </si>
  <si>
    <t>q5_answer_scene1_Day1_location3.json</t>
  </si>
  <si>
    <t>00h-02m-10s</t>
  </si>
  <si>
    <t>動画上では何も持っていないが，正解となるラベルがある</t>
  </si>
  <si>
    <t>q5_answer_scene1_Day1_location4.json</t>
  </si>
  <si>
    <t>00h-03m-00s</t>
  </si>
  <si>
    <t>None</t>
  </si>
  <si>
    <t>答えが無い</t>
  </si>
  <si>
    <t>q5_answer_scene1_Day1_location5.json</t>
  </si>
  <si>
    <t>00h-04m-16s</t>
  </si>
  <si>
    <t>kitchin</t>
  </si>
  <si>
    <t>q5_answer_scene1_Day1_location6.json</t>
  </si>
  <si>
    <t>00h-04m-32s</t>
  </si>
  <si>
    <t>q5_answer_scene1_Day1_location7.json</t>
  </si>
  <si>
    <t>00h-05m-17s</t>
  </si>
  <si>
    <t>bedroom/kitchin</t>
  </si>
  <si>
    <t>答えが無い
bedroomとkitchinのちょうど境目</t>
  </si>
  <si>
    <t>q5_answer_scene1_Day1_location8.json</t>
  </si>
  <si>
    <t>00h-05m-41s</t>
  </si>
  <si>
    <t>q5_answer_scene1_Day1_location9.json</t>
  </si>
  <si>
    <t>00h-06m-15s</t>
  </si>
  <si>
    <t>q5_answer_scene1_Day1_location10.json</t>
  </si>
  <si>
    <t>00h-06m-42s</t>
  </si>
  <si>
    <t>q5_answer_scene1_Day1_location11.json</t>
  </si>
  <si>
    <t>00h-07m-09s</t>
  </si>
  <si>
    <t>q5_answer_scene1_Day1_location12.json</t>
  </si>
  <si>
    <t>00h-08m-11s</t>
  </si>
  <si>
    <t>q5_answer_scene1_Day1_location13.json</t>
  </si>
  <si>
    <t>00h-08m-42s</t>
  </si>
  <si>
    <t>q5_answer_scene1_Day1_object0.json</t>
  </si>
  <si>
    <t>PILLOW</t>
  </si>
  <si>
    <t>何も持っていない
8秒後に枕を持つ</t>
  </si>
  <si>
    <t>q5_answer_scene1_Day1_object1.json</t>
  </si>
  <si>
    <t>TOWEL</t>
  </si>
  <si>
    <t>何も持っていない</t>
  </si>
  <si>
    <t>q5_answer_scene1_Day1_object2.json</t>
  </si>
  <si>
    <t>SLIPPERS</t>
  </si>
  <si>
    <t>タオルをシンクに置いた直後
数秒前までタオルを持っていた</t>
  </si>
  <si>
    <t>q5_answer_scene1_Day1_object3.json</t>
  </si>
  <si>
    <t>TOWEL，SLIPPERS</t>
  </si>
  <si>
    <t>２つ持ってる
回答ではスリッパは不正解となっている</t>
  </si>
  <si>
    <t>q5_answer_scene1_Day1_object4.json</t>
  </si>
  <si>
    <t>ALCOHOL</t>
  </si>
  <si>
    <t>q5_answer_scene1_Day1_object5.json</t>
  </si>
  <si>
    <t>q5_answer_scene1_Day1_object6.json</t>
  </si>
  <si>
    <t>ALCOHOL, TOWEL</t>
  </si>
  <si>
    <t>2つ持っている
アルコールは不正解となっている</t>
  </si>
  <si>
    <t>q5_answer_scene1_Day1_object7.json</t>
  </si>
  <si>
    <t>PLATE</t>
  </si>
  <si>
    <t>何も持っていない
リポップ前にタオル・アルコールは置いている</t>
  </si>
  <si>
    <t>q5_answer_scene1_Day1_object8.json</t>
  </si>
  <si>
    <t>CUPCAKE</t>
  </si>
  <si>
    <t>q5_answer_scene1_Day1_object9.json</t>
  </si>
  <si>
    <t>BOOK</t>
  </si>
  <si>
    <t>q5_answer_scene1_Day1_object10.json</t>
  </si>
  <si>
    <t>PAPER</t>
  </si>
  <si>
    <t>6:42時点では何も持っていない
数秒後に本を持つ</t>
  </si>
  <si>
    <t>q5_answer_scene1_Day1_object11.json</t>
  </si>
  <si>
    <t>WASHINGSPONGE</t>
  </si>
  <si>
    <t>Book</t>
  </si>
  <si>
    <t>7:09時点では本のみ持っている
数秒後に紙を持つ</t>
  </si>
  <si>
    <t>q5_answer_scene1_Day1_object12.json</t>
  </si>
  <si>
    <t>q5_answer_scene1_Day1_object13.json</t>
  </si>
  <si>
    <t>何も持っていない
数秒後に枕を持つ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</si>
</sst>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游ゴシック"/>
      <family val="3"/>
      <charset val="128"/>
    </font>
    <font>
      <sz val="6"/>
      <name val="Arial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 applyAlignment="1">
      <alignment horizontal="center"/>
    </xf>
    <xf numFmtId="49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F80" sqref="F80"/>
    </sheetView>
  </sheetViews>
  <sheetFormatPr defaultColWidth="12.5703125" defaultRowHeight="15.75" customHeight="1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2</v>
      </c>
      <c r="J1" s="1" t="s">
        <v>3</v>
      </c>
      <c r="K1" s="1" t="s">
        <v>4</v>
      </c>
      <c r="L1" s="2" t="s">
        <v>5</v>
      </c>
      <c r="M1" s="1" t="s">
        <v>7</v>
      </c>
      <c r="N1" s="3"/>
      <c r="O1" s="3"/>
      <c r="P1" s="3"/>
    </row>
    <row r="2" spans="1:16" x14ac:dyDescent="0.2">
      <c r="A2" s="1" t="s">
        <v>8</v>
      </c>
      <c r="B2" s="1" t="s">
        <v>9</v>
      </c>
      <c r="C2" s="1" t="s">
        <v>10</v>
      </c>
      <c r="D2" s="1">
        <v>2</v>
      </c>
      <c r="E2" s="1">
        <v>2</v>
      </c>
      <c r="F2" s="1">
        <f t="shared" ref="F2:F41" si="0">ROUND(D2/(D2+E2) * 100, 1)</f>
        <v>50</v>
      </c>
      <c r="I2" s="1" t="s">
        <v>10</v>
      </c>
      <c r="J2" s="1">
        <f t="shared" ref="J2:J9" si="1">SUMIF(C:C, I2, D:D)</f>
        <v>20</v>
      </c>
      <c r="K2" s="1">
        <f t="shared" ref="K2:K9" si="2">SUMIF(C:C, I2, E:E)</f>
        <v>15</v>
      </c>
      <c r="L2" s="2">
        <f t="shared" ref="L2:L9" si="3">ROUND(J2/(J2+K2) * 100, 1)</f>
        <v>57.1</v>
      </c>
      <c r="M2" s="1">
        <f t="shared" ref="M2:M9" si="4">SUM(J2:K2)</f>
        <v>35</v>
      </c>
    </row>
    <row r="3" spans="1:16" x14ac:dyDescent="0.2">
      <c r="A3" s="1" t="s">
        <v>8</v>
      </c>
      <c r="B3" s="1" t="s">
        <v>9</v>
      </c>
      <c r="C3" s="1" t="s">
        <v>11</v>
      </c>
      <c r="D3" s="1">
        <v>14</v>
      </c>
      <c r="E3" s="1">
        <v>1</v>
      </c>
      <c r="F3" s="1">
        <f t="shared" si="0"/>
        <v>93.3</v>
      </c>
      <c r="I3" s="1" t="s">
        <v>11</v>
      </c>
      <c r="J3" s="1">
        <f t="shared" si="1"/>
        <v>160</v>
      </c>
      <c r="K3" s="1">
        <f t="shared" si="2"/>
        <v>9</v>
      </c>
      <c r="L3" s="2">
        <f t="shared" si="3"/>
        <v>94.7</v>
      </c>
      <c r="M3" s="1">
        <f t="shared" si="4"/>
        <v>169</v>
      </c>
    </row>
    <row r="4" spans="1:16" x14ac:dyDescent="0.2">
      <c r="A4" s="1" t="s">
        <v>8</v>
      </c>
      <c r="B4" s="1" t="s">
        <v>9</v>
      </c>
      <c r="C4" s="1" t="s">
        <v>12</v>
      </c>
      <c r="D4" s="1">
        <v>1</v>
      </c>
      <c r="E4" s="1">
        <v>0</v>
      </c>
      <c r="F4" s="1">
        <f t="shared" si="0"/>
        <v>100</v>
      </c>
      <c r="I4" s="1" t="s">
        <v>12</v>
      </c>
      <c r="J4" s="1">
        <f t="shared" si="1"/>
        <v>10</v>
      </c>
      <c r="K4" s="1">
        <f t="shared" si="2"/>
        <v>0</v>
      </c>
      <c r="L4" s="2">
        <f t="shared" si="3"/>
        <v>100</v>
      </c>
      <c r="M4" s="1">
        <f t="shared" si="4"/>
        <v>10</v>
      </c>
    </row>
    <row r="5" spans="1:16" x14ac:dyDescent="0.2">
      <c r="A5" s="1" t="s">
        <v>8</v>
      </c>
      <c r="B5" s="1" t="s">
        <v>9</v>
      </c>
      <c r="C5" s="1" t="s">
        <v>13</v>
      </c>
      <c r="D5" s="1">
        <v>1</v>
      </c>
      <c r="E5" s="1">
        <v>0</v>
      </c>
      <c r="F5" s="1">
        <f t="shared" si="0"/>
        <v>100</v>
      </c>
      <c r="I5" s="1" t="s">
        <v>13</v>
      </c>
      <c r="J5" s="1">
        <f t="shared" si="1"/>
        <v>10</v>
      </c>
      <c r="K5" s="1">
        <f t="shared" si="2"/>
        <v>0</v>
      </c>
      <c r="L5" s="2">
        <f t="shared" si="3"/>
        <v>100</v>
      </c>
      <c r="M5" s="1">
        <f t="shared" si="4"/>
        <v>10</v>
      </c>
    </row>
    <row r="6" spans="1:16" x14ac:dyDescent="0.2">
      <c r="A6" s="1" t="s">
        <v>8</v>
      </c>
      <c r="B6" s="1" t="s">
        <v>9</v>
      </c>
      <c r="C6" s="1" t="s">
        <v>14</v>
      </c>
      <c r="D6" s="1">
        <v>6</v>
      </c>
      <c r="E6" s="1">
        <v>22</v>
      </c>
      <c r="F6" s="1">
        <f t="shared" si="0"/>
        <v>21.4</v>
      </c>
      <c r="I6" s="1" t="s">
        <v>14</v>
      </c>
      <c r="J6" s="1">
        <f t="shared" si="1"/>
        <v>47</v>
      </c>
      <c r="K6" s="1">
        <f t="shared" si="2"/>
        <v>253</v>
      </c>
      <c r="L6" s="2">
        <f t="shared" si="3"/>
        <v>15.7</v>
      </c>
      <c r="M6" s="1">
        <f t="shared" si="4"/>
        <v>300</v>
      </c>
    </row>
    <row r="7" spans="1:16" x14ac:dyDescent="0.2">
      <c r="A7" s="1" t="s">
        <v>8</v>
      </c>
      <c r="B7" s="1" t="s">
        <v>9</v>
      </c>
      <c r="C7" s="1" t="s">
        <v>15</v>
      </c>
      <c r="D7" s="1">
        <v>2</v>
      </c>
      <c r="E7" s="1">
        <v>2</v>
      </c>
      <c r="F7" s="1">
        <f t="shared" si="0"/>
        <v>50</v>
      </c>
      <c r="I7" s="1" t="s">
        <v>15</v>
      </c>
      <c r="J7" s="1">
        <f t="shared" si="1"/>
        <v>16</v>
      </c>
      <c r="K7" s="1">
        <f t="shared" si="2"/>
        <v>19</v>
      </c>
      <c r="L7" s="2">
        <f t="shared" si="3"/>
        <v>45.7</v>
      </c>
      <c r="M7" s="1">
        <f t="shared" si="4"/>
        <v>35</v>
      </c>
    </row>
    <row r="8" spans="1:16" x14ac:dyDescent="0.2">
      <c r="A8" s="1" t="s">
        <v>8</v>
      </c>
      <c r="B8" s="1" t="s">
        <v>9</v>
      </c>
      <c r="C8" s="1" t="s">
        <v>16</v>
      </c>
      <c r="D8" s="1">
        <v>14</v>
      </c>
      <c r="E8" s="1">
        <v>1</v>
      </c>
      <c r="F8" s="1">
        <f t="shared" si="0"/>
        <v>93.3</v>
      </c>
      <c r="I8" s="1" t="s">
        <v>16</v>
      </c>
      <c r="J8" s="1">
        <f t="shared" si="1"/>
        <v>159</v>
      </c>
      <c r="K8" s="1">
        <f t="shared" si="2"/>
        <v>10</v>
      </c>
      <c r="L8" s="2">
        <f t="shared" si="3"/>
        <v>94.1</v>
      </c>
      <c r="M8" s="1">
        <f t="shared" si="4"/>
        <v>169</v>
      </c>
    </row>
    <row r="9" spans="1:16" x14ac:dyDescent="0.2">
      <c r="A9" s="1" t="s">
        <v>8</v>
      </c>
      <c r="B9" s="1" t="s">
        <v>9</v>
      </c>
      <c r="C9" s="1" t="s">
        <v>17</v>
      </c>
      <c r="D9" s="1">
        <v>1</v>
      </c>
      <c r="E9" s="1">
        <v>0</v>
      </c>
      <c r="F9" s="1">
        <f t="shared" si="0"/>
        <v>100</v>
      </c>
      <c r="I9" s="1" t="s">
        <v>17</v>
      </c>
      <c r="J9" s="1">
        <f t="shared" si="1"/>
        <v>10</v>
      </c>
      <c r="K9" s="1">
        <f t="shared" si="2"/>
        <v>0</v>
      </c>
      <c r="L9" s="2">
        <f t="shared" si="3"/>
        <v>100</v>
      </c>
      <c r="M9" s="1">
        <f t="shared" si="4"/>
        <v>10</v>
      </c>
    </row>
    <row r="10" spans="1:16" x14ac:dyDescent="0.2">
      <c r="A10" s="1" t="s">
        <v>8</v>
      </c>
      <c r="B10" s="1" t="s">
        <v>18</v>
      </c>
      <c r="C10" s="1" t="s">
        <v>10</v>
      </c>
      <c r="D10" s="1">
        <v>2</v>
      </c>
      <c r="E10" s="1">
        <v>2</v>
      </c>
      <c r="F10" s="1">
        <f t="shared" si="0"/>
        <v>50</v>
      </c>
      <c r="L10" s="2"/>
    </row>
    <row r="11" spans="1:16" x14ac:dyDescent="0.2">
      <c r="A11" s="1" t="s">
        <v>8</v>
      </c>
      <c r="B11" s="1" t="s">
        <v>18</v>
      </c>
      <c r="C11" s="1" t="s">
        <v>11</v>
      </c>
      <c r="D11" s="1">
        <v>10</v>
      </c>
      <c r="E11" s="1">
        <v>1</v>
      </c>
      <c r="F11" s="1">
        <f t="shared" si="0"/>
        <v>90.9</v>
      </c>
      <c r="H11" s="1" t="s">
        <v>8</v>
      </c>
      <c r="I11" s="1" t="s">
        <v>2</v>
      </c>
      <c r="J11" s="1" t="s">
        <v>3</v>
      </c>
      <c r="K11" s="1" t="s">
        <v>4</v>
      </c>
      <c r="L11" s="2" t="s">
        <v>5</v>
      </c>
      <c r="M11" s="1" t="s">
        <v>7</v>
      </c>
    </row>
    <row r="12" spans="1:16" x14ac:dyDescent="0.2">
      <c r="A12" s="1" t="s">
        <v>8</v>
      </c>
      <c r="B12" s="1" t="s">
        <v>18</v>
      </c>
      <c r="C12" s="1" t="s">
        <v>12</v>
      </c>
      <c r="D12" s="1">
        <v>1</v>
      </c>
      <c r="E12" s="1">
        <v>0</v>
      </c>
      <c r="F12" s="1">
        <f t="shared" si="0"/>
        <v>100</v>
      </c>
      <c r="I12" s="1" t="s">
        <v>10</v>
      </c>
      <c r="J12" s="1">
        <f t="shared" ref="J12:J19" si="5">SUMIFS(D:D, A:A, $H$11, C:C, $I12)</f>
        <v>8</v>
      </c>
      <c r="K12" s="1">
        <f t="shared" ref="K12:K19" si="6">SUMIFS(E:E, A:A, $H$11, C:C, $I12)</f>
        <v>12</v>
      </c>
      <c r="L12" s="2">
        <f t="shared" ref="L12:L19" si="7">ROUND(J12/(J12+K12) * 100, 1)</f>
        <v>40</v>
      </c>
      <c r="M12" s="1">
        <f t="shared" ref="M12:M19" si="8">SUM(J12:K12)</f>
        <v>20</v>
      </c>
    </row>
    <row r="13" spans="1:16" x14ac:dyDescent="0.2">
      <c r="A13" s="1" t="s">
        <v>8</v>
      </c>
      <c r="B13" s="1" t="s">
        <v>18</v>
      </c>
      <c r="C13" s="1" t="s">
        <v>13</v>
      </c>
      <c r="D13" s="1">
        <v>1</v>
      </c>
      <c r="E13" s="1">
        <v>0</v>
      </c>
      <c r="F13" s="1">
        <f t="shared" si="0"/>
        <v>100</v>
      </c>
      <c r="I13" s="1" t="s">
        <v>11</v>
      </c>
      <c r="J13" s="1">
        <f t="shared" si="5"/>
        <v>86</v>
      </c>
      <c r="K13" s="1">
        <f t="shared" si="6"/>
        <v>5</v>
      </c>
      <c r="L13" s="2">
        <f t="shared" si="7"/>
        <v>94.5</v>
      </c>
      <c r="M13" s="1">
        <f t="shared" si="8"/>
        <v>91</v>
      </c>
    </row>
    <row r="14" spans="1:16" x14ac:dyDescent="0.2">
      <c r="A14" s="1" t="s">
        <v>8</v>
      </c>
      <c r="B14" s="1" t="s">
        <v>18</v>
      </c>
      <c r="C14" s="1" t="s">
        <v>14</v>
      </c>
      <c r="D14" s="1">
        <v>1</v>
      </c>
      <c r="E14" s="1">
        <v>7</v>
      </c>
      <c r="F14" s="1">
        <f t="shared" si="0"/>
        <v>12.5</v>
      </c>
      <c r="I14" s="1" t="s">
        <v>12</v>
      </c>
      <c r="J14" s="1">
        <f t="shared" si="5"/>
        <v>5</v>
      </c>
      <c r="K14" s="1">
        <f t="shared" si="6"/>
        <v>0</v>
      </c>
      <c r="L14" s="2">
        <f t="shared" si="7"/>
        <v>100</v>
      </c>
      <c r="M14" s="1">
        <f t="shared" si="8"/>
        <v>5</v>
      </c>
    </row>
    <row r="15" spans="1:16" x14ac:dyDescent="0.2">
      <c r="A15" s="1" t="s">
        <v>8</v>
      </c>
      <c r="B15" s="1" t="s">
        <v>18</v>
      </c>
      <c r="C15" s="1" t="s">
        <v>15</v>
      </c>
      <c r="D15" s="1">
        <v>2</v>
      </c>
      <c r="E15" s="1">
        <v>2</v>
      </c>
      <c r="F15" s="1">
        <f t="shared" si="0"/>
        <v>50</v>
      </c>
      <c r="I15" s="1" t="s">
        <v>13</v>
      </c>
      <c r="J15" s="1">
        <f t="shared" si="5"/>
        <v>5</v>
      </c>
      <c r="K15" s="1">
        <f t="shared" si="6"/>
        <v>0</v>
      </c>
      <c r="L15" s="2">
        <f t="shared" si="7"/>
        <v>100</v>
      </c>
      <c r="M15" s="1">
        <f t="shared" si="8"/>
        <v>5</v>
      </c>
    </row>
    <row r="16" spans="1:16" x14ac:dyDescent="0.2">
      <c r="A16" s="1" t="s">
        <v>8</v>
      </c>
      <c r="B16" s="1" t="s">
        <v>18</v>
      </c>
      <c r="C16" s="1" t="s">
        <v>16</v>
      </c>
      <c r="D16" s="1">
        <v>10</v>
      </c>
      <c r="E16" s="1">
        <v>1</v>
      </c>
      <c r="F16" s="1">
        <f t="shared" si="0"/>
        <v>90.9</v>
      </c>
      <c r="I16" s="1" t="s">
        <v>14</v>
      </c>
      <c r="J16" s="1">
        <f t="shared" si="5"/>
        <v>23</v>
      </c>
      <c r="K16" s="1">
        <f t="shared" si="6"/>
        <v>137</v>
      </c>
      <c r="L16" s="2">
        <f t="shared" si="7"/>
        <v>14.4</v>
      </c>
      <c r="M16" s="1">
        <f t="shared" si="8"/>
        <v>160</v>
      </c>
    </row>
    <row r="17" spans="1:13" x14ac:dyDescent="0.2">
      <c r="A17" s="1" t="s">
        <v>8</v>
      </c>
      <c r="B17" s="1" t="s">
        <v>18</v>
      </c>
      <c r="C17" s="1" t="s">
        <v>17</v>
      </c>
      <c r="D17" s="1">
        <v>1</v>
      </c>
      <c r="E17" s="1">
        <v>0</v>
      </c>
      <c r="F17" s="1">
        <f t="shared" si="0"/>
        <v>100</v>
      </c>
      <c r="I17" s="1" t="s">
        <v>15</v>
      </c>
      <c r="J17" s="1">
        <f t="shared" si="5"/>
        <v>7</v>
      </c>
      <c r="K17" s="1">
        <f t="shared" si="6"/>
        <v>13</v>
      </c>
      <c r="L17" s="2">
        <f t="shared" si="7"/>
        <v>35</v>
      </c>
      <c r="M17" s="1">
        <f t="shared" si="8"/>
        <v>20</v>
      </c>
    </row>
    <row r="18" spans="1:13" x14ac:dyDescent="0.2">
      <c r="A18" s="1" t="s">
        <v>8</v>
      </c>
      <c r="B18" s="1" t="s">
        <v>19</v>
      </c>
      <c r="C18" s="1" t="s">
        <v>10</v>
      </c>
      <c r="D18" s="1">
        <v>3</v>
      </c>
      <c r="E18" s="1">
        <v>1</v>
      </c>
      <c r="F18" s="1">
        <f t="shared" si="0"/>
        <v>75</v>
      </c>
      <c r="I18" s="1" t="s">
        <v>16</v>
      </c>
      <c r="J18" s="1">
        <f t="shared" si="5"/>
        <v>86</v>
      </c>
      <c r="K18" s="1">
        <f t="shared" si="6"/>
        <v>5</v>
      </c>
      <c r="L18" s="2">
        <f t="shared" si="7"/>
        <v>94.5</v>
      </c>
      <c r="M18" s="1">
        <f t="shared" si="8"/>
        <v>91</v>
      </c>
    </row>
    <row r="19" spans="1:13" x14ac:dyDescent="0.2">
      <c r="A19" s="1" t="s">
        <v>8</v>
      </c>
      <c r="B19" s="1" t="s">
        <v>19</v>
      </c>
      <c r="C19" s="1" t="s">
        <v>11</v>
      </c>
      <c r="D19" s="1">
        <v>20</v>
      </c>
      <c r="E19" s="1">
        <v>1</v>
      </c>
      <c r="F19" s="1">
        <f t="shared" si="0"/>
        <v>95.2</v>
      </c>
      <c r="I19" s="1" t="s">
        <v>17</v>
      </c>
      <c r="J19" s="1">
        <f t="shared" si="5"/>
        <v>5</v>
      </c>
      <c r="K19" s="1">
        <f t="shared" si="6"/>
        <v>0</v>
      </c>
      <c r="L19" s="2">
        <f t="shared" si="7"/>
        <v>100</v>
      </c>
      <c r="M19" s="1">
        <f t="shared" si="8"/>
        <v>5</v>
      </c>
    </row>
    <row r="20" spans="1:13" x14ac:dyDescent="0.2">
      <c r="A20" s="1" t="s">
        <v>8</v>
      </c>
      <c r="B20" s="1" t="s">
        <v>19</v>
      </c>
      <c r="C20" s="1" t="s">
        <v>12</v>
      </c>
      <c r="D20" s="1">
        <v>1</v>
      </c>
      <c r="E20" s="1">
        <v>0</v>
      </c>
      <c r="F20" s="1">
        <f t="shared" si="0"/>
        <v>100</v>
      </c>
      <c r="L20" s="2"/>
    </row>
    <row r="21" spans="1:13" x14ac:dyDescent="0.2">
      <c r="A21" s="1" t="s">
        <v>8</v>
      </c>
      <c r="B21" s="1" t="s">
        <v>19</v>
      </c>
      <c r="C21" s="1" t="s">
        <v>13</v>
      </c>
      <c r="D21" s="1">
        <v>1</v>
      </c>
      <c r="E21" s="1">
        <v>0</v>
      </c>
      <c r="F21" s="1">
        <f t="shared" si="0"/>
        <v>100</v>
      </c>
      <c r="H21" s="1" t="s">
        <v>20</v>
      </c>
      <c r="I21" s="1" t="s">
        <v>2</v>
      </c>
      <c r="J21" s="1" t="s">
        <v>3</v>
      </c>
      <c r="K21" s="1" t="s">
        <v>4</v>
      </c>
      <c r="L21" s="2" t="s">
        <v>5</v>
      </c>
      <c r="M21" s="1" t="s">
        <v>7</v>
      </c>
    </row>
    <row r="22" spans="1:13" x14ac:dyDescent="0.2">
      <c r="A22" s="1" t="s">
        <v>8</v>
      </c>
      <c r="B22" s="1" t="s">
        <v>19</v>
      </c>
      <c r="C22" s="1" t="s">
        <v>14</v>
      </c>
      <c r="D22" s="1">
        <v>11</v>
      </c>
      <c r="E22" s="1">
        <v>43</v>
      </c>
      <c r="F22" s="1">
        <f t="shared" si="0"/>
        <v>20.399999999999999</v>
      </c>
      <c r="I22" s="1" t="s">
        <v>10</v>
      </c>
      <c r="J22" s="1">
        <f t="shared" ref="J22:J29" si="9">SUMIFS(D:D, A:A, $H$21, C:C, $I22)</f>
        <v>12</v>
      </c>
      <c r="K22" s="1">
        <f t="shared" ref="K22:K29" si="10">SUMIFS(E:E, A:A, $H$21, C:C, $I22)</f>
        <v>3</v>
      </c>
      <c r="L22" s="2">
        <f t="shared" ref="L22:L29" si="11">ROUND(J22/(J22+K22) * 100, 1)</f>
        <v>80</v>
      </c>
      <c r="M22" s="1">
        <f t="shared" ref="M22:M29" si="12">SUM(J22:K22)</f>
        <v>15</v>
      </c>
    </row>
    <row r="23" spans="1:13" x14ac:dyDescent="0.2">
      <c r="A23" s="1" t="s">
        <v>8</v>
      </c>
      <c r="B23" s="1" t="s">
        <v>19</v>
      </c>
      <c r="C23" s="1" t="s">
        <v>15</v>
      </c>
      <c r="D23" s="1">
        <v>2</v>
      </c>
      <c r="E23" s="1">
        <v>2</v>
      </c>
      <c r="F23" s="1">
        <f t="shared" si="0"/>
        <v>50</v>
      </c>
      <c r="I23" s="1" t="s">
        <v>11</v>
      </c>
      <c r="J23" s="1">
        <f t="shared" si="9"/>
        <v>74</v>
      </c>
      <c r="K23" s="1">
        <f t="shared" si="10"/>
        <v>4</v>
      </c>
      <c r="L23" s="2">
        <f t="shared" si="11"/>
        <v>94.9</v>
      </c>
      <c r="M23" s="1">
        <f t="shared" si="12"/>
        <v>78</v>
      </c>
    </row>
    <row r="24" spans="1:13" x14ac:dyDescent="0.2">
      <c r="A24" s="1" t="s">
        <v>8</v>
      </c>
      <c r="B24" s="1" t="s">
        <v>19</v>
      </c>
      <c r="C24" s="1" t="s">
        <v>16</v>
      </c>
      <c r="D24" s="1">
        <v>20</v>
      </c>
      <c r="E24" s="1">
        <v>1</v>
      </c>
      <c r="F24" s="1">
        <f t="shared" si="0"/>
        <v>95.2</v>
      </c>
      <c r="I24" s="1" t="s">
        <v>12</v>
      </c>
      <c r="J24" s="1">
        <f t="shared" si="9"/>
        <v>5</v>
      </c>
      <c r="K24" s="1">
        <f t="shared" si="10"/>
        <v>0</v>
      </c>
      <c r="L24" s="2">
        <f t="shared" si="11"/>
        <v>100</v>
      </c>
      <c r="M24" s="1">
        <f t="shared" si="12"/>
        <v>5</v>
      </c>
    </row>
    <row r="25" spans="1:13" x14ac:dyDescent="0.2">
      <c r="A25" s="1" t="s">
        <v>8</v>
      </c>
      <c r="B25" s="1" t="s">
        <v>19</v>
      </c>
      <c r="C25" s="1" t="s">
        <v>17</v>
      </c>
      <c r="D25" s="1">
        <v>1</v>
      </c>
      <c r="E25" s="1">
        <v>0</v>
      </c>
      <c r="F25" s="1">
        <f t="shared" si="0"/>
        <v>100</v>
      </c>
      <c r="I25" s="1" t="s">
        <v>13</v>
      </c>
      <c r="J25" s="1">
        <f t="shared" si="9"/>
        <v>5</v>
      </c>
      <c r="K25" s="1">
        <f t="shared" si="10"/>
        <v>0</v>
      </c>
      <c r="L25" s="2">
        <f t="shared" si="11"/>
        <v>100</v>
      </c>
      <c r="M25" s="1">
        <f t="shared" si="12"/>
        <v>5</v>
      </c>
    </row>
    <row r="26" spans="1:13" x14ac:dyDescent="0.2">
      <c r="A26" s="1" t="s">
        <v>8</v>
      </c>
      <c r="B26" s="1" t="s">
        <v>21</v>
      </c>
      <c r="C26" s="1" t="s">
        <v>10</v>
      </c>
      <c r="D26" s="1">
        <v>1</v>
      </c>
      <c r="E26" s="1">
        <v>3</v>
      </c>
      <c r="F26" s="1">
        <f t="shared" si="0"/>
        <v>25</v>
      </c>
      <c r="I26" s="1" t="s">
        <v>14</v>
      </c>
      <c r="J26" s="1">
        <f t="shared" si="9"/>
        <v>24</v>
      </c>
      <c r="K26" s="1">
        <f t="shared" si="10"/>
        <v>116</v>
      </c>
      <c r="L26" s="2">
        <f t="shared" si="11"/>
        <v>17.100000000000001</v>
      </c>
      <c r="M26" s="1">
        <f t="shared" si="12"/>
        <v>140</v>
      </c>
    </row>
    <row r="27" spans="1:13" x14ac:dyDescent="0.2">
      <c r="A27" s="1" t="s">
        <v>8</v>
      </c>
      <c r="B27" s="1" t="s">
        <v>21</v>
      </c>
      <c r="C27" s="1" t="s">
        <v>11</v>
      </c>
      <c r="D27" s="1">
        <v>22</v>
      </c>
      <c r="E27" s="1">
        <v>1</v>
      </c>
      <c r="F27" s="1">
        <f t="shared" si="0"/>
        <v>95.7</v>
      </c>
      <c r="I27" s="1" t="s">
        <v>15</v>
      </c>
      <c r="J27" s="1">
        <f t="shared" si="9"/>
        <v>9</v>
      </c>
      <c r="K27" s="1">
        <f t="shared" si="10"/>
        <v>6</v>
      </c>
      <c r="L27" s="2">
        <f t="shared" si="11"/>
        <v>60</v>
      </c>
      <c r="M27" s="1">
        <f t="shared" si="12"/>
        <v>15</v>
      </c>
    </row>
    <row r="28" spans="1:13" x14ac:dyDescent="0.2">
      <c r="A28" s="1" t="s">
        <v>8</v>
      </c>
      <c r="B28" s="1" t="s">
        <v>21</v>
      </c>
      <c r="C28" s="1" t="s">
        <v>12</v>
      </c>
      <c r="D28" s="1">
        <v>1</v>
      </c>
      <c r="E28" s="1">
        <v>0</v>
      </c>
      <c r="F28" s="1">
        <f t="shared" si="0"/>
        <v>100</v>
      </c>
      <c r="I28" s="1" t="s">
        <v>16</v>
      </c>
      <c r="J28" s="1">
        <f t="shared" si="9"/>
        <v>73</v>
      </c>
      <c r="K28" s="1">
        <f t="shared" si="10"/>
        <v>5</v>
      </c>
      <c r="L28" s="2">
        <f t="shared" si="11"/>
        <v>93.6</v>
      </c>
      <c r="M28" s="1">
        <f t="shared" si="12"/>
        <v>78</v>
      </c>
    </row>
    <row r="29" spans="1:13" x14ac:dyDescent="0.2">
      <c r="A29" s="1" t="s">
        <v>8</v>
      </c>
      <c r="B29" s="1" t="s">
        <v>21</v>
      </c>
      <c r="C29" s="1" t="s">
        <v>13</v>
      </c>
      <c r="D29" s="1">
        <v>1</v>
      </c>
      <c r="E29" s="1">
        <v>0</v>
      </c>
      <c r="F29" s="1">
        <f t="shared" si="0"/>
        <v>100</v>
      </c>
      <c r="I29" s="1" t="s">
        <v>17</v>
      </c>
      <c r="J29" s="1">
        <f t="shared" si="9"/>
        <v>5</v>
      </c>
      <c r="K29" s="1">
        <f t="shared" si="10"/>
        <v>0</v>
      </c>
      <c r="L29" s="2">
        <f t="shared" si="11"/>
        <v>100</v>
      </c>
      <c r="M29" s="1">
        <f t="shared" si="12"/>
        <v>5</v>
      </c>
    </row>
    <row r="30" spans="1:13" x14ac:dyDescent="0.2">
      <c r="A30" s="1" t="s">
        <v>8</v>
      </c>
      <c r="B30" s="1" t="s">
        <v>21</v>
      </c>
      <c r="C30" s="1" t="s">
        <v>14</v>
      </c>
      <c r="D30" s="1">
        <v>2</v>
      </c>
      <c r="E30" s="1">
        <v>38</v>
      </c>
      <c r="F30" s="1">
        <f t="shared" si="0"/>
        <v>5</v>
      </c>
      <c r="L30" s="2"/>
    </row>
    <row r="31" spans="1:13" x14ac:dyDescent="0.2">
      <c r="A31" s="1" t="s">
        <v>8</v>
      </c>
      <c r="B31" s="1" t="s">
        <v>21</v>
      </c>
      <c r="C31" s="1" t="s">
        <v>15</v>
      </c>
      <c r="D31" s="1">
        <v>1</v>
      </c>
      <c r="E31" s="1">
        <v>3</v>
      </c>
      <c r="F31" s="1">
        <f t="shared" si="0"/>
        <v>25</v>
      </c>
      <c r="L31" s="2"/>
    </row>
    <row r="32" spans="1:13" x14ac:dyDescent="0.2">
      <c r="A32" s="1" t="s">
        <v>8</v>
      </c>
      <c r="B32" s="1" t="s">
        <v>21</v>
      </c>
      <c r="C32" s="1" t="s">
        <v>16</v>
      </c>
      <c r="D32" s="1">
        <v>22</v>
      </c>
      <c r="E32" s="1">
        <v>1</v>
      </c>
      <c r="F32" s="1">
        <f t="shared" si="0"/>
        <v>95.7</v>
      </c>
      <c r="L32" s="2"/>
    </row>
    <row r="33" spans="1:12" x14ac:dyDescent="0.2">
      <c r="A33" s="1" t="s">
        <v>8</v>
      </c>
      <c r="B33" s="1" t="s">
        <v>21</v>
      </c>
      <c r="C33" s="1" t="s">
        <v>17</v>
      </c>
      <c r="D33" s="1">
        <v>1</v>
      </c>
      <c r="E33" s="1">
        <v>0</v>
      </c>
      <c r="F33" s="1">
        <f t="shared" si="0"/>
        <v>100</v>
      </c>
      <c r="L33" s="2"/>
    </row>
    <row r="34" spans="1:12" x14ac:dyDescent="0.2">
      <c r="A34" s="1" t="s">
        <v>8</v>
      </c>
      <c r="B34" s="1" t="s">
        <v>22</v>
      </c>
      <c r="C34" s="1" t="s">
        <v>10</v>
      </c>
      <c r="D34" s="1">
        <v>0</v>
      </c>
      <c r="E34" s="1">
        <v>4</v>
      </c>
      <c r="F34" s="1">
        <f t="shared" si="0"/>
        <v>0</v>
      </c>
      <c r="L34" s="2"/>
    </row>
    <row r="35" spans="1:12" x14ac:dyDescent="0.2">
      <c r="A35" s="1" t="s">
        <v>8</v>
      </c>
      <c r="B35" s="1" t="s">
        <v>22</v>
      </c>
      <c r="C35" s="1" t="s">
        <v>11</v>
      </c>
      <c r="D35" s="1">
        <v>20</v>
      </c>
      <c r="E35" s="1">
        <v>1</v>
      </c>
      <c r="F35" s="1">
        <f t="shared" si="0"/>
        <v>95.2</v>
      </c>
      <c r="L35" s="2"/>
    </row>
    <row r="36" spans="1:12" x14ac:dyDescent="0.2">
      <c r="A36" s="1" t="s">
        <v>8</v>
      </c>
      <c r="B36" s="1" t="s">
        <v>22</v>
      </c>
      <c r="C36" s="1" t="s">
        <v>12</v>
      </c>
      <c r="D36" s="1">
        <v>1</v>
      </c>
      <c r="E36" s="1">
        <v>0</v>
      </c>
      <c r="F36" s="1">
        <f t="shared" si="0"/>
        <v>100</v>
      </c>
      <c r="L36" s="2"/>
    </row>
    <row r="37" spans="1:12" x14ac:dyDescent="0.2">
      <c r="A37" s="1" t="s">
        <v>8</v>
      </c>
      <c r="B37" s="1" t="s">
        <v>22</v>
      </c>
      <c r="C37" s="1" t="s">
        <v>13</v>
      </c>
      <c r="D37" s="1">
        <v>1</v>
      </c>
      <c r="E37" s="1">
        <v>0</v>
      </c>
      <c r="F37" s="1">
        <f t="shared" si="0"/>
        <v>100</v>
      </c>
      <c r="L37" s="2"/>
    </row>
    <row r="38" spans="1:12" x14ac:dyDescent="0.2">
      <c r="A38" s="1" t="s">
        <v>8</v>
      </c>
      <c r="B38" s="1" t="s">
        <v>22</v>
      </c>
      <c r="C38" s="1" t="s">
        <v>14</v>
      </c>
      <c r="D38" s="1">
        <v>3</v>
      </c>
      <c r="E38" s="1">
        <v>27</v>
      </c>
      <c r="F38" s="1">
        <f t="shared" si="0"/>
        <v>10</v>
      </c>
      <c r="L38" s="2"/>
    </row>
    <row r="39" spans="1:12" x14ac:dyDescent="0.2">
      <c r="A39" s="1" t="s">
        <v>8</v>
      </c>
      <c r="B39" s="1" t="s">
        <v>22</v>
      </c>
      <c r="C39" s="1" t="s">
        <v>15</v>
      </c>
      <c r="D39" s="1">
        <v>0</v>
      </c>
      <c r="E39" s="1">
        <v>4</v>
      </c>
      <c r="F39" s="1">
        <f t="shared" si="0"/>
        <v>0</v>
      </c>
      <c r="L39" s="2"/>
    </row>
    <row r="40" spans="1:12" x14ac:dyDescent="0.2">
      <c r="A40" s="1" t="s">
        <v>8</v>
      </c>
      <c r="B40" s="1" t="s">
        <v>22</v>
      </c>
      <c r="C40" s="1" t="s">
        <v>16</v>
      </c>
      <c r="D40" s="1">
        <v>20</v>
      </c>
      <c r="E40" s="1">
        <v>1</v>
      </c>
      <c r="F40" s="1">
        <f t="shared" si="0"/>
        <v>95.2</v>
      </c>
      <c r="L40" s="2"/>
    </row>
    <row r="41" spans="1:12" x14ac:dyDescent="0.2">
      <c r="A41" s="1" t="s">
        <v>8</v>
      </c>
      <c r="B41" s="1" t="s">
        <v>22</v>
      </c>
      <c r="C41" s="1" t="s">
        <v>17</v>
      </c>
      <c r="D41" s="1">
        <v>1</v>
      </c>
      <c r="E41" s="1">
        <v>0</v>
      </c>
      <c r="F41" s="1">
        <f t="shared" si="0"/>
        <v>100</v>
      </c>
      <c r="L41" s="2"/>
    </row>
    <row r="42" spans="1:12" x14ac:dyDescent="0.2">
      <c r="L42" s="2"/>
    </row>
    <row r="43" spans="1:12" x14ac:dyDescent="0.2">
      <c r="L43" s="2"/>
    </row>
    <row r="44" spans="1:12" x14ac:dyDescent="0.2">
      <c r="L44" s="2"/>
    </row>
    <row r="45" spans="1:12" x14ac:dyDescent="0.2">
      <c r="L45" s="2"/>
    </row>
    <row r="46" spans="1:12" x14ac:dyDescent="0.2">
      <c r="L46" s="2"/>
    </row>
    <row r="47" spans="1:12" x14ac:dyDescent="0.2">
      <c r="L47" s="2"/>
    </row>
    <row r="48" spans="1:12" x14ac:dyDescent="0.2">
      <c r="L48" s="2"/>
    </row>
    <row r="49" spans="1:12" x14ac:dyDescent="0.2">
      <c r="L49" s="2"/>
    </row>
    <row r="50" spans="1:12" x14ac:dyDescent="0.2">
      <c r="L50" s="2"/>
    </row>
    <row r="51" spans="1:12" x14ac:dyDescent="0.2">
      <c r="L51" s="2"/>
    </row>
    <row r="52" spans="1:12" x14ac:dyDescent="0.2">
      <c r="L52" s="2"/>
    </row>
    <row r="53" spans="1:12" x14ac:dyDescent="0.2">
      <c r="L53" s="2"/>
    </row>
    <row r="54" spans="1:12" x14ac:dyDescent="0.2">
      <c r="L54" s="2"/>
    </row>
    <row r="55" spans="1:12" x14ac:dyDescent="0.2">
      <c r="L55" s="2"/>
    </row>
    <row r="56" spans="1:12" x14ac:dyDescent="0.2">
      <c r="L56" s="2"/>
    </row>
    <row r="57" spans="1:12" x14ac:dyDescent="0.2">
      <c r="L57" s="2"/>
    </row>
    <row r="58" spans="1:12" x14ac:dyDescent="0.2">
      <c r="A58" s="1" t="s">
        <v>20</v>
      </c>
      <c r="B58" s="1" t="s">
        <v>9</v>
      </c>
      <c r="C58" s="1" t="s">
        <v>10</v>
      </c>
      <c r="D58" s="1">
        <v>2</v>
      </c>
      <c r="E58" s="1">
        <v>1</v>
      </c>
      <c r="F58" s="1">
        <f t="shared" ref="F58:F97" si="13">ROUND(D58/(D58+E58) * 100, 1)</f>
        <v>66.7</v>
      </c>
      <c r="L58" s="2"/>
    </row>
    <row r="59" spans="1:12" x14ac:dyDescent="0.2">
      <c r="A59" s="1" t="s">
        <v>20</v>
      </c>
      <c r="B59" s="1" t="s">
        <v>9</v>
      </c>
      <c r="C59" s="1" t="s">
        <v>11</v>
      </c>
      <c r="D59" s="1">
        <v>15</v>
      </c>
      <c r="E59" s="1">
        <v>1</v>
      </c>
      <c r="F59" s="1">
        <f t="shared" si="13"/>
        <v>93.8</v>
      </c>
      <c r="L59" s="2"/>
    </row>
    <row r="60" spans="1:12" x14ac:dyDescent="0.2">
      <c r="A60" s="1" t="s">
        <v>20</v>
      </c>
      <c r="B60" s="1" t="s">
        <v>9</v>
      </c>
      <c r="C60" s="1" t="s">
        <v>12</v>
      </c>
      <c r="D60" s="1">
        <v>1</v>
      </c>
      <c r="E60" s="1">
        <v>0</v>
      </c>
      <c r="F60" s="1">
        <f t="shared" si="13"/>
        <v>100</v>
      </c>
      <c r="L60" s="2"/>
    </row>
    <row r="61" spans="1:12" x14ac:dyDescent="0.2">
      <c r="A61" s="1" t="s">
        <v>20</v>
      </c>
      <c r="B61" s="1" t="s">
        <v>9</v>
      </c>
      <c r="C61" s="1" t="s">
        <v>13</v>
      </c>
      <c r="D61" s="1">
        <v>1</v>
      </c>
      <c r="E61" s="1">
        <v>0</v>
      </c>
      <c r="F61" s="1">
        <f t="shared" si="13"/>
        <v>100</v>
      </c>
      <c r="L61" s="2"/>
    </row>
    <row r="62" spans="1:12" x14ac:dyDescent="0.2">
      <c r="A62" s="1" t="s">
        <v>20</v>
      </c>
      <c r="B62" s="1" t="s">
        <v>9</v>
      </c>
      <c r="C62" s="1" t="s">
        <v>14</v>
      </c>
      <c r="D62" s="1">
        <v>6</v>
      </c>
      <c r="E62" s="1">
        <v>28</v>
      </c>
      <c r="F62" s="1">
        <f t="shared" si="13"/>
        <v>17.600000000000001</v>
      </c>
      <c r="L62" s="2"/>
    </row>
    <row r="63" spans="1:12" x14ac:dyDescent="0.2">
      <c r="A63" s="1" t="s">
        <v>20</v>
      </c>
      <c r="B63" s="1" t="s">
        <v>9</v>
      </c>
      <c r="C63" s="1" t="s">
        <v>15</v>
      </c>
      <c r="D63" s="1">
        <v>2</v>
      </c>
      <c r="E63" s="1">
        <v>1</v>
      </c>
      <c r="F63" s="1">
        <f t="shared" si="13"/>
        <v>66.7</v>
      </c>
      <c r="L63" s="2"/>
    </row>
    <row r="64" spans="1:12" x14ac:dyDescent="0.2">
      <c r="A64" s="1" t="s">
        <v>20</v>
      </c>
      <c r="B64" s="1" t="s">
        <v>9</v>
      </c>
      <c r="C64" s="1" t="s">
        <v>16</v>
      </c>
      <c r="D64" s="1">
        <v>16</v>
      </c>
      <c r="E64" s="1">
        <v>0</v>
      </c>
      <c r="F64" s="1">
        <f t="shared" si="13"/>
        <v>100</v>
      </c>
      <c r="L64" s="2"/>
    </row>
    <row r="65" spans="1:12" x14ac:dyDescent="0.2">
      <c r="A65" s="1" t="s">
        <v>20</v>
      </c>
      <c r="B65" s="1" t="s">
        <v>9</v>
      </c>
      <c r="C65" s="1" t="s">
        <v>17</v>
      </c>
      <c r="D65" s="1">
        <v>1</v>
      </c>
      <c r="E65" s="1">
        <v>0</v>
      </c>
      <c r="F65" s="1">
        <f t="shared" si="13"/>
        <v>100</v>
      </c>
      <c r="L65" s="2"/>
    </row>
    <row r="66" spans="1:12" x14ac:dyDescent="0.2">
      <c r="A66" s="1" t="s">
        <v>20</v>
      </c>
      <c r="B66" s="1" t="s">
        <v>18</v>
      </c>
      <c r="C66" s="1" t="s">
        <v>10</v>
      </c>
      <c r="D66" s="1">
        <v>3</v>
      </c>
      <c r="E66" s="1">
        <v>0</v>
      </c>
      <c r="F66" s="1">
        <f t="shared" si="13"/>
        <v>100</v>
      </c>
      <c r="L66" s="2"/>
    </row>
    <row r="67" spans="1:12" x14ac:dyDescent="0.2">
      <c r="A67" s="1" t="s">
        <v>20</v>
      </c>
      <c r="B67" s="1" t="s">
        <v>18</v>
      </c>
      <c r="C67" s="1" t="s">
        <v>11</v>
      </c>
      <c r="D67" s="1">
        <v>11</v>
      </c>
      <c r="E67" s="1">
        <v>1</v>
      </c>
      <c r="F67" s="1">
        <f t="shared" si="13"/>
        <v>91.7</v>
      </c>
      <c r="L67" s="2"/>
    </row>
    <row r="68" spans="1:12" x14ac:dyDescent="0.2">
      <c r="A68" s="1" t="s">
        <v>20</v>
      </c>
      <c r="B68" s="1" t="s">
        <v>18</v>
      </c>
      <c r="C68" s="1" t="s">
        <v>12</v>
      </c>
      <c r="D68" s="1">
        <v>1</v>
      </c>
      <c r="E68" s="1">
        <v>0</v>
      </c>
      <c r="F68" s="1">
        <f t="shared" si="13"/>
        <v>100</v>
      </c>
      <c r="L68" s="2"/>
    </row>
    <row r="69" spans="1:12" x14ac:dyDescent="0.2">
      <c r="A69" s="1" t="s">
        <v>20</v>
      </c>
      <c r="B69" s="1" t="s">
        <v>18</v>
      </c>
      <c r="C69" s="1" t="s">
        <v>13</v>
      </c>
      <c r="D69" s="1">
        <v>1</v>
      </c>
      <c r="E69" s="1">
        <v>0</v>
      </c>
      <c r="F69" s="1">
        <f t="shared" si="13"/>
        <v>100</v>
      </c>
      <c r="L69" s="2"/>
    </row>
    <row r="70" spans="1:12" x14ac:dyDescent="0.2">
      <c r="A70" s="1" t="s">
        <v>20</v>
      </c>
      <c r="B70" s="1" t="s">
        <v>18</v>
      </c>
      <c r="C70" s="1" t="s">
        <v>14</v>
      </c>
      <c r="D70" s="1">
        <v>3</v>
      </c>
      <c r="E70" s="1">
        <v>11</v>
      </c>
      <c r="F70" s="1">
        <f t="shared" si="13"/>
        <v>21.4</v>
      </c>
      <c r="L70" s="2"/>
    </row>
    <row r="71" spans="1:12" x14ac:dyDescent="0.2">
      <c r="A71" s="1" t="s">
        <v>20</v>
      </c>
      <c r="B71" s="1" t="s">
        <v>18</v>
      </c>
      <c r="C71" s="1" t="s">
        <v>15</v>
      </c>
      <c r="D71" s="1">
        <v>2</v>
      </c>
      <c r="E71" s="1">
        <v>1</v>
      </c>
      <c r="F71" s="1">
        <f t="shared" si="13"/>
        <v>66.7</v>
      </c>
      <c r="L71" s="2"/>
    </row>
    <row r="72" spans="1:12" x14ac:dyDescent="0.2">
      <c r="A72" s="1" t="s">
        <v>20</v>
      </c>
      <c r="B72" s="1" t="s">
        <v>18</v>
      </c>
      <c r="C72" s="1" t="s">
        <v>16</v>
      </c>
      <c r="D72" s="1">
        <v>11</v>
      </c>
      <c r="E72" s="1">
        <v>1</v>
      </c>
      <c r="F72" s="1">
        <f t="shared" si="13"/>
        <v>91.7</v>
      </c>
      <c r="L72" s="2"/>
    </row>
    <row r="73" spans="1:12" x14ac:dyDescent="0.2">
      <c r="A73" s="1" t="s">
        <v>20</v>
      </c>
      <c r="B73" s="1" t="s">
        <v>18</v>
      </c>
      <c r="C73" s="1" t="s">
        <v>17</v>
      </c>
      <c r="D73" s="1">
        <v>1</v>
      </c>
      <c r="E73" s="1">
        <v>0</v>
      </c>
      <c r="F73" s="1">
        <f t="shared" si="13"/>
        <v>100</v>
      </c>
      <c r="L73" s="2"/>
    </row>
    <row r="74" spans="1:12" x14ac:dyDescent="0.2">
      <c r="A74" s="1" t="s">
        <v>20</v>
      </c>
      <c r="B74" s="1" t="s">
        <v>19</v>
      </c>
      <c r="C74" s="1" t="s">
        <v>10</v>
      </c>
      <c r="D74" s="1">
        <v>3</v>
      </c>
      <c r="E74" s="1">
        <v>0</v>
      </c>
      <c r="F74" s="1">
        <f t="shared" si="13"/>
        <v>100</v>
      </c>
      <c r="L74" s="2"/>
    </row>
    <row r="75" spans="1:12" x14ac:dyDescent="0.2">
      <c r="A75" s="1" t="s">
        <v>20</v>
      </c>
      <c r="B75" s="1" t="s">
        <v>19</v>
      </c>
      <c r="C75" s="1" t="s">
        <v>11</v>
      </c>
      <c r="D75" s="1">
        <v>15</v>
      </c>
      <c r="E75" s="1">
        <v>0</v>
      </c>
      <c r="F75" s="1">
        <f t="shared" si="13"/>
        <v>100</v>
      </c>
      <c r="L75" s="2"/>
    </row>
    <row r="76" spans="1:12" x14ac:dyDescent="0.2">
      <c r="A76" s="1" t="s">
        <v>20</v>
      </c>
      <c r="B76" s="1" t="s">
        <v>19</v>
      </c>
      <c r="C76" s="1" t="s">
        <v>12</v>
      </c>
      <c r="D76" s="1">
        <v>1</v>
      </c>
      <c r="E76" s="1">
        <v>0</v>
      </c>
      <c r="F76" s="1">
        <f t="shared" si="13"/>
        <v>100</v>
      </c>
      <c r="L76" s="2"/>
    </row>
    <row r="77" spans="1:12" x14ac:dyDescent="0.2">
      <c r="A77" s="1" t="s">
        <v>20</v>
      </c>
      <c r="B77" s="1" t="s">
        <v>19</v>
      </c>
      <c r="C77" s="1" t="s">
        <v>13</v>
      </c>
      <c r="D77" s="1">
        <v>1</v>
      </c>
      <c r="E77" s="1">
        <v>0</v>
      </c>
      <c r="F77" s="1">
        <f t="shared" si="13"/>
        <v>100</v>
      </c>
      <c r="L77" s="2"/>
    </row>
    <row r="78" spans="1:12" x14ac:dyDescent="0.2">
      <c r="A78" s="1" t="s">
        <v>20</v>
      </c>
      <c r="B78" s="1" t="s">
        <v>19</v>
      </c>
      <c r="C78" s="1" t="s">
        <v>14</v>
      </c>
      <c r="D78" s="1">
        <v>7</v>
      </c>
      <c r="E78" s="1">
        <v>23</v>
      </c>
      <c r="F78" s="1">
        <f t="shared" si="13"/>
        <v>23.3</v>
      </c>
      <c r="L78" s="2"/>
    </row>
    <row r="79" spans="1:12" x14ac:dyDescent="0.2">
      <c r="A79" s="1" t="s">
        <v>20</v>
      </c>
      <c r="B79" s="1" t="s">
        <v>19</v>
      </c>
      <c r="C79" s="1" t="s">
        <v>15</v>
      </c>
      <c r="D79" s="1">
        <v>2</v>
      </c>
      <c r="E79" s="1">
        <v>1</v>
      </c>
      <c r="F79" s="1">
        <f t="shared" si="13"/>
        <v>66.7</v>
      </c>
      <c r="L79" s="2"/>
    </row>
    <row r="80" spans="1:12" x14ac:dyDescent="0.2">
      <c r="A80" s="1" t="s">
        <v>20</v>
      </c>
      <c r="B80" s="1" t="s">
        <v>19</v>
      </c>
      <c r="C80" s="1" t="s">
        <v>16</v>
      </c>
      <c r="D80" s="1">
        <v>12</v>
      </c>
      <c r="E80" s="1">
        <v>3</v>
      </c>
      <c r="F80" s="1">
        <f t="shared" si="13"/>
        <v>80</v>
      </c>
      <c r="L80" s="2"/>
    </row>
    <row r="81" spans="1:12" x14ac:dyDescent="0.2">
      <c r="A81" s="1" t="s">
        <v>20</v>
      </c>
      <c r="B81" s="1" t="s">
        <v>19</v>
      </c>
      <c r="C81" s="1" t="s">
        <v>17</v>
      </c>
      <c r="D81" s="1">
        <v>1</v>
      </c>
      <c r="E81" s="1">
        <v>0</v>
      </c>
      <c r="F81" s="1">
        <f t="shared" si="13"/>
        <v>100</v>
      </c>
      <c r="L81" s="2"/>
    </row>
    <row r="82" spans="1:12" x14ac:dyDescent="0.2">
      <c r="A82" s="1" t="s">
        <v>20</v>
      </c>
      <c r="B82" s="1" t="s">
        <v>21</v>
      </c>
      <c r="C82" s="1" t="s">
        <v>10</v>
      </c>
      <c r="D82" s="1">
        <v>1</v>
      </c>
      <c r="E82" s="1">
        <v>2</v>
      </c>
      <c r="F82" s="1">
        <f t="shared" si="13"/>
        <v>33.299999999999997</v>
      </c>
      <c r="L82" s="2"/>
    </row>
    <row r="83" spans="1:12" x14ac:dyDescent="0.2">
      <c r="A83" s="1" t="s">
        <v>20</v>
      </c>
      <c r="B83" s="1" t="s">
        <v>21</v>
      </c>
      <c r="C83" s="1" t="s">
        <v>11</v>
      </c>
      <c r="D83" s="1">
        <v>14</v>
      </c>
      <c r="E83" s="1">
        <v>1</v>
      </c>
      <c r="F83" s="1">
        <f t="shared" si="13"/>
        <v>93.3</v>
      </c>
      <c r="L83" s="2"/>
    </row>
    <row r="84" spans="1:12" x14ac:dyDescent="0.2">
      <c r="A84" s="1" t="s">
        <v>20</v>
      </c>
      <c r="B84" s="1" t="s">
        <v>21</v>
      </c>
      <c r="C84" s="1" t="s">
        <v>12</v>
      </c>
      <c r="D84" s="1">
        <v>1</v>
      </c>
      <c r="E84" s="1">
        <v>0</v>
      </c>
      <c r="F84" s="1">
        <f t="shared" si="13"/>
        <v>100</v>
      </c>
      <c r="L84" s="2"/>
    </row>
    <row r="85" spans="1:12" x14ac:dyDescent="0.2">
      <c r="A85" s="1" t="s">
        <v>20</v>
      </c>
      <c r="B85" s="1" t="s">
        <v>21</v>
      </c>
      <c r="C85" s="1" t="s">
        <v>13</v>
      </c>
      <c r="D85" s="1">
        <v>1</v>
      </c>
      <c r="E85" s="1">
        <v>0</v>
      </c>
      <c r="F85" s="1">
        <f t="shared" si="13"/>
        <v>100</v>
      </c>
      <c r="L85" s="2"/>
    </row>
    <row r="86" spans="1:12" x14ac:dyDescent="0.2">
      <c r="A86" s="1" t="s">
        <v>20</v>
      </c>
      <c r="B86" s="1" t="s">
        <v>21</v>
      </c>
      <c r="C86" s="1" t="s">
        <v>14</v>
      </c>
      <c r="D86" s="1">
        <v>5</v>
      </c>
      <c r="E86" s="1">
        <v>31</v>
      </c>
      <c r="F86" s="1">
        <f t="shared" si="13"/>
        <v>13.9</v>
      </c>
      <c r="L86" s="2"/>
    </row>
    <row r="87" spans="1:12" x14ac:dyDescent="0.2">
      <c r="A87" s="1" t="s">
        <v>20</v>
      </c>
      <c r="B87" s="1" t="s">
        <v>21</v>
      </c>
      <c r="C87" s="1" t="s">
        <v>15</v>
      </c>
      <c r="D87" s="1">
        <v>1</v>
      </c>
      <c r="E87" s="1">
        <v>2</v>
      </c>
      <c r="F87" s="1">
        <f t="shared" si="13"/>
        <v>33.299999999999997</v>
      </c>
      <c r="L87" s="2"/>
    </row>
    <row r="88" spans="1:12" x14ac:dyDescent="0.2">
      <c r="A88" s="1" t="s">
        <v>20</v>
      </c>
      <c r="B88" s="1" t="s">
        <v>21</v>
      </c>
      <c r="C88" s="1" t="s">
        <v>16</v>
      </c>
      <c r="D88" s="1">
        <v>14</v>
      </c>
      <c r="E88" s="1">
        <v>1</v>
      </c>
      <c r="F88" s="1">
        <f t="shared" si="13"/>
        <v>93.3</v>
      </c>
      <c r="L88" s="2"/>
    </row>
    <row r="89" spans="1:12" x14ac:dyDescent="0.2">
      <c r="A89" s="1" t="s">
        <v>20</v>
      </c>
      <c r="B89" s="1" t="s">
        <v>21</v>
      </c>
      <c r="C89" s="1" t="s">
        <v>17</v>
      </c>
      <c r="D89" s="1">
        <v>1</v>
      </c>
      <c r="E89" s="1">
        <v>0</v>
      </c>
      <c r="F89" s="1">
        <f t="shared" si="13"/>
        <v>100</v>
      </c>
      <c r="L89" s="2"/>
    </row>
    <row r="90" spans="1:12" x14ac:dyDescent="0.2">
      <c r="A90" s="1" t="s">
        <v>20</v>
      </c>
      <c r="B90" s="1" t="s">
        <v>22</v>
      </c>
      <c r="C90" s="1" t="s">
        <v>10</v>
      </c>
      <c r="D90" s="1">
        <v>3</v>
      </c>
      <c r="E90" s="1">
        <v>0</v>
      </c>
      <c r="F90" s="1">
        <f t="shared" si="13"/>
        <v>100</v>
      </c>
      <c r="L90" s="2"/>
    </row>
    <row r="91" spans="1:12" x14ac:dyDescent="0.2">
      <c r="A91" s="1" t="s">
        <v>20</v>
      </c>
      <c r="B91" s="1" t="s">
        <v>22</v>
      </c>
      <c r="C91" s="1" t="s">
        <v>11</v>
      </c>
      <c r="D91" s="1">
        <v>19</v>
      </c>
      <c r="E91" s="1">
        <v>1</v>
      </c>
      <c r="F91" s="1">
        <f t="shared" si="13"/>
        <v>95</v>
      </c>
      <c r="L91" s="2"/>
    </row>
    <row r="92" spans="1:12" x14ac:dyDescent="0.2">
      <c r="A92" s="1" t="s">
        <v>20</v>
      </c>
      <c r="B92" s="1" t="s">
        <v>22</v>
      </c>
      <c r="C92" s="1" t="s">
        <v>12</v>
      </c>
      <c r="D92" s="1">
        <v>1</v>
      </c>
      <c r="E92" s="1">
        <v>0</v>
      </c>
      <c r="F92" s="1">
        <f t="shared" si="13"/>
        <v>100</v>
      </c>
      <c r="L92" s="2"/>
    </row>
    <row r="93" spans="1:12" x14ac:dyDescent="0.2">
      <c r="A93" s="1" t="s">
        <v>20</v>
      </c>
      <c r="B93" s="1" t="s">
        <v>22</v>
      </c>
      <c r="C93" s="1" t="s">
        <v>13</v>
      </c>
      <c r="D93" s="1">
        <v>1</v>
      </c>
      <c r="E93" s="1">
        <v>0</v>
      </c>
      <c r="F93" s="1">
        <f t="shared" si="13"/>
        <v>100</v>
      </c>
      <c r="L93" s="2"/>
    </row>
    <row r="94" spans="1:12" x14ac:dyDescent="0.2">
      <c r="A94" s="1" t="s">
        <v>20</v>
      </c>
      <c r="B94" s="1" t="s">
        <v>22</v>
      </c>
      <c r="C94" s="1" t="s">
        <v>14</v>
      </c>
      <c r="D94" s="1">
        <v>3</v>
      </c>
      <c r="E94" s="1">
        <v>23</v>
      </c>
      <c r="F94" s="1">
        <f t="shared" si="13"/>
        <v>11.5</v>
      </c>
      <c r="L94" s="2"/>
    </row>
    <row r="95" spans="1:12" x14ac:dyDescent="0.2">
      <c r="A95" s="1" t="s">
        <v>20</v>
      </c>
      <c r="B95" s="1" t="s">
        <v>22</v>
      </c>
      <c r="C95" s="1" t="s">
        <v>15</v>
      </c>
      <c r="D95" s="1">
        <v>2</v>
      </c>
      <c r="E95" s="1">
        <v>1</v>
      </c>
      <c r="F95" s="1">
        <f t="shared" si="13"/>
        <v>66.7</v>
      </c>
      <c r="L95" s="2"/>
    </row>
    <row r="96" spans="1:12" x14ac:dyDescent="0.2">
      <c r="A96" s="1" t="s">
        <v>20</v>
      </c>
      <c r="B96" s="1" t="s">
        <v>22</v>
      </c>
      <c r="C96" s="1" t="s">
        <v>16</v>
      </c>
      <c r="D96" s="1">
        <v>20</v>
      </c>
      <c r="E96" s="1">
        <v>0</v>
      </c>
      <c r="F96" s="1">
        <f t="shared" si="13"/>
        <v>100</v>
      </c>
      <c r="L96" s="2"/>
    </row>
    <row r="97" spans="1:12" x14ac:dyDescent="0.2">
      <c r="A97" s="1" t="s">
        <v>20</v>
      </c>
      <c r="B97" s="1" t="s">
        <v>22</v>
      </c>
      <c r="C97" s="1" t="s">
        <v>17</v>
      </c>
      <c r="D97" s="1">
        <v>1</v>
      </c>
      <c r="E97" s="1">
        <v>0</v>
      </c>
      <c r="F97" s="1">
        <f t="shared" si="13"/>
        <v>100</v>
      </c>
      <c r="L97" s="2"/>
    </row>
    <row r="98" spans="1:12" x14ac:dyDescent="0.2">
      <c r="L98" s="2"/>
    </row>
    <row r="99" spans="1:12" x14ac:dyDescent="0.2">
      <c r="L99" s="2"/>
    </row>
    <row r="100" spans="1:12" x14ac:dyDescent="0.2">
      <c r="L100" s="2"/>
    </row>
    <row r="101" spans="1:12" x14ac:dyDescent="0.2">
      <c r="L101" s="2"/>
    </row>
    <row r="102" spans="1:12" x14ac:dyDescent="0.2">
      <c r="L102" s="2"/>
    </row>
    <row r="103" spans="1:12" x14ac:dyDescent="0.2">
      <c r="L103" s="2"/>
    </row>
    <row r="104" spans="1:12" x14ac:dyDescent="0.2">
      <c r="L104" s="2"/>
    </row>
    <row r="105" spans="1:12" x14ac:dyDescent="0.2">
      <c r="L105" s="2"/>
    </row>
    <row r="106" spans="1:12" x14ac:dyDescent="0.2">
      <c r="L106" s="2"/>
    </row>
    <row r="107" spans="1:12" x14ac:dyDescent="0.2">
      <c r="L107" s="2"/>
    </row>
    <row r="108" spans="1:12" x14ac:dyDescent="0.2">
      <c r="L108" s="2"/>
    </row>
    <row r="109" spans="1:12" x14ac:dyDescent="0.2">
      <c r="L109" s="2"/>
    </row>
    <row r="110" spans="1:12" x14ac:dyDescent="0.2">
      <c r="L110" s="2"/>
    </row>
    <row r="111" spans="1:12" x14ac:dyDescent="0.2">
      <c r="L111" s="2"/>
    </row>
    <row r="112" spans="1:12" x14ac:dyDescent="0.2">
      <c r="L112" s="2"/>
    </row>
    <row r="113" spans="12:12" x14ac:dyDescent="0.2">
      <c r="L113" s="2"/>
    </row>
    <row r="114" spans="12:12" x14ac:dyDescent="0.2">
      <c r="L114" s="2"/>
    </row>
    <row r="115" spans="12:12" x14ac:dyDescent="0.2">
      <c r="L115" s="2"/>
    </row>
    <row r="116" spans="12:12" x14ac:dyDescent="0.2">
      <c r="L116" s="2"/>
    </row>
    <row r="117" spans="12:12" x14ac:dyDescent="0.2">
      <c r="L117" s="2"/>
    </row>
    <row r="118" spans="12:12" x14ac:dyDescent="0.2">
      <c r="L118" s="2"/>
    </row>
    <row r="119" spans="12:12" x14ac:dyDescent="0.2">
      <c r="L119" s="2"/>
    </row>
    <row r="120" spans="12:12" x14ac:dyDescent="0.2">
      <c r="L120" s="2"/>
    </row>
    <row r="121" spans="12:12" x14ac:dyDescent="0.2">
      <c r="L121" s="2"/>
    </row>
    <row r="122" spans="12:12" x14ac:dyDescent="0.2">
      <c r="L122" s="2"/>
    </row>
    <row r="123" spans="12:12" x14ac:dyDescent="0.2">
      <c r="L123" s="2"/>
    </row>
    <row r="124" spans="12:12" x14ac:dyDescent="0.2">
      <c r="L124" s="2"/>
    </row>
    <row r="125" spans="12:12" x14ac:dyDescent="0.2">
      <c r="L125" s="2"/>
    </row>
    <row r="126" spans="12:12" x14ac:dyDescent="0.2">
      <c r="L126" s="2"/>
    </row>
    <row r="127" spans="12:12" x14ac:dyDescent="0.2">
      <c r="L127" s="2"/>
    </row>
    <row r="128" spans="12:12" x14ac:dyDescent="0.2">
      <c r="L128" s="2"/>
    </row>
    <row r="129" spans="12:12" x14ac:dyDescent="0.2">
      <c r="L129" s="2"/>
    </row>
    <row r="130" spans="12:12" x14ac:dyDescent="0.2">
      <c r="L130" s="2"/>
    </row>
    <row r="131" spans="12:12" x14ac:dyDescent="0.2">
      <c r="L131" s="2"/>
    </row>
    <row r="132" spans="12:12" x14ac:dyDescent="0.2">
      <c r="L132" s="2"/>
    </row>
    <row r="133" spans="12:12" x14ac:dyDescent="0.2">
      <c r="L133" s="2"/>
    </row>
    <row r="134" spans="12:12" x14ac:dyDescent="0.2">
      <c r="L134" s="2"/>
    </row>
    <row r="135" spans="12:12" x14ac:dyDescent="0.2">
      <c r="L135" s="2"/>
    </row>
    <row r="136" spans="12:12" x14ac:dyDescent="0.2">
      <c r="L136" s="2"/>
    </row>
    <row r="137" spans="12:12" x14ac:dyDescent="0.2">
      <c r="L137" s="2"/>
    </row>
    <row r="138" spans="12:12" x14ac:dyDescent="0.2">
      <c r="L138" s="2"/>
    </row>
    <row r="139" spans="12:12" x14ac:dyDescent="0.2">
      <c r="L139" s="2"/>
    </row>
    <row r="140" spans="12:12" x14ac:dyDescent="0.2">
      <c r="L140" s="2"/>
    </row>
    <row r="141" spans="12:12" x14ac:dyDescent="0.2">
      <c r="L141" s="2"/>
    </row>
    <row r="142" spans="12:12" x14ac:dyDescent="0.2">
      <c r="L142" s="2"/>
    </row>
    <row r="143" spans="12:12" x14ac:dyDescent="0.2">
      <c r="L143" s="2"/>
    </row>
    <row r="144" spans="12:12" x14ac:dyDescent="0.2">
      <c r="L144" s="2"/>
    </row>
    <row r="145" spans="12:12" x14ac:dyDescent="0.2">
      <c r="L145" s="2"/>
    </row>
    <row r="146" spans="12:12" x14ac:dyDescent="0.2">
      <c r="L146" s="2"/>
    </row>
    <row r="147" spans="12:12" x14ac:dyDescent="0.2">
      <c r="L147" s="2"/>
    </row>
    <row r="148" spans="12:12" x14ac:dyDescent="0.2">
      <c r="L148" s="2"/>
    </row>
    <row r="149" spans="12:12" x14ac:dyDescent="0.2">
      <c r="L149" s="2"/>
    </row>
    <row r="150" spans="12:12" x14ac:dyDescent="0.2">
      <c r="L150" s="2"/>
    </row>
    <row r="151" spans="12:12" x14ac:dyDescent="0.2">
      <c r="L151" s="2"/>
    </row>
    <row r="152" spans="12:12" x14ac:dyDescent="0.2">
      <c r="L152" s="2"/>
    </row>
    <row r="153" spans="12:12" x14ac:dyDescent="0.2">
      <c r="L153" s="2"/>
    </row>
    <row r="154" spans="12:12" x14ac:dyDescent="0.2">
      <c r="L154" s="2"/>
    </row>
    <row r="155" spans="12:12" x14ac:dyDescent="0.2">
      <c r="L155" s="2"/>
    </row>
    <row r="156" spans="12:12" x14ac:dyDescent="0.2">
      <c r="L156" s="2"/>
    </row>
    <row r="157" spans="12:12" x14ac:dyDescent="0.2">
      <c r="L157" s="2"/>
    </row>
    <row r="158" spans="12:12" x14ac:dyDescent="0.2">
      <c r="L158" s="2"/>
    </row>
    <row r="159" spans="12:12" x14ac:dyDescent="0.2">
      <c r="L159" s="2"/>
    </row>
    <row r="160" spans="12:12" x14ac:dyDescent="0.2">
      <c r="L160" s="2"/>
    </row>
    <row r="161" spans="12:12" x14ac:dyDescent="0.2">
      <c r="L161" s="2"/>
    </row>
    <row r="162" spans="12:12" x14ac:dyDescent="0.2">
      <c r="L162" s="2"/>
    </row>
    <row r="163" spans="12:12" x14ac:dyDescent="0.2">
      <c r="L163" s="2"/>
    </row>
    <row r="164" spans="12:12" x14ac:dyDescent="0.2">
      <c r="L164" s="2"/>
    </row>
    <row r="165" spans="12:12" x14ac:dyDescent="0.2">
      <c r="L165" s="2"/>
    </row>
    <row r="166" spans="12:12" x14ac:dyDescent="0.2">
      <c r="L166" s="2"/>
    </row>
    <row r="167" spans="12:12" x14ac:dyDescent="0.2">
      <c r="L167" s="2"/>
    </row>
    <row r="168" spans="12:12" x14ac:dyDescent="0.2">
      <c r="L168" s="2"/>
    </row>
    <row r="169" spans="12:12" x14ac:dyDescent="0.2">
      <c r="L169" s="2"/>
    </row>
    <row r="170" spans="12:12" x14ac:dyDescent="0.2">
      <c r="L170" s="2"/>
    </row>
    <row r="171" spans="12:12" x14ac:dyDescent="0.2">
      <c r="L171" s="2"/>
    </row>
    <row r="172" spans="12:12" x14ac:dyDescent="0.2">
      <c r="L172" s="2"/>
    </row>
    <row r="173" spans="12:12" x14ac:dyDescent="0.2">
      <c r="L173" s="2"/>
    </row>
    <row r="174" spans="12:12" x14ac:dyDescent="0.2">
      <c r="L174" s="2"/>
    </row>
    <row r="175" spans="12:12" x14ac:dyDescent="0.2">
      <c r="L175" s="2"/>
    </row>
    <row r="176" spans="12:12" x14ac:dyDescent="0.2">
      <c r="L176" s="2"/>
    </row>
    <row r="177" spans="12:12" x14ac:dyDescent="0.2">
      <c r="L177" s="2"/>
    </row>
    <row r="178" spans="12:12" x14ac:dyDescent="0.2">
      <c r="L178" s="2"/>
    </row>
    <row r="179" spans="12:12" x14ac:dyDescent="0.2">
      <c r="L179" s="2"/>
    </row>
    <row r="180" spans="12:12" x14ac:dyDescent="0.2">
      <c r="L180" s="2"/>
    </row>
    <row r="181" spans="12:12" x14ac:dyDescent="0.2">
      <c r="L181" s="2"/>
    </row>
    <row r="182" spans="12:12" x14ac:dyDescent="0.2">
      <c r="L182" s="2"/>
    </row>
    <row r="183" spans="12:12" x14ac:dyDescent="0.2">
      <c r="L183" s="2"/>
    </row>
    <row r="184" spans="12:12" x14ac:dyDescent="0.2">
      <c r="L184" s="2"/>
    </row>
    <row r="185" spans="12:12" x14ac:dyDescent="0.2">
      <c r="L185" s="2"/>
    </row>
    <row r="186" spans="12:12" x14ac:dyDescent="0.2">
      <c r="L186" s="2"/>
    </row>
    <row r="187" spans="12:12" x14ac:dyDescent="0.2">
      <c r="L187" s="2"/>
    </row>
    <row r="188" spans="12:12" x14ac:dyDescent="0.2">
      <c r="L188" s="2"/>
    </row>
    <row r="189" spans="12:12" x14ac:dyDescent="0.2">
      <c r="L189" s="2"/>
    </row>
    <row r="190" spans="12:12" x14ac:dyDescent="0.2">
      <c r="L190" s="2"/>
    </row>
    <row r="191" spans="12:12" x14ac:dyDescent="0.2">
      <c r="L191" s="2"/>
    </row>
    <row r="192" spans="12:12" x14ac:dyDescent="0.2">
      <c r="L192" s="2"/>
    </row>
    <row r="193" spans="12:12" x14ac:dyDescent="0.2">
      <c r="L193" s="2"/>
    </row>
    <row r="194" spans="12:12" x14ac:dyDescent="0.2">
      <c r="L194" s="2"/>
    </row>
    <row r="195" spans="12:12" x14ac:dyDescent="0.2">
      <c r="L195" s="2"/>
    </row>
    <row r="196" spans="12:12" x14ac:dyDescent="0.2">
      <c r="L196" s="2"/>
    </row>
    <row r="197" spans="12:12" x14ac:dyDescent="0.2">
      <c r="L197" s="2"/>
    </row>
    <row r="198" spans="12:12" x14ac:dyDescent="0.2">
      <c r="L198" s="2"/>
    </row>
    <row r="199" spans="12:12" x14ac:dyDescent="0.2">
      <c r="L199" s="2"/>
    </row>
    <row r="200" spans="12:12" x14ac:dyDescent="0.2">
      <c r="L200" s="2"/>
    </row>
    <row r="201" spans="12:12" x14ac:dyDescent="0.2">
      <c r="L201" s="2"/>
    </row>
    <row r="202" spans="12:12" x14ac:dyDescent="0.2">
      <c r="L202" s="2"/>
    </row>
    <row r="203" spans="12:12" x14ac:dyDescent="0.2">
      <c r="L203" s="2"/>
    </row>
    <row r="204" spans="12:12" x14ac:dyDescent="0.2">
      <c r="L204" s="2"/>
    </row>
    <row r="205" spans="12:12" x14ac:dyDescent="0.2">
      <c r="L205" s="2"/>
    </row>
    <row r="206" spans="12:12" x14ac:dyDescent="0.2">
      <c r="L206" s="2"/>
    </row>
    <row r="207" spans="12:12" x14ac:dyDescent="0.2">
      <c r="L207" s="2"/>
    </row>
    <row r="208" spans="12:12" x14ac:dyDescent="0.2">
      <c r="L208" s="2"/>
    </row>
    <row r="209" spans="12:12" x14ac:dyDescent="0.2">
      <c r="L209" s="2"/>
    </row>
    <row r="210" spans="12:12" x14ac:dyDescent="0.2">
      <c r="L210" s="2"/>
    </row>
    <row r="211" spans="12:12" x14ac:dyDescent="0.2">
      <c r="L211" s="2"/>
    </row>
    <row r="212" spans="12:12" x14ac:dyDescent="0.2">
      <c r="L212" s="2"/>
    </row>
    <row r="213" spans="12:12" x14ac:dyDescent="0.2">
      <c r="L213" s="2"/>
    </row>
    <row r="214" spans="12:12" x14ac:dyDescent="0.2">
      <c r="L214" s="2"/>
    </row>
    <row r="215" spans="12:12" x14ac:dyDescent="0.2">
      <c r="L215" s="2"/>
    </row>
    <row r="216" spans="12:12" x14ac:dyDescent="0.2">
      <c r="L216" s="2"/>
    </row>
    <row r="217" spans="12:12" x14ac:dyDescent="0.2">
      <c r="L217" s="2"/>
    </row>
    <row r="218" spans="12:12" x14ac:dyDescent="0.2">
      <c r="L218" s="2"/>
    </row>
    <row r="219" spans="12:12" x14ac:dyDescent="0.2">
      <c r="L219" s="2"/>
    </row>
    <row r="220" spans="12:12" x14ac:dyDescent="0.2">
      <c r="L220" s="2"/>
    </row>
    <row r="221" spans="12:12" x14ac:dyDescent="0.2">
      <c r="L221" s="2"/>
    </row>
    <row r="222" spans="12:12" x14ac:dyDescent="0.2">
      <c r="L222" s="2"/>
    </row>
    <row r="223" spans="12:12" x14ac:dyDescent="0.2">
      <c r="L223" s="2"/>
    </row>
    <row r="224" spans="12:12" x14ac:dyDescent="0.2">
      <c r="L224" s="2"/>
    </row>
    <row r="225" spans="12:12" x14ac:dyDescent="0.2">
      <c r="L225" s="2"/>
    </row>
    <row r="226" spans="12:12" x14ac:dyDescent="0.2">
      <c r="L226" s="2"/>
    </row>
    <row r="227" spans="12:12" x14ac:dyDescent="0.2">
      <c r="L227" s="2"/>
    </row>
    <row r="228" spans="12:12" x14ac:dyDescent="0.2">
      <c r="L228" s="2"/>
    </row>
    <row r="229" spans="12:12" x14ac:dyDescent="0.2">
      <c r="L229" s="2"/>
    </row>
    <row r="230" spans="12:12" x14ac:dyDescent="0.2">
      <c r="L230" s="2"/>
    </row>
    <row r="231" spans="12:12" x14ac:dyDescent="0.2">
      <c r="L231" s="2"/>
    </row>
    <row r="232" spans="12:12" x14ac:dyDescent="0.2">
      <c r="L232" s="2"/>
    </row>
    <row r="233" spans="12:12" x14ac:dyDescent="0.2">
      <c r="L233" s="2"/>
    </row>
    <row r="234" spans="12:12" x14ac:dyDescent="0.2">
      <c r="L234" s="2"/>
    </row>
    <row r="235" spans="12:12" x14ac:dyDescent="0.2">
      <c r="L235" s="2"/>
    </row>
    <row r="236" spans="12:12" x14ac:dyDescent="0.2">
      <c r="L236" s="2"/>
    </row>
    <row r="237" spans="12:12" x14ac:dyDescent="0.2">
      <c r="L237" s="2"/>
    </row>
    <row r="238" spans="12:12" x14ac:dyDescent="0.2">
      <c r="L238" s="2"/>
    </row>
    <row r="239" spans="12:12" x14ac:dyDescent="0.2">
      <c r="L239" s="2"/>
    </row>
    <row r="240" spans="12:12" x14ac:dyDescent="0.2">
      <c r="L240" s="2"/>
    </row>
    <row r="241" spans="12:12" x14ac:dyDescent="0.2">
      <c r="L241" s="2"/>
    </row>
    <row r="242" spans="12:12" x14ac:dyDescent="0.2">
      <c r="L242" s="2"/>
    </row>
    <row r="243" spans="12:12" x14ac:dyDescent="0.2">
      <c r="L243" s="2"/>
    </row>
    <row r="244" spans="12:12" x14ac:dyDescent="0.2">
      <c r="L244" s="2"/>
    </row>
    <row r="245" spans="12:12" x14ac:dyDescent="0.2">
      <c r="L245" s="2"/>
    </row>
    <row r="246" spans="12:12" x14ac:dyDescent="0.2">
      <c r="L246" s="2"/>
    </row>
    <row r="247" spans="12:12" x14ac:dyDescent="0.2">
      <c r="L247" s="2"/>
    </row>
    <row r="248" spans="12:12" x14ac:dyDescent="0.2">
      <c r="L248" s="2"/>
    </row>
    <row r="249" spans="12:12" x14ac:dyDescent="0.2">
      <c r="L249" s="2"/>
    </row>
    <row r="250" spans="12:12" x14ac:dyDescent="0.2">
      <c r="L250" s="2"/>
    </row>
    <row r="251" spans="12:12" x14ac:dyDescent="0.2">
      <c r="L251" s="2"/>
    </row>
    <row r="252" spans="12:12" x14ac:dyDescent="0.2">
      <c r="L252" s="2"/>
    </row>
    <row r="253" spans="12:12" x14ac:dyDescent="0.2">
      <c r="L253" s="2"/>
    </row>
    <row r="254" spans="12:12" x14ac:dyDescent="0.2">
      <c r="L254" s="2"/>
    </row>
    <row r="255" spans="12:12" x14ac:dyDescent="0.2">
      <c r="L255" s="2"/>
    </row>
    <row r="256" spans="12:12" x14ac:dyDescent="0.2">
      <c r="L256" s="2"/>
    </row>
    <row r="257" spans="12:12" x14ac:dyDescent="0.2">
      <c r="L257" s="2"/>
    </row>
    <row r="258" spans="12:12" x14ac:dyDescent="0.2">
      <c r="L258" s="2"/>
    </row>
    <row r="259" spans="12:12" x14ac:dyDescent="0.2">
      <c r="L259" s="2"/>
    </row>
    <row r="260" spans="12:12" x14ac:dyDescent="0.2">
      <c r="L260" s="2"/>
    </row>
    <row r="261" spans="12:12" x14ac:dyDescent="0.2">
      <c r="L261" s="2"/>
    </row>
    <row r="262" spans="12:12" x14ac:dyDescent="0.2">
      <c r="L262" s="2"/>
    </row>
    <row r="263" spans="12:12" x14ac:dyDescent="0.2">
      <c r="L263" s="2"/>
    </row>
    <row r="264" spans="12:12" x14ac:dyDescent="0.2">
      <c r="L264" s="2"/>
    </row>
    <row r="265" spans="12:12" x14ac:dyDescent="0.2">
      <c r="L265" s="2"/>
    </row>
    <row r="266" spans="12:12" x14ac:dyDescent="0.2">
      <c r="L266" s="2"/>
    </row>
    <row r="267" spans="12:12" x14ac:dyDescent="0.2">
      <c r="L267" s="2"/>
    </row>
    <row r="268" spans="12:12" x14ac:dyDescent="0.2">
      <c r="L268" s="2"/>
    </row>
    <row r="269" spans="12:12" x14ac:dyDescent="0.2">
      <c r="L269" s="2"/>
    </row>
    <row r="270" spans="12:12" x14ac:dyDescent="0.2">
      <c r="L270" s="2"/>
    </row>
    <row r="271" spans="12:12" x14ac:dyDescent="0.2">
      <c r="L271" s="2"/>
    </row>
    <row r="272" spans="12:12" x14ac:dyDescent="0.2">
      <c r="L272" s="2"/>
    </row>
    <row r="273" spans="12:12" x14ac:dyDescent="0.2">
      <c r="L273" s="2"/>
    </row>
    <row r="274" spans="12:12" x14ac:dyDescent="0.2">
      <c r="L274" s="2"/>
    </row>
    <row r="275" spans="12:12" x14ac:dyDescent="0.2">
      <c r="L275" s="2"/>
    </row>
    <row r="276" spans="12:12" x14ac:dyDescent="0.2">
      <c r="L276" s="2"/>
    </row>
    <row r="277" spans="12:12" x14ac:dyDescent="0.2">
      <c r="L277" s="2"/>
    </row>
    <row r="278" spans="12:12" x14ac:dyDescent="0.2">
      <c r="L278" s="2"/>
    </row>
    <row r="279" spans="12:12" x14ac:dyDescent="0.2">
      <c r="L279" s="2"/>
    </row>
    <row r="280" spans="12:12" x14ac:dyDescent="0.2">
      <c r="L280" s="2"/>
    </row>
    <row r="281" spans="12:12" x14ac:dyDescent="0.2">
      <c r="L281" s="2"/>
    </row>
    <row r="282" spans="12:12" x14ac:dyDescent="0.2">
      <c r="L282" s="2"/>
    </row>
    <row r="283" spans="12:12" x14ac:dyDescent="0.2">
      <c r="L283" s="2"/>
    </row>
    <row r="284" spans="12:12" x14ac:dyDescent="0.2">
      <c r="L284" s="2"/>
    </row>
    <row r="285" spans="12:12" x14ac:dyDescent="0.2">
      <c r="L285" s="2"/>
    </row>
    <row r="286" spans="12:12" x14ac:dyDescent="0.2">
      <c r="L286" s="2"/>
    </row>
    <row r="287" spans="12:12" x14ac:dyDescent="0.2">
      <c r="L287" s="2"/>
    </row>
    <row r="288" spans="12:12" x14ac:dyDescent="0.2">
      <c r="L288" s="2"/>
    </row>
    <row r="289" spans="12:12" x14ac:dyDescent="0.2">
      <c r="L289" s="2"/>
    </row>
    <row r="290" spans="12:12" x14ac:dyDescent="0.2">
      <c r="L290" s="2"/>
    </row>
    <row r="291" spans="12:12" x14ac:dyDescent="0.2">
      <c r="L291" s="2"/>
    </row>
    <row r="292" spans="12:12" x14ac:dyDescent="0.2">
      <c r="L292" s="2"/>
    </row>
    <row r="293" spans="12:12" x14ac:dyDescent="0.2">
      <c r="L293" s="2"/>
    </row>
    <row r="294" spans="12:12" x14ac:dyDescent="0.2">
      <c r="L294" s="2"/>
    </row>
    <row r="295" spans="12:12" x14ac:dyDescent="0.2">
      <c r="L295" s="2"/>
    </row>
    <row r="296" spans="12:12" x14ac:dyDescent="0.2">
      <c r="L296" s="2"/>
    </row>
    <row r="297" spans="12:12" x14ac:dyDescent="0.2">
      <c r="L297" s="2"/>
    </row>
    <row r="298" spans="12:12" x14ac:dyDescent="0.2">
      <c r="L298" s="2"/>
    </row>
    <row r="299" spans="12:12" x14ac:dyDescent="0.2">
      <c r="L299" s="2"/>
    </row>
    <row r="300" spans="12:12" x14ac:dyDescent="0.2">
      <c r="L300" s="2"/>
    </row>
    <row r="301" spans="12:12" x14ac:dyDescent="0.2">
      <c r="L301" s="2"/>
    </row>
    <row r="302" spans="12:12" x14ac:dyDescent="0.2">
      <c r="L302" s="2"/>
    </row>
    <row r="303" spans="12:12" x14ac:dyDescent="0.2">
      <c r="L303" s="2"/>
    </row>
    <row r="304" spans="12:12" x14ac:dyDescent="0.2">
      <c r="L304" s="2"/>
    </row>
    <row r="305" spans="12:12" x14ac:dyDescent="0.2">
      <c r="L305" s="2"/>
    </row>
    <row r="306" spans="12:12" x14ac:dyDescent="0.2">
      <c r="L306" s="2"/>
    </row>
    <row r="307" spans="12:12" x14ac:dyDescent="0.2">
      <c r="L307" s="2"/>
    </row>
    <row r="308" spans="12:12" x14ac:dyDescent="0.2">
      <c r="L308" s="2"/>
    </row>
    <row r="309" spans="12:12" x14ac:dyDescent="0.2">
      <c r="L309" s="2"/>
    </row>
    <row r="310" spans="12:12" x14ac:dyDescent="0.2">
      <c r="L310" s="2"/>
    </row>
    <row r="311" spans="12:12" x14ac:dyDescent="0.2">
      <c r="L311" s="2"/>
    </row>
    <row r="312" spans="12:12" x14ac:dyDescent="0.2">
      <c r="L312" s="2"/>
    </row>
    <row r="313" spans="12:12" x14ac:dyDescent="0.2">
      <c r="L313" s="2"/>
    </row>
    <row r="314" spans="12:12" x14ac:dyDescent="0.2">
      <c r="L314" s="2"/>
    </row>
    <row r="315" spans="12:12" x14ac:dyDescent="0.2">
      <c r="L315" s="2"/>
    </row>
    <row r="316" spans="12:12" x14ac:dyDescent="0.2">
      <c r="L316" s="2"/>
    </row>
    <row r="317" spans="12:12" x14ac:dyDescent="0.2">
      <c r="L317" s="2"/>
    </row>
    <row r="318" spans="12:12" x14ac:dyDescent="0.2">
      <c r="L318" s="2"/>
    </row>
    <row r="319" spans="12:12" x14ac:dyDescent="0.2">
      <c r="L319" s="2"/>
    </row>
    <row r="320" spans="12:12" x14ac:dyDescent="0.2">
      <c r="L320" s="2"/>
    </row>
    <row r="321" spans="12:12" x14ac:dyDescent="0.2">
      <c r="L321" s="2"/>
    </row>
    <row r="322" spans="12:12" x14ac:dyDescent="0.2">
      <c r="L322" s="2"/>
    </row>
    <row r="323" spans="12:12" x14ac:dyDescent="0.2">
      <c r="L323" s="2"/>
    </row>
    <row r="324" spans="12:12" x14ac:dyDescent="0.2">
      <c r="L324" s="2"/>
    </row>
    <row r="325" spans="12:12" x14ac:dyDescent="0.2">
      <c r="L325" s="2"/>
    </row>
    <row r="326" spans="12:12" x14ac:dyDescent="0.2">
      <c r="L326" s="2"/>
    </row>
    <row r="327" spans="12:12" x14ac:dyDescent="0.2">
      <c r="L327" s="2"/>
    </row>
    <row r="328" spans="12:12" x14ac:dyDescent="0.2">
      <c r="L328" s="2"/>
    </row>
    <row r="329" spans="12:12" x14ac:dyDescent="0.2">
      <c r="L329" s="2"/>
    </row>
    <row r="330" spans="12:12" x14ac:dyDescent="0.2">
      <c r="L330" s="2"/>
    </row>
    <row r="331" spans="12:12" x14ac:dyDescent="0.2">
      <c r="L331" s="2"/>
    </row>
    <row r="332" spans="12:12" x14ac:dyDescent="0.2">
      <c r="L332" s="2"/>
    </row>
    <row r="333" spans="12:12" x14ac:dyDescent="0.2">
      <c r="L333" s="2"/>
    </row>
    <row r="334" spans="12:12" x14ac:dyDescent="0.2">
      <c r="L334" s="2"/>
    </row>
    <row r="335" spans="12:12" x14ac:dyDescent="0.2">
      <c r="L335" s="2"/>
    </row>
    <row r="336" spans="12:12" x14ac:dyDescent="0.2">
      <c r="L336" s="2"/>
    </row>
    <row r="337" spans="12:12" x14ac:dyDescent="0.2">
      <c r="L337" s="2"/>
    </row>
    <row r="338" spans="12:12" x14ac:dyDescent="0.2">
      <c r="L338" s="2"/>
    </row>
    <row r="339" spans="12:12" x14ac:dyDescent="0.2">
      <c r="L339" s="2"/>
    </row>
    <row r="340" spans="12:12" x14ac:dyDescent="0.2">
      <c r="L340" s="2"/>
    </row>
    <row r="341" spans="12:12" x14ac:dyDescent="0.2">
      <c r="L341" s="2"/>
    </row>
    <row r="342" spans="12:12" x14ac:dyDescent="0.2">
      <c r="L342" s="2"/>
    </row>
    <row r="343" spans="12:12" x14ac:dyDescent="0.2">
      <c r="L343" s="2"/>
    </row>
    <row r="344" spans="12:12" x14ac:dyDescent="0.2">
      <c r="L344" s="2"/>
    </row>
    <row r="345" spans="12:12" x14ac:dyDescent="0.2">
      <c r="L345" s="2"/>
    </row>
    <row r="346" spans="12:12" x14ac:dyDescent="0.2">
      <c r="L346" s="2"/>
    </row>
    <row r="347" spans="12:12" x14ac:dyDescent="0.2">
      <c r="L347" s="2"/>
    </row>
    <row r="348" spans="12:12" x14ac:dyDescent="0.2">
      <c r="L348" s="2"/>
    </row>
    <row r="349" spans="12:12" x14ac:dyDescent="0.2">
      <c r="L349" s="2"/>
    </row>
    <row r="350" spans="12:12" x14ac:dyDescent="0.2">
      <c r="L350" s="2"/>
    </row>
    <row r="351" spans="12:12" x14ac:dyDescent="0.2">
      <c r="L351" s="2"/>
    </row>
    <row r="352" spans="12:12" x14ac:dyDescent="0.2">
      <c r="L352" s="2"/>
    </row>
    <row r="353" spans="12:12" x14ac:dyDescent="0.2">
      <c r="L353" s="2"/>
    </row>
    <row r="354" spans="12:12" x14ac:dyDescent="0.2">
      <c r="L354" s="2"/>
    </row>
    <row r="355" spans="12:12" x14ac:dyDescent="0.2">
      <c r="L355" s="2"/>
    </row>
    <row r="356" spans="12:12" x14ac:dyDescent="0.2">
      <c r="L356" s="2"/>
    </row>
    <row r="357" spans="12:12" x14ac:dyDescent="0.2">
      <c r="L357" s="2"/>
    </row>
    <row r="358" spans="12:12" x14ac:dyDescent="0.2">
      <c r="L358" s="2"/>
    </row>
    <row r="359" spans="12:12" x14ac:dyDescent="0.2">
      <c r="L359" s="2"/>
    </row>
    <row r="360" spans="12:12" x14ac:dyDescent="0.2">
      <c r="L360" s="2"/>
    </row>
    <row r="361" spans="12:12" x14ac:dyDescent="0.2">
      <c r="L361" s="2"/>
    </row>
    <row r="362" spans="12:12" x14ac:dyDescent="0.2">
      <c r="L362" s="2"/>
    </row>
    <row r="363" spans="12:12" x14ac:dyDescent="0.2">
      <c r="L363" s="2"/>
    </row>
    <row r="364" spans="12:12" x14ac:dyDescent="0.2">
      <c r="L364" s="2"/>
    </row>
    <row r="365" spans="12:12" x14ac:dyDescent="0.2">
      <c r="L365" s="2"/>
    </row>
    <row r="366" spans="12:12" x14ac:dyDescent="0.2">
      <c r="L366" s="2"/>
    </row>
    <row r="367" spans="12:12" x14ac:dyDescent="0.2">
      <c r="L367" s="2"/>
    </row>
    <row r="368" spans="12:12" x14ac:dyDescent="0.2">
      <c r="L368" s="2"/>
    </row>
    <row r="369" spans="12:12" x14ac:dyDescent="0.2">
      <c r="L369" s="2"/>
    </row>
    <row r="370" spans="12:12" x14ac:dyDescent="0.2">
      <c r="L370" s="2"/>
    </row>
    <row r="371" spans="12:12" x14ac:dyDescent="0.2">
      <c r="L371" s="2"/>
    </row>
    <row r="372" spans="12:12" x14ac:dyDescent="0.2">
      <c r="L372" s="2"/>
    </row>
    <row r="373" spans="12:12" x14ac:dyDescent="0.2">
      <c r="L373" s="2"/>
    </row>
    <row r="374" spans="12:12" x14ac:dyDescent="0.2">
      <c r="L374" s="2"/>
    </row>
    <row r="375" spans="12:12" x14ac:dyDescent="0.2">
      <c r="L375" s="2"/>
    </row>
    <row r="376" spans="12:12" x14ac:dyDescent="0.2">
      <c r="L376" s="2"/>
    </row>
    <row r="377" spans="12:12" x14ac:dyDescent="0.2">
      <c r="L377" s="2"/>
    </row>
    <row r="378" spans="12:12" x14ac:dyDescent="0.2">
      <c r="L378" s="2"/>
    </row>
    <row r="379" spans="12:12" x14ac:dyDescent="0.2">
      <c r="L379" s="2"/>
    </row>
    <row r="380" spans="12:12" x14ac:dyDescent="0.2">
      <c r="L380" s="2"/>
    </row>
    <row r="381" spans="12:12" x14ac:dyDescent="0.2">
      <c r="L381" s="2"/>
    </row>
    <row r="382" spans="12:12" x14ac:dyDescent="0.2">
      <c r="L382" s="2"/>
    </row>
    <row r="383" spans="12:12" x14ac:dyDescent="0.2">
      <c r="L383" s="2"/>
    </row>
    <row r="384" spans="12:12" x14ac:dyDescent="0.2">
      <c r="L384" s="2"/>
    </row>
    <row r="385" spans="12:12" x14ac:dyDescent="0.2">
      <c r="L385" s="2"/>
    </row>
    <row r="386" spans="12:12" x14ac:dyDescent="0.2">
      <c r="L386" s="2"/>
    </row>
    <row r="387" spans="12:12" x14ac:dyDescent="0.2">
      <c r="L387" s="2"/>
    </row>
    <row r="388" spans="12:12" x14ac:dyDescent="0.2">
      <c r="L388" s="2"/>
    </row>
    <row r="389" spans="12:12" x14ac:dyDescent="0.2">
      <c r="L389" s="2"/>
    </row>
    <row r="390" spans="12:12" x14ac:dyDescent="0.2">
      <c r="L390" s="2"/>
    </row>
    <row r="391" spans="12:12" x14ac:dyDescent="0.2">
      <c r="L391" s="2"/>
    </row>
    <row r="392" spans="12:12" x14ac:dyDescent="0.2">
      <c r="L392" s="2"/>
    </row>
    <row r="393" spans="12:12" x14ac:dyDescent="0.2">
      <c r="L393" s="2"/>
    </row>
    <row r="394" spans="12:12" x14ac:dyDescent="0.2">
      <c r="L394" s="2"/>
    </row>
    <row r="395" spans="12:12" x14ac:dyDescent="0.2">
      <c r="L395" s="2"/>
    </row>
    <row r="396" spans="12:12" x14ac:dyDescent="0.2">
      <c r="L396" s="2"/>
    </row>
    <row r="397" spans="12:12" x14ac:dyDescent="0.2">
      <c r="L397" s="2"/>
    </row>
    <row r="398" spans="12:12" x14ac:dyDescent="0.2">
      <c r="L398" s="2"/>
    </row>
    <row r="399" spans="12:12" x14ac:dyDescent="0.2">
      <c r="L399" s="2"/>
    </row>
    <row r="400" spans="12:12" x14ac:dyDescent="0.2">
      <c r="L400" s="2"/>
    </row>
    <row r="401" spans="12:12" x14ac:dyDescent="0.2">
      <c r="L401" s="2"/>
    </row>
    <row r="402" spans="12:12" x14ac:dyDescent="0.2">
      <c r="L402" s="2"/>
    </row>
    <row r="403" spans="12:12" x14ac:dyDescent="0.2">
      <c r="L403" s="2"/>
    </row>
    <row r="404" spans="12:12" x14ac:dyDescent="0.2">
      <c r="L404" s="2"/>
    </row>
    <row r="405" spans="12:12" x14ac:dyDescent="0.2">
      <c r="L405" s="2"/>
    </row>
    <row r="406" spans="12:12" x14ac:dyDescent="0.2">
      <c r="L406" s="2"/>
    </row>
    <row r="407" spans="12:12" x14ac:dyDescent="0.2">
      <c r="L407" s="2"/>
    </row>
    <row r="408" spans="12:12" x14ac:dyDescent="0.2">
      <c r="L408" s="2"/>
    </row>
    <row r="409" spans="12:12" x14ac:dyDescent="0.2">
      <c r="L409" s="2"/>
    </row>
    <row r="410" spans="12:12" x14ac:dyDescent="0.2">
      <c r="L410" s="2"/>
    </row>
    <row r="411" spans="12:12" x14ac:dyDescent="0.2">
      <c r="L411" s="2"/>
    </row>
    <row r="412" spans="12:12" x14ac:dyDescent="0.2">
      <c r="L412" s="2"/>
    </row>
    <row r="413" spans="12:12" x14ac:dyDescent="0.2">
      <c r="L413" s="2"/>
    </row>
    <row r="414" spans="12:12" x14ac:dyDescent="0.2">
      <c r="L414" s="2"/>
    </row>
    <row r="415" spans="12:12" x14ac:dyDescent="0.2">
      <c r="L415" s="2"/>
    </row>
    <row r="416" spans="12:12" x14ac:dyDescent="0.2">
      <c r="L416" s="2"/>
    </row>
    <row r="417" spans="12:12" x14ac:dyDescent="0.2">
      <c r="L417" s="2"/>
    </row>
    <row r="418" spans="12:12" x14ac:dyDescent="0.2">
      <c r="L418" s="2"/>
    </row>
    <row r="419" spans="12:12" x14ac:dyDescent="0.2">
      <c r="L419" s="2"/>
    </row>
    <row r="420" spans="12:12" x14ac:dyDescent="0.2">
      <c r="L420" s="2"/>
    </row>
    <row r="421" spans="12:12" x14ac:dyDescent="0.2">
      <c r="L421" s="2"/>
    </row>
    <row r="422" spans="12:12" x14ac:dyDescent="0.2">
      <c r="L422" s="2"/>
    </row>
    <row r="423" spans="12:12" x14ac:dyDescent="0.2">
      <c r="L423" s="2"/>
    </row>
    <row r="424" spans="12:12" x14ac:dyDescent="0.2">
      <c r="L424" s="2"/>
    </row>
    <row r="425" spans="12:12" x14ac:dyDescent="0.2">
      <c r="L425" s="2"/>
    </row>
    <row r="426" spans="12:12" x14ac:dyDescent="0.2">
      <c r="L426" s="2"/>
    </row>
    <row r="427" spans="12:12" x14ac:dyDescent="0.2">
      <c r="L427" s="2"/>
    </row>
    <row r="428" spans="12:12" x14ac:dyDescent="0.2">
      <c r="L428" s="2"/>
    </row>
    <row r="429" spans="12:12" x14ac:dyDescent="0.2">
      <c r="L429" s="2"/>
    </row>
    <row r="430" spans="12:12" x14ac:dyDescent="0.2">
      <c r="L430" s="2"/>
    </row>
    <row r="431" spans="12:12" x14ac:dyDescent="0.2">
      <c r="L431" s="2"/>
    </row>
    <row r="432" spans="12:12" x14ac:dyDescent="0.2">
      <c r="L432" s="2"/>
    </row>
    <row r="433" spans="12:12" x14ac:dyDescent="0.2">
      <c r="L433" s="2"/>
    </row>
    <row r="434" spans="12:12" x14ac:dyDescent="0.2">
      <c r="L434" s="2"/>
    </row>
    <row r="435" spans="12:12" x14ac:dyDescent="0.2">
      <c r="L435" s="2"/>
    </row>
    <row r="436" spans="12:12" x14ac:dyDescent="0.2">
      <c r="L436" s="2"/>
    </row>
    <row r="437" spans="12:12" x14ac:dyDescent="0.2">
      <c r="L437" s="2"/>
    </row>
    <row r="438" spans="12:12" x14ac:dyDescent="0.2">
      <c r="L438" s="2"/>
    </row>
    <row r="439" spans="12:12" x14ac:dyDescent="0.2">
      <c r="L439" s="2"/>
    </row>
    <row r="440" spans="12:12" x14ac:dyDescent="0.2">
      <c r="L440" s="2"/>
    </row>
    <row r="441" spans="12:12" x14ac:dyDescent="0.2">
      <c r="L441" s="2"/>
    </row>
    <row r="442" spans="12:12" x14ac:dyDescent="0.2">
      <c r="L442" s="2"/>
    </row>
    <row r="443" spans="12:12" x14ac:dyDescent="0.2">
      <c r="L443" s="2"/>
    </row>
    <row r="444" spans="12:12" x14ac:dyDescent="0.2">
      <c r="L444" s="2"/>
    </row>
    <row r="445" spans="12:12" x14ac:dyDescent="0.2">
      <c r="L445" s="2"/>
    </row>
    <row r="446" spans="12:12" x14ac:dyDescent="0.2">
      <c r="L446" s="2"/>
    </row>
    <row r="447" spans="12:12" x14ac:dyDescent="0.2">
      <c r="L447" s="2"/>
    </row>
    <row r="448" spans="12:12" x14ac:dyDescent="0.2">
      <c r="L448" s="2"/>
    </row>
    <row r="449" spans="12:12" x14ac:dyDescent="0.2">
      <c r="L449" s="2"/>
    </row>
    <row r="450" spans="12:12" x14ac:dyDescent="0.2">
      <c r="L450" s="2"/>
    </row>
    <row r="451" spans="12:12" x14ac:dyDescent="0.2">
      <c r="L451" s="2"/>
    </row>
    <row r="452" spans="12:12" x14ac:dyDescent="0.2">
      <c r="L452" s="2"/>
    </row>
    <row r="453" spans="12:12" x14ac:dyDescent="0.2">
      <c r="L453" s="2"/>
    </row>
    <row r="454" spans="12:12" x14ac:dyDescent="0.2">
      <c r="L454" s="2"/>
    </row>
    <row r="455" spans="12:12" x14ac:dyDescent="0.2">
      <c r="L455" s="2"/>
    </row>
    <row r="456" spans="12:12" x14ac:dyDescent="0.2">
      <c r="L456" s="2"/>
    </row>
    <row r="457" spans="12:12" x14ac:dyDescent="0.2">
      <c r="L457" s="2"/>
    </row>
    <row r="458" spans="12:12" x14ac:dyDescent="0.2">
      <c r="L458" s="2"/>
    </row>
    <row r="459" spans="12:12" x14ac:dyDescent="0.2">
      <c r="L459" s="2"/>
    </row>
    <row r="460" spans="12:12" x14ac:dyDescent="0.2">
      <c r="L460" s="2"/>
    </row>
    <row r="461" spans="12:12" x14ac:dyDescent="0.2">
      <c r="L461" s="2"/>
    </row>
    <row r="462" spans="12:12" x14ac:dyDescent="0.2">
      <c r="L462" s="2"/>
    </row>
    <row r="463" spans="12:12" x14ac:dyDescent="0.2">
      <c r="L463" s="2"/>
    </row>
    <row r="464" spans="12:12" x14ac:dyDescent="0.2">
      <c r="L464" s="2"/>
    </row>
    <row r="465" spans="12:12" x14ac:dyDescent="0.2">
      <c r="L465" s="2"/>
    </row>
    <row r="466" spans="12:12" x14ac:dyDescent="0.2">
      <c r="L466" s="2"/>
    </row>
    <row r="467" spans="12:12" x14ac:dyDescent="0.2">
      <c r="L467" s="2"/>
    </row>
    <row r="468" spans="12:12" x14ac:dyDescent="0.2">
      <c r="L468" s="2"/>
    </row>
    <row r="469" spans="12:12" x14ac:dyDescent="0.2">
      <c r="L469" s="2"/>
    </row>
    <row r="470" spans="12:12" x14ac:dyDescent="0.2">
      <c r="L470" s="2"/>
    </row>
    <row r="471" spans="12:12" x14ac:dyDescent="0.2">
      <c r="L471" s="2"/>
    </row>
    <row r="472" spans="12:12" x14ac:dyDescent="0.2">
      <c r="L472" s="2"/>
    </row>
    <row r="473" spans="12:12" x14ac:dyDescent="0.2">
      <c r="L473" s="2"/>
    </row>
    <row r="474" spans="12:12" x14ac:dyDescent="0.2">
      <c r="L474" s="2"/>
    </row>
    <row r="475" spans="12:12" x14ac:dyDescent="0.2">
      <c r="L475" s="2"/>
    </row>
    <row r="476" spans="12:12" x14ac:dyDescent="0.2">
      <c r="L476" s="2"/>
    </row>
    <row r="477" spans="12:12" x14ac:dyDescent="0.2">
      <c r="L477" s="2"/>
    </row>
    <row r="478" spans="12:12" x14ac:dyDescent="0.2">
      <c r="L478" s="2"/>
    </row>
    <row r="479" spans="12:12" x14ac:dyDescent="0.2">
      <c r="L479" s="2"/>
    </row>
    <row r="480" spans="12:12" x14ac:dyDescent="0.2">
      <c r="L480" s="2"/>
    </row>
    <row r="481" spans="12:12" x14ac:dyDescent="0.2">
      <c r="L481" s="2"/>
    </row>
    <row r="482" spans="12:12" x14ac:dyDescent="0.2">
      <c r="L482" s="2"/>
    </row>
    <row r="483" spans="12:12" x14ac:dyDescent="0.2">
      <c r="L483" s="2"/>
    </row>
    <row r="484" spans="12:12" x14ac:dyDescent="0.2">
      <c r="L484" s="2"/>
    </row>
    <row r="485" spans="12:12" x14ac:dyDescent="0.2">
      <c r="L485" s="2"/>
    </row>
    <row r="486" spans="12:12" x14ac:dyDescent="0.2">
      <c r="L486" s="2"/>
    </row>
    <row r="487" spans="12:12" x14ac:dyDescent="0.2">
      <c r="L487" s="2"/>
    </row>
    <row r="488" spans="12:12" x14ac:dyDescent="0.2">
      <c r="L488" s="2"/>
    </row>
    <row r="489" spans="12:12" x14ac:dyDescent="0.2">
      <c r="L489" s="2"/>
    </row>
    <row r="490" spans="12:12" x14ac:dyDescent="0.2">
      <c r="L490" s="2"/>
    </row>
    <row r="491" spans="12:12" x14ac:dyDescent="0.2">
      <c r="L491" s="2"/>
    </row>
    <row r="492" spans="12:12" x14ac:dyDescent="0.2">
      <c r="L492" s="2"/>
    </row>
    <row r="493" spans="12:12" x14ac:dyDescent="0.2">
      <c r="L493" s="2"/>
    </row>
    <row r="494" spans="12:12" x14ac:dyDescent="0.2">
      <c r="L494" s="2"/>
    </row>
    <row r="495" spans="12:12" x14ac:dyDescent="0.2">
      <c r="L495" s="2"/>
    </row>
    <row r="496" spans="12:12" x14ac:dyDescent="0.2">
      <c r="L496" s="2"/>
    </row>
    <row r="497" spans="12:12" x14ac:dyDescent="0.2">
      <c r="L497" s="2"/>
    </row>
    <row r="498" spans="12:12" x14ac:dyDescent="0.2">
      <c r="L498" s="2"/>
    </row>
    <row r="499" spans="12:12" x14ac:dyDescent="0.2">
      <c r="L499" s="2"/>
    </row>
    <row r="500" spans="12:12" x14ac:dyDescent="0.2">
      <c r="L500" s="2"/>
    </row>
    <row r="501" spans="12:12" x14ac:dyDescent="0.2">
      <c r="L501" s="2"/>
    </row>
    <row r="502" spans="12:12" x14ac:dyDescent="0.2">
      <c r="L502" s="2"/>
    </row>
    <row r="503" spans="12:12" x14ac:dyDescent="0.2">
      <c r="L503" s="2"/>
    </row>
    <row r="504" spans="12:12" x14ac:dyDescent="0.2">
      <c r="L504" s="2"/>
    </row>
    <row r="505" spans="12:12" x14ac:dyDescent="0.2">
      <c r="L505" s="2"/>
    </row>
    <row r="506" spans="12:12" x14ac:dyDescent="0.2">
      <c r="L506" s="2"/>
    </row>
    <row r="507" spans="12:12" x14ac:dyDescent="0.2">
      <c r="L507" s="2"/>
    </row>
    <row r="508" spans="12:12" x14ac:dyDescent="0.2">
      <c r="L508" s="2"/>
    </row>
    <row r="509" spans="12:12" x14ac:dyDescent="0.2">
      <c r="L509" s="2"/>
    </row>
    <row r="510" spans="12:12" x14ac:dyDescent="0.2">
      <c r="L510" s="2"/>
    </row>
    <row r="511" spans="12:12" x14ac:dyDescent="0.2">
      <c r="L511" s="2"/>
    </row>
    <row r="512" spans="12:12" x14ac:dyDescent="0.2">
      <c r="L512" s="2"/>
    </row>
    <row r="513" spans="12:12" x14ac:dyDescent="0.2">
      <c r="L513" s="2"/>
    </row>
    <row r="514" spans="12:12" x14ac:dyDescent="0.2">
      <c r="L514" s="2"/>
    </row>
    <row r="515" spans="12:12" x14ac:dyDescent="0.2">
      <c r="L515" s="2"/>
    </row>
    <row r="516" spans="12:12" x14ac:dyDescent="0.2">
      <c r="L516" s="2"/>
    </row>
    <row r="517" spans="12:12" x14ac:dyDescent="0.2">
      <c r="L517" s="2"/>
    </row>
    <row r="518" spans="12:12" x14ac:dyDescent="0.2">
      <c r="L518" s="2"/>
    </row>
    <row r="519" spans="12:12" x14ac:dyDescent="0.2">
      <c r="L519" s="2"/>
    </row>
    <row r="520" spans="12:12" x14ac:dyDescent="0.2">
      <c r="L520" s="2"/>
    </row>
    <row r="521" spans="12:12" x14ac:dyDescent="0.2">
      <c r="L521" s="2"/>
    </row>
    <row r="522" spans="12:12" x14ac:dyDescent="0.2">
      <c r="L522" s="2"/>
    </row>
    <row r="523" spans="12:12" x14ac:dyDescent="0.2">
      <c r="L523" s="2"/>
    </row>
    <row r="524" spans="12:12" x14ac:dyDescent="0.2">
      <c r="L524" s="2"/>
    </row>
    <row r="525" spans="12:12" x14ac:dyDescent="0.2">
      <c r="L525" s="2"/>
    </row>
    <row r="526" spans="12:12" x14ac:dyDescent="0.2">
      <c r="L526" s="2"/>
    </row>
    <row r="527" spans="12:12" x14ac:dyDescent="0.2">
      <c r="L527" s="2"/>
    </row>
    <row r="528" spans="12:12" x14ac:dyDescent="0.2">
      <c r="L528" s="2"/>
    </row>
    <row r="529" spans="12:12" x14ac:dyDescent="0.2">
      <c r="L529" s="2"/>
    </row>
    <row r="530" spans="12:12" x14ac:dyDescent="0.2">
      <c r="L530" s="2"/>
    </row>
    <row r="531" spans="12:12" x14ac:dyDescent="0.2">
      <c r="L531" s="2"/>
    </row>
    <row r="532" spans="12:12" x14ac:dyDescent="0.2">
      <c r="L532" s="2"/>
    </row>
    <row r="533" spans="12:12" x14ac:dyDescent="0.2">
      <c r="L533" s="2"/>
    </row>
    <row r="534" spans="12:12" x14ac:dyDescent="0.2">
      <c r="L534" s="2"/>
    </row>
    <row r="535" spans="12:12" x14ac:dyDescent="0.2">
      <c r="L535" s="2"/>
    </row>
    <row r="536" spans="12:12" x14ac:dyDescent="0.2">
      <c r="L536" s="2"/>
    </row>
    <row r="537" spans="12:12" x14ac:dyDescent="0.2">
      <c r="L537" s="2"/>
    </row>
    <row r="538" spans="12:12" x14ac:dyDescent="0.2">
      <c r="L538" s="2"/>
    </row>
    <row r="539" spans="12:12" x14ac:dyDescent="0.2">
      <c r="L539" s="2"/>
    </row>
    <row r="540" spans="12:12" x14ac:dyDescent="0.2">
      <c r="L540" s="2"/>
    </row>
    <row r="541" spans="12:12" x14ac:dyDescent="0.2">
      <c r="L541" s="2"/>
    </row>
    <row r="542" spans="12:12" x14ac:dyDescent="0.2">
      <c r="L542" s="2"/>
    </row>
    <row r="543" spans="12:12" x14ac:dyDescent="0.2">
      <c r="L543" s="2"/>
    </row>
    <row r="544" spans="12:12" x14ac:dyDescent="0.2">
      <c r="L544" s="2"/>
    </row>
    <row r="545" spans="12:12" x14ac:dyDescent="0.2">
      <c r="L545" s="2"/>
    </row>
    <row r="546" spans="12:12" x14ac:dyDescent="0.2">
      <c r="L546" s="2"/>
    </row>
    <row r="547" spans="12:12" x14ac:dyDescent="0.2">
      <c r="L547" s="2"/>
    </row>
    <row r="548" spans="12:12" x14ac:dyDescent="0.2">
      <c r="L548" s="2"/>
    </row>
    <row r="549" spans="12:12" x14ac:dyDescent="0.2">
      <c r="L549" s="2"/>
    </row>
    <row r="550" spans="12:12" x14ac:dyDescent="0.2">
      <c r="L550" s="2"/>
    </row>
    <row r="551" spans="12:12" x14ac:dyDescent="0.2">
      <c r="L551" s="2"/>
    </row>
    <row r="552" spans="12:12" x14ac:dyDescent="0.2">
      <c r="L552" s="2"/>
    </row>
    <row r="553" spans="12:12" x14ac:dyDescent="0.2">
      <c r="L553" s="2"/>
    </row>
    <row r="554" spans="12:12" x14ac:dyDescent="0.2">
      <c r="L554" s="2"/>
    </row>
    <row r="555" spans="12:12" x14ac:dyDescent="0.2">
      <c r="L555" s="2"/>
    </row>
    <row r="556" spans="12:12" x14ac:dyDescent="0.2">
      <c r="L556" s="2"/>
    </row>
    <row r="557" spans="12:12" x14ac:dyDescent="0.2">
      <c r="L557" s="2"/>
    </row>
    <row r="558" spans="12:12" x14ac:dyDescent="0.2">
      <c r="L558" s="2"/>
    </row>
    <row r="559" spans="12:12" x14ac:dyDescent="0.2">
      <c r="L559" s="2"/>
    </row>
    <row r="560" spans="12:12" x14ac:dyDescent="0.2">
      <c r="L560" s="2"/>
    </row>
    <row r="561" spans="12:12" x14ac:dyDescent="0.2">
      <c r="L561" s="2"/>
    </row>
    <row r="562" spans="12:12" x14ac:dyDescent="0.2">
      <c r="L562" s="2"/>
    </row>
    <row r="563" spans="12:12" x14ac:dyDescent="0.2">
      <c r="L563" s="2"/>
    </row>
    <row r="564" spans="12:12" x14ac:dyDescent="0.2">
      <c r="L564" s="2"/>
    </row>
    <row r="565" spans="12:12" x14ac:dyDescent="0.2">
      <c r="L565" s="2"/>
    </row>
    <row r="566" spans="12:12" x14ac:dyDescent="0.2">
      <c r="L566" s="2"/>
    </row>
    <row r="567" spans="12:12" x14ac:dyDescent="0.2">
      <c r="L567" s="2"/>
    </row>
    <row r="568" spans="12:12" x14ac:dyDescent="0.2">
      <c r="L568" s="2"/>
    </row>
    <row r="569" spans="12:12" x14ac:dyDescent="0.2">
      <c r="L569" s="2"/>
    </row>
    <row r="570" spans="12:12" x14ac:dyDescent="0.2">
      <c r="L570" s="2"/>
    </row>
    <row r="571" spans="12:12" x14ac:dyDescent="0.2">
      <c r="L571" s="2"/>
    </row>
    <row r="572" spans="12:12" x14ac:dyDescent="0.2">
      <c r="L572" s="2"/>
    </row>
    <row r="573" spans="12:12" x14ac:dyDescent="0.2">
      <c r="L573" s="2"/>
    </row>
    <row r="574" spans="12:12" x14ac:dyDescent="0.2">
      <c r="L574" s="2"/>
    </row>
    <row r="575" spans="12:12" x14ac:dyDescent="0.2">
      <c r="L575" s="2"/>
    </row>
    <row r="576" spans="12:12" x14ac:dyDescent="0.2">
      <c r="L576" s="2"/>
    </row>
    <row r="577" spans="12:12" x14ac:dyDescent="0.2">
      <c r="L577" s="2"/>
    </row>
    <row r="578" spans="12:12" x14ac:dyDescent="0.2">
      <c r="L578" s="2"/>
    </row>
    <row r="579" spans="12:12" x14ac:dyDescent="0.2">
      <c r="L579" s="2"/>
    </row>
    <row r="580" spans="12:12" x14ac:dyDescent="0.2">
      <c r="L580" s="2"/>
    </row>
    <row r="581" spans="12:12" x14ac:dyDescent="0.2">
      <c r="L581" s="2"/>
    </row>
    <row r="582" spans="12:12" x14ac:dyDescent="0.2">
      <c r="L582" s="2"/>
    </row>
    <row r="583" spans="12:12" x14ac:dyDescent="0.2">
      <c r="L583" s="2"/>
    </row>
    <row r="584" spans="12:12" x14ac:dyDescent="0.2">
      <c r="L584" s="2"/>
    </row>
    <row r="585" spans="12:12" x14ac:dyDescent="0.2">
      <c r="L585" s="2"/>
    </row>
    <row r="586" spans="12:12" x14ac:dyDescent="0.2">
      <c r="L586" s="2"/>
    </row>
    <row r="587" spans="12:12" x14ac:dyDescent="0.2">
      <c r="L587" s="2"/>
    </row>
    <row r="588" spans="12:12" x14ac:dyDescent="0.2">
      <c r="L588" s="2"/>
    </row>
    <row r="589" spans="12:12" x14ac:dyDescent="0.2">
      <c r="L589" s="2"/>
    </row>
    <row r="590" spans="12:12" x14ac:dyDescent="0.2">
      <c r="L590" s="2"/>
    </row>
    <row r="591" spans="12:12" x14ac:dyDescent="0.2">
      <c r="L591" s="2"/>
    </row>
    <row r="592" spans="12:12" x14ac:dyDescent="0.2">
      <c r="L592" s="2"/>
    </row>
    <row r="593" spans="12:12" x14ac:dyDescent="0.2">
      <c r="L593" s="2"/>
    </row>
    <row r="594" spans="12:12" x14ac:dyDescent="0.2">
      <c r="L594" s="2"/>
    </row>
    <row r="595" spans="12:12" x14ac:dyDescent="0.2">
      <c r="L595" s="2"/>
    </row>
    <row r="596" spans="12:12" x14ac:dyDescent="0.2">
      <c r="L596" s="2"/>
    </row>
    <row r="597" spans="12:12" x14ac:dyDescent="0.2">
      <c r="L597" s="2"/>
    </row>
    <row r="598" spans="12:12" x14ac:dyDescent="0.2">
      <c r="L598" s="2"/>
    </row>
    <row r="599" spans="12:12" x14ac:dyDescent="0.2">
      <c r="L599" s="2"/>
    </row>
    <row r="600" spans="12:12" x14ac:dyDescent="0.2">
      <c r="L600" s="2"/>
    </row>
    <row r="601" spans="12:12" x14ac:dyDescent="0.2">
      <c r="L601" s="2"/>
    </row>
    <row r="602" spans="12:12" x14ac:dyDescent="0.2">
      <c r="L602" s="2"/>
    </row>
    <row r="603" spans="12:12" x14ac:dyDescent="0.2">
      <c r="L603" s="2"/>
    </row>
    <row r="604" spans="12:12" x14ac:dyDescent="0.2">
      <c r="L604" s="2"/>
    </row>
    <row r="605" spans="12:12" x14ac:dyDescent="0.2">
      <c r="L605" s="2"/>
    </row>
    <row r="606" spans="12:12" x14ac:dyDescent="0.2">
      <c r="L606" s="2"/>
    </row>
    <row r="607" spans="12:12" x14ac:dyDescent="0.2">
      <c r="L607" s="2"/>
    </row>
    <row r="608" spans="12:12" x14ac:dyDescent="0.2">
      <c r="L608" s="2"/>
    </row>
    <row r="609" spans="12:12" x14ac:dyDescent="0.2">
      <c r="L609" s="2"/>
    </row>
    <row r="610" spans="12:12" x14ac:dyDescent="0.2">
      <c r="L610" s="2"/>
    </row>
    <row r="611" spans="12:12" x14ac:dyDescent="0.2">
      <c r="L611" s="2"/>
    </row>
    <row r="612" spans="12:12" x14ac:dyDescent="0.2">
      <c r="L612" s="2"/>
    </row>
    <row r="613" spans="12:12" x14ac:dyDescent="0.2">
      <c r="L613" s="2"/>
    </row>
    <row r="614" spans="12:12" x14ac:dyDescent="0.2">
      <c r="L614" s="2"/>
    </row>
    <row r="615" spans="12:12" x14ac:dyDescent="0.2">
      <c r="L615" s="2"/>
    </row>
    <row r="616" spans="12:12" x14ac:dyDescent="0.2">
      <c r="L616" s="2"/>
    </row>
    <row r="617" spans="12:12" x14ac:dyDescent="0.2">
      <c r="L617" s="2"/>
    </row>
    <row r="618" spans="12:12" x14ac:dyDescent="0.2">
      <c r="L618" s="2"/>
    </row>
    <row r="619" spans="12:12" x14ac:dyDescent="0.2">
      <c r="L619" s="2"/>
    </row>
    <row r="620" spans="12:12" x14ac:dyDescent="0.2">
      <c r="L620" s="2"/>
    </row>
    <row r="621" spans="12:12" x14ac:dyDescent="0.2">
      <c r="L621" s="2"/>
    </row>
    <row r="622" spans="12:12" x14ac:dyDescent="0.2">
      <c r="L622" s="2"/>
    </row>
    <row r="623" spans="12:12" x14ac:dyDescent="0.2">
      <c r="L623" s="2"/>
    </row>
    <row r="624" spans="12:12" x14ac:dyDescent="0.2">
      <c r="L624" s="2"/>
    </row>
    <row r="625" spans="12:12" x14ac:dyDescent="0.2">
      <c r="L625" s="2"/>
    </row>
    <row r="626" spans="12:12" x14ac:dyDescent="0.2">
      <c r="L626" s="2"/>
    </row>
    <row r="627" spans="12:12" x14ac:dyDescent="0.2">
      <c r="L627" s="2"/>
    </row>
    <row r="628" spans="12:12" x14ac:dyDescent="0.2">
      <c r="L628" s="2"/>
    </row>
    <row r="629" spans="12:12" x14ac:dyDescent="0.2">
      <c r="L629" s="2"/>
    </row>
    <row r="630" spans="12:12" x14ac:dyDescent="0.2">
      <c r="L630" s="2"/>
    </row>
    <row r="631" spans="12:12" x14ac:dyDescent="0.2">
      <c r="L631" s="2"/>
    </row>
    <row r="632" spans="12:12" x14ac:dyDescent="0.2">
      <c r="L632" s="2"/>
    </row>
    <row r="633" spans="12:12" x14ac:dyDescent="0.2">
      <c r="L633" s="2"/>
    </row>
    <row r="634" spans="12:12" x14ac:dyDescent="0.2">
      <c r="L634" s="2"/>
    </row>
    <row r="635" spans="12:12" x14ac:dyDescent="0.2">
      <c r="L635" s="2"/>
    </row>
    <row r="636" spans="12:12" x14ac:dyDescent="0.2">
      <c r="L636" s="2"/>
    </row>
    <row r="637" spans="12:12" x14ac:dyDescent="0.2">
      <c r="L637" s="2"/>
    </row>
    <row r="638" spans="12:12" x14ac:dyDescent="0.2">
      <c r="L638" s="2"/>
    </row>
    <row r="639" spans="12:12" x14ac:dyDescent="0.2">
      <c r="L639" s="2"/>
    </row>
    <row r="640" spans="12:12" x14ac:dyDescent="0.2">
      <c r="L640" s="2"/>
    </row>
    <row r="641" spans="12:12" x14ac:dyDescent="0.2">
      <c r="L641" s="2"/>
    </row>
    <row r="642" spans="12:12" x14ac:dyDescent="0.2">
      <c r="L642" s="2"/>
    </row>
    <row r="643" spans="12:12" x14ac:dyDescent="0.2">
      <c r="L643" s="2"/>
    </row>
    <row r="644" spans="12:12" x14ac:dyDescent="0.2">
      <c r="L644" s="2"/>
    </row>
    <row r="645" spans="12:12" x14ac:dyDescent="0.2">
      <c r="L645" s="2"/>
    </row>
    <row r="646" spans="12:12" x14ac:dyDescent="0.2">
      <c r="L646" s="2"/>
    </row>
    <row r="647" spans="12:12" x14ac:dyDescent="0.2">
      <c r="L647" s="2"/>
    </row>
    <row r="648" spans="12:12" x14ac:dyDescent="0.2">
      <c r="L648" s="2"/>
    </row>
    <row r="649" spans="12:12" x14ac:dyDescent="0.2">
      <c r="L649" s="2"/>
    </row>
    <row r="650" spans="12:12" x14ac:dyDescent="0.2">
      <c r="L650" s="2"/>
    </row>
    <row r="651" spans="12:12" x14ac:dyDescent="0.2">
      <c r="L651" s="2"/>
    </row>
    <row r="652" spans="12:12" x14ac:dyDescent="0.2">
      <c r="L652" s="2"/>
    </row>
    <row r="653" spans="12:12" x14ac:dyDescent="0.2">
      <c r="L653" s="2"/>
    </row>
    <row r="654" spans="12:12" x14ac:dyDescent="0.2">
      <c r="L654" s="2"/>
    </row>
    <row r="655" spans="12:12" x14ac:dyDescent="0.2">
      <c r="L655" s="2"/>
    </row>
    <row r="656" spans="12:12" x14ac:dyDescent="0.2">
      <c r="L656" s="2"/>
    </row>
    <row r="657" spans="12:12" x14ac:dyDescent="0.2">
      <c r="L657" s="2"/>
    </row>
    <row r="658" spans="12:12" x14ac:dyDescent="0.2">
      <c r="L658" s="2"/>
    </row>
    <row r="659" spans="12:12" x14ac:dyDescent="0.2">
      <c r="L659" s="2"/>
    </row>
    <row r="660" spans="12:12" x14ac:dyDescent="0.2">
      <c r="L660" s="2"/>
    </row>
    <row r="661" spans="12:12" x14ac:dyDescent="0.2">
      <c r="L661" s="2"/>
    </row>
    <row r="662" spans="12:12" x14ac:dyDescent="0.2">
      <c r="L662" s="2"/>
    </row>
    <row r="663" spans="12:12" x14ac:dyDescent="0.2">
      <c r="L663" s="2"/>
    </row>
    <row r="664" spans="12:12" x14ac:dyDescent="0.2">
      <c r="L664" s="2"/>
    </row>
    <row r="665" spans="12:12" x14ac:dyDescent="0.2">
      <c r="L665" s="2"/>
    </row>
    <row r="666" spans="12:12" x14ac:dyDescent="0.2">
      <c r="L666" s="2"/>
    </row>
    <row r="667" spans="12:12" x14ac:dyDescent="0.2">
      <c r="L667" s="2"/>
    </row>
    <row r="668" spans="12:12" x14ac:dyDescent="0.2">
      <c r="L668" s="2"/>
    </row>
    <row r="669" spans="12:12" x14ac:dyDescent="0.2">
      <c r="L669" s="2"/>
    </row>
    <row r="670" spans="12:12" x14ac:dyDescent="0.2">
      <c r="L670" s="2"/>
    </row>
    <row r="671" spans="12:12" x14ac:dyDescent="0.2">
      <c r="L671" s="2"/>
    </row>
    <row r="672" spans="12:12" x14ac:dyDescent="0.2">
      <c r="L672" s="2"/>
    </row>
    <row r="673" spans="12:12" x14ac:dyDescent="0.2">
      <c r="L673" s="2"/>
    </row>
    <row r="674" spans="12:12" x14ac:dyDescent="0.2">
      <c r="L674" s="2"/>
    </row>
    <row r="675" spans="12:12" x14ac:dyDescent="0.2">
      <c r="L675" s="2"/>
    </row>
    <row r="676" spans="12:12" x14ac:dyDescent="0.2">
      <c r="L676" s="2"/>
    </row>
    <row r="677" spans="12:12" x14ac:dyDescent="0.2">
      <c r="L677" s="2"/>
    </row>
    <row r="678" spans="12:12" x14ac:dyDescent="0.2">
      <c r="L678" s="2"/>
    </row>
    <row r="679" spans="12:12" x14ac:dyDescent="0.2">
      <c r="L679" s="2"/>
    </row>
    <row r="680" spans="12:12" x14ac:dyDescent="0.2">
      <c r="L680" s="2"/>
    </row>
    <row r="681" spans="12:12" x14ac:dyDescent="0.2">
      <c r="L681" s="2"/>
    </row>
    <row r="682" spans="12:12" x14ac:dyDescent="0.2">
      <c r="L682" s="2"/>
    </row>
    <row r="683" spans="12:12" x14ac:dyDescent="0.2">
      <c r="L683" s="2"/>
    </row>
    <row r="684" spans="12:12" x14ac:dyDescent="0.2">
      <c r="L684" s="2"/>
    </row>
    <row r="685" spans="12:12" x14ac:dyDescent="0.2">
      <c r="L685" s="2"/>
    </row>
    <row r="686" spans="12:12" x14ac:dyDescent="0.2">
      <c r="L686" s="2"/>
    </row>
    <row r="687" spans="12:12" x14ac:dyDescent="0.2">
      <c r="L687" s="2"/>
    </row>
    <row r="688" spans="12:12" x14ac:dyDescent="0.2">
      <c r="L688" s="2"/>
    </row>
    <row r="689" spans="12:12" x14ac:dyDescent="0.2">
      <c r="L689" s="2"/>
    </row>
    <row r="690" spans="12:12" x14ac:dyDescent="0.2">
      <c r="L690" s="2"/>
    </row>
    <row r="691" spans="12:12" x14ac:dyDescent="0.2">
      <c r="L691" s="2"/>
    </row>
    <row r="692" spans="12:12" x14ac:dyDescent="0.2">
      <c r="L692" s="2"/>
    </row>
    <row r="693" spans="12:12" x14ac:dyDescent="0.2">
      <c r="L693" s="2"/>
    </row>
    <row r="694" spans="12:12" x14ac:dyDescent="0.2">
      <c r="L694" s="2"/>
    </row>
    <row r="695" spans="12:12" x14ac:dyDescent="0.2">
      <c r="L695" s="2"/>
    </row>
    <row r="696" spans="12:12" x14ac:dyDescent="0.2">
      <c r="L696" s="2"/>
    </row>
    <row r="697" spans="12:12" x14ac:dyDescent="0.2">
      <c r="L697" s="2"/>
    </row>
    <row r="698" spans="12:12" x14ac:dyDescent="0.2">
      <c r="L698" s="2"/>
    </row>
    <row r="699" spans="12:12" x14ac:dyDescent="0.2">
      <c r="L699" s="2"/>
    </row>
    <row r="700" spans="12:12" x14ac:dyDescent="0.2">
      <c r="L700" s="2"/>
    </row>
    <row r="701" spans="12:12" x14ac:dyDescent="0.2">
      <c r="L701" s="2"/>
    </row>
    <row r="702" spans="12:12" x14ac:dyDescent="0.2">
      <c r="L702" s="2"/>
    </row>
    <row r="703" spans="12:12" x14ac:dyDescent="0.2">
      <c r="L703" s="2"/>
    </row>
    <row r="704" spans="12:12" x14ac:dyDescent="0.2">
      <c r="L704" s="2"/>
    </row>
    <row r="705" spans="12:12" x14ac:dyDescent="0.2">
      <c r="L705" s="2"/>
    </row>
    <row r="706" spans="12:12" x14ac:dyDescent="0.2">
      <c r="L706" s="2"/>
    </row>
    <row r="707" spans="12:12" x14ac:dyDescent="0.2">
      <c r="L707" s="2"/>
    </row>
    <row r="708" spans="12:12" x14ac:dyDescent="0.2">
      <c r="L708" s="2"/>
    </row>
    <row r="709" spans="12:12" x14ac:dyDescent="0.2">
      <c r="L709" s="2"/>
    </row>
    <row r="710" spans="12:12" x14ac:dyDescent="0.2">
      <c r="L710" s="2"/>
    </row>
    <row r="711" spans="12:12" x14ac:dyDescent="0.2">
      <c r="L711" s="2"/>
    </row>
    <row r="712" spans="12:12" x14ac:dyDescent="0.2">
      <c r="L712" s="2"/>
    </row>
    <row r="713" spans="12:12" x14ac:dyDescent="0.2">
      <c r="L713" s="2"/>
    </row>
    <row r="714" spans="12:12" x14ac:dyDescent="0.2">
      <c r="L714" s="2"/>
    </row>
    <row r="715" spans="12:12" x14ac:dyDescent="0.2">
      <c r="L715" s="2"/>
    </row>
    <row r="716" spans="12:12" x14ac:dyDescent="0.2">
      <c r="L716" s="2"/>
    </row>
    <row r="717" spans="12:12" x14ac:dyDescent="0.2">
      <c r="L717" s="2"/>
    </row>
    <row r="718" spans="12:12" x14ac:dyDescent="0.2">
      <c r="L718" s="2"/>
    </row>
    <row r="719" spans="12:12" x14ac:dyDescent="0.2">
      <c r="L719" s="2"/>
    </row>
    <row r="720" spans="12:12" x14ac:dyDescent="0.2">
      <c r="L720" s="2"/>
    </row>
    <row r="721" spans="12:12" x14ac:dyDescent="0.2">
      <c r="L721" s="2"/>
    </row>
    <row r="722" spans="12:12" x14ac:dyDescent="0.2">
      <c r="L722" s="2"/>
    </row>
    <row r="723" spans="12:12" x14ac:dyDescent="0.2">
      <c r="L723" s="2"/>
    </row>
    <row r="724" spans="12:12" x14ac:dyDescent="0.2">
      <c r="L724" s="2"/>
    </row>
    <row r="725" spans="12:12" x14ac:dyDescent="0.2">
      <c r="L725" s="2"/>
    </row>
    <row r="726" spans="12:12" x14ac:dyDescent="0.2">
      <c r="L726" s="2"/>
    </row>
    <row r="727" spans="12:12" x14ac:dyDescent="0.2">
      <c r="L727" s="2"/>
    </row>
    <row r="728" spans="12:12" x14ac:dyDescent="0.2">
      <c r="L728" s="2"/>
    </row>
    <row r="729" spans="12:12" x14ac:dyDescent="0.2">
      <c r="L729" s="2"/>
    </row>
    <row r="730" spans="12:12" x14ac:dyDescent="0.2">
      <c r="L730" s="2"/>
    </row>
    <row r="731" spans="12:12" x14ac:dyDescent="0.2">
      <c r="L731" s="2"/>
    </row>
    <row r="732" spans="12:12" x14ac:dyDescent="0.2">
      <c r="L732" s="2"/>
    </row>
    <row r="733" spans="12:12" x14ac:dyDescent="0.2">
      <c r="L733" s="2"/>
    </row>
    <row r="734" spans="12:12" x14ac:dyDescent="0.2">
      <c r="L734" s="2"/>
    </row>
    <row r="735" spans="12:12" x14ac:dyDescent="0.2">
      <c r="L735" s="2"/>
    </row>
    <row r="736" spans="12:12" x14ac:dyDescent="0.2">
      <c r="L736" s="2"/>
    </row>
    <row r="737" spans="12:12" x14ac:dyDescent="0.2">
      <c r="L737" s="2"/>
    </row>
    <row r="738" spans="12:12" x14ac:dyDescent="0.2">
      <c r="L738" s="2"/>
    </row>
    <row r="739" spans="12:12" x14ac:dyDescent="0.2">
      <c r="L739" s="2"/>
    </row>
    <row r="740" spans="12:12" x14ac:dyDescent="0.2">
      <c r="L740" s="2"/>
    </row>
    <row r="741" spans="12:12" x14ac:dyDescent="0.2">
      <c r="L741" s="2"/>
    </row>
    <row r="742" spans="12:12" x14ac:dyDescent="0.2">
      <c r="L742" s="2"/>
    </row>
    <row r="743" spans="12:12" x14ac:dyDescent="0.2">
      <c r="L743" s="2"/>
    </row>
    <row r="744" spans="12:12" x14ac:dyDescent="0.2">
      <c r="L744" s="2"/>
    </row>
    <row r="745" spans="12:12" x14ac:dyDescent="0.2">
      <c r="L745" s="2"/>
    </row>
    <row r="746" spans="12:12" x14ac:dyDescent="0.2">
      <c r="L746" s="2"/>
    </row>
    <row r="747" spans="12:12" x14ac:dyDescent="0.2">
      <c r="L747" s="2"/>
    </row>
    <row r="748" spans="12:12" x14ac:dyDescent="0.2">
      <c r="L748" s="2"/>
    </row>
    <row r="749" spans="12:12" x14ac:dyDescent="0.2">
      <c r="L749" s="2"/>
    </row>
    <row r="750" spans="12:12" x14ac:dyDescent="0.2">
      <c r="L750" s="2"/>
    </row>
    <row r="751" spans="12:12" x14ac:dyDescent="0.2">
      <c r="L751" s="2"/>
    </row>
    <row r="752" spans="12:12" x14ac:dyDescent="0.2">
      <c r="L752" s="2"/>
    </row>
    <row r="753" spans="12:12" x14ac:dyDescent="0.2">
      <c r="L753" s="2"/>
    </row>
    <row r="754" spans="12:12" x14ac:dyDescent="0.2">
      <c r="L754" s="2"/>
    </row>
    <row r="755" spans="12:12" x14ac:dyDescent="0.2">
      <c r="L755" s="2"/>
    </row>
    <row r="756" spans="12:12" x14ac:dyDescent="0.2">
      <c r="L756" s="2"/>
    </row>
    <row r="757" spans="12:12" x14ac:dyDescent="0.2">
      <c r="L757" s="2"/>
    </row>
    <row r="758" spans="12:12" x14ac:dyDescent="0.2">
      <c r="L758" s="2"/>
    </row>
    <row r="759" spans="12:12" x14ac:dyDescent="0.2">
      <c r="L759" s="2"/>
    </row>
    <row r="760" spans="12:12" x14ac:dyDescent="0.2">
      <c r="L760" s="2"/>
    </row>
    <row r="761" spans="12:12" x14ac:dyDescent="0.2">
      <c r="L761" s="2"/>
    </row>
    <row r="762" spans="12:12" x14ac:dyDescent="0.2">
      <c r="L762" s="2"/>
    </row>
    <row r="763" spans="12:12" x14ac:dyDescent="0.2">
      <c r="L763" s="2"/>
    </row>
    <row r="764" spans="12:12" x14ac:dyDescent="0.2">
      <c r="L764" s="2"/>
    </row>
    <row r="765" spans="12:12" x14ac:dyDescent="0.2">
      <c r="L765" s="2"/>
    </row>
    <row r="766" spans="12:12" x14ac:dyDescent="0.2">
      <c r="L766" s="2"/>
    </row>
    <row r="767" spans="12:12" x14ac:dyDescent="0.2">
      <c r="L767" s="2"/>
    </row>
    <row r="768" spans="12:12" x14ac:dyDescent="0.2">
      <c r="L768" s="2"/>
    </row>
    <row r="769" spans="12:12" x14ac:dyDescent="0.2">
      <c r="L769" s="2"/>
    </row>
    <row r="770" spans="12:12" x14ac:dyDescent="0.2">
      <c r="L770" s="2"/>
    </row>
    <row r="771" spans="12:12" x14ac:dyDescent="0.2">
      <c r="L771" s="2"/>
    </row>
    <row r="772" spans="12:12" x14ac:dyDescent="0.2">
      <c r="L772" s="2"/>
    </row>
    <row r="773" spans="12:12" x14ac:dyDescent="0.2">
      <c r="L773" s="2"/>
    </row>
    <row r="774" spans="12:12" x14ac:dyDescent="0.2">
      <c r="L774" s="2"/>
    </row>
    <row r="775" spans="12:12" x14ac:dyDescent="0.2">
      <c r="L775" s="2"/>
    </row>
    <row r="776" spans="12:12" x14ac:dyDescent="0.2">
      <c r="L776" s="2"/>
    </row>
    <row r="777" spans="12:12" x14ac:dyDescent="0.2">
      <c r="L777" s="2"/>
    </row>
    <row r="778" spans="12:12" x14ac:dyDescent="0.2">
      <c r="L778" s="2"/>
    </row>
    <row r="779" spans="12:12" x14ac:dyDescent="0.2">
      <c r="L779" s="2"/>
    </row>
    <row r="780" spans="12:12" x14ac:dyDescent="0.2">
      <c r="L780" s="2"/>
    </row>
    <row r="781" spans="12:12" x14ac:dyDescent="0.2">
      <c r="L781" s="2"/>
    </row>
    <row r="782" spans="12:12" x14ac:dyDescent="0.2">
      <c r="L782" s="2"/>
    </row>
    <row r="783" spans="12:12" x14ac:dyDescent="0.2">
      <c r="L783" s="2"/>
    </row>
    <row r="784" spans="12:12" x14ac:dyDescent="0.2">
      <c r="L784" s="2"/>
    </row>
    <row r="785" spans="12:12" x14ac:dyDescent="0.2">
      <c r="L785" s="2"/>
    </row>
    <row r="786" spans="12:12" x14ac:dyDescent="0.2">
      <c r="L786" s="2"/>
    </row>
    <row r="787" spans="12:12" x14ac:dyDescent="0.2">
      <c r="L787" s="2"/>
    </row>
    <row r="788" spans="12:12" x14ac:dyDescent="0.2">
      <c r="L788" s="2"/>
    </row>
    <row r="789" spans="12:12" x14ac:dyDescent="0.2">
      <c r="L789" s="2"/>
    </row>
    <row r="790" spans="12:12" x14ac:dyDescent="0.2">
      <c r="L790" s="2"/>
    </row>
    <row r="791" spans="12:12" x14ac:dyDescent="0.2">
      <c r="L791" s="2"/>
    </row>
    <row r="792" spans="12:12" x14ac:dyDescent="0.2">
      <c r="L792" s="2"/>
    </row>
    <row r="793" spans="12:12" x14ac:dyDescent="0.2">
      <c r="L793" s="2"/>
    </row>
    <row r="794" spans="12:12" x14ac:dyDescent="0.2">
      <c r="L794" s="2"/>
    </row>
    <row r="795" spans="12:12" x14ac:dyDescent="0.2">
      <c r="L795" s="2"/>
    </row>
    <row r="796" spans="12:12" x14ac:dyDescent="0.2">
      <c r="L796" s="2"/>
    </row>
    <row r="797" spans="12:12" x14ac:dyDescent="0.2">
      <c r="L797" s="2"/>
    </row>
    <row r="798" spans="12:12" x14ac:dyDescent="0.2">
      <c r="L798" s="2"/>
    </row>
    <row r="799" spans="12:12" x14ac:dyDescent="0.2">
      <c r="L799" s="2"/>
    </row>
    <row r="800" spans="12:12" x14ac:dyDescent="0.2">
      <c r="L800" s="2"/>
    </row>
    <row r="801" spans="12:12" x14ac:dyDescent="0.2">
      <c r="L801" s="2"/>
    </row>
    <row r="802" spans="12:12" x14ac:dyDescent="0.2">
      <c r="L802" s="2"/>
    </row>
    <row r="803" spans="12:12" x14ac:dyDescent="0.2">
      <c r="L803" s="2"/>
    </row>
    <row r="804" spans="12:12" x14ac:dyDescent="0.2">
      <c r="L804" s="2"/>
    </row>
    <row r="805" spans="12:12" x14ac:dyDescent="0.2">
      <c r="L805" s="2"/>
    </row>
    <row r="806" spans="12:12" x14ac:dyDescent="0.2">
      <c r="L806" s="2"/>
    </row>
    <row r="807" spans="12:12" x14ac:dyDescent="0.2">
      <c r="L807" s="2"/>
    </row>
    <row r="808" spans="12:12" x14ac:dyDescent="0.2">
      <c r="L808" s="2"/>
    </row>
    <row r="809" spans="12:12" x14ac:dyDescent="0.2">
      <c r="L809" s="2"/>
    </row>
    <row r="810" spans="12:12" x14ac:dyDescent="0.2">
      <c r="L810" s="2"/>
    </row>
    <row r="811" spans="12:12" x14ac:dyDescent="0.2">
      <c r="L811" s="2"/>
    </row>
    <row r="812" spans="12:12" x14ac:dyDescent="0.2">
      <c r="L812" s="2"/>
    </row>
    <row r="813" spans="12:12" x14ac:dyDescent="0.2">
      <c r="L813" s="2"/>
    </row>
    <row r="814" spans="12:12" x14ac:dyDescent="0.2">
      <c r="L814" s="2"/>
    </row>
    <row r="815" spans="12:12" x14ac:dyDescent="0.2">
      <c r="L815" s="2"/>
    </row>
    <row r="816" spans="12:12" x14ac:dyDescent="0.2">
      <c r="L816" s="2"/>
    </row>
    <row r="817" spans="12:12" x14ac:dyDescent="0.2">
      <c r="L817" s="2"/>
    </row>
    <row r="818" spans="12:12" x14ac:dyDescent="0.2">
      <c r="L818" s="2"/>
    </row>
    <row r="819" spans="12:12" x14ac:dyDescent="0.2">
      <c r="L819" s="2"/>
    </row>
    <row r="820" spans="12:12" x14ac:dyDescent="0.2">
      <c r="L820" s="2"/>
    </row>
    <row r="821" spans="12:12" x14ac:dyDescent="0.2">
      <c r="L821" s="2"/>
    </row>
    <row r="822" spans="12:12" x14ac:dyDescent="0.2">
      <c r="L822" s="2"/>
    </row>
    <row r="823" spans="12:12" x14ac:dyDescent="0.2">
      <c r="L823" s="2"/>
    </row>
    <row r="824" spans="12:12" x14ac:dyDescent="0.2">
      <c r="L824" s="2"/>
    </row>
    <row r="825" spans="12:12" x14ac:dyDescent="0.2">
      <c r="L825" s="2"/>
    </row>
    <row r="826" spans="12:12" x14ac:dyDescent="0.2">
      <c r="L826" s="2"/>
    </row>
    <row r="827" spans="12:12" x14ac:dyDescent="0.2">
      <c r="L827" s="2"/>
    </row>
    <row r="828" spans="12:12" x14ac:dyDescent="0.2">
      <c r="L828" s="2"/>
    </row>
    <row r="829" spans="12:12" x14ac:dyDescent="0.2">
      <c r="L829" s="2"/>
    </row>
    <row r="830" spans="12:12" x14ac:dyDescent="0.2">
      <c r="L830" s="2"/>
    </row>
    <row r="831" spans="12:12" x14ac:dyDescent="0.2">
      <c r="L831" s="2"/>
    </row>
    <row r="832" spans="12:12" x14ac:dyDescent="0.2">
      <c r="L832" s="2"/>
    </row>
    <row r="833" spans="12:12" x14ac:dyDescent="0.2">
      <c r="L833" s="2"/>
    </row>
    <row r="834" spans="12:12" x14ac:dyDescent="0.2">
      <c r="L834" s="2"/>
    </row>
    <row r="835" spans="12:12" x14ac:dyDescent="0.2">
      <c r="L835" s="2"/>
    </row>
    <row r="836" spans="12:12" x14ac:dyDescent="0.2">
      <c r="L836" s="2"/>
    </row>
    <row r="837" spans="12:12" x14ac:dyDescent="0.2">
      <c r="L837" s="2"/>
    </row>
    <row r="838" spans="12:12" x14ac:dyDescent="0.2">
      <c r="L838" s="2"/>
    </row>
    <row r="839" spans="12:12" x14ac:dyDescent="0.2">
      <c r="L839" s="2"/>
    </row>
    <row r="840" spans="12:12" x14ac:dyDescent="0.2">
      <c r="L840" s="2"/>
    </row>
    <row r="841" spans="12:12" x14ac:dyDescent="0.2">
      <c r="L841" s="2"/>
    </row>
    <row r="842" spans="12:12" x14ac:dyDescent="0.2">
      <c r="L842" s="2"/>
    </row>
    <row r="843" spans="12:12" x14ac:dyDescent="0.2">
      <c r="L843" s="2"/>
    </row>
    <row r="844" spans="12:12" x14ac:dyDescent="0.2">
      <c r="L844" s="2"/>
    </row>
    <row r="845" spans="12:12" x14ac:dyDescent="0.2">
      <c r="L845" s="2"/>
    </row>
    <row r="846" spans="12:12" x14ac:dyDescent="0.2">
      <c r="L846" s="2"/>
    </row>
    <row r="847" spans="12:12" x14ac:dyDescent="0.2">
      <c r="L847" s="2"/>
    </row>
    <row r="848" spans="12:12" x14ac:dyDescent="0.2">
      <c r="L848" s="2"/>
    </row>
    <row r="849" spans="12:12" x14ac:dyDescent="0.2">
      <c r="L849" s="2"/>
    </row>
    <row r="850" spans="12:12" x14ac:dyDescent="0.2">
      <c r="L850" s="2"/>
    </row>
    <row r="851" spans="12:12" x14ac:dyDescent="0.2">
      <c r="L851" s="2"/>
    </row>
    <row r="852" spans="12:12" x14ac:dyDescent="0.2">
      <c r="L852" s="2"/>
    </row>
    <row r="853" spans="12:12" x14ac:dyDescent="0.2">
      <c r="L853" s="2"/>
    </row>
    <row r="854" spans="12:12" x14ac:dyDescent="0.2">
      <c r="L854" s="2"/>
    </row>
    <row r="855" spans="12:12" x14ac:dyDescent="0.2">
      <c r="L855" s="2"/>
    </row>
    <row r="856" spans="12:12" x14ac:dyDescent="0.2">
      <c r="L856" s="2"/>
    </row>
    <row r="857" spans="12:12" x14ac:dyDescent="0.2">
      <c r="L857" s="2"/>
    </row>
    <row r="858" spans="12:12" x14ac:dyDescent="0.2">
      <c r="L858" s="2"/>
    </row>
    <row r="859" spans="12:12" x14ac:dyDescent="0.2">
      <c r="L859" s="2"/>
    </row>
    <row r="860" spans="12:12" x14ac:dyDescent="0.2">
      <c r="L860" s="2"/>
    </row>
    <row r="861" spans="12:12" x14ac:dyDescent="0.2">
      <c r="L861" s="2"/>
    </row>
    <row r="862" spans="12:12" x14ac:dyDescent="0.2">
      <c r="L862" s="2"/>
    </row>
    <row r="863" spans="12:12" x14ac:dyDescent="0.2">
      <c r="L863" s="2"/>
    </row>
    <row r="864" spans="12:12" x14ac:dyDescent="0.2">
      <c r="L864" s="2"/>
    </row>
    <row r="865" spans="12:12" x14ac:dyDescent="0.2">
      <c r="L865" s="2"/>
    </row>
    <row r="866" spans="12:12" x14ac:dyDescent="0.2">
      <c r="L866" s="2"/>
    </row>
    <row r="867" spans="12:12" x14ac:dyDescent="0.2">
      <c r="L867" s="2"/>
    </row>
    <row r="868" spans="12:12" x14ac:dyDescent="0.2">
      <c r="L868" s="2"/>
    </row>
    <row r="869" spans="12:12" x14ac:dyDescent="0.2">
      <c r="L869" s="2"/>
    </row>
    <row r="870" spans="12:12" x14ac:dyDescent="0.2">
      <c r="L870" s="2"/>
    </row>
    <row r="871" spans="12:12" x14ac:dyDescent="0.2">
      <c r="L871" s="2"/>
    </row>
    <row r="872" spans="12:12" x14ac:dyDescent="0.2">
      <c r="L872" s="2"/>
    </row>
    <row r="873" spans="12:12" x14ac:dyDescent="0.2">
      <c r="L873" s="2"/>
    </row>
    <row r="874" spans="12:12" x14ac:dyDescent="0.2">
      <c r="L874" s="2"/>
    </row>
    <row r="875" spans="12:12" x14ac:dyDescent="0.2">
      <c r="L875" s="2"/>
    </row>
    <row r="876" spans="12:12" x14ac:dyDescent="0.2">
      <c r="L876" s="2"/>
    </row>
    <row r="877" spans="12:12" x14ac:dyDescent="0.2">
      <c r="L877" s="2"/>
    </row>
    <row r="878" spans="12:12" x14ac:dyDescent="0.2">
      <c r="L878" s="2"/>
    </row>
    <row r="879" spans="12:12" x14ac:dyDescent="0.2">
      <c r="L879" s="2"/>
    </row>
    <row r="880" spans="12:12" x14ac:dyDescent="0.2">
      <c r="L880" s="2"/>
    </row>
    <row r="881" spans="12:12" x14ac:dyDescent="0.2">
      <c r="L881" s="2"/>
    </row>
    <row r="882" spans="12:12" x14ac:dyDescent="0.2">
      <c r="L882" s="2"/>
    </row>
    <row r="883" spans="12:12" x14ac:dyDescent="0.2">
      <c r="L883" s="2"/>
    </row>
    <row r="884" spans="12:12" x14ac:dyDescent="0.2">
      <c r="L884" s="2"/>
    </row>
    <row r="885" spans="12:12" x14ac:dyDescent="0.2">
      <c r="L885" s="2"/>
    </row>
    <row r="886" spans="12:12" x14ac:dyDescent="0.2">
      <c r="L886" s="2"/>
    </row>
    <row r="887" spans="12:12" x14ac:dyDescent="0.2">
      <c r="L887" s="2"/>
    </row>
    <row r="888" spans="12:12" x14ac:dyDescent="0.2">
      <c r="L888" s="2"/>
    </row>
    <row r="889" spans="12:12" x14ac:dyDescent="0.2">
      <c r="L889" s="2"/>
    </row>
    <row r="890" spans="12:12" x14ac:dyDescent="0.2">
      <c r="L890" s="2"/>
    </row>
    <row r="891" spans="12:12" x14ac:dyDescent="0.2">
      <c r="L891" s="2"/>
    </row>
    <row r="892" spans="12:12" x14ac:dyDescent="0.2">
      <c r="L892" s="2"/>
    </row>
    <row r="893" spans="12:12" x14ac:dyDescent="0.2">
      <c r="L893" s="2"/>
    </row>
    <row r="894" spans="12:12" x14ac:dyDescent="0.2">
      <c r="L894" s="2"/>
    </row>
    <row r="895" spans="12:12" x14ac:dyDescent="0.2">
      <c r="L895" s="2"/>
    </row>
    <row r="896" spans="12:12" x14ac:dyDescent="0.2">
      <c r="L896" s="2"/>
    </row>
    <row r="897" spans="12:12" x14ac:dyDescent="0.2">
      <c r="L897" s="2"/>
    </row>
    <row r="898" spans="12:12" x14ac:dyDescent="0.2">
      <c r="L898" s="2"/>
    </row>
    <row r="899" spans="12:12" x14ac:dyDescent="0.2">
      <c r="L899" s="2"/>
    </row>
    <row r="900" spans="12:12" x14ac:dyDescent="0.2">
      <c r="L900" s="2"/>
    </row>
    <row r="901" spans="12:12" x14ac:dyDescent="0.2">
      <c r="L901" s="2"/>
    </row>
    <row r="902" spans="12:12" x14ac:dyDescent="0.2">
      <c r="L902" s="2"/>
    </row>
    <row r="903" spans="12:12" x14ac:dyDescent="0.2">
      <c r="L903" s="2"/>
    </row>
    <row r="904" spans="12:12" x14ac:dyDescent="0.2">
      <c r="L904" s="2"/>
    </row>
    <row r="905" spans="12:12" x14ac:dyDescent="0.2">
      <c r="L905" s="2"/>
    </row>
    <row r="906" spans="12:12" x14ac:dyDescent="0.2">
      <c r="L906" s="2"/>
    </row>
    <row r="907" spans="12:12" x14ac:dyDescent="0.2">
      <c r="L907" s="2"/>
    </row>
    <row r="908" spans="12:12" x14ac:dyDescent="0.2">
      <c r="L908" s="2"/>
    </row>
    <row r="909" spans="12:12" x14ac:dyDescent="0.2">
      <c r="L909" s="2"/>
    </row>
    <row r="910" spans="12:12" x14ac:dyDescent="0.2">
      <c r="L910" s="2"/>
    </row>
    <row r="911" spans="12:12" x14ac:dyDescent="0.2">
      <c r="L911" s="2"/>
    </row>
    <row r="912" spans="12:12" x14ac:dyDescent="0.2">
      <c r="L912" s="2"/>
    </row>
    <row r="913" spans="12:12" x14ac:dyDescent="0.2">
      <c r="L913" s="2"/>
    </row>
    <row r="914" spans="12:12" x14ac:dyDescent="0.2">
      <c r="L914" s="2"/>
    </row>
    <row r="915" spans="12:12" x14ac:dyDescent="0.2">
      <c r="L915" s="2"/>
    </row>
    <row r="916" spans="12:12" x14ac:dyDescent="0.2">
      <c r="L916" s="2"/>
    </row>
    <row r="917" spans="12:12" x14ac:dyDescent="0.2">
      <c r="L917" s="2"/>
    </row>
    <row r="918" spans="12:12" x14ac:dyDescent="0.2">
      <c r="L918" s="2"/>
    </row>
    <row r="919" spans="12:12" x14ac:dyDescent="0.2">
      <c r="L919" s="2"/>
    </row>
    <row r="920" spans="12:12" x14ac:dyDescent="0.2">
      <c r="L920" s="2"/>
    </row>
    <row r="921" spans="12:12" x14ac:dyDescent="0.2">
      <c r="L921" s="2"/>
    </row>
    <row r="922" spans="12:12" x14ac:dyDescent="0.2">
      <c r="L922" s="2"/>
    </row>
    <row r="923" spans="12:12" x14ac:dyDescent="0.2">
      <c r="L923" s="2"/>
    </row>
    <row r="924" spans="12:12" x14ac:dyDescent="0.2">
      <c r="L924" s="2"/>
    </row>
    <row r="925" spans="12:12" x14ac:dyDescent="0.2">
      <c r="L925" s="2"/>
    </row>
    <row r="926" spans="12:12" x14ac:dyDescent="0.2">
      <c r="L926" s="2"/>
    </row>
    <row r="927" spans="12:12" x14ac:dyDescent="0.2">
      <c r="L927" s="2"/>
    </row>
    <row r="928" spans="12:12" x14ac:dyDescent="0.2">
      <c r="L928" s="2"/>
    </row>
    <row r="929" spans="12:12" x14ac:dyDescent="0.2">
      <c r="L929" s="2"/>
    </row>
    <row r="930" spans="12:12" x14ac:dyDescent="0.2">
      <c r="L930" s="2"/>
    </row>
    <row r="931" spans="12:12" x14ac:dyDescent="0.2">
      <c r="L931" s="2"/>
    </row>
    <row r="932" spans="12:12" x14ac:dyDescent="0.2">
      <c r="L932" s="2"/>
    </row>
    <row r="933" spans="12:12" x14ac:dyDescent="0.2">
      <c r="L933" s="2"/>
    </row>
    <row r="934" spans="12:12" x14ac:dyDescent="0.2">
      <c r="L934" s="2"/>
    </row>
    <row r="935" spans="12:12" x14ac:dyDescent="0.2">
      <c r="L935" s="2"/>
    </row>
    <row r="936" spans="12:12" x14ac:dyDescent="0.2">
      <c r="L936" s="2"/>
    </row>
    <row r="937" spans="12:12" x14ac:dyDescent="0.2">
      <c r="L937" s="2"/>
    </row>
    <row r="938" spans="12:12" x14ac:dyDescent="0.2">
      <c r="L938" s="2"/>
    </row>
    <row r="939" spans="12:12" x14ac:dyDescent="0.2">
      <c r="L939" s="2"/>
    </row>
    <row r="940" spans="12:12" x14ac:dyDescent="0.2">
      <c r="L940" s="2"/>
    </row>
    <row r="941" spans="12:12" x14ac:dyDescent="0.2">
      <c r="L941" s="2"/>
    </row>
    <row r="942" spans="12:12" x14ac:dyDescent="0.2">
      <c r="L942" s="2"/>
    </row>
    <row r="943" spans="12:12" x14ac:dyDescent="0.2">
      <c r="L943" s="2"/>
    </row>
    <row r="944" spans="12:12" x14ac:dyDescent="0.2">
      <c r="L944" s="2"/>
    </row>
    <row r="945" spans="12:12" x14ac:dyDescent="0.2">
      <c r="L945" s="2"/>
    </row>
    <row r="946" spans="12:12" x14ac:dyDescent="0.2">
      <c r="L946" s="2"/>
    </row>
    <row r="947" spans="12:12" x14ac:dyDescent="0.2">
      <c r="L947" s="2"/>
    </row>
    <row r="948" spans="12:12" x14ac:dyDescent="0.2">
      <c r="L948" s="2"/>
    </row>
    <row r="949" spans="12:12" x14ac:dyDescent="0.2">
      <c r="L949" s="2"/>
    </row>
    <row r="950" spans="12:12" x14ac:dyDescent="0.2">
      <c r="L950" s="2"/>
    </row>
    <row r="951" spans="12:12" x14ac:dyDescent="0.2">
      <c r="L951" s="2"/>
    </row>
    <row r="952" spans="12:12" x14ac:dyDescent="0.2">
      <c r="L952" s="2"/>
    </row>
    <row r="953" spans="12:12" x14ac:dyDescent="0.2">
      <c r="L953" s="2"/>
    </row>
    <row r="954" spans="12:12" x14ac:dyDescent="0.2">
      <c r="L954" s="2"/>
    </row>
    <row r="955" spans="12:12" x14ac:dyDescent="0.2">
      <c r="L955" s="2"/>
    </row>
    <row r="956" spans="12:12" x14ac:dyDescent="0.2">
      <c r="L956" s="2"/>
    </row>
    <row r="957" spans="12:12" x14ac:dyDescent="0.2">
      <c r="L957" s="2"/>
    </row>
    <row r="958" spans="12:12" x14ac:dyDescent="0.2">
      <c r="L958" s="2"/>
    </row>
    <row r="959" spans="12:12" x14ac:dyDescent="0.2">
      <c r="L959" s="2"/>
    </row>
    <row r="960" spans="12:12" x14ac:dyDescent="0.2">
      <c r="L960" s="2"/>
    </row>
    <row r="961" spans="12:12" x14ac:dyDescent="0.2">
      <c r="L961" s="2"/>
    </row>
    <row r="962" spans="12:12" x14ac:dyDescent="0.2">
      <c r="L962" s="2"/>
    </row>
    <row r="963" spans="12:12" x14ac:dyDescent="0.2">
      <c r="L963" s="2"/>
    </row>
    <row r="964" spans="12:12" x14ac:dyDescent="0.2">
      <c r="L964" s="2"/>
    </row>
    <row r="965" spans="12:12" x14ac:dyDescent="0.2">
      <c r="L965" s="2"/>
    </row>
    <row r="966" spans="12:12" x14ac:dyDescent="0.2">
      <c r="L966" s="2"/>
    </row>
    <row r="967" spans="12:12" x14ac:dyDescent="0.2">
      <c r="L967" s="2"/>
    </row>
    <row r="968" spans="12:12" x14ac:dyDescent="0.2">
      <c r="L968" s="2"/>
    </row>
    <row r="969" spans="12:12" x14ac:dyDescent="0.2">
      <c r="L969" s="2"/>
    </row>
    <row r="970" spans="12:12" x14ac:dyDescent="0.2">
      <c r="L970" s="2"/>
    </row>
    <row r="971" spans="12:12" x14ac:dyDescent="0.2">
      <c r="L971" s="2"/>
    </row>
    <row r="972" spans="12:12" x14ac:dyDescent="0.2">
      <c r="L972" s="2"/>
    </row>
    <row r="973" spans="12:12" x14ac:dyDescent="0.2">
      <c r="L973" s="2"/>
    </row>
    <row r="974" spans="12:12" x14ac:dyDescent="0.2">
      <c r="L974" s="2"/>
    </row>
    <row r="975" spans="12:12" x14ac:dyDescent="0.2">
      <c r="L975" s="2"/>
    </row>
    <row r="976" spans="12:12" x14ac:dyDescent="0.2">
      <c r="L976" s="2"/>
    </row>
    <row r="977" spans="12:12" x14ac:dyDescent="0.2">
      <c r="L977" s="2"/>
    </row>
    <row r="978" spans="12:12" x14ac:dyDescent="0.2">
      <c r="L978" s="2"/>
    </row>
    <row r="979" spans="12:12" x14ac:dyDescent="0.2">
      <c r="L979" s="2"/>
    </row>
    <row r="980" spans="12:12" x14ac:dyDescent="0.2">
      <c r="L980" s="2"/>
    </row>
    <row r="981" spans="12:12" x14ac:dyDescent="0.2">
      <c r="L981" s="2"/>
    </row>
    <row r="982" spans="12:12" x14ac:dyDescent="0.2">
      <c r="L982" s="2"/>
    </row>
    <row r="983" spans="12:12" x14ac:dyDescent="0.2">
      <c r="L983" s="2"/>
    </row>
    <row r="984" spans="12:12" x14ac:dyDescent="0.2">
      <c r="L984" s="2"/>
    </row>
    <row r="985" spans="12:12" x14ac:dyDescent="0.2">
      <c r="L985" s="2"/>
    </row>
    <row r="986" spans="12:12" x14ac:dyDescent="0.2">
      <c r="L986" s="2"/>
    </row>
    <row r="987" spans="12:12" x14ac:dyDescent="0.2">
      <c r="L987" s="2"/>
    </row>
    <row r="988" spans="12:12" x14ac:dyDescent="0.2">
      <c r="L988" s="2"/>
    </row>
    <row r="989" spans="12:12" x14ac:dyDescent="0.2">
      <c r="L989" s="2"/>
    </row>
    <row r="990" spans="12:12" x14ac:dyDescent="0.2">
      <c r="L990" s="2"/>
    </row>
    <row r="991" spans="12:12" x14ac:dyDescent="0.2">
      <c r="L991" s="2"/>
    </row>
    <row r="992" spans="12:12" x14ac:dyDescent="0.2">
      <c r="L992" s="2"/>
    </row>
    <row r="993" spans="12:12" x14ac:dyDescent="0.2">
      <c r="L993" s="2"/>
    </row>
    <row r="994" spans="12:12" x14ac:dyDescent="0.2">
      <c r="L994" s="2"/>
    </row>
    <row r="995" spans="12:12" x14ac:dyDescent="0.2">
      <c r="L995" s="2"/>
    </row>
    <row r="996" spans="12:12" x14ac:dyDescent="0.2">
      <c r="L996" s="2"/>
    </row>
    <row r="997" spans="12:12" x14ac:dyDescent="0.2">
      <c r="L997" s="2"/>
    </row>
    <row r="998" spans="12:12" x14ac:dyDescent="0.2">
      <c r="L998" s="2"/>
    </row>
    <row r="999" spans="12:12" x14ac:dyDescent="0.2">
      <c r="L999" s="2"/>
    </row>
    <row r="1000" spans="12:12" x14ac:dyDescent="0.2">
      <c r="L1000" s="2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13"/>
  <sheetViews>
    <sheetView workbookViewId="0"/>
  </sheetViews>
  <sheetFormatPr defaultColWidth="12.5703125" defaultRowHeight="15.75" customHeight="1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7</v>
      </c>
      <c r="N1" s="3"/>
      <c r="O1" s="3"/>
      <c r="P1" s="3"/>
    </row>
    <row r="2" spans="1:16" x14ac:dyDescent="0.2">
      <c r="A2" s="1" t="s">
        <v>8</v>
      </c>
      <c r="B2" s="1" t="s">
        <v>9</v>
      </c>
      <c r="C2" s="1" t="s">
        <v>10</v>
      </c>
      <c r="D2" s="1">
        <v>2</v>
      </c>
      <c r="E2" s="1">
        <v>2</v>
      </c>
      <c r="F2" s="1">
        <f t="shared" ref="F2:F113" si="0">ROUND(D2/(D2+E2) * 100, 1)</f>
        <v>50</v>
      </c>
      <c r="I2" s="1" t="s">
        <v>10</v>
      </c>
      <c r="J2" s="1">
        <f t="shared" ref="J2:J9" si="1">SUMIF(C:C, I2, D:D)</f>
        <v>29</v>
      </c>
      <c r="K2" s="1">
        <f t="shared" ref="K2:K9" si="2">SUMIF(C:C, I2, E:E)</f>
        <v>19</v>
      </c>
      <c r="L2" s="1">
        <f t="shared" ref="L2:L9" si="3">ROUND(J2/(J2+K2) * 100, 1)</f>
        <v>60.4</v>
      </c>
      <c r="M2" s="1">
        <f t="shared" ref="M2:M9" si="4">SUM(J2:K2)</f>
        <v>48</v>
      </c>
    </row>
    <row r="3" spans="1:16" x14ac:dyDescent="0.2">
      <c r="A3" s="1" t="s">
        <v>8</v>
      </c>
      <c r="B3" s="1" t="s">
        <v>9</v>
      </c>
      <c r="C3" s="1" t="s">
        <v>11</v>
      </c>
      <c r="D3" s="1">
        <v>14</v>
      </c>
      <c r="E3" s="1">
        <v>1</v>
      </c>
      <c r="F3" s="1">
        <f t="shared" si="0"/>
        <v>93.3</v>
      </c>
      <c r="I3" s="1" t="s">
        <v>11</v>
      </c>
      <c r="J3" s="1">
        <f t="shared" si="1"/>
        <v>204</v>
      </c>
      <c r="K3" s="1">
        <f t="shared" si="2"/>
        <v>14</v>
      </c>
      <c r="L3" s="1">
        <f t="shared" si="3"/>
        <v>93.6</v>
      </c>
      <c r="M3" s="1">
        <f t="shared" si="4"/>
        <v>218</v>
      </c>
    </row>
    <row r="4" spans="1:16" x14ac:dyDescent="0.2">
      <c r="A4" s="1" t="s">
        <v>8</v>
      </c>
      <c r="B4" s="1" t="s">
        <v>9</v>
      </c>
      <c r="C4" s="1" t="s">
        <v>12</v>
      </c>
      <c r="D4" s="1">
        <v>1</v>
      </c>
      <c r="E4" s="1">
        <v>0</v>
      </c>
      <c r="F4" s="1">
        <f t="shared" si="0"/>
        <v>100</v>
      </c>
      <c r="I4" s="1" t="s">
        <v>12</v>
      </c>
      <c r="J4" s="1">
        <f t="shared" si="1"/>
        <v>14</v>
      </c>
      <c r="K4" s="1">
        <f t="shared" si="2"/>
        <v>0</v>
      </c>
      <c r="L4" s="1">
        <f t="shared" si="3"/>
        <v>100</v>
      </c>
      <c r="M4" s="1">
        <f t="shared" si="4"/>
        <v>14</v>
      </c>
    </row>
    <row r="5" spans="1:16" x14ac:dyDescent="0.2">
      <c r="A5" s="1" t="s">
        <v>8</v>
      </c>
      <c r="B5" s="1" t="s">
        <v>9</v>
      </c>
      <c r="C5" s="1" t="s">
        <v>13</v>
      </c>
      <c r="D5" s="1">
        <v>1</v>
      </c>
      <c r="E5" s="1">
        <v>0</v>
      </c>
      <c r="F5" s="1">
        <f t="shared" si="0"/>
        <v>100</v>
      </c>
      <c r="I5" s="1" t="s">
        <v>13</v>
      </c>
      <c r="J5" s="1">
        <f t="shared" si="1"/>
        <v>14</v>
      </c>
      <c r="K5" s="1">
        <f t="shared" si="2"/>
        <v>0</v>
      </c>
      <c r="L5" s="1">
        <f t="shared" si="3"/>
        <v>100</v>
      </c>
      <c r="M5" s="1">
        <f t="shared" si="4"/>
        <v>14</v>
      </c>
    </row>
    <row r="6" spans="1:16" x14ac:dyDescent="0.2">
      <c r="A6" s="1" t="s">
        <v>8</v>
      </c>
      <c r="B6" s="1" t="s">
        <v>9</v>
      </c>
      <c r="C6" s="1" t="s">
        <v>14</v>
      </c>
      <c r="D6" s="1">
        <v>6</v>
      </c>
      <c r="E6" s="1">
        <v>22</v>
      </c>
      <c r="F6" s="1">
        <f t="shared" si="0"/>
        <v>21.4</v>
      </c>
      <c r="I6" s="1" t="s">
        <v>14</v>
      </c>
      <c r="J6" s="1">
        <f t="shared" si="1"/>
        <v>48</v>
      </c>
      <c r="K6" s="1">
        <f t="shared" si="2"/>
        <v>306</v>
      </c>
      <c r="L6" s="1">
        <f t="shared" si="3"/>
        <v>13.6</v>
      </c>
      <c r="M6" s="1">
        <f t="shared" si="4"/>
        <v>354</v>
      </c>
    </row>
    <row r="7" spans="1:16" x14ac:dyDescent="0.2">
      <c r="A7" s="1" t="s">
        <v>8</v>
      </c>
      <c r="B7" s="1" t="s">
        <v>9</v>
      </c>
      <c r="C7" s="1" t="s">
        <v>15</v>
      </c>
      <c r="D7" s="1">
        <v>2</v>
      </c>
      <c r="E7" s="1">
        <v>2</v>
      </c>
      <c r="F7" s="1">
        <f t="shared" si="0"/>
        <v>50</v>
      </c>
      <c r="I7" s="1" t="s">
        <v>15</v>
      </c>
      <c r="J7" s="1">
        <f t="shared" si="1"/>
        <v>26</v>
      </c>
      <c r="K7" s="1">
        <f t="shared" si="2"/>
        <v>22</v>
      </c>
      <c r="L7" s="1">
        <f t="shared" si="3"/>
        <v>54.2</v>
      </c>
      <c r="M7" s="1">
        <f t="shared" si="4"/>
        <v>48</v>
      </c>
    </row>
    <row r="8" spans="1:16" x14ac:dyDescent="0.2">
      <c r="A8" s="1" t="s">
        <v>8</v>
      </c>
      <c r="B8" s="1" t="s">
        <v>9</v>
      </c>
      <c r="C8" s="1" t="s">
        <v>16</v>
      </c>
      <c r="D8" s="1">
        <v>14</v>
      </c>
      <c r="E8" s="1">
        <v>1</v>
      </c>
      <c r="F8" s="1">
        <f t="shared" si="0"/>
        <v>93.3</v>
      </c>
      <c r="I8" s="1" t="s">
        <v>16</v>
      </c>
      <c r="J8" s="1">
        <f t="shared" si="1"/>
        <v>207</v>
      </c>
      <c r="K8" s="1">
        <f t="shared" si="2"/>
        <v>11</v>
      </c>
      <c r="L8" s="1">
        <f t="shared" si="3"/>
        <v>95</v>
      </c>
      <c r="M8" s="1">
        <f t="shared" si="4"/>
        <v>218</v>
      </c>
    </row>
    <row r="9" spans="1:16" x14ac:dyDescent="0.2">
      <c r="A9" s="1" t="s">
        <v>8</v>
      </c>
      <c r="B9" s="1" t="s">
        <v>9</v>
      </c>
      <c r="C9" s="1" t="s">
        <v>17</v>
      </c>
      <c r="D9" s="1">
        <v>1</v>
      </c>
      <c r="E9" s="1">
        <v>0</v>
      </c>
      <c r="F9" s="1">
        <f t="shared" si="0"/>
        <v>100</v>
      </c>
      <c r="I9" s="1" t="s">
        <v>17</v>
      </c>
      <c r="J9" s="1">
        <f t="shared" si="1"/>
        <v>14</v>
      </c>
      <c r="K9" s="1">
        <f t="shared" si="2"/>
        <v>0</v>
      </c>
      <c r="L9" s="1">
        <f t="shared" si="3"/>
        <v>100</v>
      </c>
      <c r="M9" s="1">
        <f t="shared" si="4"/>
        <v>14</v>
      </c>
    </row>
    <row r="10" spans="1:16" x14ac:dyDescent="0.2">
      <c r="A10" s="1" t="s">
        <v>8</v>
      </c>
      <c r="B10" s="1" t="s">
        <v>18</v>
      </c>
      <c r="C10" s="1" t="s">
        <v>10</v>
      </c>
      <c r="D10" s="1">
        <v>2</v>
      </c>
      <c r="E10" s="1">
        <v>2</v>
      </c>
      <c r="F10" s="1">
        <f t="shared" si="0"/>
        <v>50</v>
      </c>
    </row>
    <row r="11" spans="1:16" x14ac:dyDescent="0.2">
      <c r="A11" s="1" t="s">
        <v>8</v>
      </c>
      <c r="B11" s="1" t="s">
        <v>18</v>
      </c>
      <c r="C11" s="1" t="s">
        <v>11</v>
      </c>
      <c r="D11" s="1">
        <v>10</v>
      </c>
      <c r="E11" s="1">
        <v>1</v>
      </c>
      <c r="F11" s="1">
        <f t="shared" si="0"/>
        <v>90.9</v>
      </c>
      <c r="H11" s="1" t="s">
        <v>8</v>
      </c>
      <c r="I11" s="1" t="s">
        <v>2</v>
      </c>
      <c r="J11" s="1" t="s">
        <v>3</v>
      </c>
      <c r="K11" s="1" t="s">
        <v>4</v>
      </c>
      <c r="L11" s="1" t="s">
        <v>5</v>
      </c>
      <c r="M11" s="1" t="s">
        <v>7</v>
      </c>
    </row>
    <row r="12" spans="1:16" x14ac:dyDescent="0.2">
      <c r="A12" s="1" t="s">
        <v>8</v>
      </c>
      <c r="B12" s="1" t="s">
        <v>18</v>
      </c>
      <c r="C12" s="1" t="s">
        <v>12</v>
      </c>
      <c r="D12" s="1">
        <v>1</v>
      </c>
      <c r="E12" s="1">
        <v>0</v>
      </c>
      <c r="F12" s="1">
        <f t="shared" si="0"/>
        <v>100</v>
      </c>
      <c r="I12" s="1" t="s">
        <v>10</v>
      </c>
      <c r="J12" s="1">
        <f t="shared" ref="J12:J19" si="5">SUMIFS(D:D, A:A, $H$11, C:C, $I12)</f>
        <v>12</v>
      </c>
      <c r="K12" s="1">
        <f t="shared" ref="K12:K19" si="6">SUMIFS(E:E, A:A, $H$11, C:C, $I12)</f>
        <v>16</v>
      </c>
      <c r="L12" s="1">
        <f t="shared" ref="L12:L19" si="7">ROUND(J12/(J12+K12) * 100, 1)</f>
        <v>42.9</v>
      </c>
      <c r="M12" s="1">
        <f t="shared" ref="M12:M19" si="8">SUM(J12:K12)</f>
        <v>28</v>
      </c>
    </row>
    <row r="13" spans="1:16" x14ac:dyDescent="0.2">
      <c r="A13" s="1" t="s">
        <v>8</v>
      </c>
      <c r="B13" s="1" t="s">
        <v>18</v>
      </c>
      <c r="C13" s="1" t="s">
        <v>13</v>
      </c>
      <c r="D13" s="1">
        <v>1</v>
      </c>
      <c r="E13" s="1">
        <v>0</v>
      </c>
      <c r="F13" s="1">
        <f t="shared" si="0"/>
        <v>100</v>
      </c>
      <c r="I13" s="1" t="s">
        <v>11</v>
      </c>
      <c r="J13" s="1">
        <f t="shared" si="5"/>
        <v>110</v>
      </c>
      <c r="K13" s="1">
        <f t="shared" si="6"/>
        <v>7</v>
      </c>
      <c r="L13" s="1">
        <f t="shared" si="7"/>
        <v>94</v>
      </c>
      <c r="M13" s="1">
        <f t="shared" si="8"/>
        <v>117</v>
      </c>
    </row>
    <row r="14" spans="1:16" x14ac:dyDescent="0.2">
      <c r="A14" s="1" t="s">
        <v>8</v>
      </c>
      <c r="B14" s="1" t="s">
        <v>18</v>
      </c>
      <c r="C14" s="1" t="s">
        <v>14</v>
      </c>
      <c r="D14" s="1">
        <v>1</v>
      </c>
      <c r="E14" s="1">
        <v>7</v>
      </c>
      <c r="F14" s="1">
        <f t="shared" si="0"/>
        <v>12.5</v>
      </c>
      <c r="I14" s="1" t="s">
        <v>12</v>
      </c>
      <c r="J14" s="1">
        <f t="shared" si="5"/>
        <v>7</v>
      </c>
      <c r="K14" s="1">
        <f t="shared" si="6"/>
        <v>0</v>
      </c>
      <c r="L14" s="1">
        <f t="shared" si="7"/>
        <v>100</v>
      </c>
      <c r="M14" s="1">
        <f t="shared" si="8"/>
        <v>7</v>
      </c>
    </row>
    <row r="15" spans="1:16" x14ac:dyDescent="0.2">
      <c r="A15" s="1" t="s">
        <v>8</v>
      </c>
      <c r="B15" s="1" t="s">
        <v>18</v>
      </c>
      <c r="C15" s="1" t="s">
        <v>15</v>
      </c>
      <c r="D15" s="1">
        <v>2</v>
      </c>
      <c r="E15" s="1">
        <v>2</v>
      </c>
      <c r="F15" s="1">
        <f t="shared" si="0"/>
        <v>50</v>
      </c>
      <c r="I15" s="1" t="s">
        <v>13</v>
      </c>
      <c r="J15" s="1">
        <f t="shared" si="5"/>
        <v>7</v>
      </c>
      <c r="K15" s="1">
        <f t="shared" si="6"/>
        <v>0</v>
      </c>
      <c r="L15" s="1">
        <f t="shared" si="7"/>
        <v>100</v>
      </c>
      <c r="M15" s="1">
        <f t="shared" si="8"/>
        <v>7</v>
      </c>
    </row>
    <row r="16" spans="1:16" x14ac:dyDescent="0.2">
      <c r="A16" s="1" t="s">
        <v>8</v>
      </c>
      <c r="B16" s="1" t="s">
        <v>18</v>
      </c>
      <c r="C16" s="1" t="s">
        <v>16</v>
      </c>
      <c r="D16" s="1">
        <v>10</v>
      </c>
      <c r="E16" s="1">
        <v>1</v>
      </c>
      <c r="F16" s="1">
        <f t="shared" si="0"/>
        <v>90.9</v>
      </c>
      <c r="I16" s="1" t="s">
        <v>14</v>
      </c>
      <c r="J16" s="1">
        <f t="shared" si="5"/>
        <v>22</v>
      </c>
      <c r="K16" s="1">
        <f t="shared" si="6"/>
        <v>154</v>
      </c>
      <c r="L16" s="1">
        <f t="shared" si="7"/>
        <v>12.5</v>
      </c>
      <c r="M16" s="1">
        <f t="shared" si="8"/>
        <v>176</v>
      </c>
    </row>
    <row r="17" spans="1:13" x14ac:dyDescent="0.2">
      <c r="A17" s="1" t="s">
        <v>8</v>
      </c>
      <c r="B17" s="1" t="s">
        <v>18</v>
      </c>
      <c r="C17" s="1" t="s">
        <v>17</v>
      </c>
      <c r="D17" s="1">
        <v>1</v>
      </c>
      <c r="E17" s="1">
        <v>0</v>
      </c>
      <c r="F17" s="1">
        <f t="shared" si="0"/>
        <v>100</v>
      </c>
      <c r="I17" s="1" t="s">
        <v>15</v>
      </c>
      <c r="J17" s="1">
        <f t="shared" si="5"/>
        <v>12</v>
      </c>
      <c r="K17" s="1">
        <f t="shared" si="6"/>
        <v>16</v>
      </c>
      <c r="L17" s="1">
        <f t="shared" si="7"/>
        <v>42.9</v>
      </c>
      <c r="M17" s="1">
        <f t="shared" si="8"/>
        <v>28</v>
      </c>
    </row>
    <row r="18" spans="1:13" x14ac:dyDescent="0.2">
      <c r="A18" s="1" t="s">
        <v>8</v>
      </c>
      <c r="B18" s="1" t="s">
        <v>19</v>
      </c>
      <c r="C18" s="1" t="s">
        <v>10</v>
      </c>
      <c r="D18" s="1">
        <v>2</v>
      </c>
      <c r="E18" s="1">
        <v>2</v>
      </c>
      <c r="F18" s="1">
        <f t="shared" si="0"/>
        <v>50</v>
      </c>
      <c r="I18" s="1" t="s">
        <v>16</v>
      </c>
      <c r="J18" s="1">
        <f t="shared" si="5"/>
        <v>112</v>
      </c>
      <c r="K18" s="1">
        <f t="shared" si="6"/>
        <v>5</v>
      </c>
      <c r="L18" s="1">
        <f t="shared" si="7"/>
        <v>95.7</v>
      </c>
      <c r="M18" s="1">
        <f t="shared" si="8"/>
        <v>117</v>
      </c>
    </row>
    <row r="19" spans="1:13" x14ac:dyDescent="0.2">
      <c r="A19" s="1" t="s">
        <v>8</v>
      </c>
      <c r="B19" s="1" t="s">
        <v>19</v>
      </c>
      <c r="C19" s="1" t="s">
        <v>11</v>
      </c>
      <c r="D19" s="1">
        <v>10</v>
      </c>
      <c r="E19" s="1">
        <v>1</v>
      </c>
      <c r="F19" s="1">
        <f t="shared" si="0"/>
        <v>90.9</v>
      </c>
      <c r="I19" s="1" t="s">
        <v>17</v>
      </c>
      <c r="J19" s="1">
        <f t="shared" si="5"/>
        <v>7</v>
      </c>
      <c r="K19" s="1">
        <f t="shared" si="6"/>
        <v>0</v>
      </c>
      <c r="L19" s="1">
        <f t="shared" si="7"/>
        <v>100</v>
      </c>
      <c r="M19" s="1">
        <f t="shared" si="8"/>
        <v>7</v>
      </c>
    </row>
    <row r="20" spans="1:13" x14ac:dyDescent="0.2">
      <c r="A20" s="1" t="s">
        <v>8</v>
      </c>
      <c r="B20" s="1" t="s">
        <v>19</v>
      </c>
      <c r="C20" s="1" t="s">
        <v>12</v>
      </c>
      <c r="D20" s="1">
        <v>1</v>
      </c>
      <c r="E20" s="1">
        <v>0</v>
      </c>
      <c r="F20" s="1">
        <f t="shared" si="0"/>
        <v>100</v>
      </c>
    </row>
    <row r="21" spans="1:13" x14ac:dyDescent="0.2">
      <c r="A21" s="1" t="s">
        <v>8</v>
      </c>
      <c r="B21" s="1" t="s">
        <v>19</v>
      </c>
      <c r="C21" s="1" t="s">
        <v>13</v>
      </c>
      <c r="D21" s="1">
        <v>1</v>
      </c>
      <c r="E21" s="1">
        <v>0</v>
      </c>
      <c r="F21" s="1">
        <f t="shared" si="0"/>
        <v>100</v>
      </c>
      <c r="H21" s="1" t="s">
        <v>20</v>
      </c>
      <c r="I21" s="1" t="s">
        <v>2</v>
      </c>
      <c r="J21" s="1" t="s">
        <v>3</v>
      </c>
      <c r="K21" s="1" t="s">
        <v>4</v>
      </c>
      <c r="L21" s="1" t="s">
        <v>5</v>
      </c>
      <c r="M21" s="1" t="s">
        <v>7</v>
      </c>
    </row>
    <row r="22" spans="1:13" x14ac:dyDescent="0.2">
      <c r="A22" s="1" t="s">
        <v>8</v>
      </c>
      <c r="B22" s="1" t="s">
        <v>19</v>
      </c>
      <c r="C22" s="1" t="s">
        <v>14</v>
      </c>
      <c r="D22" s="1">
        <v>1</v>
      </c>
      <c r="E22" s="1">
        <v>7</v>
      </c>
      <c r="F22" s="1">
        <f t="shared" si="0"/>
        <v>12.5</v>
      </c>
      <c r="I22" s="1" t="s">
        <v>10</v>
      </c>
      <c r="J22" s="1">
        <f t="shared" ref="J22:J29" si="9">SUMIFS(D:D, A:A, $H$21, C:C, $I22)</f>
        <v>17</v>
      </c>
      <c r="K22" s="1">
        <f t="shared" ref="K22:K29" si="10">SUMIFS(E:E, A:A, $H$21, C:C, $I22)</f>
        <v>3</v>
      </c>
      <c r="L22" s="1">
        <f t="shared" ref="L22:L29" si="11">ROUND(J22/(J22+K22) * 100, 1)</f>
        <v>85</v>
      </c>
      <c r="M22" s="1">
        <f t="shared" ref="M22:M29" si="12">SUM(J22:K22)</f>
        <v>20</v>
      </c>
    </row>
    <row r="23" spans="1:13" x14ac:dyDescent="0.2">
      <c r="A23" s="1" t="s">
        <v>8</v>
      </c>
      <c r="B23" s="1" t="s">
        <v>19</v>
      </c>
      <c r="C23" s="1" t="s">
        <v>15</v>
      </c>
      <c r="D23" s="1">
        <v>2</v>
      </c>
      <c r="E23" s="1">
        <v>2</v>
      </c>
      <c r="F23" s="1">
        <f t="shared" si="0"/>
        <v>50</v>
      </c>
      <c r="I23" s="1" t="s">
        <v>11</v>
      </c>
      <c r="J23" s="1">
        <f t="shared" si="9"/>
        <v>94</v>
      </c>
      <c r="K23" s="1">
        <f t="shared" si="10"/>
        <v>7</v>
      </c>
      <c r="L23" s="1">
        <f t="shared" si="11"/>
        <v>93.1</v>
      </c>
      <c r="M23" s="1">
        <f t="shared" si="12"/>
        <v>101</v>
      </c>
    </row>
    <row r="24" spans="1:13" x14ac:dyDescent="0.2">
      <c r="A24" s="1" t="s">
        <v>8</v>
      </c>
      <c r="B24" s="1" t="s">
        <v>19</v>
      </c>
      <c r="C24" s="1" t="s">
        <v>16</v>
      </c>
      <c r="D24" s="1">
        <v>10</v>
      </c>
      <c r="E24" s="1">
        <v>1</v>
      </c>
      <c r="F24" s="1">
        <f t="shared" si="0"/>
        <v>90.9</v>
      </c>
      <c r="I24" s="1" t="s">
        <v>12</v>
      </c>
      <c r="J24" s="1">
        <f t="shared" si="9"/>
        <v>7</v>
      </c>
      <c r="K24" s="1">
        <f t="shared" si="10"/>
        <v>0</v>
      </c>
      <c r="L24" s="1">
        <f t="shared" si="11"/>
        <v>100</v>
      </c>
      <c r="M24" s="1">
        <f t="shared" si="12"/>
        <v>7</v>
      </c>
    </row>
    <row r="25" spans="1:13" x14ac:dyDescent="0.2">
      <c r="A25" s="1" t="s">
        <v>8</v>
      </c>
      <c r="B25" s="1" t="s">
        <v>19</v>
      </c>
      <c r="C25" s="1" t="s">
        <v>17</v>
      </c>
      <c r="D25" s="1">
        <v>1</v>
      </c>
      <c r="E25" s="1">
        <v>0</v>
      </c>
      <c r="F25" s="1">
        <f t="shared" si="0"/>
        <v>100</v>
      </c>
      <c r="I25" s="1" t="s">
        <v>13</v>
      </c>
      <c r="J25" s="1">
        <f t="shared" si="9"/>
        <v>7</v>
      </c>
      <c r="K25" s="1">
        <f t="shared" si="10"/>
        <v>0</v>
      </c>
      <c r="L25" s="1">
        <f t="shared" si="11"/>
        <v>100</v>
      </c>
      <c r="M25" s="1">
        <f t="shared" si="12"/>
        <v>7</v>
      </c>
    </row>
    <row r="26" spans="1:13" x14ac:dyDescent="0.2">
      <c r="A26" s="1" t="s">
        <v>8</v>
      </c>
      <c r="B26" s="1" t="s">
        <v>21</v>
      </c>
      <c r="C26" s="1" t="s">
        <v>10</v>
      </c>
      <c r="D26" s="1">
        <v>1</v>
      </c>
      <c r="E26" s="1">
        <v>3</v>
      </c>
      <c r="F26" s="1">
        <f t="shared" si="0"/>
        <v>25</v>
      </c>
      <c r="I26" s="1" t="s">
        <v>14</v>
      </c>
      <c r="J26" s="1">
        <f t="shared" si="9"/>
        <v>26</v>
      </c>
      <c r="K26" s="1">
        <f t="shared" si="10"/>
        <v>152</v>
      </c>
      <c r="L26" s="1">
        <f t="shared" si="11"/>
        <v>14.6</v>
      </c>
      <c r="M26" s="1">
        <f t="shared" si="12"/>
        <v>178</v>
      </c>
    </row>
    <row r="27" spans="1:13" x14ac:dyDescent="0.2">
      <c r="A27" s="1" t="s">
        <v>8</v>
      </c>
      <c r="B27" s="1" t="s">
        <v>21</v>
      </c>
      <c r="C27" s="1" t="s">
        <v>11</v>
      </c>
      <c r="D27" s="1">
        <v>22</v>
      </c>
      <c r="E27" s="1">
        <v>1</v>
      </c>
      <c r="F27" s="1">
        <f t="shared" si="0"/>
        <v>95.7</v>
      </c>
      <c r="I27" s="1" t="s">
        <v>15</v>
      </c>
      <c r="J27" s="1">
        <f t="shared" si="9"/>
        <v>14</v>
      </c>
      <c r="K27" s="1">
        <f t="shared" si="10"/>
        <v>6</v>
      </c>
      <c r="L27" s="1">
        <f t="shared" si="11"/>
        <v>70</v>
      </c>
      <c r="M27" s="1">
        <f t="shared" si="12"/>
        <v>20</v>
      </c>
    </row>
    <row r="28" spans="1:13" x14ac:dyDescent="0.2">
      <c r="A28" s="1" t="s">
        <v>8</v>
      </c>
      <c r="B28" s="1" t="s">
        <v>21</v>
      </c>
      <c r="C28" s="1" t="s">
        <v>12</v>
      </c>
      <c r="D28" s="1">
        <v>1</v>
      </c>
      <c r="E28" s="1">
        <v>0</v>
      </c>
      <c r="F28" s="1">
        <f t="shared" si="0"/>
        <v>100</v>
      </c>
      <c r="I28" s="1" t="s">
        <v>16</v>
      </c>
      <c r="J28" s="1">
        <f t="shared" si="9"/>
        <v>95</v>
      </c>
      <c r="K28" s="1">
        <f t="shared" si="10"/>
        <v>6</v>
      </c>
      <c r="L28" s="1">
        <f t="shared" si="11"/>
        <v>94.1</v>
      </c>
      <c r="M28" s="1">
        <f t="shared" si="12"/>
        <v>101</v>
      </c>
    </row>
    <row r="29" spans="1:13" x14ac:dyDescent="0.2">
      <c r="A29" s="1" t="s">
        <v>8</v>
      </c>
      <c r="B29" s="1" t="s">
        <v>21</v>
      </c>
      <c r="C29" s="1" t="s">
        <v>13</v>
      </c>
      <c r="D29" s="1">
        <v>1</v>
      </c>
      <c r="E29" s="1">
        <v>0</v>
      </c>
      <c r="F29" s="1">
        <f t="shared" si="0"/>
        <v>100</v>
      </c>
      <c r="I29" s="1" t="s">
        <v>17</v>
      </c>
      <c r="J29" s="1">
        <f t="shared" si="9"/>
        <v>7</v>
      </c>
      <c r="K29" s="1">
        <f t="shared" si="10"/>
        <v>0</v>
      </c>
      <c r="L29" s="1">
        <f t="shared" si="11"/>
        <v>100</v>
      </c>
      <c r="M29" s="1">
        <f t="shared" si="12"/>
        <v>7</v>
      </c>
    </row>
    <row r="30" spans="1:13" x14ac:dyDescent="0.2">
      <c r="A30" s="1" t="s">
        <v>8</v>
      </c>
      <c r="B30" s="1" t="s">
        <v>21</v>
      </c>
      <c r="C30" s="1" t="s">
        <v>14</v>
      </c>
      <c r="D30" s="1">
        <v>2</v>
      </c>
      <c r="E30" s="1">
        <v>38</v>
      </c>
      <c r="F30" s="1">
        <f t="shared" si="0"/>
        <v>5</v>
      </c>
    </row>
    <row r="31" spans="1:13" x14ac:dyDescent="0.2">
      <c r="A31" s="1" t="s">
        <v>8</v>
      </c>
      <c r="B31" s="1" t="s">
        <v>21</v>
      </c>
      <c r="C31" s="1" t="s">
        <v>15</v>
      </c>
      <c r="D31" s="1">
        <v>1</v>
      </c>
      <c r="E31" s="1">
        <v>3</v>
      </c>
      <c r="F31" s="1">
        <f t="shared" si="0"/>
        <v>25</v>
      </c>
    </row>
    <row r="32" spans="1:13" x14ac:dyDescent="0.2">
      <c r="A32" s="1" t="s">
        <v>8</v>
      </c>
      <c r="B32" s="1" t="s">
        <v>21</v>
      </c>
      <c r="C32" s="1" t="s">
        <v>16</v>
      </c>
      <c r="D32" s="1">
        <v>22</v>
      </c>
      <c r="E32" s="1">
        <v>1</v>
      </c>
      <c r="F32" s="1">
        <f t="shared" si="0"/>
        <v>95.7</v>
      </c>
    </row>
    <row r="33" spans="1:6" x14ac:dyDescent="0.2">
      <c r="A33" s="1" t="s">
        <v>8</v>
      </c>
      <c r="B33" s="1" t="s">
        <v>21</v>
      </c>
      <c r="C33" s="1" t="s">
        <v>17</v>
      </c>
      <c r="D33" s="1">
        <v>1</v>
      </c>
      <c r="E33" s="1">
        <v>0</v>
      </c>
      <c r="F33" s="1">
        <f t="shared" si="0"/>
        <v>100</v>
      </c>
    </row>
    <row r="34" spans="1:6" x14ac:dyDescent="0.2">
      <c r="A34" s="1" t="s">
        <v>8</v>
      </c>
      <c r="B34" s="1" t="s">
        <v>22</v>
      </c>
      <c r="C34" s="1" t="s">
        <v>10</v>
      </c>
      <c r="D34" s="1">
        <v>1</v>
      </c>
      <c r="E34" s="1">
        <v>3</v>
      </c>
      <c r="F34" s="1">
        <f t="shared" si="0"/>
        <v>25</v>
      </c>
    </row>
    <row r="35" spans="1:6" x14ac:dyDescent="0.2">
      <c r="A35" s="1" t="s">
        <v>8</v>
      </c>
      <c r="B35" s="1" t="s">
        <v>22</v>
      </c>
      <c r="C35" s="1" t="s">
        <v>11</v>
      </c>
      <c r="D35" s="1">
        <v>22</v>
      </c>
      <c r="E35" s="1">
        <v>1</v>
      </c>
      <c r="F35" s="1">
        <f t="shared" si="0"/>
        <v>95.7</v>
      </c>
    </row>
    <row r="36" spans="1:6" x14ac:dyDescent="0.2">
      <c r="A36" s="1" t="s">
        <v>8</v>
      </c>
      <c r="B36" s="1" t="s">
        <v>22</v>
      </c>
      <c r="C36" s="1" t="s">
        <v>12</v>
      </c>
      <c r="D36" s="1">
        <v>1</v>
      </c>
      <c r="E36" s="1">
        <v>0</v>
      </c>
      <c r="F36" s="1">
        <f t="shared" si="0"/>
        <v>100</v>
      </c>
    </row>
    <row r="37" spans="1:6" x14ac:dyDescent="0.2">
      <c r="A37" s="1" t="s">
        <v>8</v>
      </c>
      <c r="B37" s="1" t="s">
        <v>22</v>
      </c>
      <c r="C37" s="1" t="s">
        <v>13</v>
      </c>
      <c r="D37" s="1">
        <v>1</v>
      </c>
      <c r="E37" s="1">
        <v>0</v>
      </c>
      <c r="F37" s="1">
        <f t="shared" si="0"/>
        <v>100</v>
      </c>
    </row>
    <row r="38" spans="1:6" x14ac:dyDescent="0.2">
      <c r="A38" s="1" t="s">
        <v>8</v>
      </c>
      <c r="B38" s="1" t="s">
        <v>22</v>
      </c>
      <c r="C38" s="1" t="s">
        <v>14</v>
      </c>
      <c r="D38" s="1">
        <v>2</v>
      </c>
      <c r="E38" s="1">
        <v>38</v>
      </c>
      <c r="F38" s="1">
        <f t="shared" si="0"/>
        <v>5</v>
      </c>
    </row>
    <row r="39" spans="1:6" x14ac:dyDescent="0.2">
      <c r="A39" s="1" t="s">
        <v>8</v>
      </c>
      <c r="B39" s="1" t="s">
        <v>22</v>
      </c>
      <c r="C39" s="1" t="s">
        <v>15</v>
      </c>
      <c r="D39" s="1">
        <v>1</v>
      </c>
      <c r="E39" s="1">
        <v>3</v>
      </c>
      <c r="F39" s="1">
        <f t="shared" si="0"/>
        <v>25</v>
      </c>
    </row>
    <row r="40" spans="1:6" x14ac:dyDescent="0.2">
      <c r="A40" s="1" t="s">
        <v>8</v>
      </c>
      <c r="B40" s="1" t="s">
        <v>22</v>
      </c>
      <c r="C40" s="1" t="s">
        <v>16</v>
      </c>
      <c r="D40" s="1">
        <v>22</v>
      </c>
      <c r="E40" s="1">
        <v>1</v>
      </c>
      <c r="F40" s="1">
        <f t="shared" si="0"/>
        <v>95.7</v>
      </c>
    </row>
    <row r="41" spans="1:6" x14ac:dyDescent="0.2">
      <c r="A41" s="1" t="s">
        <v>8</v>
      </c>
      <c r="B41" s="1" t="s">
        <v>22</v>
      </c>
      <c r="C41" s="1" t="s">
        <v>17</v>
      </c>
      <c r="D41" s="1">
        <v>1</v>
      </c>
      <c r="E41" s="1">
        <v>0</v>
      </c>
      <c r="F41" s="1">
        <f t="shared" si="0"/>
        <v>100</v>
      </c>
    </row>
    <row r="42" spans="1:6" x14ac:dyDescent="0.2">
      <c r="A42" s="1" t="s">
        <v>8</v>
      </c>
      <c r="B42" s="1" t="s">
        <v>23</v>
      </c>
      <c r="C42" s="1" t="s">
        <v>10</v>
      </c>
      <c r="D42" s="1">
        <v>2</v>
      </c>
      <c r="E42" s="1">
        <v>2</v>
      </c>
      <c r="F42" s="1">
        <f t="shared" si="0"/>
        <v>50</v>
      </c>
    </row>
    <row r="43" spans="1:6" x14ac:dyDescent="0.2">
      <c r="A43" s="1" t="s">
        <v>8</v>
      </c>
      <c r="B43" s="1" t="s">
        <v>23</v>
      </c>
      <c r="C43" s="1" t="s">
        <v>11</v>
      </c>
      <c r="D43" s="1">
        <v>16</v>
      </c>
      <c r="E43" s="1">
        <v>1</v>
      </c>
      <c r="F43" s="1">
        <f t="shared" si="0"/>
        <v>94.1</v>
      </c>
    </row>
    <row r="44" spans="1:6" x14ac:dyDescent="0.2">
      <c r="A44" s="1" t="s">
        <v>8</v>
      </c>
      <c r="B44" s="1" t="s">
        <v>23</v>
      </c>
      <c r="C44" s="1" t="s">
        <v>12</v>
      </c>
      <c r="D44" s="1">
        <v>1</v>
      </c>
      <c r="E44" s="1">
        <v>0</v>
      </c>
      <c r="F44" s="1">
        <f t="shared" si="0"/>
        <v>100</v>
      </c>
    </row>
    <row r="45" spans="1:6" x14ac:dyDescent="0.2">
      <c r="A45" s="1" t="s">
        <v>8</v>
      </c>
      <c r="B45" s="1" t="s">
        <v>23</v>
      </c>
      <c r="C45" s="1" t="s">
        <v>13</v>
      </c>
      <c r="D45" s="1">
        <v>1</v>
      </c>
      <c r="E45" s="1">
        <v>0</v>
      </c>
      <c r="F45" s="1">
        <f t="shared" si="0"/>
        <v>100</v>
      </c>
    </row>
    <row r="46" spans="1:6" x14ac:dyDescent="0.2">
      <c r="A46" s="1" t="s">
        <v>8</v>
      </c>
      <c r="B46" s="1" t="s">
        <v>23</v>
      </c>
      <c r="C46" s="1" t="s">
        <v>14</v>
      </c>
      <c r="D46" s="1">
        <v>5</v>
      </c>
      <c r="E46" s="1">
        <v>21</v>
      </c>
      <c r="F46" s="1">
        <f t="shared" si="0"/>
        <v>19.2</v>
      </c>
    </row>
    <row r="47" spans="1:6" x14ac:dyDescent="0.2">
      <c r="A47" s="1" t="s">
        <v>8</v>
      </c>
      <c r="B47" s="1" t="s">
        <v>23</v>
      </c>
      <c r="C47" s="1" t="s">
        <v>15</v>
      </c>
      <c r="D47" s="1">
        <v>2</v>
      </c>
      <c r="E47" s="1">
        <v>2</v>
      </c>
      <c r="F47" s="1">
        <f t="shared" si="0"/>
        <v>50</v>
      </c>
    </row>
    <row r="48" spans="1:6" x14ac:dyDescent="0.2">
      <c r="A48" s="1" t="s">
        <v>8</v>
      </c>
      <c r="B48" s="1" t="s">
        <v>23</v>
      </c>
      <c r="C48" s="1" t="s">
        <v>16</v>
      </c>
      <c r="D48" s="1">
        <v>17</v>
      </c>
      <c r="E48" s="1">
        <v>0</v>
      </c>
      <c r="F48" s="1">
        <f t="shared" si="0"/>
        <v>100</v>
      </c>
    </row>
    <row r="49" spans="1:6" x14ac:dyDescent="0.2">
      <c r="A49" s="1" t="s">
        <v>8</v>
      </c>
      <c r="B49" s="1" t="s">
        <v>23</v>
      </c>
      <c r="C49" s="1" t="s">
        <v>17</v>
      </c>
      <c r="D49" s="1">
        <v>1</v>
      </c>
      <c r="E49" s="1">
        <v>0</v>
      </c>
      <c r="F49" s="1">
        <f t="shared" si="0"/>
        <v>100</v>
      </c>
    </row>
    <row r="50" spans="1:6" x14ac:dyDescent="0.2">
      <c r="A50" s="1" t="s">
        <v>8</v>
      </c>
      <c r="B50" s="1" t="s">
        <v>24</v>
      </c>
      <c r="C50" s="1" t="s">
        <v>10</v>
      </c>
      <c r="D50" s="1">
        <v>2</v>
      </c>
      <c r="E50" s="1">
        <v>2</v>
      </c>
      <c r="F50" s="1">
        <f t="shared" si="0"/>
        <v>50</v>
      </c>
    </row>
    <row r="51" spans="1:6" x14ac:dyDescent="0.2">
      <c r="A51" s="1" t="s">
        <v>8</v>
      </c>
      <c r="B51" s="1" t="s">
        <v>24</v>
      </c>
      <c r="C51" s="1" t="s">
        <v>11</v>
      </c>
      <c r="D51" s="1">
        <v>16</v>
      </c>
      <c r="E51" s="1">
        <v>1</v>
      </c>
      <c r="F51" s="1">
        <f t="shared" si="0"/>
        <v>94.1</v>
      </c>
    </row>
    <row r="52" spans="1:6" x14ac:dyDescent="0.2">
      <c r="A52" s="1" t="s">
        <v>8</v>
      </c>
      <c r="B52" s="1" t="s">
        <v>24</v>
      </c>
      <c r="C52" s="1" t="s">
        <v>12</v>
      </c>
      <c r="D52" s="1">
        <v>1</v>
      </c>
      <c r="E52" s="1">
        <v>0</v>
      </c>
      <c r="F52" s="1">
        <f t="shared" si="0"/>
        <v>100</v>
      </c>
    </row>
    <row r="53" spans="1:6" x14ac:dyDescent="0.2">
      <c r="A53" s="1" t="s">
        <v>8</v>
      </c>
      <c r="B53" s="1" t="s">
        <v>24</v>
      </c>
      <c r="C53" s="1" t="s">
        <v>13</v>
      </c>
      <c r="D53" s="1">
        <v>1</v>
      </c>
      <c r="E53" s="1">
        <v>0</v>
      </c>
      <c r="F53" s="1">
        <f t="shared" si="0"/>
        <v>100</v>
      </c>
    </row>
    <row r="54" spans="1:6" x14ac:dyDescent="0.2">
      <c r="A54" s="1" t="s">
        <v>8</v>
      </c>
      <c r="B54" s="1" t="s">
        <v>24</v>
      </c>
      <c r="C54" s="1" t="s">
        <v>14</v>
      </c>
      <c r="D54" s="1">
        <v>5</v>
      </c>
      <c r="E54" s="1">
        <v>21</v>
      </c>
      <c r="F54" s="1">
        <f t="shared" si="0"/>
        <v>19.2</v>
      </c>
    </row>
    <row r="55" spans="1:6" x14ac:dyDescent="0.2">
      <c r="A55" s="1" t="s">
        <v>8</v>
      </c>
      <c r="B55" s="1" t="s">
        <v>24</v>
      </c>
      <c r="C55" s="1" t="s">
        <v>15</v>
      </c>
      <c r="D55" s="1">
        <v>2</v>
      </c>
      <c r="E55" s="1">
        <v>2</v>
      </c>
      <c r="F55" s="1">
        <f t="shared" si="0"/>
        <v>50</v>
      </c>
    </row>
    <row r="56" spans="1:6" x14ac:dyDescent="0.2">
      <c r="A56" s="1" t="s">
        <v>8</v>
      </c>
      <c r="B56" s="1" t="s">
        <v>24</v>
      </c>
      <c r="C56" s="1" t="s">
        <v>16</v>
      </c>
      <c r="D56" s="1">
        <v>17</v>
      </c>
      <c r="E56" s="1">
        <v>0</v>
      </c>
      <c r="F56" s="1">
        <f t="shared" si="0"/>
        <v>100</v>
      </c>
    </row>
    <row r="57" spans="1:6" x14ac:dyDescent="0.2">
      <c r="A57" s="1" t="s">
        <v>8</v>
      </c>
      <c r="B57" s="1" t="s">
        <v>24</v>
      </c>
      <c r="C57" s="1" t="s">
        <v>17</v>
      </c>
      <c r="D57" s="1">
        <v>1</v>
      </c>
      <c r="E57" s="1">
        <v>0</v>
      </c>
      <c r="F57" s="1">
        <f t="shared" si="0"/>
        <v>100</v>
      </c>
    </row>
    <row r="58" spans="1:6" x14ac:dyDescent="0.2">
      <c r="A58" s="1" t="s">
        <v>20</v>
      </c>
      <c r="B58" s="1" t="s">
        <v>9</v>
      </c>
      <c r="C58" s="1" t="s">
        <v>10</v>
      </c>
      <c r="D58" s="1">
        <v>2</v>
      </c>
      <c r="E58" s="1">
        <v>1</v>
      </c>
      <c r="F58" s="1">
        <f t="shared" si="0"/>
        <v>66.7</v>
      </c>
    </row>
    <row r="59" spans="1:6" x14ac:dyDescent="0.2">
      <c r="A59" s="1" t="s">
        <v>20</v>
      </c>
      <c r="B59" s="1" t="s">
        <v>9</v>
      </c>
      <c r="C59" s="1" t="s">
        <v>11</v>
      </c>
      <c r="D59" s="1">
        <v>15</v>
      </c>
      <c r="E59" s="1">
        <v>1</v>
      </c>
      <c r="F59" s="1">
        <f t="shared" si="0"/>
        <v>93.8</v>
      </c>
    </row>
    <row r="60" spans="1:6" x14ac:dyDescent="0.2">
      <c r="A60" s="1" t="s">
        <v>20</v>
      </c>
      <c r="B60" s="1" t="s">
        <v>9</v>
      </c>
      <c r="C60" s="1" t="s">
        <v>12</v>
      </c>
      <c r="D60" s="1">
        <v>1</v>
      </c>
      <c r="E60" s="1">
        <v>0</v>
      </c>
      <c r="F60" s="1">
        <f t="shared" si="0"/>
        <v>100</v>
      </c>
    </row>
    <row r="61" spans="1:6" x14ac:dyDescent="0.2">
      <c r="A61" s="1" t="s">
        <v>20</v>
      </c>
      <c r="B61" s="1" t="s">
        <v>9</v>
      </c>
      <c r="C61" s="1" t="s">
        <v>13</v>
      </c>
      <c r="D61" s="1">
        <v>1</v>
      </c>
      <c r="E61" s="1">
        <v>0</v>
      </c>
      <c r="F61" s="1">
        <f t="shared" si="0"/>
        <v>100</v>
      </c>
    </row>
    <row r="62" spans="1:6" x14ac:dyDescent="0.2">
      <c r="A62" s="1" t="s">
        <v>20</v>
      </c>
      <c r="B62" s="1" t="s">
        <v>9</v>
      </c>
      <c r="C62" s="1" t="s">
        <v>14</v>
      </c>
      <c r="D62" s="1">
        <v>6</v>
      </c>
      <c r="E62" s="1">
        <v>28</v>
      </c>
      <c r="F62" s="1">
        <f t="shared" si="0"/>
        <v>17.600000000000001</v>
      </c>
    </row>
    <row r="63" spans="1:6" x14ac:dyDescent="0.2">
      <c r="A63" s="1" t="s">
        <v>20</v>
      </c>
      <c r="B63" s="1" t="s">
        <v>9</v>
      </c>
      <c r="C63" s="1" t="s">
        <v>15</v>
      </c>
      <c r="D63" s="1">
        <v>2</v>
      </c>
      <c r="E63" s="1">
        <v>1</v>
      </c>
      <c r="F63" s="1">
        <f t="shared" si="0"/>
        <v>66.7</v>
      </c>
    </row>
    <row r="64" spans="1:6" x14ac:dyDescent="0.2">
      <c r="A64" s="1" t="s">
        <v>20</v>
      </c>
      <c r="B64" s="1" t="s">
        <v>9</v>
      </c>
      <c r="C64" s="1" t="s">
        <v>16</v>
      </c>
      <c r="D64" s="1">
        <v>16</v>
      </c>
      <c r="E64" s="1">
        <v>0</v>
      </c>
      <c r="F64" s="1">
        <f t="shared" si="0"/>
        <v>100</v>
      </c>
    </row>
    <row r="65" spans="1:6" x14ac:dyDescent="0.2">
      <c r="A65" s="1" t="s">
        <v>20</v>
      </c>
      <c r="B65" s="1" t="s">
        <v>9</v>
      </c>
      <c r="C65" s="1" t="s">
        <v>17</v>
      </c>
      <c r="D65" s="1">
        <v>1</v>
      </c>
      <c r="E65" s="1">
        <v>0</v>
      </c>
      <c r="F65" s="1">
        <f t="shared" si="0"/>
        <v>100</v>
      </c>
    </row>
    <row r="66" spans="1:6" x14ac:dyDescent="0.2">
      <c r="A66" s="1" t="s">
        <v>20</v>
      </c>
      <c r="B66" s="1" t="s">
        <v>18</v>
      </c>
      <c r="C66" s="1" t="s">
        <v>10</v>
      </c>
      <c r="D66" s="1">
        <v>3</v>
      </c>
      <c r="E66" s="1">
        <v>0</v>
      </c>
      <c r="F66" s="1">
        <f t="shared" si="0"/>
        <v>100</v>
      </c>
    </row>
    <row r="67" spans="1:6" x14ac:dyDescent="0.2">
      <c r="A67" s="1" t="s">
        <v>20</v>
      </c>
      <c r="B67" s="1" t="s">
        <v>18</v>
      </c>
      <c r="C67" s="1" t="s">
        <v>11</v>
      </c>
      <c r="D67" s="1">
        <v>11</v>
      </c>
      <c r="E67" s="1">
        <v>1</v>
      </c>
      <c r="F67" s="1">
        <f t="shared" si="0"/>
        <v>91.7</v>
      </c>
    </row>
    <row r="68" spans="1:6" x14ac:dyDescent="0.2">
      <c r="A68" s="1" t="s">
        <v>20</v>
      </c>
      <c r="B68" s="1" t="s">
        <v>18</v>
      </c>
      <c r="C68" s="1" t="s">
        <v>12</v>
      </c>
      <c r="D68" s="1">
        <v>1</v>
      </c>
      <c r="E68" s="1">
        <v>0</v>
      </c>
      <c r="F68" s="1">
        <f t="shared" si="0"/>
        <v>100</v>
      </c>
    </row>
    <row r="69" spans="1:6" x14ac:dyDescent="0.2">
      <c r="A69" s="1" t="s">
        <v>20</v>
      </c>
      <c r="B69" s="1" t="s">
        <v>18</v>
      </c>
      <c r="C69" s="1" t="s">
        <v>13</v>
      </c>
      <c r="D69" s="1">
        <v>1</v>
      </c>
      <c r="E69" s="1">
        <v>0</v>
      </c>
      <c r="F69" s="1">
        <f t="shared" si="0"/>
        <v>100</v>
      </c>
    </row>
    <row r="70" spans="1:6" x14ac:dyDescent="0.2">
      <c r="A70" s="1" t="s">
        <v>20</v>
      </c>
      <c r="B70" s="1" t="s">
        <v>18</v>
      </c>
      <c r="C70" s="1" t="s">
        <v>14</v>
      </c>
      <c r="D70" s="1">
        <v>3</v>
      </c>
      <c r="E70" s="1">
        <v>11</v>
      </c>
      <c r="F70" s="1">
        <f t="shared" si="0"/>
        <v>21.4</v>
      </c>
    </row>
    <row r="71" spans="1:6" x14ac:dyDescent="0.2">
      <c r="A71" s="1" t="s">
        <v>20</v>
      </c>
      <c r="B71" s="1" t="s">
        <v>18</v>
      </c>
      <c r="C71" s="1" t="s">
        <v>15</v>
      </c>
      <c r="D71" s="1">
        <v>2</v>
      </c>
      <c r="E71" s="1">
        <v>1</v>
      </c>
      <c r="F71" s="1">
        <f t="shared" si="0"/>
        <v>66.7</v>
      </c>
    </row>
    <row r="72" spans="1:6" x14ac:dyDescent="0.2">
      <c r="A72" s="1" t="s">
        <v>20</v>
      </c>
      <c r="B72" s="1" t="s">
        <v>18</v>
      </c>
      <c r="C72" s="1" t="s">
        <v>16</v>
      </c>
      <c r="D72" s="1">
        <v>11</v>
      </c>
      <c r="E72" s="1">
        <v>1</v>
      </c>
      <c r="F72" s="1">
        <f t="shared" si="0"/>
        <v>91.7</v>
      </c>
    </row>
    <row r="73" spans="1:6" x14ac:dyDescent="0.2">
      <c r="A73" s="1" t="s">
        <v>20</v>
      </c>
      <c r="B73" s="1" t="s">
        <v>18</v>
      </c>
      <c r="C73" s="1" t="s">
        <v>17</v>
      </c>
      <c r="D73" s="1">
        <v>1</v>
      </c>
      <c r="E73" s="1">
        <v>0</v>
      </c>
      <c r="F73" s="1">
        <f t="shared" si="0"/>
        <v>100</v>
      </c>
    </row>
    <row r="74" spans="1:6" x14ac:dyDescent="0.2">
      <c r="A74" s="1" t="s">
        <v>20</v>
      </c>
      <c r="B74" s="1" t="s">
        <v>19</v>
      </c>
      <c r="C74" s="1" t="s">
        <v>10</v>
      </c>
      <c r="D74" s="1">
        <v>3</v>
      </c>
      <c r="E74" s="1">
        <v>0</v>
      </c>
      <c r="F74" s="1">
        <f t="shared" si="0"/>
        <v>100</v>
      </c>
    </row>
    <row r="75" spans="1:6" x14ac:dyDescent="0.2">
      <c r="A75" s="1" t="s">
        <v>20</v>
      </c>
      <c r="B75" s="1" t="s">
        <v>19</v>
      </c>
      <c r="C75" s="1" t="s">
        <v>11</v>
      </c>
      <c r="D75" s="1">
        <v>11</v>
      </c>
      <c r="E75" s="1">
        <v>1</v>
      </c>
      <c r="F75" s="1">
        <f t="shared" si="0"/>
        <v>91.7</v>
      </c>
    </row>
    <row r="76" spans="1:6" x14ac:dyDescent="0.2">
      <c r="A76" s="1" t="s">
        <v>20</v>
      </c>
      <c r="B76" s="1" t="s">
        <v>19</v>
      </c>
      <c r="C76" s="1" t="s">
        <v>12</v>
      </c>
      <c r="D76" s="1">
        <v>1</v>
      </c>
      <c r="E76" s="1">
        <v>0</v>
      </c>
      <c r="F76" s="1">
        <f t="shared" si="0"/>
        <v>100</v>
      </c>
    </row>
    <row r="77" spans="1:6" x14ac:dyDescent="0.2">
      <c r="A77" s="1" t="s">
        <v>20</v>
      </c>
      <c r="B77" s="1" t="s">
        <v>19</v>
      </c>
      <c r="C77" s="1" t="s">
        <v>13</v>
      </c>
      <c r="D77" s="1">
        <v>1</v>
      </c>
      <c r="E77" s="1">
        <v>0</v>
      </c>
      <c r="F77" s="1">
        <f t="shared" si="0"/>
        <v>100</v>
      </c>
    </row>
    <row r="78" spans="1:6" x14ac:dyDescent="0.2">
      <c r="A78" s="1" t="s">
        <v>20</v>
      </c>
      <c r="B78" s="1" t="s">
        <v>19</v>
      </c>
      <c r="C78" s="1" t="s">
        <v>14</v>
      </c>
      <c r="D78" s="1">
        <v>3</v>
      </c>
      <c r="E78" s="1">
        <v>11</v>
      </c>
      <c r="F78" s="1">
        <f t="shared" si="0"/>
        <v>21.4</v>
      </c>
    </row>
    <row r="79" spans="1:6" x14ac:dyDescent="0.2">
      <c r="A79" s="1" t="s">
        <v>20</v>
      </c>
      <c r="B79" s="1" t="s">
        <v>19</v>
      </c>
      <c r="C79" s="1" t="s">
        <v>15</v>
      </c>
      <c r="D79" s="1">
        <v>2</v>
      </c>
      <c r="E79" s="1">
        <v>1</v>
      </c>
      <c r="F79" s="1">
        <f t="shared" si="0"/>
        <v>66.7</v>
      </c>
    </row>
    <row r="80" spans="1:6" x14ac:dyDescent="0.2">
      <c r="A80" s="1" t="s">
        <v>20</v>
      </c>
      <c r="B80" s="1" t="s">
        <v>19</v>
      </c>
      <c r="C80" s="1" t="s">
        <v>16</v>
      </c>
      <c r="D80" s="1">
        <v>10</v>
      </c>
      <c r="E80" s="1">
        <v>2</v>
      </c>
      <c r="F80" s="1">
        <f t="shared" si="0"/>
        <v>83.3</v>
      </c>
    </row>
    <row r="81" spans="1:6" x14ac:dyDescent="0.2">
      <c r="A81" s="1" t="s">
        <v>20</v>
      </c>
      <c r="B81" s="1" t="s">
        <v>19</v>
      </c>
      <c r="C81" s="1" t="s">
        <v>17</v>
      </c>
      <c r="D81" s="1">
        <v>1</v>
      </c>
      <c r="E81" s="1">
        <v>0</v>
      </c>
      <c r="F81" s="1">
        <f t="shared" si="0"/>
        <v>100</v>
      </c>
    </row>
    <row r="82" spans="1:6" x14ac:dyDescent="0.2">
      <c r="A82" s="1" t="s">
        <v>20</v>
      </c>
      <c r="B82" s="1" t="s">
        <v>21</v>
      </c>
      <c r="C82" s="1" t="s">
        <v>10</v>
      </c>
      <c r="D82" s="1">
        <v>1</v>
      </c>
      <c r="E82" s="1">
        <v>2</v>
      </c>
      <c r="F82" s="1">
        <f t="shared" si="0"/>
        <v>33.299999999999997</v>
      </c>
    </row>
    <row r="83" spans="1:6" x14ac:dyDescent="0.2">
      <c r="A83" s="1" t="s">
        <v>20</v>
      </c>
      <c r="B83" s="1" t="s">
        <v>21</v>
      </c>
      <c r="C83" s="1" t="s">
        <v>11</v>
      </c>
      <c r="D83" s="1">
        <v>14</v>
      </c>
      <c r="E83" s="1">
        <v>1</v>
      </c>
      <c r="F83" s="1">
        <f t="shared" si="0"/>
        <v>93.3</v>
      </c>
    </row>
    <row r="84" spans="1:6" x14ac:dyDescent="0.2">
      <c r="A84" s="1" t="s">
        <v>20</v>
      </c>
      <c r="B84" s="1" t="s">
        <v>21</v>
      </c>
      <c r="C84" s="1" t="s">
        <v>12</v>
      </c>
      <c r="D84" s="1">
        <v>1</v>
      </c>
      <c r="E84" s="1">
        <v>0</v>
      </c>
      <c r="F84" s="1">
        <f t="shared" si="0"/>
        <v>100</v>
      </c>
    </row>
    <row r="85" spans="1:6" x14ac:dyDescent="0.2">
      <c r="A85" s="1" t="s">
        <v>20</v>
      </c>
      <c r="B85" s="1" t="s">
        <v>21</v>
      </c>
      <c r="C85" s="1" t="s">
        <v>13</v>
      </c>
      <c r="D85" s="1">
        <v>1</v>
      </c>
      <c r="E85" s="1">
        <v>0</v>
      </c>
      <c r="F85" s="1">
        <f t="shared" si="0"/>
        <v>100</v>
      </c>
    </row>
    <row r="86" spans="1:6" x14ac:dyDescent="0.2">
      <c r="A86" s="1" t="s">
        <v>20</v>
      </c>
      <c r="B86" s="1" t="s">
        <v>21</v>
      </c>
      <c r="C86" s="1" t="s">
        <v>14</v>
      </c>
      <c r="D86" s="1">
        <v>5</v>
      </c>
      <c r="E86" s="1">
        <v>31</v>
      </c>
      <c r="F86" s="1">
        <f t="shared" si="0"/>
        <v>13.9</v>
      </c>
    </row>
    <row r="87" spans="1:6" x14ac:dyDescent="0.2">
      <c r="A87" s="1" t="s">
        <v>20</v>
      </c>
      <c r="B87" s="1" t="s">
        <v>21</v>
      </c>
      <c r="C87" s="1" t="s">
        <v>15</v>
      </c>
      <c r="D87" s="1">
        <v>1</v>
      </c>
      <c r="E87" s="1">
        <v>2</v>
      </c>
      <c r="F87" s="1">
        <f t="shared" si="0"/>
        <v>33.299999999999997</v>
      </c>
    </row>
    <row r="88" spans="1:6" x14ac:dyDescent="0.2">
      <c r="A88" s="1" t="s">
        <v>20</v>
      </c>
      <c r="B88" s="1" t="s">
        <v>21</v>
      </c>
      <c r="C88" s="1" t="s">
        <v>16</v>
      </c>
      <c r="D88" s="1">
        <v>14</v>
      </c>
      <c r="E88" s="1">
        <v>1</v>
      </c>
      <c r="F88" s="1">
        <f t="shared" si="0"/>
        <v>93.3</v>
      </c>
    </row>
    <row r="89" spans="1:6" x14ac:dyDescent="0.2">
      <c r="A89" s="1" t="s">
        <v>20</v>
      </c>
      <c r="B89" s="1" t="s">
        <v>21</v>
      </c>
      <c r="C89" s="1" t="s">
        <v>17</v>
      </c>
      <c r="D89" s="1">
        <v>1</v>
      </c>
      <c r="E89" s="1">
        <v>0</v>
      </c>
      <c r="F89" s="1">
        <f t="shared" si="0"/>
        <v>100</v>
      </c>
    </row>
    <row r="90" spans="1:6" x14ac:dyDescent="0.2">
      <c r="A90" s="1" t="s">
        <v>20</v>
      </c>
      <c r="B90" s="1" t="s">
        <v>22</v>
      </c>
      <c r="C90" s="1" t="s">
        <v>10</v>
      </c>
      <c r="D90" s="1">
        <v>3</v>
      </c>
      <c r="E90" s="1">
        <v>0</v>
      </c>
      <c r="F90" s="1">
        <f t="shared" si="0"/>
        <v>100</v>
      </c>
    </row>
    <row r="91" spans="1:6" x14ac:dyDescent="0.2">
      <c r="A91" s="1" t="s">
        <v>20</v>
      </c>
      <c r="B91" s="1" t="s">
        <v>22</v>
      </c>
      <c r="C91" s="1" t="s">
        <v>11</v>
      </c>
      <c r="D91" s="1">
        <v>19</v>
      </c>
      <c r="E91" s="1">
        <v>1</v>
      </c>
      <c r="F91" s="1">
        <f t="shared" si="0"/>
        <v>95</v>
      </c>
    </row>
    <row r="92" spans="1:6" x14ac:dyDescent="0.2">
      <c r="A92" s="1" t="s">
        <v>20</v>
      </c>
      <c r="B92" s="1" t="s">
        <v>22</v>
      </c>
      <c r="C92" s="1" t="s">
        <v>12</v>
      </c>
      <c r="D92" s="1">
        <v>1</v>
      </c>
      <c r="E92" s="1">
        <v>0</v>
      </c>
      <c r="F92" s="1">
        <f t="shared" si="0"/>
        <v>100</v>
      </c>
    </row>
    <row r="93" spans="1:6" x14ac:dyDescent="0.2">
      <c r="A93" s="1" t="s">
        <v>20</v>
      </c>
      <c r="B93" s="1" t="s">
        <v>22</v>
      </c>
      <c r="C93" s="1" t="s">
        <v>13</v>
      </c>
      <c r="D93" s="1">
        <v>1</v>
      </c>
      <c r="E93" s="1">
        <v>0</v>
      </c>
      <c r="F93" s="1">
        <f t="shared" si="0"/>
        <v>100</v>
      </c>
    </row>
    <row r="94" spans="1:6" x14ac:dyDescent="0.2">
      <c r="A94" s="1" t="s">
        <v>20</v>
      </c>
      <c r="B94" s="1" t="s">
        <v>22</v>
      </c>
      <c r="C94" s="1" t="s">
        <v>14</v>
      </c>
      <c r="D94" s="1">
        <v>3</v>
      </c>
      <c r="E94" s="1">
        <v>23</v>
      </c>
      <c r="F94" s="1">
        <f t="shared" si="0"/>
        <v>11.5</v>
      </c>
    </row>
    <row r="95" spans="1:6" x14ac:dyDescent="0.2">
      <c r="A95" s="1" t="s">
        <v>20</v>
      </c>
      <c r="B95" s="1" t="s">
        <v>22</v>
      </c>
      <c r="C95" s="1" t="s">
        <v>15</v>
      </c>
      <c r="D95" s="1">
        <v>2</v>
      </c>
      <c r="E95" s="1">
        <v>1</v>
      </c>
      <c r="F95" s="1">
        <f t="shared" si="0"/>
        <v>66.7</v>
      </c>
    </row>
    <row r="96" spans="1:6" x14ac:dyDescent="0.2">
      <c r="A96" s="1" t="s">
        <v>20</v>
      </c>
      <c r="B96" s="1" t="s">
        <v>22</v>
      </c>
      <c r="C96" s="1" t="s">
        <v>16</v>
      </c>
      <c r="D96" s="1">
        <v>20</v>
      </c>
      <c r="E96" s="1">
        <v>0</v>
      </c>
      <c r="F96" s="1">
        <f t="shared" si="0"/>
        <v>100</v>
      </c>
    </row>
    <row r="97" spans="1:6" x14ac:dyDescent="0.2">
      <c r="A97" s="1" t="s">
        <v>20</v>
      </c>
      <c r="B97" s="1" t="s">
        <v>22</v>
      </c>
      <c r="C97" s="1" t="s">
        <v>17</v>
      </c>
      <c r="D97" s="1">
        <v>1</v>
      </c>
      <c r="E97" s="1">
        <v>0</v>
      </c>
      <c r="F97" s="1">
        <f t="shared" si="0"/>
        <v>100</v>
      </c>
    </row>
    <row r="98" spans="1:6" x14ac:dyDescent="0.2">
      <c r="A98" s="1" t="s">
        <v>20</v>
      </c>
      <c r="B98" s="1" t="s">
        <v>23</v>
      </c>
      <c r="C98" s="1" t="s">
        <v>10</v>
      </c>
      <c r="D98" s="1">
        <v>3</v>
      </c>
      <c r="E98" s="1">
        <v>0</v>
      </c>
      <c r="F98" s="1">
        <f t="shared" si="0"/>
        <v>100</v>
      </c>
    </row>
    <row r="99" spans="1:6" x14ac:dyDescent="0.2">
      <c r="A99" s="1" t="s">
        <v>20</v>
      </c>
      <c r="B99" s="1" t="s">
        <v>23</v>
      </c>
      <c r="C99" s="1" t="s">
        <v>11</v>
      </c>
      <c r="D99" s="1">
        <v>14</v>
      </c>
      <c r="E99" s="1">
        <v>1</v>
      </c>
      <c r="F99" s="1">
        <f t="shared" si="0"/>
        <v>93.3</v>
      </c>
    </row>
    <row r="100" spans="1:6" x14ac:dyDescent="0.2">
      <c r="A100" s="1" t="s">
        <v>20</v>
      </c>
      <c r="B100" s="1" t="s">
        <v>23</v>
      </c>
      <c r="C100" s="1" t="s">
        <v>12</v>
      </c>
      <c r="D100" s="1">
        <v>1</v>
      </c>
      <c r="E100" s="1">
        <v>0</v>
      </c>
      <c r="F100" s="1">
        <f t="shared" si="0"/>
        <v>100</v>
      </c>
    </row>
    <row r="101" spans="1:6" x14ac:dyDescent="0.2">
      <c r="A101" s="1" t="s">
        <v>20</v>
      </c>
      <c r="B101" s="1" t="s">
        <v>23</v>
      </c>
      <c r="C101" s="1" t="s">
        <v>13</v>
      </c>
      <c r="D101" s="1">
        <v>1</v>
      </c>
      <c r="E101" s="1">
        <v>0</v>
      </c>
      <c r="F101" s="1">
        <f t="shared" si="0"/>
        <v>100</v>
      </c>
    </row>
    <row r="102" spans="1:6" x14ac:dyDescent="0.2">
      <c r="A102" s="1" t="s">
        <v>20</v>
      </c>
      <c r="B102" s="1" t="s">
        <v>23</v>
      </c>
      <c r="C102" s="1" t="s">
        <v>14</v>
      </c>
      <c r="D102" s="1">
        <v>2</v>
      </c>
      <c r="E102" s="1">
        <v>28</v>
      </c>
      <c r="F102" s="1">
        <f t="shared" si="0"/>
        <v>6.7</v>
      </c>
    </row>
    <row r="103" spans="1:6" x14ac:dyDescent="0.2">
      <c r="A103" s="1" t="s">
        <v>20</v>
      </c>
      <c r="B103" s="1" t="s">
        <v>23</v>
      </c>
      <c r="C103" s="1" t="s">
        <v>15</v>
      </c>
      <c r="D103" s="1">
        <v>3</v>
      </c>
      <c r="E103" s="1">
        <v>0</v>
      </c>
      <c r="F103" s="1">
        <f t="shared" si="0"/>
        <v>100</v>
      </c>
    </row>
    <row r="104" spans="1:6" x14ac:dyDescent="0.2">
      <c r="A104" s="1" t="s">
        <v>20</v>
      </c>
      <c r="B104" s="1" t="s">
        <v>23</v>
      </c>
      <c r="C104" s="1" t="s">
        <v>16</v>
      </c>
      <c r="D104" s="1">
        <v>15</v>
      </c>
      <c r="E104" s="1">
        <v>0</v>
      </c>
      <c r="F104" s="1">
        <f t="shared" si="0"/>
        <v>100</v>
      </c>
    </row>
    <row r="105" spans="1:6" x14ac:dyDescent="0.2">
      <c r="A105" s="1" t="s">
        <v>20</v>
      </c>
      <c r="B105" s="1" t="s">
        <v>23</v>
      </c>
      <c r="C105" s="1" t="s">
        <v>17</v>
      </c>
      <c r="D105" s="1">
        <v>1</v>
      </c>
      <c r="E105" s="1">
        <v>0</v>
      </c>
      <c r="F105" s="1">
        <f t="shared" si="0"/>
        <v>100</v>
      </c>
    </row>
    <row r="106" spans="1:6" x14ac:dyDescent="0.2">
      <c r="A106" s="1" t="s">
        <v>20</v>
      </c>
      <c r="B106" s="1" t="s">
        <v>24</v>
      </c>
      <c r="C106" s="1" t="s">
        <v>10</v>
      </c>
      <c r="D106" s="1">
        <v>2</v>
      </c>
      <c r="E106" s="1">
        <v>0</v>
      </c>
      <c r="F106" s="1">
        <f t="shared" si="0"/>
        <v>100</v>
      </c>
    </row>
    <row r="107" spans="1:6" x14ac:dyDescent="0.2">
      <c r="A107" s="1" t="s">
        <v>20</v>
      </c>
      <c r="B107" s="1" t="s">
        <v>24</v>
      </c>
      <c r="C107" s="1" t="s">
        <v>11</v>
      </c>
      <c r="D107" s="1">
        <v>10</v>
      </c>
      <c r="E107" s="1">
        <v>1</v>
      </c>
      <c r="F107" s="1">
        <f t="shared" si="0"/>
        <v>90.9</v>
      </c>
    </row>
    <row r="108" spans="1:6" x14ac:dyDescent="0.2">
      <c r="A108" s="1" t="s">
        <v>20</v>
      </c>
      <c r="B108" s="1" t="s">
        <v>24</v>
      </c>
      <c r="C108" s="1" t="s">
        <v>12</v>
      </c>
      <c r="D108" s="1">
        <v>1</v>
      </c>
      <c r="E108" s="1">
        <v>0</v>
      </c>
      <c r="F108" s="1">
        <f t="shared" si="0"/>
        <v>100</v>
      </c>
    </row>
    <row r="109" spans="1:6" x14ac:dyDescent="0.2">
      <c r="A109" s="1" t="s">
        <v>20</v>
      </c>
      <c r="B109" s="1" t="s">
        <v>24</v>
      </c>
      <c r="C109" s="1" t="s">
        <v>13</v>
      </c>
      <c r="D109" s="1">
        <v>1</v>
      </c>
      <c r="E109" s="1">
        <v>0</v>
      </c>
      <c r="F109" s="1">
        <f t="shared" si="0"/>
        <v>100</v>
      </c>
    </row>
    <row r="110" spans="1:6" x14ac:dyDescent="0.2">
      <c r="A110" s="1" t="s">
        <v>20</v>
      </c>
      <c r="B110" s="1" t="s">
        <v>24</v>
      </c>
      <c r="C110" s="1" t="s">
        <v>14</v>
      </c>
      <c r="D110" s="1">
        <v>4</v>
      </c>
      <c r="E110" s="1">
        <v>20</v>
      </c>
      <c r="F110" s="1">
        <f t="shared" si="0"/>
        <v>16.7</v>
      </c>
    </row>
    <row r="111" spans="1:6" x14ac:dyDescent="0.2">
      <c r="A111" s="1" t="s">
        <v>20</v>
      </c>
      <c r="B111" s="1" t="s">
        <v>24</v>
      </c>
      <c r="C111" s="1" t="s">
        <v>15</v>
      </c>
      <c r="D111" s="1">
        <v>2</v>
      </c>
      <c r="E111" s="1">
        <v>0</v>
      </c>
      <c r="F111" s="1">
        <f t="shared" si="0"/>
        <v>100</v>
      </c>
    </row>
    <row r="112" spans="1:6" x14ac:dyDescent="0.2">
      <c r="A112" s="1" t="s">
        <v>20</v>
      </c>
      <c r="B112" s="1" t="s">
        <v>24</v>
      </c>
      <c r="C112" s="1" t="s">
        <v>16</v>
      </c>
      <c r="D112" s="1">
        <v>9</v>
      </c>
      <c r="E112" s="1">
        <v>2</v>
      </c>
      <c r="F112" s="1">
        <f t="shared" si="0"/>
        <v>81.8</v>
      </c>
    </row>
    <row r="113" spans="1:6" x14ac:dyDescent="0.2">
      <c r="A113" s="1" t="s">
        <v>20</v>
      </c>
      <c r="B113" s="1" t="s">
        <v>24</v>
      </c>
      <c r="C113" s="1" t="s">
        <v>17</v>
      </c>
      <c r="D113" s="1">
        <v>1</v>
      </c>
      <c r="E113" s="1">
        <v>0</v>
      </c>
      <c r="F113" s="1">
        <f t="shared" si="0"/>
        <v>100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D9" sqref="B6:D9"/>
    </sheetView>
  </sheetViews>
  <sheetFormatPr defaultColWidth="12.5703125" defaultRowHeight="15.75" customHeight="1" x14ac:dyDescent="0.2"/>
  <sheetData>
    <row r="1" spans="1:10" ht="12.75" x14ac:dyDescent="0.2">
      <c r="A1" s="1" t="s">
        <v>0</v>
      </c>
      <c r="B1" s="1" t="s">
        <v>1</v>
      </c>
      <c r="C1" s="1" t="s">
        <v>25</v>
      </c>
      <c r="D1" s="4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10" ht="12.75" x14ac:dyDescent="0.2">
      <c r="A2" s="1" t="s">
        <v>8</v>
      </c>
      <c r="B2" s="1" t="s">
        <v>9</v>
      </c>
      <c r="C2" s="1" t="s">
        <v>32</v>
      </c>
      <c r="D2" s="4" t="s">
        <v>33</v>
      </c>
      <c r="E2" s="1">
        <v>4</v>
      </c>
      <c r="F2" s="1">
        <v>3</v>
      </c>
      <c r="G2" s="1">
        <v>2</v>
      </c>
      <c r="H2" s="1" t="b">
        <v>0</v>
      </c>
      <c r="I2" s="1">
        <v>4</v>
      </c>
      <c r="J2" s="1" t="b">
        <f t="shared" ref="J2:J29" si="0">(E2=I2)</f>
        <v>1</v>
      </c>
    </row>
    <row r="3" spans="1:10" ht="12.75" x14ac:dyDescent="0.2">
      <c r="A3" s="1" t="s">
        <v>8</v>
      </c>
      <c r="B3" s="1" t="s">
        <v>9</v>
      </c>
      <c r="C3" s="1" t="s">
        <v>34</v>
      </c>
      <c r="D3" s="4" t="s">
        <v>35</v>
      </c>
      <c r="E3" s="1">
        <v>8</v>
      </c>
      <c r="F3" s="1">
        <v>7</v>
      </c>
      <c r="G3" s="1">
        <v>6</v>
      </c>
      <c r="H3" s="1" t="b">
        <v>0</v>
      </c>
      <c r="I3" s="1">
        <v>8</v>
      </c>
      <c r="J3" s="1" t="b">
        <f t="shared" si="0"/>
        <v>1</v>
      </c>
    </row>
    <row r="4" spans="1:10" ht="12.75" x14ac:dyDescent="0.2">
      <c r="A4" s="1" t="s">
        <v>8</v>
      </c>
      <c r="B4" s="1" t="s">
        <v>9</v>
      </c>
      <c r="C4" s="1" t="s">
        <v>36</v>
      </c>
      <c r="D4" s="4" t="s">
        <v>35</v>
      </c>
      <c r="E4" s="1">
        <v>6</v>
      </c>
      <c r="F4" s="1">
        <v>6</v>
      </c>
      <c r="G4" s="1">
        <v>6</v>
      </c>
      <c r="H4" s="1" t="b">
        <v>1</v>
      </c>
      <c r="I4" s="1">
        <v>6</v>
      </c>
      <c r="J4" s="1" t="b">
        <f t="shared" si="0"/>
        <v>1</v>
      </c>
    </row>
    <row r="5" spans="1:10" ht="12.75" x14ac:dyDescent="0.2">
      <c r="A5" s="1" t="s">
        <v>8</v>
      </c>
      <c r="B5" s="1" t="s">
        <v>9</v>
      </c>
      <c r="C5" s="1" t="s">
        <v>37</v>
      </c>
      <c r="D5" s="4" t="s">
        <v>38</v>
      </c>
      <c r="E5" s="1">
        <v>3</v>
      </c>
      <c r="F5" s="1">
        <v>3</v>
      </c>
      <c r="G5" s="1">
        <v>3</v>
      </c>
      <c r="H5" s="1" t="b">
        <v>1</v>
      </c>
      <c r="I5" s="1">
        <v>3</v>
      </c>
      <c r="J5" s="1" t="b">
        <f t="shared" si="0"/>
        <v>1</v>
      </c>
    </row>
    <row r="6" spans="1:10" ht="12.75" x14ac:dyDescent="0.2">
      <c r="A6" s="1" t="s">
        <v>8</v>
      </c>
      <c r="B6" s="1" t="s">
        <v>18</v>
      </c>
      <c r="C6" s="1" t="s">
        <v>32</v>
      </c>
      <c r="D6" s="4" t="s">
        <v>33</v>
      </c>
      <c r="E6" s="1">
        <v>3</v>
      </c>
      <c r="F6" s="1">
        <v>3</v>
      </c>
      <c r="G6" s="1">
        <v>2</v>
      </c>
      <c r="H6" s="1" t="b">
        <v>0</v>
      </c>
      <c r="I6" s="1">
        <v>3</v>
      </c>
      <c r="J6" s="1" t="b">
        <f t="shared" si="0"/>
        <v>1</v>
      </c>
    </row>
    <row r="7" spans="1:10" ht="12.75" x14ac:dyDescent="0.2">
      <c r="A7" s="1" t="s">
        <v>8</v>
      </c>
      <c r="B7" s="1" t="s">
        <v>18</v>
      </c>
      <c r="C7" s="1" t="s">
        <v>34</v>
      </c>
      <c r="D7" s="4" t="s">
        <v>39</v>
      </c>
      <c r="E7" s="1">
        <v>6</v>
      </c>
      <c r="F7" s="1">
        <v>6</v>
      </c>
      <c r="G7" s="1">
        <v>5</v>
      </c>
      <c r="H7" s="1" t="b">
        <v>0</v>
      </c>
      <c r="I7" s="1">
        <v>6</v>
      </c>
      <c r="J7" s="1" t="b">
        <f t="shared" si="0"/>
        <v>1</v>
      </c>
    </row>
    <row r="8" spans="1:10" ht="12.75" x14ac:dyDescent="0.2">
      <c r="A8" s="1" t="s">
        <v>8</v>
      </c>
      <c r="B8" s="1" t="s">
        <v>18</v>
      </c>
      <c r="C8" s="1" t="s">
        <v>36</v>
      </c>
      <c r="D8" s="4" t="s">
        <v>39</v>
      </c>
      <c r="E8" s="1">
        <v>5</v>
      </c>
      <c r="F8" s="1">
        <v>5</v>
      </c>
      <c r="G8" s="1">
        <v>5</v>
      </c>
      <c r="H8" s="1" t="b">
        <v>1</v>
      </c>
      <c r="I8" s="1">
        <v>5</v>
      </c>
      <c r="J8" s="1" t="b">
        <f t="shared" si="0"/>
        <v>1</v>
      </c>
    </row>
    <row r="9" spans="1:10" ht="12.75" x14ac:dyDescent="0.2">
      <c r="A9" s="1" t="s">
        <v>8</v>
      </c>
      <c r="B9" s="1" t="s">
        <v>18</v>
      </c>
      <c r="C9" s="1" t="s">
        <v>37</v>
      </c>
      <c r="D9" s="4" t="s">
        <v>33</v>
      </c>
      <c r="E9" s="1">
        <v>2</v>
      </c>
      <c r="F9" s="1">
        <v>2</v>
      </c>
      <c r="G9" s="1">
        <v>2</v>
      </c>
      <c r="H9" s="1" t="b">
        <v>1</v>
      </c>
      <c r="I9" s="1">
        <v>2</v>
      </c>
      <c r="J9" s="1" t="b">
        <f t="shared" si="0"/>
        <v>1</v>
      </c>
    </row>
    <row r="10" spans="1:10" ht="12.75" x14ac:dyDescent="0.2">
      <c r="A10" s="1" t="s">
        <v>8</v>
      </c>
      <c r="B10" s="1" t="s">
        <v>19</v>
      </c>
      <c r="C10" s="1" t="s">
        <v>32</v>
      </c>
      <c r="D10" s="4" t="s">
        <v>39</v>
      </c>
      <c r="E10" s="1">
        <v>6</v>
      </c>
      <c r="F10" s="1">
        <v>6</v>
      </c>
      <c r="G10" s="1">
        <v>5</v>
      </c>
      <c r="H10" s="1" t="b">
        <v>0</v>
      </c>
      <c r="I10" s="1">
        <v>6</v>
      </c>
      <c r="J10" s="1" t="b">
        <f t="shared" si="0"/>
        <v>1</v>
      </c>
    </row>
    <row r="11" spans="1:10" ht="12.75" x14ac:dyDescent="0.2">
      <c r="A11" s="1" t="s">
        <v>8</v>
      </c>
      <c r="B11" s="1" t="s">
        <v>19</v>
      </c>
      <c r="C11" s="1" t="s">
        <v>34</v>
      </c>
      <c r="D11" s="4" t="s">
        <v>40</v>
      </c>
      <c r="E11" s="1">
        <v>14</v>
      </c>
      <c r="F11" s="1">
        <v>15</v>
      </c>
      <c r="G11" s="1">
        <v>15</v>
      </c>
      <c r="H11" s="1" t="b">
        <v>1</v>
      </c>
      <c r="I11" s="1">
        <v>13</v>
      </c>
      <c r="J11" s="1" t="b">
        <f t="shared" si="0"/>
        <v>0</v>
      </c>
    </row>
    <row r="12" spans="1:10" ht="12.75" x14ac:dyDescent="0.2">
      <c r="A12" s="1" t="s">
        <v>8</v>
      </c>
      <c r="B12" s="1" t="s">
        <v>19</v>
      </c>
      <c r="C12" s="1" t="s">
        <v>36</v>
      </c>
      <c r="D12" s="4" t="s">
        <v>40</v>
      </c>
      <c r="E12" s="1">
        <v>11</v>
      </c>
      <c r="F12" s="1">
        <v>15</v>
      </c>
      <c r="G12" s="1">
        <v>15</v>
      </c>
      <c r="H12" s="1" t="b">
        <v>1</v>
      </c>
      <c r="I12" s="1">
        <v>11</v>
      </c>
      <c r="J12" s="1" t="b">
        <f t="shared" si="0"/>
        <v>1</v>
      </c>
    </row>
    <row r="13" spans="1:10" ht="12.75" x14ac:dyDescent="0.2">
      <c r="A13" s="1" t="s">
        <v>8</v>
      </c>
      <c r="B13" s="1" t="s">
        <v>19</v>
      </c>
      <c r="C13" s="1" t="s">
        <v>37</v>
      </c>
      <c r="D13" s="4" t="s">
        <v>35</v>
      </c>
      <c r="E13" s="1">
        <v>5</v>
      </c>
      <c r="F13" s="1">
        <v>6</v>
      </c>
      <c r="G13" s="1">
        <v>6</v>
      </c>
      <c r="H13" s="1" t="b">
        <v>1</v>
      </c>
      <c r="I13" s="1">
        <v>5</v>
      </c>
      <c r="J13" s="1" t="b">
        <f t="shared" si="0"/>
        <v>1</v>
      </c>
    </row>
    <row r="14" spans="1:10" ht="12.75" x14ac:dyDescent="0.2">
      <c r="A14" s="1" t="s">
        <v>8</v>
      </c>
      <c r="B14" s="1" t="s">
        <v>21</v>
      </c>
      <c r="C14" s="1" t="s">
        <v>32</v>
      </c>
      <c r="D14" s="4" t="s">
        <v>35</v>
      </c>
      <c r="E14" s="1">
        <v>7</v>
      </c>
      <c r="F14" s="1">
        <v>7</v>
      </c>
      <c r="G14" s="1">
        <v>6</v>
      </c>
      <c r="H14" s="1" t="b">
        <v>0</v>
      </c>
      <c r="I14" s="1">
        <v>7</v>
      </c>
      <c r="J14" s="1" t="b">
        <f t="shared" si="0"/>
        <v>1</v>
      </c>
    </row>
    <row r="15" spans="1:10" ht="12.75" x14ac:dyDescent="0.2">
      <c r="A15" s="1" t="s">
        <v>8</v>
      </c>
      <c r="B15" s="1" t="s">
        <v>21</v>
      </c>
      <c r="C15" s="1" t="s">
        <v>34</v>
      </c>
      <c r="D15" s="4" t="s">
        <v>41</v>
      </c>
      <c r="E15" s="1">
        <v>15</v>
      </c>
      <c r="F15" s="1">
        <v>15</v>
      </c>
      <c r="G15" s="1">
        <v>14</v>
      </c>
      <c r="H15" s="1" t="b">
        <v>0</v>
      </c>
      <c r="I15" s="1">
        <v>15</v>
      </c>
      <c r="J15" s="1" t="b">
        <f t="shared" si="0"/>
        <v>1</v>
      </c>
    </row>
    <row r="16" spans="1:10" ht="12.75" x14ac:dyDescent="0.2">
      <c r="A16" s="1" t="s">
        <v>8</v>
      </c>
      <c r="B16" s="1" t="s">
        <v>21</v>
      </c>
      <c r="C16" s="1" t="s">
        <v>36</v>
      </c>
      <c r="D16" s="4" t="s">
        <v>42</v>
      </c>
      <c r="E16" s="1">
        <v>15</v>
      </c>
      <c r="F16" s="1">
        <v>12</v>
      </c>
      <c r="G16" s="1">
        <v>12</v>
      </c>
      <c r="H16" s="1" t="b">
        <v>1</v>
      </c>
      <c r="I16" s="1">
        <v>15</v>
      </c>
      <c r="J16" s="1" t="b">
        <f t="shared" si="0"/>
        <v>1</v>
      </c>
    </row>
    <row r="17" spans="1:10" ht="12.75" x14ac:dyDescent="0.2">
      <c r="A17" s="1" t="s">
        <v>8</v>
      </c>
      <c r="B17" s="1" t="s">
        <v>21</v>
      </c>
      <c r="C17" s="1" t="s">
        <v>37</v>
      </c>
      <c r="D17" s="4" t="s">
        <v>43</v>
      </c>
      <c r="E17" s="1">
        <v>7</v>
      </c>
      <c r="F17" s="1">
        <v>5</v>
      </c>
      <c r="G17" s="1">
        <v>4</v>
      </c>
      <c r="H17" s="1" t="b">
        <v>0</v>
      </c>
      <c r="I17" s="1">
        <v>7</v>
      </c>
      <c r="J17" s="1" t="b">
        <f t="shared" si="0"/>
        <v>1</v>
      </c>
    </row>
    <row r="18" spans="1:10" ht="12.75" x14ac:dyDescent="0.2">
      <c r="A18" s="1" t="s">
        <v>8</v>
      </c>
      <c r="B18" s="1" t="s">
        <v>22</v>
      </c>
      <c r="C18" s="1" t="s">
        <v>32</v>
      </c>
      <c r="D18" s="4" t="s">
        <v>43</v>
      </c>
      <c r="E18" s="1">
        <v>5</v>
      </c>
      <c r="F18" s="1">
        <v>5</v>
      </c>
      <c r="G18" s="1">
        <v>4</v>
      </c>
      <c r="H18" s="1" t="b">
        <v>0</v>
      </c>
      <c r="I18" s="1">
        <v>5</v>
      </c>
      <c r="J18" s="1" t="b">
        <f t="shared" si="0"/>
        <v>1</v>
      </c>
    </row>
    <row r="19" spans="1:10" ht="12.75" x14ac:dyDescent="0.2">
      <c r="A19" s="1" t="s">
        <v>8</v>
      </c>
      <c r="B19" s="1" t="s">
        <v>22</v>
      </c>
      <c r="C19" s="1" t="s">
        <v>34</v>
      </c>
      <c r="D19" s="4" t="s">
        <v>44</v>
      </c>
      <c r="E19" s="1">
        <v>11</v>
      </c>
      <c r="F19" s="1">
        <v>11</v>
      </c>
      <c r="G19" s="1">
        <v>10</v>
      </c>
      <c r="H19" s="1" t="b">
        <v>0</v>
      </c>
      <c r="I19" s="1">
        <v>11</v>
      </c>
      <c r="J19" s="1" t="b">
        <f t="shared" si="0"/>
        <v>1</v>
      </c>
    </row>
    <row r="20" spans="1:10" ht="12.75" x14ac:dyDescent="0.2">
      <c r="A20" s="1" t="s">
        <v>8</v>
      </c>
      <c r="B20" s="1" t="s">
        <v>22</v>
      </c>
      <c r="C20" s="1" t="s">
        <v>36</v>
      </c>
      <c r="D20" s="4" t="s">
        <v>45</v>
      </c>
      <c r="E20" s="1">
        <v>10</v>
      </c>
      <c r="F20" s="1">
        <v>10</v>
      </c>
      <c r="G20" s="1">
        <v>9</v>
      </c>
      <c r="H20" s="1" t="b">
        <v>0</v>
      </c>
      <c r="I20" s="1">
        <v>10</v>
      </c>
      <c r="J20" s="1" t="b">
        <f t="shared" si="0"/>
        <v>1</v>
      </c>
    </row>
    <row r="21" spans="1:10" ht="12.75" hidden="1" x14ac:dyDescent="0.2">
      <c r="A21" s="1" t="s">
        <v>8</v>
      </c>
      <c r="B21" s="1" t="s">
        <v>22</v>
      </c>
      <c r="C21" s="1" t="s">
        <v>37</v>
      </c>
      <c r="D21" s="4" t="s">
        <v>38</v>
      </c>
      <c r="E21" s="1">
        <v>4</v>
      </c>
      <c r="F21" s="1">
        <v>4</v>
      </c>
      <c r="G21" s="1">
        <v>3</v>
      </c>
      <c r="H21" s="1" t="b">
        <v>0</v>
      </c>
      <c r="I21" s="1">
        <v>4</v>
      </c>
      <c r="J21" s="1" t="b">
        <f t="shared" si="0"/>
        <v>1</v>
      </c>
    </row>
    <row r="22" spans="1:10" ht="12.75" hidden="1" x14ac:dyDescent="0.2">
      <c r="A22" s="1" t="s">
        <v>8</v>
      </c>
      <c r="B22" s="1" t="s">
        <v>23</v>
      </c>
      <c r="C22" s="1" t="s">
        <v>32</v>
      </c>
      <c r="D22" s="4" t="s">
        <v>33</v>
      </c>
      <c r="E22" s="1">
        <v>4</v>
      </c>
      <c r="F22" s="1">
        <v>3</v>
      </c>
      <c r="G22" s="1">
        <v>2</v>
      </c>
      <c r="H22" s="1" t="b">
        <v>0</v>
      </c>
      <c r="J22" s="1" t="b">
        <f t="shared" si="0"/>
        <v>0</v>
      </c>
    </row>
    <row r="23" spans="1:10" ht="12.75" hidden="1" x14ac:dyDescent="0.2">
      <c r="A23" s="1" t="s">
        <v>8</v>
      </c>
      <c r="B23" s="1" t="s">
        <v>23</v>
      </c>
      <c r="C23" s="1" t="s">
        <v>34</v>
      </c>
      <c r="D23" s="4" t="s">
        <v>35</v>
      </c>
      <c r="E23" s="1">
        <v>8</v>
      </c>
      <c r="F23" s="1">
        <v>7</v>
      </c>
      <c r="G23" s="1">
        <v>6</v>
      </c>
      <c r="H23" s="1" t="b">
        <v>0</v>
      </c>
      <c r="J23" s="1" t="b">
        <f t="shared" si="0"/>
        <v>0</v>
      </c>
    </row>
    <row r="24" spans="1:10" ht="12.75" hidden="1" x14ac:dyDescent="0.2">
      <c r="A24" s="1" t="s">
        <v>8</v>
      </c>
      <c r="B24" s="1" t="s">
        <v>23</v>
      </c>
      <c r="C24" s="1" t="s">
        <v>36</v>
      </c>
      <c r="D24" s="4" t="s">
        <v>35</v>
      </c>
      <c r="E24" s="1">
        <v>6</v>
      </c>
      <c r="F24" s="1">
        <v>6</v>
      </c>
      <c r="G24" s="1">
        <v>6</v>
      </c>
      <c r="H24" s="1" t="b">
        <v>1</v>
      </c>
      <c r="J24" s="1" t="b">
        <f t="shared" si="0"/>
        <v>0</v>
      </c>
    </row>
    <row r="25" spans="1:10" ht="12.75" hidden="1" x14ac:dyDescent="0.2">
      <c r="A25" s="1" t="s">
        <v>8</v>
      </c>
      <c r="B25" s="1" t="s">
        <v>23</v>
      </c>
      <c r="C25" s="1" t="s">
        <v>37</v>
      </c>
      <c r="D25" s="4" t="s">
        <v>38</v>
      </c>
      <c r="E25" s="1">
        <v>3</v>
      </c>
      <c r="F25" s="1">
        <v>3</v>
      </c>
      <c r="G25" s="1">
        <v>3</v>
      </c>
      <c r="H25" s="1" t="b">
        <v>1</v>
      </c>
      <c r="J25" s="1" t="b">
        <f t="shared" si="0"/>
        <v>0</v>
      </c>
    </row>
    <row r="26" spans="1:10" ht="12.75" hidden="1" x14ac:dyDescent="0.2">
      <c r="A26" s="1" t="s">
        <v>8</v>
      </c>
      <c r="B26" s="1" t="s">
        <v>24</v>
      </c>
      <c r="C26" s="1" t="s">
        <v>32</v>
      </c>
      <c r="D26" s="4" t="s">
        <v>35</v>
      </c>
      <c r="E26" s="1">
        <v>7</v>
      </c>
      <c r="F26" s="1">
        <v>7</v>
      </c>
      <c r="G26" s="1">
        <v>6</v>
      </c>
      <c r="H26" s="1" t="b">
        <v>0</v>
      </c>
      <c r="J26" s="1" t="b">
        <f t="shared" si="0"/>
        <v>0</v>
      </c>
    </row>
    <row r="27" spans="1:10" ht="12.75" hidden="1" x14ac:dyDescent="0.2">
      <c r="A27" s="1" t="s">
        <v>8</v>
      </c>
      <c r="B27" s="1" t="s">
        <v>24</v>
      </c>
      <c r="C27" s="1" t="s">
        <v>34</v>
      </c>
      <c r="D27" s="4" t="s">
        <v>46</v>
      </c>
      <c r="E27" s="1">
        <v>14</v>
      </c>
      <c r="F27" s="1">
        <v>14</v>
      </c>
      <c r="G27" s="1">
        <v>13</v>
      </c>
      <c r="H27" s="1" t="b">
        <v>0</v>
      </c>
      <c r="J27" s="1" t="b">
        <f t="shared" si="0"/>
        <v>0</v>
      </c>
    </row>
    <row r="28" spans="1:10" ht="12.75" hidden="1" x14ac:dyDescent="0.2">
      <c r="A28" s="1" t="s">
        <v>8</v>
      </c>
      <c r="B28" s="1" t="s">
        <v>24</v>
      </c>
      <c r="C28" s="1" t="s">
        <v>36</v>
      </c>
      <c r="D28" s="4" t="s">
        <v>47</v>
      </c>
      <c r="E28" s="1">
        <v>16</v>
      </c>
      <c r="F28" s="1">
        <v>16</v>
      </c>
      <c r="G28" s="1">
        <v>16</v>
      </c>
      <c r="H28" s="1" t="b">
        <v>1</v>
      </c>
      <c r="J28" s="1" t="b">
        <f t="shared" si="0"/>
        <v>0</v>
      </c>
    </row>
    <row r="29" spans="1:10" ht="12.75" hidden="1" x14ac:dyDescent="0.2">
      <c r="A29" s="1" t="s">
        <v>8</v>
      </c>
      <c r="B29" s="1" t="s">
        <v>24</v>
      </c>
      <c r="C29" s="1" t="s">
        <v>37</v>
      </c>
      <c r="D29" s="4" t="s">
        <v>45</v>
      </c>
      <c r="E29" s="1">
        <v>9</v>
      </c>
      <c r="F29" s="1">
        <v>9</v>
      </c>
      <c r="G29" s="1">
        <v>9</v>
      </c>
      <c r="H29" s="1" t="b">
        <v>1</v>
      </c>
      <c r="J29" s="1" t="b">
        <f t="shared" si="0"/>
        <v>0</v>
      </c>
    </row>
    <row r="30" spans="1:10" ht="12.75" x14ac:dyDescent="0.2">
      <c r="D30" s="4"/>
      <c r="H30" s="1">
        <f>COUNTIF(H2:H21, TRUE)</f>
        <v>8</v>
      </c>
      <c r="J30" s="1">
        <f>COUNTIF(J2:J21, TRUE)</f>
        <v>19</v>
      </c>
    </row>
    <row r="31" spans="1:10" ht="12.75" x14ac:dyDescent="0.2">
      <c r="D31" s="4"/>
    </row>
    <row r="32" spans="1:10" ht="12.75" x14ac:dyDescent="0.2">
      <c r="D32" s="4"/>
    </row>
    <row r="33" spans="4:4" ht="12.75" x14ac:dyDescent="0.2">
      <c r="D33" s="4"/>
    </row>
    <row r="34" spans="4:4" ht="12.75" x14ac:dyDescent="0.2">
      <c r="D34" s="4"/>
    </row>
    <row r="35" spans="4:4" ht="12.75" x14ac:dyDescent="0.2">
      <c r="D35" s="4"/>
    </row>
    <row r="36" spans="4:4" ht="12.75" x14ac:dyDescent="0.2">
      <c r="D36" s="4"/>
    </row>
    <row r="37" spans="4:4" ht="12.75" x14ac:dyDescent="0.2">
      <c r="D37" s="4"/>
    </row>
    <row r="38" spans="4:4" ht="12.75" x14ac:dyDescent="0.2">
      <c r="D38" s="4"/>
    </row>
    <row r="39" spans="4:4" ht="12.75" x14ac:dyDescent="0.2">
      <c r="D39" s="4"/>
    </row>
    <row r="40" spans="4:4" ht="12.75" x14ac:dyDescent="0.2">
      <c r="D40" s="4"/>
    </row>
    <row r="41" spans="4:4" ht="12.75" x14ac:dyDescent="0.2">
      <c r="D41" s="4"/>
    </row>
    <row r="42" spans="4:4" ht="12.75" x14ac:dyDescent="0.2">
      <c r="D42" s="4"/>
    </row>
    <row r="43" spans="4:4" ht="12.75" x14ac:dyDescent="0.2">
      <c r="D43" s="4"/>
    </row>
    <row r="44" spans="4:4" ht="12.75" x14ac:dyDescent="0.2">
      <c r="D44" s="4"/>
    </row>
    <row r="45" spans="4:4" ht="12.75" x14ac:dyDescent="0.2">
      <c r="D45" s="4"/>
    </row>
    <row r="46" spans="4:4" ht="12.75" x14ac:dyDescent="0.2">
      <c r="D46" s="4"/>
    </row>
    <row r="47" spans="4:4" ht="12.75" x14ac:dyDescent="0.2">
      <c r="D47" s="4"/>
    </row>
    <row r="48" spans="4:4" ht="12.75" x14ac:dyDescent="0.2">
      <c r="D48" s="4"/>
    </row>
    <row r="49" spans="4:4" ht="12.75" x14ac:dyDescent="0.2">
      <c r="D49" s="4"/>
    </row>
    <row r="50" spans="4:4" ht="12.75" x14ac:dyDescent="0.2">
      <c r="D50" s="4"/>
    </row>
    <row r="51" spans="4:4" ht="12.75" x14ac:dyDescent="0.2">
      <c r="D51" s="4"/>
    </row>
    <row r="52" spans="4:4" ht="12.75" x14ac:dyDescent="0.2">
      <c r="D52" s="4"/>
    </row>
    <row r="53" spans="4:4" ht="12.75" x14ac:dyDescent="0.2">
      <c r="D53" s="4"/>
    </row>
    <row r="54" spans="4:4" ht="12.75" x14ac:dyDescent="0.2">
      <c r="D54" s="4"/>
    </row>
    <row r="55" spans="4:4" ht="12.75" x14ac:dyDescent="0.2">
      <c r="D55" s="4"/>
    </row>
    <row r="56" spans="4:4" ht="12.75" x14ac:dyDescent="0.2">
      <c r="D56" s="4"/>
    </row>
    <row r="57" spans="4:4" ht="12.75" x14ac:dyDescent="0.2">
      <c r="D57" s="4"/>
    </row>
    <row r="58" spans="4:4" ht="12.75" x14ac:dyDescent="0.2">
      <c r="D58" s="4"/>
    </row>
    <row r="59" spans="4:4" ht="12.75" x14ac:dyDescent="0.2">
      <c r="D59" s="4"/>
    </row>
    <row r="60" spans="4:4" ht="12.75" x14ac:dyDescent="0.2">
      <c r="D60" s="4"/>
    </row>
    <row r="61" spans="4:4" ht="12.75" x14ac:dyDescent="0.2">
      <c r="D61" s="4"/>
    </row>
    <row r="62" spans="4:4" ht="12.75" x14ac:dyDescent="0.2">
      <c r="D62" s="4"/>
    </row>
    <row r="63" spans="4:4" ht="12.75" x14ac:dyDescent="0.2">
      <c r="D63" s="4"/>
    </row>
    <row r="64" spans="4:4" ht="12.75" x14ac:dyDescent="0.2">
      <c r="D64" s="4"/>
    </row>
    <row r="65" spans="4:4" ht="12.75" x14ac:dyDescent="0.2">
      <c r="D65" s="4"/>
    </row>
    <row r="66" spans="4:4" ht="12.75" x14ac:dyDescent="0.2">
      <c r="D66" s="4"/>
    </row>
    <row r="67" spans="4:4" ht="12.75" x14ac:dyDescent="0.2">
      <c r="D67" s="4"/>
    </row>
    <row r="68" spans="4:4" ht="12.75" x14ac:dyDescent="0.2">
      <c r="D68" s="4"/>
    </row>
    <row r="69" spans="4:4" ht="12.75" x14ac:dyDescent="0.2">
      <c r="D69" s="4"/>
    </row>
    <row r="70" spans="4:4" ht="12.75" x14ac:dyDescent="0.2">
      <c r="D70" s="4"/>
    </row>
    <row r="71" spans="4:4" ht="12.75" x14ac:dyDescent="0.2">
      <c r="D71" s="4"/>
    </row>
    <row r="72" spans="4:4" ht="12.75" x14ac:dyDescent="0.2">
      <c r="D72" s="4"/>
    </row>
    <row r="73" spans="4:4" ht="12.75" x14ac:dyDescent="0.2">
      <c r="D73" s="4"/>
    </row>
    <row r="74" spans="4:4" ht="12.75" x14ac:dyDescent="0.2">
      <c r="D74" s="4"/>
    </row>
    <row r="75" spans="4:4" ht="12.75" x14ac:dyDescent="0.2">
      <c r="D75" s="4"/>
    </row>
    <row r="76" spans="4:4" ht="12.75" x14ac:dyDescent="0.2">
      <c r="D76" s="4"/>
    </row>
    <row r="77" spans="4:4" ht="12.75" x14ac:dyDescent="0.2">
      <c r="D77" s="4"/>
    </row>
    <row r="78" spans="4:4" ht="12.75" x14ac:dyDescent="0.2">
      <c r="D78" s="4"/>
    </row>
    <row r="79" spans="4:4" ht="12.75" x14ac:dyDescent="0.2">
      <c r="D79" s="4"/>
    </row>
    <row r="80" spans="4:4" ht="12.75" x14ac:dyDescent="0.2">
      <c r="D80" s="4"/>
    </row>
    <row r="81" spans="4:4" ht="12.75" x14ac:dyDescent="0.2">
      <c r="D81" s="4"/>
    </row>
    <row r="82" spans="4:4" ht="12.75" x14ac:dyDescent="0.2">
      <c r="D82" s="4"/>
    </row>
    <row r="83" spans="4:4" ht="12.75" x14ac:dyDescent="0.2">
      <c r="D83" s="4"/>
    </row>
    <row r="84" spans="4:4" ht="12.75" x14ac:dyDescent="0.2">
      <c r="D84" s="4"/>
    </row>
    <row r="85" spans="4:4" ht="12.75" x14ac:dyDescent="0.2">
      <c r="D85" s="4"/>
    </row>
    <row r="86" spans="4:4" ht="12.75" x14ac:dyDescent="0.2">
      <c r="D86" s="4"/>
    </row>
    <row r="87" spans="4:4" ht="12.75" x14ac:dyDescent="0.2">
      <c r="D87" s="4"/>
    </row>
    <row r="88" spans="4:4" ht="12.75" x14ac:dyDescent="0.2">
      <c r="D88" s="4"/>
    </row>
    <row r="89" spans="4:4" ht="12.75" x14ac:dyDescent="0.2">
      <c r="D89" s="4"/>
    </row>
    <row r="90" spans="4:4" ht="12.75" x14ac:dyDescent="0.2">
      <c r="D90" s="4"/>
    </row>
    <row r="91" spans="4:4" ht="12.75" x14ac:dyDescent="0.2">
      <c r="D91" s="4"/>
    </row>
    <row r="92" spans="4:4" ht="12.75" x14ac:dyDescent="0.2">
      <c r="D92" s="4"/>
    </row>
    <row r="93" spans="4:4" ht="12.75" x14ac:dyDescent="0.2">
      <c r="D93" s="4"/>
    </row>
    <row r="94" spans="4:4" ht="12.75" x14ac:dyDescent="0.2">
      <c r="D94" s="4"/>
    </row>
    <row r="95" spans="4:4" ht="12.75" x14ac:dyDescent="0.2">
      <c r="D95" s="4"/>
    </row>
    <row r="96" spans="4:4" ht="12.75" x14ac:dyDescent="0.2">
      <c r="D96" s="4"/>
    </row>
    <row r="97" spans="4:4" ht="12.75" x14ac:dyDescent="0.2">
      <c r="D97" s="4"/>
    </row>
    <row r="98" spans="4:4" ht="12.75" x14ac:dyDescent="0.2">
      <c r="D98" s="4"/>
    </row>
    <row r="99" spans="4:4" ht="12.75" x14ac:dyDescent="0.2">
      <c r="D99" s="4"/>
    </row>
    <row r="100" spans="4:4" ht="12.75" x14ac:dyDescent="0.2">
      <c r="D100" s="4"/>
    </row>
    <row r="101" spans="4:4" ht="12.75" x14ac:dyDescent="0.2">
      <c r="D101" s="4"/>
    </row>
    <row r="102" spans="4:4" ht="12.75" x14ac:dyDescent="0.2">
      <c r="D102" s="4"/>
    </row>
    <row r="103" spans="4:4" ht="12.75" x14ac:dyDescent="0.2">
      <c r="D103" s="4"/>
    </row>
    <row r="104" spans="4:4" ht="12.75" x14ac:dyDescent="0.2">
      <c r="D104" s="4"/>
    </row>
    <row r="105" spans="4:4" ht="12.75" x14ac:dyDescent="0.2">
      <c r="D105" s="4"/>
    </row>
    <row r="106" spans="4:4" ht="12.75" x14ac:dyDescent="0.2">
      <c r="D106" s="4"/>
    </row>
    <row r="107" spans="4:4" ht="12.75" x14ac:dyDescent="0.2">
      <c r="D107" s="4"/>
    </row>
    <row r="108" spans="4:4" ht="12.75" x14ac:dyDescent="0.2">
      <c r="D108" s="4"/>
    </row>
    <row r="109" spans="4:4" ht="12.75" x14ac:dyDescent="0.2">
      <c r="D109" s="4"/>
    </row>
    <row r="110" spans="4:4" ht="12.75" x14ac:dyDescent="0.2">
      <c r="D110" s="4"/>
    </row>
    <row r="111" spans="4:4" ht="12.75" x14ac:dyDescent="0.2">
      <c r="D111" s="4"/>
    </row>
    <row r="112" spans="4:4" ht="12.75" x14ac:dyDescent="0.2">
      <c r="D112" s="4"/>
    </row>
    <row r="113" spans="4:4" ht="12.75" x14ac:dyDescent="0.2">
      <c r="D113" s="4"/>
    </row>
    <row r="114" spans="4:4" ht="12.75" x14ac:dyDescent="0.2">
      <c r="D114" s="4"/>
    </row>
    <row r="115" spans="4:4" ht="12.75" x14ac:dyDescent="0.2">
      <c r="D115" s="4"/>
    </row>
    <row r="116" spans="4:4" ht="12.75" x14ac:dyDescent="0.2">
      <c r="D116" s="4"/>
    </row>
    <row r="117" spans="4:4" ht="12.75" x14ac:dyDescent="0.2">
      <c r="D117" s="4"/>
    </row>
    <row r="118" spans="4:4" ht="12.75" x14ac:dyDescent="0.2">
      <c r="D118" s="4"/>
    </row>
    <row r="119" spans="4:4" ht="12.75" x14ac:dyDescent="0.2">
      <c r="D119" s="4"/>
    </row>
    <row r="120" spans="4:4" ht="12.75" x14ac:dyDescent="0.2">
      <c r="D120" s="4"/>
    </row>
    <row r="121" spans="4:4" ht="12.75" x14ac:dyDescent="0.2">
      <c r="D121" s="4"/>
    </row>
    <row r="122" spans="4:4" ht="12.75" x14ac:dyDescent="0.2">
      <c r="D122" s="4"/>
    </row>
    <row r="123" spans="4:4" ht="12.75" x14ac:dyDescent="0.2">
      <c r="D123" s="4"/>
    </row>
    <row r="124" spans="4:4" ht="12.75" x14ac:dyDescent="0.2">
      <c r="D124" s="4"/>
    </row>
    <row r="125" spans="4:4" ht="12.75" x14ac:dyDescent="0.2">
      <c r="D125" s="4"/>
    </row>
    <row r="126" spans="4:4" ht="12.75" x14ac:dyDescent="0.2">
      <c r="D126" s="4"/>
    </row>
    <row r="127" spans="4:4" ht="12.75" x14ac:dyDescent="0.2">
      <c r="D127" s="4"/>
    </row>
    <row r="128" spans="4:4" ht="12.75" x14ac:dyDescent="0.2">
      <c r="D128" s="4"/>
    </row>
    <row r="129" spans="4:4" ht="12.75" x14ac:dyDescent="0.2">
      <c r="D129" s="4"/>
    </row>
    <row r="130" spans="4:4" ht="12.75" x14ac:dyDescent="0.2">
      <c r="D130" s="4"/>
    </row>
    <row r="131" spans="4:4" ht="12.75" x14ac:dyDescent="0.2">
      <c r="D131" s="4"/>
    </row>
    <row r="132" spans="4:4" ht="12.75" x14ac:dyDescent="0.2">
      <c r="D132" s="4"/>
    </row>
    <row r="133" spans="4:4" ht="12.75" x14ac:dyDescent="0.2">
      <c r="D133" s="4"/>
    </row>
    <row r="134" spans="4:4" ht="12.75" x14ac:dyDescent="0.2">
      <c r="D134" s="4"/>
    </row>
    <row r="135" spans="4:4" ht="12.75" x14ac:dyDescent="0.2">
      <c r="D135" s="4"/>
    </row>
    <row r="136" spans="4:4" ht="12.75" x14ac:dyDescent="0.2">
      <c r="D136" s="4"/>
    </row>
    <row r="137" spans="4:4" ht="12.75" x14ac:dyDescent="0.2">
      <c r="D137" s="4"/>
    </row>
    <row r="138" spans="4:4" ht="12.75" x14ac:dyDescent="0.2">
      <c r="D138" s="4"/>
    </row>
    <row r="139" spans="4:4" ht="12.75" x14ac:dyDescent="0.2">
      <c r="D139" s="4"/>
    </row>
    <row r="140" spans="4:4" ht="12.75" x14ac:dyDescent="0.2">
      <c r="D140" s="4"/>
    </row>
    <row r="141" spans="4:4" ht="12.75" x14ac:dyDescent="0.2">
      <c r="D141" s="4"/>
    </row>
    <row r="142" spans="4:4" ht="12.75" x14ac:dyDescent="0.2">
      <c r="D142" s="4"/>
    </row>
    <row r="143" spans="4:4" ht="12.75" x14ac:dyDescent="0.2">
      <c r="D143" s="4"/>
    </row>
    <row r="144" spans="4:4" ht="12.75" x14ac:dyDescent="0.2">
      <c r="D144" s="4"/>
    </row>
    <row r="145" spans="4:4" ht="12.75" x14ac:dyDescent="0.2">
      <c r="D145" s="4"/>
    </row>
    <row r="146" spans="4:4" ht="12.75" x14ac:dyDescent="0.2">
      <c r="D146" s="4"/>
    </row>
    <row r="147" spans="4:4" ht="12.75" x14ac:dyDescent="0.2">
      <c r="D147" s="4"/>
    </row>
    <row r="148" spans="4:4" ht="12.75" x14ac:dyDescent="0.2">
      <c r="D148" s="4"/>
    </row>
    <row r="149" spans="4:4" ht="12.75" x14ac:dyDescent="0.2">
      <c r="D149" s="4"/>
    </row>
    <row r="150" spans="4:4" ht="12.75" x14ac:dyDescent="0.2">
      <c r="D150" s="4"/>
    </row>
    <row r="151" spans="4:4" ht="12.75" x14ac:dyDescent="0.2">
      <c r="D151" s="4"/>
    </row>
    <row r="152" spans="4:4" ht="12.75" x14ac:dyDescent="0.2">
      <c r="D152" s="4"/>
    </row>
    <row r="153" spans="4:4" ht="12.75" x14ac:dyDescent="0.2">
      <c r="D153" s="4"/>
    </row>
    <row r="154" spans="4:4" ht="12.75" x14ac:dyDescent="0.2">
      <c r="D154" s="4"/>
    </row>
    <row r="155" spans="4:4" ht="12.75" x14ac:dyDescent="0.2">
      <c r="D155" s="4"/>
    </row>
    <row r="156" spans="4:4" ht="12.75" x14ac:dyDescent="0.2">
      <c r="D156" s="4"/>
    </row>
    <row r="157" spans="4:4" ht="12.75" x14ac:dyDescent="0.2">
      <c r="D157" s="4"/>
    </row>
    <row r="158" spans="4:4" ht="12.75" x14ac:dyDescent="0.2">
      <c r="D158" s="4"/>
    </row>
    <row r="159" spans="4:4" ht="12.75" x14ac:dyDescent="0.2">
      <c r="D159" s="4"/>
    </row>
    <row r="160" spans="4:4" ht="12.75" x14ac:dyDescent="0.2">
      <c r="D160" s="4"/>
    </row>
    <row r="161" spans="4:4" ht="12.75" x14ac:dyDescent="0.2">
      <c r="D161" s="4"/>
    </row>
    <row r="162" spans="4:4" ht="12.75" x14ac:dyDescent="0.2">
      <c r="D162" s="4"/>
    </row>
    <row r="163" spans="4:4" ht="12.75" x14ac:dyDescent="0.2">
      <c r="D163" s="4"/>
    </row>
    <row r="164" spans="4:4" ht="12.75" x14ac:dyDescent="0.2">
      <c r="D164" s="4"/>
    </row>
    <row r="165" spans="4:4" ht="12.75" x14ac:dyDescent="0.2">
      <c r="D165" s="4"/>
    </row>
    <row r="166" spans="4:4" ht="12.75" x14ac:dyDescent="0.2">
      <c r="D166" s="4"/>
    </row>
    <row r="167" spans="4:4" ht="12.75" x14ac:dyDescent="0.2">
      <c r="D167" s="4"/>
    </row>
    <row r="168" spans="4:4" ht="12.75" x14ac:dyDescent="0.2">
      <c r="D168" s="4"/>
    </row>
    <row r="169" spans="4:4" ht="12.75" x14ac:dyDescent="0.2">
      <c r="D169" s="4"/>
    </row>
    <row r="170" spans="4:4" ht="12.75" x14ac:dyDescent="0.2">
      <c r="D170" s="4"/>
    </row>
    <row r="171" spans="4:4" ht="12.75" x14ac:dyDescent="0.2">
      <c r="D171" s="4"/>
    </row>
    <row r="172" spans="4:4" ht="12.75" x14ac:dyDescent="0.2">
      <c r="D172" s="4"/>
    </row>
    <row r="173" spans="4:4" ht="12.75" x14ac:dyDescent="0.2">
      <c r="D173" s="4"/>
    </row>
    <row r="174" spans="4:4" ht="12.75" x14ac:dyDescent="0.2">
      <c r="D174" s="4"/>
    </row>
    <row r="175" spans="4:4" ht="12.75" x14ac:dyDescent="0.2">
      <c r="D175" s="4"/>
    </row>
    <row r="176" spans="4:4" ht="12.75" x14ac:dyDescent="0.2">
      <c r="D176" s="4"/>
    </row>
    <row r="177" spans="4:4" ht="12.75" x14ac:dyDescent="0.2">
      <c r="D177" s="4"/>
    </row>
    <row r="178" spans="4:4" ht="12.75" x14ac:dyDescent="0.2">
      <c r="D178" s="4"/>
    </row>
    <row r="179" spans="4:4" ht="12.75" x14ac:dyDescent="0.2">
      <c r="D179" s="4"/>
    </row>
    <row r="180" spans="4:4" ht="12.75" x14ac:dyDescent="0.2">
      <c r="D180" s="4"/>
    </row>
    <row r="181" spans="4:4" ht="12.75" x14ac:dyDescent="0.2">
      <c r="D181" s="4"/>
    </row>
    <row r="182" spans="4:4" ht="12.75" x14ac:dyDescent="0.2">
      <c r="D182" s="4"/>
    </row>
    <row r="183" spans="4:4" ht="12.75" x14ac:dyDescent="0.2">
      <c r="D183" s="4"/>
    </row>
    <row r="184" spans="4:4" ht="12.75" x14ac:dyDescent="0.2">
      <c r="D184" s="4"/>
    </row>
    <row r="185" spans="4:4" ht="12.75" x14ac:dyDescent="0.2">
      <c r="D185" s="4"/>
    </row>
    <row r="186" spans="4:4" ht="12.75" x14ac:dyDescent="0.2">
      <c r="D186" s="4"/>
    </row>
    <row r="187" spans="4:4" ht="12.75" x14ac:dyDescent="0.2">
      <c r="D187" s="4"/>
    </row>
    <row r="188" spans="4:4" ht="12.75" x14ac:dyDescent="0.2">
      <c r="D188" s="4"/>
    </row>
    <row r="189" spans="4:4" ht="12.75" x14ac:dyDescent="0.2">
      <c r="D189" s="4"/>
    </row>
    <row r="190" spans="4:4" ht="12.75" x14ac:dyDescent="0.2">
      <c r="D190" s="4"/>
    </row>
    <row r="191" spans="4:4" ht="12.75" x14ac:dyDescent="0.2">
      <c r="D191" s="4"/>
    </row>
    <row r="192" spans="4:4" ht="12.75" x14ac:dyDescent="0.2">
      <c r="D192" s="4"/>
    </row>
    <row r="193" spans="4:4" ht="12.75" x14ac:dyDescent="0.2">
      <c r="D193" s="4"/>
    </row>
    <row r="194" spans="4:4" ht="12.75" x14ac:dyDescent="0.2">
      <c r="D194" s="4"/>
    </row>
    <row r="195" spans="4:4" ht="12.75" x14ac:dyDescent="0.2">
      <c r="D195" s="4"/>
    </row>
    <row r="196" spans="4:4" ht="12.75" x14ac:dyDescent="0.2">
      <c r="D196" s="4"/>
    </row>
    <row r="197" spans="4:4" ht="12.75" x14ac:dyDescent="0.2">
      <c r="D197" s="4"/>
    </row>
    <row r="198" spans="4:4" ht="12.75" x14ac:dyDescent="0.2">
      <c r="D198" s="4"/>
    </row>
    <row r="199" spans="4:4" ht="12.75" x14ac:dyDescent="0.2">
      <c r="D199" s="4"/>
    </row>
    <row r="200" spans="4:4" ht="12.75" x14ac:dyDescent="0.2">
      <c r="D200" s="4"/>
    </row>
    <row r="201" spans="4:4" ht="12.75" x14ac:dyDescent="0.2">
      <c r="D201" s="4"/>
    </row>
    <row r="202" spans="4:4" ht="12.75" x14ac:dyDescent="0.2">
      <c r="D202" s="4"/>
    </row>
    <row r="203" spans="4:4" ht="12.75" x14ac:dyDescent="0.2">
      <c r="D203" s="4"/>
    </row>
    <row r="204" spans="4:4" ht="12.75" x14ac:dyDescent="0.2">
      <c r="D204" s="4"/>
    </row>
    <row r="205" spans="4:4" ht="12.75" x14ac:dyDescent="0.2">
      <c r="D205" s="4"/>
    </row>
    <row r="206" spans="4:4" ht="12.75" x14ac:dyDescent="0.2">
      <c r="D206" s="4"/>
    </row>
    <row r="207" spans="4:4" ht="12.75" x14ac:dyDescent="0.2">
      <c r="D207" s="4"/>
    </row>
    <row r="208" spans="4:4" ht="12.75" x14ac:dyDescent="0.2">
      <c r="D208" s="4"/>
    </row>
    <row r="209" spans="4:4" ht="12.75" x14ac:dyDescent="0.2">
      <c r="D209" s="4"/>
    </row>
    <row r="210" spans="4:4" ht="12.75" x14ac:dyDescent="0.2">
      <c r="D210" s="4"/>
    </row>
    <row r="211" spans="4:4" ht="12.75" x14ac:dyDescent="0.2">
      <c r="D211" s="4"/>
    </row>
    <row r="212" spans="4:4" ht="12.75" x14ac:dyDescent="0.2">
      <c r="D212" s="4"/>
    </row>
    <row r="213" spans="4:4" ht="12.75" x14ac:dyDescent="0.2">
      <c r="D213" s="4"/>
    </row>
    <row r="214" spans="4:4" ht="12.75" x14ac:dyDescent="0.2">
      <c r="D214" s="4"/>
    </row>
    <row r="215" spans="4:4" ht="12.75" x14ac:dyDescent="0.2">
      <c r="D215" s="4"/>
    </row>
    <row r="216" spans="4:4" ht="12.75" x14ac:dyDescent="0.2">
      <c r="D216" s="4"/>
    </row>
    <row r="217" spans="4:4" ht="12.75" x14ac:dyDescent="0.2">
      <c r="D217" s="4"/>
    </row>
    <row r="218" spans="4:4" ht="12.75" x14ac:dyDescent="0.2">
      <c r="D218" s="4"/>
    </row>
    <row r="219" spans="4:4" ht="12.75" x14ac:dyDescent="0.2">
      <c r="D219" s="4"/>
    </row>
    <row r="220" spans="4:4" ht="12.75" x14ac:dyDescent="0.2">
      <c r="D220" s="4"/>
    </row>
    <row r="221" spans="4:4" ht="12.75" x14ac:dyDescent="0.2">
      <c r="D221" s="4"/>
    </row>
    <row r="222" spans="4:4" ht="12.75" x14ac:dyDescent="0.2">
      <c r="D222" s="4"/>
    </row>
    <row r="223" spans="4:4" ht="12.75" x14ac:dyDescent="0.2">
      <c r="D223" s="4"/>
    </row>
    <row r="224" spans="4:4" ht="12.75" x14ac:dyDescent="0.2">
      <c r="D224" s="4"/>
    </row>
    <row r="225" spans="4:4" ht="12.75" x14ac:dyDescent="0.2">
      <c r="D225" s="4"/>
    </row>
    <row r="226" spans="4:4" ht="12.75" x14ac:dyDescent="0.2">
      <c r="D226" s="4"/>
    </row>
    <row r="227" spans="4:4" ht="12.75" x14ac:dyDescent="0.2">
      <c r="D227" s="4"/>
    </row>
    <row r="228" spans="4:4" ht="12.75" x14ac:dyDescent="0.2">
      <c r="D228" s="4"/>
    </row>
    <row r="229" spans="4:4" ht="12.75" x14ac:dyDescent="0.2">
      <c r="D229" s="4"/>
    </row>
    <row r="230" spans="4:4" ht="12.75" x14ac:dyDescent="0.2">
      <c r="D230" s="4"/>
    </row>
    <row r="231" spans="4:4" ht="12.75" x14ac:dyDescent="0.2">
      <c r="D231" s="4"/>
    </row>
    <row r="232" spans="4:4" ht="12.75" x14ac:dyDescent="0.2">
      <c r="D232" s="4"/>
    </row>
    <row r="233" spans="4:4" ht="12.75" x14ac:dyDescent="0.2">
      <c r="D233" s="4"/>
    </row>
    <row r="234" spans="4:4" ht="12.75" x14ac:dyDescent="0.2">
      <c r="D234" s="4"/>
    </row>
    <row r="235" spans="4:4" ht="12.75" x14ac:dyDescent="0.2">
      <c r="D235" s="4"/>
    </row>
    <row r="236" spans="4:4" ht="12.75" x14ac:dyDescent="0.2">
      <c r="D236" s="4"/>
    </row>
    <row r="237" spans="4:4" ht="12.75" x14ac:dyDescent="0.2">
      <c r="D237" s="4"/>
    </row>
    <row r="238" spans="4:4" ht="12.75" x14ac:dyDescent="0.2">
      <c r="D238" s="4"/>
    </row>
    <row r="239" spans="4:4" ht="12.75" x14ac:dyDescent="0.2">
      <c r="D239" s="4"/>
    </row>
    <row r="240" spans="4:4" ht="12.75" x14ac:dyDescent="0.2">
      <c r="D240" s="4"/>
    </row>
    <row r="241" spans="4:4" ht="12.75" x14ac:dyDescent="0.2">
      <c r="D241" s="4"/>
    </row>
    <row r="242" spans="4:4" ht="12.75" x14ac:dyDescent="0.2">
      <c r="D242" s="4"/>
    </row>
    <row r="243" spans="4:4" ht="12.75" x14ac:dyDescent="0.2">
      <c r="D243" s="4"/>
    </row>
    <row r="244" spans="4:4" ht="12.75" x14ac:dyDescent="0.2">
      <c r="D244" s="4"/>
    </row>
    <row r="245" spans="4:4" ht="12.75" x14ac:dyDescent="0.2">
      <c r="D245" s="4"/>
    </row>
    <row r="246" spans="4:4" ht="12.75" x14ac:dyDescent="0.2">
      <c r="D246" s="4"/>
    </row>
    <row r="247" spans="4:4" ht="12.75" x14ac:dyDescent="0.2">
      <c r="D247" s="4"/>
    </row>
    <row r="248" spans="4:4" ht="12.75" x14ac:dyDescent="0.2">
      <c r="D248" s="4"/>
    </row>
    <row r="249" spans="4:4" ht="12.75" x14ac:dyDescent="0.2">
      <c r="D249" s="4"/>
    </row>
    <row r="250" spans="4:4" ht="12.75" x14ac:dyDescent="0.2">
      <c r="D250" s="4"/>
    </row>
    <row r="251" spans="4:4" ht="12.75" x14ac:dyDescent="0.2">
      <c r="D251" s="4"/>
    </row>
    <row r="252" spans="4:4" ht="12.75" x14ac:dyDescent="0.2">
      <c r="D252" s="4"/>
    </row>
    <row r="253" spans="4:4" ht="12.75" x14ac:dyDescent="0.2">
      <c r="D253" s="4"/>
    </row>
    <row r="254" spans="4:4" ht="12.75" x14ac:dyDescent="0.2">
      <c r="D254" s="4"/>
    </row>
    <row r="255" spans="4:4" ht="12.75" x14ac:dyDescent="0.2">
      <c r="D255" s="4"/>
    </row>
    <row r="256" spans="4:4" ht="12.75" x14ac:dyDescent="0.2">
      <c r="D256" s="4"/>
    </row>
    <row r="257" spans="4:4" ht="12.75" x14ac:dyDescent="0.2">
      <c r="D257" s="4"/>
    </row>
    <row r="258" spans="4:4" ht="12.75" x14ac:dyDescent="0.2">
      <c r="D258" s="4"/>
    </row>
    <row r="259" spans="4:4" ht="12.75" x14ac:dyDescent="0.2">
      <c r="D259" s="4"/>
    </row>
    <row r="260" spans="4:4" ht="12.75" x14ac:dyDescent="0.2">
      <c r="D260" s="4"/>
    </row>
    <row r="261" spans="4:4" ht="12.75" x14ac:dyDescent="0.2">
      <c r="D261" s="4"/>
    </row>
    <row r="262" spans="4:4" ht="12.75" x14ac:dyDescent="0.2">
      <c r="D262" s="4"/>
    </row>
    <row r="263" spans="4:4" ht="12.75" x14ac:dyDescent="0.2">
      <c r="D263" s="4"/>
    </row>
    <row r="264" spans="4:4" ht="12.75" x14ac:dyDescent="0.2">
      <c r="D264" s="4"/>
    </row>
    <row r="265" spans="4:4" ht="12.75" x14ac:dyDescent="0.2">
      <c r="D265" s="4"/>
    </row>
    <row r="266" spans="4:4" ht="12.75" x14ac:dyDescent="0.2">
      <c r="D266" s="4"/>
    </row>
    <row r="267" spans="4:4" ht="12.75" x14ac:dyDescent="0.2">
      <c r="D267" s="4"/>
    </row>
    <row r="268" spans="4:4" ht="12.75" x14ac:dyDescent="0.2">
      <c r="D268" s="4"/>
    </row>
    <row r="269" spans="4:4" ht="12.75" x14ac:dyDescent="0.2">
      <c r="D269" s="4"/>
    </row>
    <row r="270" spans="4:4" ht="12.75" x14ac:dyDescent="0.2">
      <c r="D270" s="4"/>
    </row>
    <row r="271" spans="4:4" ht="12.75" x14ac:dyDescent="0.2">
      <c r="D271" s="4"/>
    </row>
    <row r="272" spans="4:4" ht="12.75" x14ac:dyDescent="0.2">
      <c r="D272" s="4"/>
    </row>
    <row r="273" spans="4:4" ht="12.75" x14ac:dyDescent="0.2">
      <c r="D273" s="4"/>
    </row>
    <row r="274" spans="4:4" ht="12.75" x14ac:dyDescent="0.2">
      <c r="D274" s="4"/>
    </row>
    <row r="275" spans="4:4" ht="12.75" x14ac:dyDescent="0.2">
      <c r="D275" s="4"/>
    </row>
    <row r="276" spans="4:4" ht="12.75" x14ac:dyDescent="0.2">
      <c r="D276" s="4"/>
    </row>
    <row r="277" spans="4:4" ht="12.75" x14ac:dyDescent="0.2">
      <c r="D277" s="4"/>
    </row>
    <row r="278" spans="4:4" ht="12.75" x14ac:dyDescent="0.2">
      <c r="D278" s="4"/>
    </row>
    <row r="279" spans="4:4" ht="12.75" x14ac:dyDescent="0.2">
      <c r="D279" s="4"/>
    </row>
    <row r="280" spans="4:4" ht="12.75" x14ac:dyDescent="0.2">
      <c r="D280" s="4"/>
    </row>
    <row r="281" spans="4:4" ht="12.75" x14ac:dyDescent="0.2">
      <c r="D281" s="4"/>
    </row>
    <row r="282" spans="4:4" ht="12.75" x14ac:dyDescent="0.2">
      <c r="D282" s="4"/>
    </row>
    <row r="283" spans="4:4" ht="12.75" x14ac:dyDescent="0.2">
      <c r="D283" s="4"/>
    </row>
    <row r="284" spans="4:4" ht="12.75" x14ac:dyDescent="0.2">
      <c r="D284" s="4"/>
    </row>
    <row r="285" spans="4:4" ht="12.75" x14ac:dyDescent="0.2">
      <c r="D285" s="4"/>
    </row>
    <row r="286" spans="4:4" ht="12.75" x14ac:dyDescent="0.2">
      <c r="D286" s="4"/>
    </row>
    <row r="287" spans="4:4" ht="12.75" x14ac:dyDescent="0.2">
      <c r="D287" s="4"/>
    </row>
    <row r="288" spans="4:4" ht="12.75" x14ac:dyDescent="0.2">
      <c r="D288" s="4"/>
    </row>
    <row r="289" spans="4:4" ht="12.75" x14ac:dyDescent="0.2">
      <c r="D289" s="4"/>
    </row>
    <row r="290" spans="4:4" ht="12.75" x14ac:dyDescent="0.2">
      <c r="D290" s="4"/>
    </row>
    <row r="291" spans="4:4" ht="12.75" x14ac:dyDescent="0.2">
      <c r="D291" s="4"/>
    </row>
    <row r="292" spans="4:4" ht="12.75" x14ac:dyDescent="0.2">
      <c r="D292" s="4"/>
    </row>
    <row r="293" spans="4:4" ht="12.75" x14ac:dyDescent="0.2">
      <c r="D293" s="4"/>
    </row>
    <row r="294" spans="4:4" ht="12.75" x14ac:dyDescent="0.2">
      <c r="D294" s="4"/>
    </row>
    <row r="295" spans="4:4" ht="12.75" x14ac:dyDescent="0.2">
      <c r="D295" s="4"/>
    </row>
    <row r="296" spans="4:4" ht="12.75" x14ac:dyDescent="0.2">
      <c r="D296" s="4"/>
    </row>
    <row r="297" spans="4:4" ht="12.75" x14ac:dyDescent="0.2">
      <c r="D297" s="4"/>
    </row>
    <row r="298" spans="4:4" ht="12.75" x14ac:dyDescent="0.2">
      <c r="D298" s="4"/>
    </row>
    <row r="299" spans="4:4" ht="12.75" x14ac:dyDescent="0.2">
      <c r="D299" s="4"/>
    </row>
    <row r="300" spans="4:4" ht="12.75" x14ac:dyDescent="0.2">
      <c r="D300" s="4"/>
    </row>
    <row r="301" spans="4:4" ht="12.75" x14ac:dyDescent="0.2">
      <c r="D301" s="4"/>
    </row>
    <row r="302" spans="4:4" ht="12.75" x14ac:dyDescent="0.2">
      <c r="D302" s="4"/>
    </row>
    <row r="303" spans="4:4" ht="12.75" x14ac:dyDescent="0.2">
      <c r="D303" s="4"/>
    </row>
    <row r="304" spans="4:4" ht="12.75" x14ac:dyDescent="0.2">
      <c r="D304" s="4"/>
    </row>
    <row r="305" spans="4:4" ht="12.75" x14ac:dyDescent="0.2">
      <c r="D305" s="4"/>
    </row>
    <row r="306" spans="4:4" ht="12.75" x14ac:dyDescent="0.2">
      <c r="D306" s="4"/>
    </row>
    <row r="307" spans="4:4" ht="12.75" x14ac:dyDescent="0.2">
      <c r="D307" s="4"/>
    </row>
    <row r="308" spans="4:4" ht="12.75" x14ac:dyDescent="0.2">
      <c r="D308" s="4"/>
    </row>
    <row r="309" spans="4:4" ht="12.75" x14ac:dyDescent="0.2">
      <c r="D309" s="4"/>
    </row>
    <row r="310" spans="4:4" ht="12.75" x14ac:dyDescent="0.2">
      <c r="D310" s="4"/>
    </row>
    <row r="311" spans="4:4" ht="12.75" x14ac:dyDescent="0.2">
      <c r="D311" s="4"/>
    </row>
    <row r="312" spans="4:4" ht="12.75" x14ac:dyDescent="0.2">
      <c r="D312" s="4"/>
    </row>
    <row r="313" spans="4:4" ht="12.75" x14ac:dyDescent="0.2">
      <c r="D313" s="4"/>
    </row>
    <row r="314" spans="4:4" ht="12.75" x14ac:dyDescent="0.2">
      <c r="D314" s="4"/>
    </row>
    <row r="315" spans="4:4" ht="12.75" x14ac:dyDescent="0.2">
      <c r="D315" s="4"/>
    </row>
    <row r="316" spans="4:4" ht="12.75" x14ac:dyDescent="0.2">
      <c r="D316" s="4"/>
    </row>
    <row r="317" spans="4:4" ht="12.75" x14ac:dyDescent="0.2">
      <c r="D317" s="4"/>
    </row>
    <row r="318" spans="4:4" ht="12.75" x14ac:dyDescent="0.2">
      <c r="D318" s="4"/>
    </row>
    <row r="319" spans="4:4" ht="12.75" x14ac:dyDescent="0.2">
      <c r="D319" s="4"/>
    </row>
    <row r="320" spans="4:4" ht="12.75" x14ac:dyDescent="0.2">
      <c r="D320" s="4"/>
    </row>
    <row r="321" spans="4:4" ht="12.75" x14ac:dyDescent="0.2">
      <c r="D321" s="4"/>
    </row>
    <row r="322" spans="4:4" ht="12.75" x14ac:dyDescent="0.2">
      <c r="D322" s="4"/>
    </row>
    <row r="323" spans="4:4" ht="12.75" x14ac:dyDescent="0.2">
      <c r="D323" s="4"/>
    </row>
    <row r="324" spans="4:4" ht="12.75" x14ac:dyDescent="0.2">
      <c r="D324" s="4"/>
    </row>
    <row r="325" spans="4:4" ht="12.75" x14ac:dyDescent="0.2">
      <c r="D325" s="4"/>
    </row>
    <row r="326" spans="4:4" ht="12.75" x14ac:dyDescent="0.2">
      <c r="D326" s="4"/>
    </row>
    <row r="327" spans="4:4" ht="12.75" x14ac:dyDescent="0.2">
      <c r="D327" s="4"/>
    </row>
    <row r="328" spans="4:4" ht="12.75" x14ac:dyDescent="0.2">
      <c r="D328" s="4"/>
    </row>
    <row r="329" spans="4:4" ht="12.75" x14ac:dyDescent="0.2">
      <c r="D329" s="4"/>
    </row>
    <row r="330" spans="4:4" ht="12.75" x14ac:dyDescent="0.2">
      <c r="D330" s="4"/>
    </row>
    <row r="331" spans="4:4" ht="12.75" x14ac:dyDescent="0.2">
      <c r="D331" s="4"/>
    </row>
    <row r="332" spans="4:4" ht="12.75" x14ac:dyDescent="0.2">
      <c r="D332" s="4"/>
    </row>
    <row r="333" spans="4:4" ht="12.75" x14ac:dyDescent="0.2">
      <c r="D333" s="4"/>
    </row>
    <row r="334" spans="4:4" ht="12.75" x14ac:dyDescent="0.2">
      <c r="D334" s="4"/>
    </row>
    <row r="335" spans="4:4" ht="12.75" x14ac:dyDescent="0.2">
      <c r="D335" s="4"/>
    </row>
    <row r="336" spans="4:4" ht="12.75" x14ac:dyDescent="0.2">
      <c r="D336" s="4"/>
    </row>
    <row r="337" spans="4:4" ht="12.75" x14ac:dyDescent="0.2">
      <c r="D337" s="4"/>
    </row>
    <row r="338" spans="4:4" ht="12.75" x14ac:dyDescent="0.2">
      <c r="D338" s="4"/>
    </row>
    <row r="339" spans="4:4" ht="12.75" x14ac:dyDescent="0.2">
      <c r="D339" s="4"/>
    </row>
    <row r="340" spans="4:4" ht="12.75" x14ac:dyDescent="0.2">
      <c r="D340" s="4"/>
    </row>
    <row r="341" spans="4:4" ht="12.75" x14ac:dyDescent="0.2">
      <c r="D341" s="4"/>
    </row>
    <row r="342" spans="4:4" ht="12.75" x14ac:dyDescent="0.2">
      <c r="D342" s="4"/>
    </row>
    <row r="343" spans="4:4" ht="12.75" x14ac:dyDescent="0.2">
      <c r="D343" s="4"/>
    </row>
    <row r="344" spans="4:4" ht="12.75" x14ac:dyDescent="0.2">
      <c r="D344" s="4"/>
    </row>
    <row r="345" spans="4:4" ht="12.75" x14ac:dyDescent="0.2">
      <c r="D345" s="4"/>
    </row>
    <row r="346" spans="4:4" ht="12.75" x14ac:dyDescent="0.2">
      <c r="D346" s="4"/>
    </row>
    <row r="347" spans="4:4" ht="12.75" x14ac:dyDescent="0.2">
      <c r="D347" s="4"/>
    </row>
    <row r="348" spans="4:4" ht="12.75" x14ac:dyDescent="0.2">
      <c r="D348" s="4"/>
    </row>
    <row r="349" spans="4:4" ht="12.75" x14ac:dyDescent="0.2">
      <c r="D349" s="4"/>
    </row>
    <row r="350" spans="4:4" ht="12.75" x14ac:dyDescent="0.2">
      <c r="D350" s="4"/>
    </row>
    <row r="351" spans="4:4" ht="12.75" x14ac:dyDescent="0.2">
      <c r="D351" s="4"/>
    </row>
    <row r="352" spans="4:4" ht="12.75" x14ac:dyDescent="0.2">
      <c r="D352" s="4"/>
    </row>
    <row r="353" spans="4:4" ht="12.75" x14ac:dyDescent="0.2">
      <c r="D353" s="4"/>
    </row>
    <row r="354" spans="4:4" ht="12.75" x14ac:dyDescent="0.2">
      <c r="D354" s="4"/>
    </row>
    <row r="355" spans="4:4" ht="12.75" x14ac:dyDescent="0.2">
      <c r="D355" s="4"/>
    </row>
    <row r="356" spans="4:4" ht="12.75" x14ac:dyDescent="0.2">
      <c r="D356" s="4"/>
    </row>
    <row r="357" spans="4:4" ht="12.75" x14ac:dyDescent="0.2">
      <c r="D357" s="4"/>
    </row>
    <row r="358" spans="4:4" ht="12.75" x14ac:dyDescent="0.2">
      <c r="D358" s="4"/>
    </row>
    <row r="359" spans="4:4" ht="12.75" x14ac:dyDescent="0.2">
      <c r="D359" s="4"/>
    </row>
    <row r="360" spans="4:4" ht="12.75" x14ac:dyDescent="0.2">
      <c r="D360" s="4"/>
    </row>
    <row r="361" spans="4:4" ht="12.75" x14ac:dyDescent="0.2">
      <c r="D361" s="4"/>
    </row>
    <row r="362" spans="4:4" ht="12.75" x14ac:dyDescent="0.2">
      <c r="D362" s="4"/>
    </row>
    <row r="363" spans="4:4" ht="12.75" x14ac:dyDescent="0.2">
      <c r="D363" s="4"/>
    </row>
    <row r="364" spans="4:4" ht="12.75" x14ac:dyDescent="0.2">
      <c r="D364" s="4"/>
    </row>
    <row r="365" spans="4:4" ht="12.75" x14ac:dyDescent="0.2">
      <c r="D365" s="4"/>
    </row>
    <row r="366" spans="4:4" ht="12.75" x14ac:dyDescent="0.2">
      <c r="D366" s="4"/>
    </row>
    <row r="367" spans="4:4" ht="12.75" x14ac:dyDescent="0.2">
      <c r="D367" s="4"/>
    </row>
    <row r="368" spans="4:4" ht="12.75" x14ac:dyDescent="0.2">
      <c r="D368" s="4"/>
    </row>
    <row r="369" spans="4:4" ht="12.75" x14ac:dyDescent="0.2">
      <c r="D369" s="4"/>
    </row>
    <row r="370" spans="4:4" ht="12.75" x14ac:dyDescent="0.2">
      <c r="D370" s="4"/>
    </row>
    <row r="371" spans="4:4" ht="12.75" x14ac:dyDescent="0.2">
      <c r="D371" s="4"/>
    </row>
    <row r="372" spans="4:4" ht="12.75" x14ac:dyDescent="0.2">
      <c r="D372" s="4"/>
    </row>
    <row r="373" spans="4:4" ht="12.75" x14ac:dyDescent="0.2">
      <c r="D373" s="4"/>
    </row>
    <row r="374" spans="4:4" ht="12.75" x14ac:dyDescent="0.2">
      <c r="D374" s="4"/>
    </row>
    <row r="375" spans="4:4" ht="12.75" x14ac:dyDescent="0.2">
      <c r="D375" s="4"/>
    </row>
    <row r="376" spans="4:4" ht="12.75" x14ac:dyDescent="0.2">
      <c r="D376" s="4"/>
    </row>
    <row r="377" spans="4:4" ht="12.75" x14ac:dyDescent="0.2">
      <c r="D377" s="4"/>
    </row>
    <row r="378" spans="4:4" ht="12.75" x14ac:dyDescent="0.2">
      <c r="D378" s="4"/>
    </row>
    <row r="379" spans="4:4" ht="12.75" x14ac:dyDescent="0.2">
      <c r="D379" s="4"/>
    </row>
    <row r="380" spans="4:4" ht="12.75" x14ac:dyDescent="0.2">
      <c r="D380" s="4"/>
    </row>
    <row r="381" spans="4:4" ht="12.75" x14ac:dyDescent="0.2">
      <c r="D381" s="4"/>
    </row>
    <row r="382" spans="4:4" ht="12.75" x14ac:dyDescent="0.2">
      <c r="D382" s="4"/>
    </row>
    <row r="383" spans="4:4" ht="12.75" x14ac:dyDescent="0.2">
      <c r="D383" s="4"/>
    </row>
    <row r="384" spans="4:4" ht="12.75" x14ac:dyDescent="0.2">
      <c r="D384" s="4"/>
    </row>
    <row r="385" spans="4:4" ht="12.75" x14ac:dyDescent="0.2">
      <c r="D385" s="4"/>
    </row>
    <row r="386" spans="4:4" ht="12.75" x14ac:dyDescent="0.2">
      <c r="D386" s="4"/>
    </row>
    <row r="387" spans="4:4" ht="12.75" x14ac:dyDescent="0.2">
      <c r="D387" s="4"/>
    </row>
    <row r="388" spans="4:4" ht="12.75" x14ac:dyDescent="0.2">
      <c r="D388" s="4"/>
    </row>
    <row r="389" spans="4:4" ht="12.75" x14ac:dyDescent="0.2">
      <c r="D389" s="4"/>
    </row>
    <row r="390" spans="4:4" ht="12.75" x14ac:dyDescent="0.2">
      <c r="D390" s="4"/>
    </row>
    <row r="391" spans="4:4" ht="12.75" x14ac:dyDescent="0.2">
      <c r="D391" s="4"/>
    </row>
    <row r="392" spans="4:4" ht="12.75" x14ac:dyDescent="0.2">
      <c r="D392" s="4"/>
    </row>
    <row r="393" spans="4:4" ht="12.75" x14ac:dyDescent="0.2">
      <c r="D393" s="4"/>
    </row>
    <row r="394" spans="4:4" ht="12.75" x14ac:dyDescent="0.2">
      <c r="D394" s="4"/>
    </row>
    <row r="395" spans="4:4" ht="12.75" x14ac:dyDescent="0.2">
      <c r="D395" s="4"/>
    </row>
    <row r="396" spans="4:4" ht="12.75" x14ac:dyDescent="0.2">
      <c r="D396" s="4"/>
    </row>
    <row r="397" spans="4:4" ht="12.75" x14ac:dyDescent="0.2">
      <c r="D397" s="4"/>
    </row>
    <row r="398" spans="4:4" ht="12.75" x14ac:dyDescent="0.2">
      <c r="D398" s="4"/>
    </row>
    <row r="399" spans="4:4" ht="12.75" x14ac:dyDescent="0.2">
      <c r="D399" s="4"/>
    </row>
    <row r="400" spans="4:4" ht="12.75" x14ac:dyDescent="0.2">
      <c r="D400" s="4"/>
    </row>
    <row r="401" spans="4:4" ht="12.75" x14ac:dyDescent="0.2">
      <c r="D401" s="4"/>
    </row>
    <row r="402" spans="4:4" ht="12.75" x14ac:dyDescent="0.2">
      <c r="D402" s="4"/>
    </row>
    <row r="403" spans="4:4" ht="12.75" x14ac:dyDescent="0.2">
      <c r="D403" s="4"/>
    </row>
    <row r="404" spans="4:4" ht="12.75" x14ac:dyDescent="0.2">
      <c r="D404" s="4"/>
    </row>
    <row r="405" spans="4:4" ht="12.75" x14ac:dyDescent="0.2">
      <c r="D405" s="4"/>
    </row>
    <row r="406" spans="4:4" ht="12.75" x14ac:dyDescent="0.2">
      <c r="D406" s="4"/>
    </row>
    <row r="407" spans="4:4" ht="12.75" x14ac:dyDescent="0.2">
      <c r="D407" s="4"/>
    </row>
    <row r="408" spans="4:4" ht="12.75" x14ac:dyDescent="0.2">
      <c r="D408" s="4"/>
    </row>
    <row r="409" spans="4:4" ht="12.75" x14ac:dyDescent="0.2">
      <c r="D409" s="4"/>
    </row>
    <row r="410" spans="4:4" ht="12.75" x14ac:dyDescent="0.2">
      <c r="D410" s="4"/>
    </row>
    <row r="411" spans="4:4" ht="12.75" x14ac:dyDescent="0.2">
      <c r="D411" s="4"/>
    </row>
    <row r="412" spans="4:4" ht="12.75" x14ac:dyDescent="0.2">
      <c r="D412" s="4"/>
    </row>
    <row r="413" spans="4:4" ht="12.75" x14ac:dyDescent="0.2">
      <c r="D413" s="4"/>
    </row>
    <row r="414" spans="4:4" ht="12.75" x14ac:dyDescent="0.2">
      <c r="D414" s="4"/>
    </row>
    <row r="415" spans="4:4" ht="12.75" x14ac:dyDescent="0.2">
      <c r="D415" s="4"/>
    </row>
    <row r="416" spans="4:4" ht="12.75" x14ac:dyDescent="0.2">
      <c r="D416" s="4"/>
    </row>
    <row r="417" spans="4:4" ht="12.75" x14ac:dyDescent="0.2">
      <c r="D417" s="4"/>
    </row>
    <row r="418" spans="4:4" ht="12.75" x14ac:dyDescent="0.2">
      <c r="D418" s="4"/>
    </row>
    <row r="419" spans="4:4" ht="12.75" x14ac:dyDescent="0.2">
      <c r="D419" s="4"/>
    </row>
    <row r="420" spans="4:4" ht="12.75" x14ac:dyDescent="0.2">
      <c r="D420" s="4"/>
    </row>
    <row r="421" spans="4:4" ht="12.75" x14ac:dyDescent="0.2">
      <c r="D421" s="4"/>
    </row>
    <row r="422" spans="4:4" ht="12.75" x14ac:dyDescent="0.2">
      <c r="D422" s="4"/>
    </row>
    <row r="423" spans="4:4" ht="12.75" x14ac:dyDescent="0.2">
      <c r="D423" s="4"/>
    </row>
    <row r="424" spans="4:4" ht="12.75" x14ac:dyDescent="0.2">
      <c r="D424" s="4"/>
    </row>
    <row r="425" spans="4:4" ht="12.75" x14ac:dyDescent="0.2">
      <c r="D425" s="4"/>
    </row>
    <row r="426" spans="4:4" ht="12.75" x14ac:dyDescent="0.2">
      <c r="D426" s="4"/>
    </row>
    <row r="427" spans="4:4" ht="12.75" x14ac:dyDescent="0.2">
      <c r="D427" s="4"/>
    </row>
    <row r="428" spans="4:4" ht="12.75" x14ac:dyDescent="0.2">
      <c r="D428" s="4"/>
    </row>
    <row r="429" spans="4:4" ht="12.75" x14ac:dyDescent="0.2">
      <c r="D429" s="4"/>
    </row>
    <row r="430" spans="4:4" ht="12.75" x14ac:dyDescent="0.2">
      <c r="D430" s="4"/>
    </row>
    <row r="431" spans="4:4" ht="12.75" x14ac:dyDescent="0.2">
      <c r="D431" s="4"/>
    </row>
    <row r="432" spans="4:4" ht="12.75" x14ac:dyDescent="0.2">
      <c r="D432" s="4"/>
    </row>
    <row r="433" spans="4:4" ht="12.75" x14ac:dyDescent="0.2">
      <c r="D433" s="4"/>
    </row>
    <row r="434" spans="4:4" ht="12.75" x14ac:dyDescent="0.2">
      <c r="D434" s="4"/>
    </row>
    <row r="435" spans="4:4" ht="12.75" x14ac:dyDescent="0.2">
      <c r="D435" s="4"/>
    </row>
    <row r="436" spans="4:4" ht="12.75" x14ac:dyDescent="0.2">
      <c r="D436" s="4"/>
    </row>
    <row r="437" spans="4:4" ht="12.75" x14ac:dyDescent="0.2">
      <c r="D437" s="4"/>
    </row>
    <row r="438" spans="4:4" ht="12.75" x14ac:dyDescent="0.2">
      <c r="D438" s="4"/>
    </row>
    <row r="439" spans="4:4" ht="12.75" x14ac:dyDescent="0.2">
      <c r="D439" s="4"/>
    </row>
    <row r="440" spans="4:4" ht="12.75" x14ac:dyDescent="0.2">
      <c r="D440" s="4"/>
    </row>
    <row r="441" spans="4:4" ht="12.75" x14ac:dyDescent="0.2">
      <c r="D441" s="4"/>
    </row>
    <row r="442" spans="4:4" ht="12.75" x14ac:dyDescent="0.2">
      <c r="D442" s="4"/>
    </row>
    <row r="443" spans="4:4" ht="12.75" x14ac:dyDescent="0.2">
      <c r="D443" s="4"/>
    </row>
    <row r="444" spans="4:4" ht="12.75" x14ac:dyDescent="0.2">
      <c r="D444" s="4"/>
    </row>
    <row r="445" spans="4:4" ht="12.75" x14ac:dyDescent="0.2">
      <c r="D445" s="4"/>
    </row>
    <row r="446" spans="4:4" ht="12.75" x14ac:dyDescent="0.2">
      <c r="D446" s="4"/>
    </row>
    <row r="447" spans="4:4" ht="12.75" x14ac:dyDescent="0.2">
      <c r="D447" s="4"/>
    </row>
    <row r="448" spans="4:4" ht="12.75" x14ac:dyDescent="0.2">
      <c r="D448" s="4"/>
    </row>
    <row r="449" spans="4:4" ht="12.75" x14ac:dyDescent="0.2">
      <c r="D449" s="4"/>
    </row>
    <row r="450" spans="4:4" ht="12.75" x14ac:dyDescent="0.2">
      <c r="D450" s="4"/>
    </row>
    <row r="451" spans="4:4" ht="12.75" x14ac:dyDescent="0.2">
      <c r="D451" s="4"/>
    </row>
    <row r="452" spans="4:4" ht="12.75" x14ac:dyDescent="0.2">
      <c r="D452" s="4"/>
    </row>
    <row r="453" spans="4:4" ht="12.75" x14ac:dyDescent="0.2">
      <c r="D453" s="4"/>
    </row>
    <row r="454" spans="4:4" ht="12.75" x14ac:dyDescent="0.2">
      <c r="D454" s="4"/>
    </row>
    <row r="455" spans="4:4" ht="12.75" x14ac:dyDescent="0.2">
      <c r="D455" s="4"/>
    </row>
    <row r="456" spans="4:4" ht="12.75" x14ac:dyDescent="0.2">
      <c r="D456" s="4"/>
    </row>
    <row r="457" spans="4:4" ht="12.75" x14ac:dyDescent="0.2">
      <c r="D457" s="4"/>
    </row>
    <row r="458" spans="4:4" ht="12.75" x14ac:dyDescent="0.2">
      <c r="D458" s="4"/>
    </row>
    <row r="459" spans="4:4" ht="12.75" x14ac:dyDescent="0.2">
      <c r="D459" s="4"/>
    </row>
    <row r="460" spans="4:4" ht="12.75" x14ac:dyDescent="0.2">
      <c r="D460" s="4"/>
    </row>
    <row r="461" spans="4:4" ht="12.75" x14ac:dyDescent="0.2">
      <c r="D461" s="4"/>
    </row>
    <row r="462" spans="4:4" ht="12.75" x14ac:dyDescent="0.2">
      <c r="D462" s="4"/>
    </row>
    <row r="463" spans="4:4" ht="12.75" x14ac:dyDescent="0.2">
      <c r="D463" s="4"/>
    </row>
    <row r="464" spans="4:4" ht="12.75" x14ac:dyDescent="0.2">
      <c r="D464" s="4"/>
    </row>
    <row r="465" spans="4:4" ht="12.75" x14ac:dyDescent="0.2">
      <c r="D465" s="4"/>
    </row>
    <row r="466" spans="4:4" ht="12.75" x14ac:dyDescent="0.2">
      <c r="D466" s="4"/>
    </row>
    <row r="467" spans="4:4" ht="12.75" x14ac:dyDescent="0.2">
      <c r="D467" s="4"/>
    </row>
    <row r="468" spans="4:4" ht="12.75" x14ac:dyDescent="0.2">
      <c r="D468" s="4"/>
    </row>
    <row r="469" spans="4:4" ht="12.75" x14ac:dyDescent="0.2">
      <c r="D469" s="4"/>
    </row>
    <row r="470" spans="4:4" ht="12.75" x14ac:dyDescent="0.2">
      <c r="D470" s="4"/>
    </row>
    <row r="471" spans="4:4" ht="12.75" x14ac:dyDescent="0.2">
      <c r="D471" s="4"/>
    </row>
    <row r="472" spans="4:4" ht="12.75" x14ac:dyDescent="0.2">
      <c r="D472" s="4"/>
    </row>
    <row r="473" spans="4:4" ht="12.75" x14ac:dyDescent="0.2">
      <c r="D473" s="4"/>
    </row>
    <row r="474" spans="4:4" ht="12.75" x14ac:dyDescent="0.2">
      <c r="D474" s="4"/>
    </row>
    <row r="475" spans="4:4" ht="12.75" x14ac:dyDescent="0.2">
      <c r="D475" s="4"/>
    </row>
    <row r="476" spans="4:4" ht="12.75" x14ac:dyDescent="0.2">
      <c r="D476" s="4"/>
    </row>
    <row r="477" spans="4:4" ht="12.75" x14ac:dyDescent="0.2">
      <c r="D477" s="4"/>
    </row>
    <row r="478" spans="4:4" ht="12.75" x14ac:dyDescent="0.2">
      <c r="D478" s="4"/>
    </row>
    <row r="479" spans="4:4" ht="12.75" x14ac:dyDescent="0.2">
      <c r="D479" s="4"/>
    </row>
    <row r="480" spans="4:4" ht="12.75" x14ac:dyDescent="0.2">
      <c r="D480" s="4"/>
    </row>
    <row r="481" spans="4:4" ht="12.75" x14ac:dyDescent="0.2">
      <c r="D481" s="4"/>
    </row>
    <row r="482" spans="4:4" ht="12.75" x14ac:dyDescent="0.2">
      <c r="D482" s="4"/>
    </row>
    <row r="483" spans="4:4" ht="12.75" x14ac:dyDescent="0.2">
      <c r="D483" s="4"/>
    </row>
    <row r="484" spans="4:4" ht="12.75" x14ac:dyDescent="0.2">
      <c r="D484" s="4"/>
    </row>
    <row r="485" spans="4:4" ht="12.75" x14ac:dyDescent="0.2">
      <c r="D485" s="4"/>
    </row>
    <row r="486" spans="4:4" ht="12.75" x14ac:dyDescent="0.2">
      <c r="D486" s="4"/>
    </row>
    <row r="487" spans="4:4" ht="12.75" x14ac:dyDescent="0.2">
      <c r="D487" s="4"/>
    </row>
    <row r="488" spans="4:4" ht="12.75" x14ac:dyDescent="0.2">
      <c r="D488" s="4"/>
    </row>
    <row r="489" spans="4:4" ht="12.75" x14ac:dyDescent="0.2">
      <c r="D489" s="4"/>
    </row>
    <row r="490" spans="4:4" ht="12.75" x14ac:dyDescent="0.2">
      <c r="D490" s="4"/>
    </row>
    <row r="491" spans="4:4" ht="12.75" x14ac:dyDescent="0.2">
      <c r="D491" s="4"/>
    </row>
    <row r="492" spans="4:4" ht="12.75" x14ac:dyDescent="0.2">
      <c r="D492" s="4"/>
    </row>
    <row r="493" spans="4:4" ht="12.75" x14ac:dyDescent="0.2">
      <c r="D493" s="4"/>
    </row>
    <row r="494" spans="4:4" ht="12.75" x14ac:dyDescent="0.2">
      <c r="D494" s="4"/>
    </row>
    <row r="495" spans="4:4" ht="12.75" x14ac:dyDescent="0.2">
      <c r="D495" s="4"/>
    </row>
    <row r="496" spans="4:4" ht="12.75" x14ac:dyDescent="0.2">
      <c r="D496" s="4"/>
    </row>
    <row r="497" spans="4:4" ht="12.75" x14ac:dyDescent="0.2">
      <c r="D497" s="4"/>
    </row>
    <row r="498" spans="4:4" ht="12.75" x14ac:dyDescent="0.2">
      <c r="D498" s="4"/>
    </row>
    <row r="499" spans="4:4" ht="12.75" x14ac:dyDescent="0.2">
      <c r="D499" s="4"/>
    </row>
    <row r="500" spans="4:4" ht="12.75" x14ac:dyDescent="0.2">
      <c r="D500" s="4"/>
    </row>
    <row r="501" spans="4:4" ht="12.75" x14ac:dyDescent="0.2">
      <c r="D501" s="4"/>
    </row>
    <row r="502" spans="4:4" ht="12.75" x14ac:dyDescent="0.2">
      <c r="D502" s="4"/>
    </row>
    <row r="503" spans="4:4" ht="12.75" x14ac:dyDescent="0.2">
      <c r="D503" s="4"/>
    </row>
    <row r="504" spans="4:4" ht="12.75" x14ac:dyDescent="0.2">
      <c r="D504" s="4"/>
    </row>
    <row r="505" spans="4:4" ht="12.75" x14ac:dyDescent="0.2">
      <c r="D505" s="4"/>
    </row>
    <row r="506" spans="4:4" ht="12.75" x14ac:dyDescent="0.2">
      <c r="D506" s="4"/>
    </row>
    <row r="507" spans="4:4" ht="12.75" x14ac:dyDescent="0.2">
      <c r="D507" s="4"/>
    </row>
    <row r="508" spans="4:4" ht="12.75" x14ac:dyDescent="0.2">
      <c r="D508" s="4"/>
    </row>
    <row r="509" spans="4:4" ht="12.75" x14ac:dyDescent="0.2">
      <c r="D509" s="4"/>
    </row>
    <row r="510" spans="4:4" ht="12.75" x14ac:dyDescent="0.2">
      <c r="D510" s="4"/>
    </row>
    <row r="511" spans="4:4" ht="12.75" x14ac:dyDescent="0.2">
      <c r="D511" s="4"/>
    </row>
    <row r="512" spans="4:4" ht="12.75" x14ac:dyDescent="0.2">
      <c r="D512" s="4"/>
    </row>
    <row r="513" spans="4:4" ht="12.75" x14ac:dyDescent="0.2">
      <c r="D513" s="4"/>
    </row>
    <row r="514" spans="4:4" ht="12.75" x14ac:dyDescent="0.2">
      <c r="D514" s="4"/>
    </row>
    <row r="515" spans="4:4" ht="12.75" x14ac:dyDescent="0.2">
      <c r="D515" s="4"/>
    </row>
    <row r="516" spans="4:4" ht="12.75" x14ac:dyDescent="0.2">
      <c r="D516" s="4"/>
    </row>
    <row r="517" spans="4:4" ht="12.75" x14ac:dyDescent="0.2">
      <c r="D517" s="4"/>
    </row>
    <row r="518" spans="4:4" ht="12.75" x14ac:dyDescent="0.2">
      <c r="D518" s="4"/>
    </row>
    <row r="519" spans="4:4" ht="12.75" x14ac:dyDescent="0.2">
      <c r="D519" s="4"/>
    </row>
    <row r="520" spans="4:4" ht="12.75" x14ac:dyDescent="0.2">
      <c r="D520" s="4"/>
    </row>
    <row r="521" spans="4:4" ht="12.75" x14ac:dyDescent="0.2">
      <c r="D521" s="4"/>
    </row>
    <row r="522" spans="4:4" ht="12.75" x14ac:dyDescent="0.2">
      <c r="D522" s="4"/>
    </row>
    <row r="523" spans="4:4" ht="12.75" x14ac:dyDescent="0.2">
      <c r="D523" s="4"/>
    </row>
    <row r="524" spans="4:4" ht="12.75" x14ac:dyDescent="0.2">
      <c r="D524" s="4"/>
    </row>
    <row r="525" spans="4:4" ht="12.75" x14ac:dyDescent="0.2">
      <c r="D525" s="4"/>
    </row>
    <row r="526" spans="4:4" ht="12.75" x14ac:dyDescent="0.2">
      <c r="D526" s="4"/>
    </row>
    <row r="527" spans="4:4" ht="12.75" x14ac:dyDescent="0.2">
      <c r="D527" s="4"/>
    </row>
    <row r="528" spans="4:4" ht="12.75" x14ac:dyDescent="0.2">
      <c r="D528" s="4"/>
    </row>
    <row r="529" spans="4:4" ht="12.75" x14ac:dyDescent="0.2">
      <c r="D529" s="4"/>
    </row>
    <row r="530" spans="4:4" ht="12.75" x14ac:dyDescent="0.2">
      <c r="D530" s="4"/>
    </row>
    <row r="531" spans="4:4" ht="12.75" x14ac:dyDescent="0.2">
      <c r="D531" s="4"/>
    </row>
    <row r="532" spans="4:4" ht="12.75" x14ac:dyDescent="0.2">
      <c r="D532" s="4"/>
    </row>
    <row r="533" spans="4:4" ht="12.75" x14ac:dyDescent="0.2">
      <c r="D533" s="4"/>
    </row>
    <row r="534" spans="4:4" ht="12.75" x14ac:dyDescent="0.2">
      <c r="D534" s="4"/>
    </row>
    <row r="535" spans="4:4" ht="12.75" x14ac:dyDescent="0.2">
      <c r="D535" s="4"/>
    </row>
    <row r="536" spans="4:4" ht="12.75" x14ac:dyDescent="0.2">
      <c r="D536" s="4"/>
    </row>
    <row r="537" spans="4:4" ht="12.75" x14ac:dyDescent="0.2">
      <c r="D537" s="4"/>
    </row>
    <row r="538" spans="4:4" ht="12.75" x14ac:dyDescent="0.2">
      <c r="D538" s="4"/>
    </row>
    <row r="539" spans="4:4" ht="12.75" x14ac:dyDescent="0.2">
      <c r="D539" s="4"/>
    </row>
    <row r="540" spans="4:4" ht="12.75" x14ac:dyDescent="0.2">
      <c r="D540" s="4"/>
    </row>
    <row r="541" spans="4:4" ht="12.75" x14ac:dyDescent="0.2">
      <c r="D541" s="4"/>
    </row>
    <row r="542" spans="4:4" ht="12.75" x14ac:dyDescent="0.2">
      <c r="D542" s="4"/>
    </row>
    <row r="543" spans="4:4" ht="12.75" x14ac:dyDescent="0.2">
      <c r="D543" s="4"/>
    </row>
    <row r="544" spans="4:4" ht="12.75" x14ac:dyDescent="0.2">
      <c r="D544" s="4"/>
    </row>
    <row r="545" spans="4:4" ht="12.75" x14ac:dyDescent="0.2">
      <c r="D545" s="4"/>
    </row>
    <row r="546" spans="4:4" ht="12.75" x14ac:dyDescent="0.2">
      <c r="D546" s="4"/>
    </row>
    <row r="547" spans="4:4" ht="12.75" x14ac:dyDescent="0.2">
      <c r="D547" s="4"/>
    </row>
    <row r="548" spans="4:4" ht="12.75" x14ac:dyDescent="0.2">
      <c r="D548" s="4"/>
    </row>
    <row r="549" spans="4:4" ht="12.75" x14ac:dyDescent="0.2">
      <c r="D549" s="4"/>
    </row>
    <row r="550" spans="4:4" ht="12.75" x14ac:dyDescent="0.2">
      <c r="D550" s="4"/>
    </row>
    <row r="551" spans="4:4" ht="12.75" x14ac:dyDescent="0.2">
      <c r="D551" s="4"/>
    </row>
    <row r="552" spans="4:4" ht="12.75" x14ac:dyDescent="0.2">
      <c r="D552" s="4"/>
    </row>
    <row r="553" spans="4:4" ht="12.75" x14ac:dyDescent="0.2">
      <c r="D553" s="4"/>
    </row>
    <row r="554" spans="4:4" ht="12.75" x14ac:dyDescent="0.2">
      <c r="D554" s="4"/>
    </row>
    <row r="555" spans="4:4" ht="12.75" x14ac:dyDescent="0.2">
      <c r="D555" s="4"/>
    </row>
    <row r="556" spans="4:4" ht="12.75" x14ac:dyDescent="0.2">
      <c r="D556" s="4"/>
    </row>
    <row r="557" spans="4:4" ht="12.75" x14ac:dyDescent="0.2">
      <c r="D557" s="4"/>
    </row>
    <row r="558" spans="4:4" ht="12.75" x14ac:dyDescent="0.2">
      <c r="D558" s="4"/>
    </row>
    <row r="559" spans="4:4" ht="12.75" x14ac:dyDescent="0.2">
      <c r="D559" s="4"/>
    </row>
    <row r="560" spans="4:4" ht="12.75" x14ac:dyDescent="0.2">
      <c r="D560" s="4"/>
    </row>
    <row r="561" spans="4:4" ht="12.75" x14ac:dyDescent="0.2">
      <c r="D561" s="4"/>
    </row>
    <row r="562" spans="4:4" ht="12.75" x14ac:dyDescent="0.2">
      <c r="D562" s="4"/>
    </row>
    <row r="563" spans="4:4" ht="12.75" x14ac:dyDescent="0.2">
      <c r="D563" s="4"/>
    </row>
    <row r="564" spans="4:4" ht="12.75" x14ac:dyDescent="0.2">
      <c r="D564" s="4"/>
    </row>
    <row r="565" spans="4:4" ht="12.75" x14ac:dyDescent="0.2">
      <c r="D565" s="4"/>
    </row>
    <row r="566" spans="4:4" ht="12.75" x14ac:dyDescent="0.2">
      <c r="D566" s="4"/>
    </row>
    <row r="567" spans="4:4" ht="12.75" x14ac:dyDescent="0.2">
      <c r="D567" s="4"/>
    </row>
    <row r="568" spans="4:4" ht="12.75" x14ac:dyDescent="0.2">
      <c r="D568" s="4"/>
    </row>
    <row r="569" spans="4:4" ht="12.75" x14ac:dyDescent="0.2">
      <c r="D569" s="4"/>
    </row>
    <row r="570" spans="4:4" ht="12.75" x14ac:dyDescent="0.2">
      <c r="D570" s="4"/>
    </row>
    <row r="571" spans="4:4" ht="12.75" x14ac:dyDescent="0.2">
      <c r="D571" s="4"/>
    </row>
    <row r="572" spans="4:4" ht="12.75" x14ac:dyDescent="0.2">
      <c r="D572" s="4"/>
    </row>
    <row r="573" spans="4:4" ht="12.75" x14ac:dyDescent="0.2">
      <c r="D573" s="4"/>
    </row>
    <row r="574" spans="4:4" ht="12.75" x14ac:dyDescent="0.2">
      <c r="D574" s="4"/>
    </row>
    <row r="575" spans="4:4" ht="12.75" x14ac:dyDescent="0.2">
      <c r="D575" s="4"/>
    </row>
    <row r="576" spans="4:4" ht="12.75" x14ac:dyDescent="0.2">
      <c r="D576" s="4"/>
    </row>
    <row r="577" spans="4:4" ht="12.75" x14ac:dyDescent="0.2">
      <c r="D577" s="4"/>
    </row>
    <row r="578" spans="4:4" ht="12.75" x14ac:dyDescent="0.2">
      <c r="D578" s="4"/>
    </row>
    <row r="579" spans="4:4" ht="12.75" x14ac:dyDescent="0.2">
      <c r="D579" s="4"/>
    </row>
    <row r="580" spans="4:4" ht="12.75" x14ac:dyDescent="0.2">
      <c r="D580" s="4"/>
    </row>
    <row r="581" spans="4:4" ht="12.75" x14ac:dyDescent="0.2">
      <c r="D581" s="4"/>
    </row>
    <row r="582" spans="4:4" ht="12.75" x14ac:dyDescent="0.2">
      <c r="D582" s="4"/>
    </row>
    <row r="583" spans="4:4" ht="12.75" x14ac:dyDescent="0.2">
      <c r="D583" s="4"/>
    </row>
    <row r="584" spans="4:4" ht="12.75" x14ac:dyDescent="0.2">
      <c r="D584" s="4"/>
    </row>
    <row r="585" spans="4:4" ht="12.75" x14ac:dyDescent="0.2">
      <c r="D585" s="4"/>
    </row>
    <row r="586" spans="4:4" ht="12.75" x14ac:dyDescent="0.2">
      <c r="D586" s="4"/>
    </row>
    <row r="587" spans="4:4" ht="12.75" x14ac:dyDescent="0.2">
      <c r="D587" s="4"/>
    </row>
    <row r="588" spans="4:4" ht="12.75" x14ac:dyDescent="0.2">
      <c r="D588" s="4"/>
    </row>
    <row r="589" spans="4:4" ht="12.75" x14ac:dyDescent="0.2">
      <c r="D589" s="4"/>
    </row>
    <row r="590" spans="4:4" ht="12.75" x14ac:dyDescent="0.2">
      <c r="D590" s="4"/>
    </row>
    <row r="591" spans="4:4" ht="12.75" x14ac:dyDescent="0.2">
      <c r="D591" s="4"/>
    </row>
    <row r="592" spans="4:4" ht="12.75" x14ac:dyDescent="0.2">
      <c r="D592" s="4"/>
    </row>
    <row r="593" spans="4:4" ht="12.75" x14ac:dyDescent="0.2">
      <c r="D593" s="4"/>
    </row>
    <row r="594" spans="4:4" ht="12.75" x14ac:dyDescent="0.2">
      <c r="D594" s="4"/>
    </row>
    <row r="595" spans="4:4" ht="12.75" x14ac:dyDescent="0.2">
      <c r="D595" s="4"/>
    </row>
    <row r="596" spans="4:4" ht="12.75" x14ac:dyDescent="0.2">
      <c r="D596" s="4"/>
    </row>
    <row r="597" spans="4:4" ht="12.75" x14ac:dyDescent="0.2">
      <c r="D597" s="4"/>
    </row>
    <row r="598" spans="4:4" ht="12.75" x14ac:dyDescent="0.2">
      <c r="D598" s="4"/>
    </row>
    <row r="599" spans="4:4" ht="12.75" x14ac:dyDescent="0.2">
      <c r="D599" s="4"/>
    </row>
    <row r="600" spans="4:4" ht="12.75" x14ac:dyDescent="0.2">
      <c r="D600" s="4"/>
    </row>
    <row r="601" spans="4:4" ht="12.75" x14ac:dyDescent="0.2">
      <c r="D601" s="4"/>
    </row>
    <row r="602" spans="4:4" ht="12.75" x14ac:dyDescent="0.2">
      <c r="D602" s="4"/>
    </row>
    <row r="603" spans="4:4" ht="12.75" x14ac:dyDescent="0.2">
      <c r="D603" s="4"/>
    </row>
    <row r="604" spans="4:4" ht="12.75" x14ac:dyDescent="0.2">
      <c r="D604" s="4"/>
    </row>
    <row r="605" spans="4:4" ht="12.75" x14ac:dyDescent="0.2">
      <c r="D605" s="4"/>
    </row>
    <row r="606" spans="4:4" ht="12.75" x14ac:dyDescent="0.2">
      <c r="D606" s="4"/>
    </row>
    <row r="607" spans="4:4" ht="12.75" x14ac:dyDescent="0.2">
      <c r="D607" s="4"/>
    </row>
    <row r="608" spans="4:4" ht="12.75" x14ac:dyDescent="0.2">
      <c r="D608" s="4"/>
    </row>
    <row r="609" spans="4:4" ht="12.75" x14ac:dyDescent="0.2">
      <c r="D609" s="4"/>
    </row>
    <row r="610" spans="4:4" ht="12.75" x14ac:dyDescent="0.2">
      <c r="D610" s="4"/>
    </row>
    <row r="611" spans="4:4" ht="12.75" x14ac:dyDescent="0.2">
      <c r="D611" s="4"/>
    </row>
    <row r="612" spans="4:4" ht="12.75" x14ac:dyDescent="0.2">
      <c r="D612" s="4"/>
    </row>
    <row r="613" spans="4:4" ht="12.75" x14ac:dyDescent="0.2">
      <c r="D613" s="4"/>
    </row>
    <row r="614" spans="4:4" ht="12.75" x14ac:dyDescent="0.2">
      <c r="D614" s="4"/>
    </row>
    <row r="615" spans="4:4" ht="12.75" x14ac:dyDescent="0.2">
      <c r="D615" s="4"/>
    </row>
    <row r="616" spans="4:4" ht="12.75" x14ac:dyDescent="0.2">
      <c r="D616" s="4"/>
    </row>
    <row r="617" spans="4:4" ht="12.75" x14ac:dyDescent="0.2">
      <c r="D617" s="4"/>
    </row>
    <row r="618" spans="4:4" ht="12.75" x14ac:dyDescent="0.2">
      <c r="D618" s="4"/>
    </row>
    <row r="619" spans="4:4" ht="12.75" x14ac:dyDescent="0.2">
      <c r="D619" s="4"/>
    </row>
    <row r="620" spans="4:4" ht="12.75" x14ac:dyDescent="0.2">
      <c r="D620" s="4"/>
    </row>
    <row r="621" spans="4:4" ht="12.75" x14ac:dyDescent="0.2">
      <c r="D621" s="4"/>
    </row>
    <row r="622" spans="4:4" ht="12.75" x14ac:dyDescent="0.2">
      <c r="D622" s="4"/>
    </row>
    <row r="623" spans="4:4" ht="12.75" x14ac:dyDescent="0.2">
      <c r="D623" s="4"/>
    </row>
    <row r="624" spans="4:4" ht="12.75" x14ac:dyDescent="0.2">
      <c r="D624" s="4"/>
    </row>
    <row r="625" spans="4:4" ht="12.75" x14ac:dyDescent="0.2">
      <c r="D625" s="4"/>
    </row>
    <row r="626" spans="4:4" ht="12.75" x14ac:dyDescent="0.2">
      <c r="D626" s="4"/>
    </row>
    <row r="627" spans="4:4" ht="12.75" x14ac:dyDescent="0.2">
      <c r="D627" s="4"/>
    </row>
    <row r="628" spans="4:4" ht="12.75" x14ac:dyDescent="0.2">
      <c r="D628" s="4"/>
    </row>
    <row r="629" spans="4:4" ht="12.75" x14ac:dyDescent="0.2">
      <c r="D629" s="4"/>
    </row>
    <row r="630" spans="4:4" ht="12.75" x14ac:dyDescent="0.2">
      <c r="D630" s="4"/>
    </row>
    <row r="631" spans="4:4" ht="12.75" x14ac:dyDescent="0.2">
      <c r="D631" s="4"/>
    </row>
    <row r="632" spans="4:4" ht="12.75" x14ac:dyDescent="0.2">
      <c r="D632" s="4"/>
    </row>
    <row r="633" spans="4:4" ht="12.75" x14ac:dyDescent="0.2">
      <c r="D633" s="4"/>
    </row>
    <row r="634" spans="4:4" ht="12.75" x14ac:dyDescent="0.2">
      <c r="D634" s="4"/>
    </row>
    <row r="635" spans="4:4" ht="12.75" x14ac:dyDescent="0.2">
      <c r="D635" s="4"/>
    </row>
    <row r="636" spans="4:4" ht="12.75" x14ac:dyDescent="0.2">
      <c r="D636" s="4"/>
    </row>
    <row r="637" spans="4:4" ht="12.75" x14ac:dyDescent="0.2">
      <c r="D637" s="4"/>
    </row>
    <row r="638" spans="4:4" ht="12.75" x14ac:dyDescent="0.2">
      <c r="D638" s="4"/>
    </row>
    <row r="639" spans="4:4" ht="12.75" x14ac:dyDescent="0.2">
      <c r="D639" s="4"/>
    </row>
    <row r="640" spans="4:4" ht="12.75" x14ac:dyDescent="0.2">
      <c r="D640" s="4"/>
    </row>
    <row r="641" spans="4:4" ht="12.75" x14ac:dyDescent="0.2">
      <c r="D641" s="4"/>
    </row>
    <row r="642" spans="4:4" ht="12.75" x14ac:dyDescent="0.2">
      <c r="D642" s="4"/>
    </row>
    <row r="643" spans="4:4" ht="12.75" x14ac:dyDescent="0.2">
      <c r="D643" s="4"/>
    </row>
    <row r="644" spans="4:4" ht="12.75" x14ac:dyDescent="0.2">
      <c r="D644" s="4"/>
    </row>
    <row r="645" spans="4:4" ht="12.75" x14ac:dyDescent="0.2">
      <c r="D645" s="4"/>
    </row>
    <row r="646" spans="4:4" ht="12.75" x14ac:dyDescent="0.2">
      <c r="D646" s="4"/>
    </row>
    <row r="647" spans="4:4" ht="12.75" x14ac:dyDescent="0.2">
      <c r="D647" s="4"/>
    </row>
    <row r="648" spans="4:4" ht="12.75" x14ac:dyDescent="0.2">
      <c r="D648" s="4"/>
    </row>
    <row r="649" spans="4:4" ht="12.75" x14ac:dyDescent="0.2">
      <c r="D649" s="4"/>
    </row>
    <row r="650" spans="4:4" ht="12.75" x14ac:dyDescent="0.2">
      <c r="D650" s="4"/>
    </row>
    <row r="651" spans="4:4" ht="12.75" x14ac:dyDescent="0.2">
      <c r="D651" s="4"/>
    </row>
    <row r="652" spans="4:4" ht="12.75" x14ac:dyDescent="0.2">
      <c r="D652" s="4"/>
    </row>
    <row r="653" spans="4:4" ht="12.75" x14ac:dyDescent="0.2">
      <c r="D653" s="4"/>
    </row>
    <row r="654" spans="4:4" ht="12.75" x14ac:dyDescent="0.2">
      <c r="D654" s="4"/>
    </row>
    <row r="655" spans="4:4" ht="12.75" x14ac:dyDescent="0.2">
      <c r="D655" s="4"/>
    </row>
    <row r="656" spans="4:4" ht="12.75" x14ac:dyDescent="0.2">
      <c r="D656" s="4"/>
    </row>
    <row r="657" spans="4:4" ht="12.75" x14ac:dyDescent="0.2">
      <c r="D657" s="4"/>
    </row>
    <row r="658" spans="4:4" ht="12.75" x14ac:dyDescent="0.2">
      <c r="D658" s="4"/>
    </row>
    <row r="659" spans="4:4" ht="12.75" x14ac:dyDescent="0.2">
      <c r="D659" s="4"/>
    </row>
    <row r="660" spans="4:4" ht="12.75" x14ac:dyDescent="0.2">
      <c r="D660" s="4"/>
    </row>
    <row r="661" spans="4:4" ht="12.75" x14ac:dyDescent="0.2">
      <c r="D661" s="4"/>
    </row>
    <row r="662" spans="4:4" ht="12.75" x14ac:dyDescent="0.2">
      <c r="D662" s="4"/>
    </row>
    <row r="663" spans="4:4" ht="12.75" x14ac:dyDescent="0.2">
      <c r="D663" s="4"/>
    </row>
    <row r="664" spans="4:4" ht="12.75" x14ac:dyDescent="0.2">
      <c r="D664" s="4"/>
    </row>
    <row r="665" spans="4:4" ht="12.75" x14ac:dyDescent="0.2">
      <c r="D665" s="4"/>
    </row>
    <row r="666" spans="4:4" ht="12.75" x14ac:dyDescent="0.2">
      <c r="D666" s="4"/>
    </row>
    <row r="667" spans="4:4" ht="12.75" x14ac:dyDescent="0.2">
      <c r="D667" s="4"/>
    </row>
    <row r="668" spans="4:4" ht="12.75" x14ac:dyDescent="0.2">
      <c r="D668" s="4"/>
    </row>
    <row r="669" spans="4:4" ht="12.75" x14ac:dyDescent="0.2">
      <c r="D669" s="4"/>
    </row>
    <row r="670" spans="4:4" ht="12.75" x14ac:dyDescent="0.2">
      <c r="D670" s="4"/>
    </row>
    <row r="671" spans="4:4" ht="12.75" x14ac:dyDescent="0.2">
      <c r="D671" s="4"/>
    </row>
    <row r="672" spans="4:4" ht="12.75" x14ac:dyDescent="0.2">
      <c r="D672" s="4"/>
    </row>
    <row r="673" spans="4:4" ht="12.75" x14ac:dyDescent="0.2">
      <c r="D673" s="4"/>
    </row>
    <row r="674" spans="4:4" ht="12.75" x14ac:dyDescent="0.2">
      <c r="D674" s="4"/>
    </row>
    <row r="675" spans="4:4" ht="12.75" x14ac:dyDescent="0.2">
      <c r="D675" s="4"/>
    </row>
    <row r="676" spans="4:4" ht="12.75" x14ac:dyDescent="0.2">
      <c r="D676" s="4"/>
    </row>
    <row r="677" spans="4:4" ht="12.75" x14ac:dyDescent="0.2">
      <c r="D677" s="4"/>
    </row>
    <row r="678" spans="4:4" ht="12.75" x14ac:dyDescent="0.2">
      <c r="D678" s="4"/>
    </row>
    <row r="679" spans="4:4" ht="12.75" x14ac:dyDescent="0.2">
      <c r="D679" s="4"/>
    </row>
    <row r="680" spans="4:4" ht="12.75" x14ac:dyDescent="0.2">
      <c r="D680" s="4"/>
    </row>
    <row r="681" spans="4:4" ht="12.75" x14ac:dyDescent="0.2">
      <c r="D681" s="4"/>
    </row>
    <row r="682" spans="4:4" ht="12.75" x14ac:dyDescent="0.2">
      <c r="D682" s="4"/>
    </row>
    <row r="683" spans="4:4" ht="12.75" x14ac:dyDescent="0.2">
      <c r="D683" s="4"/>
    </row>
    <row r="684" spans="4:4" ht="12.75" x14ac:dyDescent="0.2">
      <c r="D684" s="4"/>
    </row>
    <row r="685" spans="4:4" ht="12.75" x14ac:dyDescent="0.2">
      <c r="D685" s="4"/>
    </row>
    <row r="686" spans="4:4" ht="12.75" x14ac:dyDescent="0.2">
      <c r="D686" s="4"/>
    </row>
    <row r="687" spans="4:4" ht="12.75" x14ac:dyDescent="0.2">
      <c r="D687" s="4"/>
    </row>
    <row r="688" spans="4:4" ht="12.75" x14ac:dyDescent="0.2">
      <c r="D688" s="4"/>
    </row>
    <row r="689" spans="4:4" ht="12.75" x14ac:dyDescent="0.2">
      <c r="D689" s="4"/>
    </row>
    <row r="690" spans="4:4" ht="12.75" x14ac:dyDescent="0.2">
      <c r="D690" s="4"/>
    </row>
    <row r="691" spans="4:4" ht="12.75" x14ac:dyDescent="0.2">
      <c r="D691" s="4"/>
    </row>
    <row r="692" spans="4:4" ht="12.75" x14ac:dyDescent="0.2">
      <c r="D692" s="4"/>
    </row>
    <row r="693" spans="4:4" ht="12.75" x14ac:dyDescent="0.2">
      <c r="D693" s="4"/>
    </row>
    <row r="694" spans="4:4" ht="12.75" x14ac:dyDescent="0.2">
      <c r="D694" s="4"/>
    </row>
    <row r="695" spans="4:4" ht="12.75" x14ac:dyDescent="0.2">
      <c r="D695" s="4"/>
    </row>
    <row r="696" spans="4:4" ht="12.75" x14ac:dyDescent="0.2">
      <c r="D696" s="4"/>
    </row>
    <row r="697" spans="4:4" ht="12.75" x14ac:dyDescent="0.2">
      <c r="D697" s="4"/>
    </row>
    <row r="698" spans="4:4" ht="12.75" x14ac:dyDescent="0.2">
      <c r="D698" s="4"/>
    </row>
    <row r="699" spans="4:4" ht="12.75" x14ac:dyDescent="0.2">
      <c r="D699" s="4"/>
    </row>
    <row r="700" spans="4:4" ht="12.75" x14ac:dyDescent="0.2">
      <c r="D700" s="4"/>
    </row>
    <row r="701" spans="4:4" ht="12.75" x14ac:dyDescent="0.2">
      <c r="D701" s="4"/>
    </row>
    <row r="702" spans="4:4" ht="12.75" x14ac:dyDescent="0.2">
      <c r="D702" s="4"/>
    </row>
    <row r="703" spans="4:4" ht="12.75" x14ac:dyDescent="0.2">
      <c r="D703" s="4"/>
    </row>
    <row r="704" spans="4:4" ht="12.75" x14ac:dyDescent="0.2">
      <c r="D704" s="4"/>
    </row>
    <row r="705" spans="4:4" ht="12.75" x14ac:dyDescent="0.2">
      <c r="D705" s="4"/>
    </row>
    <row r="706" spans="4:4" ht="12.75" x14ac:dyDescent="0.2">
      <c r="D706" s="4"/>
    </row>
    <row r="707" spans="4:4" ht="12.75" x14ac:dyDescent="0.2">
      <c r="D707" s="4"/>
    </row>
    <row r="708" spans="4:4" ht="12.75" x14ac:dyDescent="0.2">
      <c r="D708" s="4"/>
    </row>
    <row r="709" spans="4:4" ht="12.75" x14ac:dyDescent="0.2">
      <c r="D709" s="4"/>
    </row>
    <row r="710" spans="4:4" ht="12.75" x14ac:dyDescent="0.2">
      <c r="D710" s="4"/>
    </row>
    <row r="711" spans="4:4" ht="12.75" x14ac:dyDescent="0.2">
      <c r="D711" s="4"/>
    </row>
    <row r="712" spans="4:4" ht="12.75" x14ac:dyDescent="0.2">
      <c r="D712" s="4"/>
    </row>
    <row r="713" spans="4:4" ht="12.75" x14ac:dyDescent="0.2">
      <c r="D713" s="4"/>
    </row>
    <row r="714" spans="4:4" ht="12.75" x14ac:dyDescent="0.2">
      <c r="D714" s="4"/>
    </row>
    <row r="715" spans="4:4" ht="12.75" x14ac:dyDescent="0.2">
      <c r="D715" s="4"/>
    </row>
    <row r="716" spans="4:4" ht="12.75" x14ac:dyDescent="0.2">
      <c r="D716" s="4"/>
    </row>
    <row r="717" spans="4:4" ht="12.75" x14ac:dyDescent="0.2">
      <c r="D717" s="4"/>
    </row>
    <row r="718" spans="4:4" ht="12.75" x14ac:dyDescent="0.2">
      <c r="D718" s="4"/>
    </row>
    <row r="719" spans="4:4" ht="12.75" x14ac:dyDescent="0.2">
      <c r="D719" s="4"/>
    </row>
    <row r="720" spans="4:4" ht="12.75" x14ac:dyDescent="0.2">
      <c r="D720" s="4"/>
    </row>
    <row r="721" spans="4:4" ht="12.75" x14ac:dyDescent="0.2">
      <c r="D721" s="4"/>
    </row>
    <row r="722" spans="4:4" ht="12.75" x14ac:dyDescent="0.2">
      <c r="D722" s="4"/>
    </row>
    <row r="723" spans="4:4" ht="12.75" x14ac:dyDescent="0.2">
      <c r="D723" s="4"/>
    </row>
    <row r="724" spans="4:4" ht="12.75" x14ac:dyDescent="0.2">
      <c r="D724" s="4"/>
    </row>
    <row r="725" spans="4:4" ht="12.75" x14ac:dyDescent="0.2">
      <c r="D725" s="4"/>
    </row>
    <row r="726" spans="4:4" ht="12.75" x14ac:dyDescent="0.2">
      <c r="D726" s="4"/>
    </row>
    <row r="727" spans="4:4" ht="12.75" x14ac:dyDescent="0.2">
      <c r="D727" s="4"/>
    </row>
    <row r="728" spans="4:4" ht="12.75" x14ac:dyDescent="0.2">
      <c r="D728" s="4"/>
    </row>
    <row r="729" spans="4:4" ht="12.75" x14ac:dyDescent="0.2">
      <c r="D729" s="4"/>
    </row>
    <row r="730" spans="4:4" ht="12.75" x14ac:dyDescent="0.2">
      <c r="D730" s="4"/>
    </row>
    <row r="731" spans="4:4" ht="12.75" x14ac:dyDescent="0.2">
      <c r="D731" s="4"/>
    </row>
    <row r="732" spans="4:4" ht="12.75" x14ac:dyDescent="0.2">
      <c r="D732" s="4"/>
    </row>
    <row r="733" spans="4:4" ht="12.75" x14ac:dyDescent="0.2">
      <c r="D733" s="4"/>
    </row>
    <row r="734" spans="4:4" ht="12.75" x14ac:dyDescent="0.2">
      <c r="D734" s="4"/>
    </row>
    <row r="735" spans="4:4" ht="12.75" x14ac:dyDescent="0.2">
      <c r="D735" s="4"/>
    </row>
    <row r="736" spans="4:4" ht="12.75" x14ac:dyDescent="0.2">
      <c r="D736" s="4"/>
    </row>
    <row r="737" spans="4:4" ht="12.75" x14ac:dyDescent="0.2">
      <c r="D737" s="4"/>
    </row>
    <row r="738" spans="4:4" ht="12.75" x14ac:dyDescent="0.2">
      <c r="D738" s="4"/>
    </row>
    <row r="739" spans="4:4" ht="12.75" x14ac:dyDescent="0.2">
      <c r="D739" s="4"/>
    </row>
    <row r="740" spans="4:4" ht="12.75" x14ac:dyDescent="0.2">
      <c r="D740" s="4"/>
    </row>
    <row r="741" spans="4:4" ht="12.75" x14ac:dyDescent="0.2">
      <c r="D741" s="4"/>
    </row>
    <row r="742" spans="4:4" ht="12.75" x14ac:dyDescent="0.2">
      <c r="D742" s="4"/>
    </row>
    <row r="743" spans="4:4" ht="12.75" x14ac:dyDescent="0.2">
      <c r="D743" s="4"/>
    </row>
    <row r="744" spans="4:4" ht="12.75" x14ac:dyDescent="0.2">
      <c r="D744" s="4"/>
    </row>
    <row r="745" spans="4:4" ht="12.75" x14ac:dyDescent="0.2">
      <c r="D745" s="4"/>
    </row>
    <row r="746" spans="4:4" ht="12.75" x14ac:dyDescent="0.2">
      <c r="D746" s="4"/>
    </row>
    <row r="747" spans="4:4" ht="12.75" x14ac:dyDescent="0.2">
      <c r="D747" s="4"/>
    </row>
    <row r="748" spans="4:4" ht="12.75" x14ac:dyDescent="0.2">
      <c r="D748" s="4"/>
    </row>
    <row r="749" spans="4:4" ht="12.75" x14ac:dyDescent="0.2">
      <c r="D749" s="4"/>
    </row>
    <row r="750" spans="4:4" ht="12.75" x14ac:dyDescent="0.2">
      <c r="D750" s="4"/>
    </row>
    <row r="751" spans="4:4" ht="12.75" x14ac:dyDescent="0.2">
      <c r="D751" s="4"/>
    </row>
    <row r="752" spans="4:4" ht="12.75" x14ac:dyDescent="0.2">
      <c r="D752" s="4"/>
    </row>
    <row r="753" spans="4:4" ht="12.75" x14ac:dyDescent="0.2">
      <c r="D753" s="4"/>
    </row>
    <row r="754" spans="4:4" ht="12.75" x14ac:dyDescent="0.2">
      <c r="D754" s="4"/>
    </row>
    <row r="755" spans="4:4" ht="12.75" x14ac:dyDescent="0.2">
      <c r="D755" s="4"/>
    </row>
    <row r="756" spans="4:4" ht="12.75" x14ac:dyDescent="0.2">
      <c r="D756" s="4"/>
    </row>
    <row r="757" spans="4:4" ht="12.75" x14ac:dyDescent="0.2">
      <c r="D757" s="4"/>
    </row>
    <row r="758" spans="4:4" ht="12.75" x14ac:dyDescent="0.2">
      <c r="D758" s="4"/>
    </row>
    <row r="759" spans="4:4" ht="12.75" x14ac:dyDescent="0.2">
      <c r="D759" s="4"/>
    </row>
    <row r="760" spans="4:4" ht="12.75" x14ac:dyDescent="0.2">
      <c r="D760" s="4"/>
    </row>
    <row r="761" spans="4:4" ht="12.75" x14ac:dyDescent="0.2">
      <c r="D761" s="4"/>
    </row>
    <row r="762" spans="4:4" ht="12.75" x14ac:dyDescent="0.2">
      <c r="D762" s="4"/>
    </row>
    <row r="763" spans="4:4" ht="12.75" x14ac:dyDescent="0.2">
      <c r="D763" s="4"/>
    </row>
    <row r="764" spans="4:4" ht="12.75" x14ac:dyDescent="0.2">
      <c r="D764" s="4"/>
    </row>
    <row r="765" spans="4:4" ht="12.75" x14ac:dyDescent="0.2">
      <c r="D765" s="4"/>
    </row>
    <row r="766" spans="4:4" ht="12.75" x14ac:dyDescent="0.2">
      <c r="D766" s="4"/>
    </row>
    <row r="767" spans="4:4" ht="12.75" x14ac:dyDescent="0.2">
      <c r="D767" s="4"/>
    </row>
    <row r="768" spans="4:4" ht="12.75" x14ac:dyDescent="0.2">
      <c r="D768" s="4"/>
    </row>
    <row r="769" spans="4:4" ht="12.75" x14ac:dyDescent="0.2">
      <c r="D769" s="4"/>
    </row>
    <row r="770" spans="4:4" ht="12.75" x14ac:dyDescent="0.2">
      <c r="D770" s="4"/>
    </row>
    <row r="771" spans="4:4" ht="12.75" x14ac:dyDescent="0.2">
      <c r="D771" s="4"/>
    </row>
    <row r="772" spans="4:4" ht="12.75" x14ac:dyDescent="0.2">
      <c r="D772" s="4"/>
    </row>
    <row r="773" spans="4:4" ht="12.75" x14ac:dyDescent="0.2">
      <c r="D773" s="4"/>
    </row>
    <row r="774" spans="4:4" ht="12.75" x14ac:dyDescent="0.2">
      <c r="D774" s="4"/>
    </row>
    <row r="775" spans="4:4" ht="12.75" x14ac:dyDescent="0.2">
      <c r="D775" s="4"/>
    </row>
    <row r="776" spans="4:4" ht="12.75" x14ac:dyDescent="0.2">
      <c r="D776" s="4"/>
    </row>
    <row r="777" spans="4:4" ht="12.75" x14ac:dyDescent="0.2">
      <c r="D777" s="4"/>
    </row>
    <row r="778" spans="4:4" ht="12.75" x14ac:dyDescent="0.2">
      <c r="D778" s="4"/>
    </row>
    <row r="779" spans="4:4" ht="12.75" x14ac:dyDescent="0.2">
      <c r="D779" s="4"/>
    </row>
    <row r="780" spans="4:4" ht="12.75" x14ac:dyDescent="0.2">
      <c r="D780" s="4"/>
    </row>
    <row r="781" spans="4:4" ht="12.75" x14ac:dyDescent="0.2">
      <c r="D781" s="4"/>
    </row>
    <row r="782" spans="4:4" ht="12.75" x14ac:dyDescent="0.2">
      <c r="D782" s="4"/>
    </row>
    <row r="783" spans="4:4" ht="12.75" x14ac:dyDescent="0.2">
      <c r="D783" s="4"/>
    </row>
    <row r="784" spans="4:4" ht="12.75" x14ac:dyDescent="0.2">
      <c r="D784" s="4"/>
    </row>
    <row r="785" spans="4:4" ht="12.75" x14ac:dyDescent="0.2">
      <c r="D785" s="4"/>
    </row>
    <row r="786" spans="4:4" ht="12.75" x14ac:dyDescent="0.2">
      <c r="D786" s="4"/>
    </row>
    <row r="787" spans="4:4" ht="12.75" x14ac:dyDescent="0.2">
      <c r="D787" s="4"/>
    </row>
    <row r="788" spans="4:4" ht="12.75" x14ac:dyDescent="0.2">
      <c r="D788" s="4"/>
    </row>
    <row r="789" spans="4:4" ht="12.75" x14ac:dyDescent="0.2">
      <c r="D789" s="4"/>
    </row>
    <row r="790" spans="4:4" ht="12.75" x14ac:dyDescent="0.2">
      <c r="D790" s="4"/>
    </row>
    <row r="791" spans="4:4" ht="12.75" x14ac:dyDescent="0.2">
      <c r="D791" s="4"/>
    </row>
    <row r="792" spans="4:4" ht="12.75" x14ac:dyDescent="0.2">
      <c r="D792" s="4"/>
    </row>
    <row r="793" spans="4:4" ht="12.75" x14ac:dyDescent="0.2">
      <c r="D793" s="4"/>
    </row>
    <row r="794" spans="4:4" ht="12.75" x14ac:dyDescent="0.2">
      <c r="D794" s="4"/>
    </row>
    <row r="795" spans="4:4" ht="12.75" x14ac:dyDescent="0.2">
      <c r="D795" s="4"/>
    </row>
    <row r="796" spans="4:4" ht="12.75" x14ac:dyDescent="0.2">
      <c r="D796" s="4"/>
    </row>
    <row r="797" spans="4:4" ht="12.75" x14ac:dyDescent="0.2">
      <c r="D797" s="4"/>
    </row>
    <row r="798" spans="4:4" ht="12.75" x14ac:dyDescent="0.2">
      <c r="D798" s="4"/>
    </row>
    <row r="799" spans="4:4" ht="12.75" x14ac:dyDescent="0.2">
      <c r="D799" s="4"/>
    </row>
    <row r="800" spans="4:4" ht="12.75" x14ac:dyDescent="0.2">
      <c r="D800" s="4"/>
    </row>
    <row r="801" spans="4:4" ht="12.75" x14ac:dyDescent="0.2">
      <c r="D801" s="4"/>
    </row>
    <row r="802" spans="4:4" ht="12.75" x14ac:dyDescent="0.2">
      <c r="D802" s="4"/>
    </row>
    <row r="803" spans="4:4" ht="12.75" x14ac:dyDescent="0.2">
      <c r="D803" s="4"/>
    </row>
    <row r="804" spans="4:4" ht="12.75" x14ac:dyDescent="0.2">
      <c r="D804" s="4"/>
    </row>
    <row r="805" spans="4:4" ht="12.75" x14ac:dyDescent="0.2">
      <c r="D805" s="4"/>
    </row>
    <row r="806" spans="4:4" ht="12.75" x14ac:dyDescent="0.2">
      <c r="D806" s="4"/>
    </row>
    <row r="807" spans="4:4" ht="12.75" x14ac:dyDescent="0.2">
      <c r="D807" s="4"/>
    </row>
    <row r="808" spans="4:4" ht="12.75" x14ac:dyDescent="0.2">
      <c r="D808" s="4"/>
    </row>
    <row r="809" spans="4:4" ht="12.75" x14ac:dyDescent="0.2">
      <c r="D809" s="4"/>
    </row>
    <row r="810" spans="4:4" ht="12.75" x14ac:dyDescent="0.2">
      <c r="D810" s="4"/>
    </row>
    <row r="811" spans="4:4" ht="12.75" x14ac:dyDescent="0.2">
      <c r="D811" s="4"/>
    </row>
    <row r="812" spans="4:4" ht="12.75" x14ac:dyDescent="0.2">
      <c r="D812" s="4"/>
    </row>
    <row r="813" spans="4:4" ht="12.75" x14ac:dyDescent="0.2">
      <c r="D813" s="4"/>
    </row>
    <row r="814" spans="4:4" ht="12.75" x14ac:dyDescent="0.2">
      <c r="D814" s="4"/>
    </row>
    <row r="815" spans="4:4" ht="12.75" x14ac:dyDescent="0.2">
      <c r="D815" s="4"/>
    </row>
    <row r="816" spans="4:4" ht="12.75" x14ac:dyDescent="0.2">
      <c r="D816" s="4"/>
    </row>
    <row r="817" spans="4:4" ht="12.75" x14ac:dyDescent="0.2">
      <c r="D817" s="4"/>
    </row>
    <row r="818" spans="4:4" ht="12.75" x14ac:dyDescent="0.2">
      <c r="D818" s="4"/>
    </row>
    <row r="819" spans="4:4" ht="12.75" x14ac:dyDescent="0.2">
      <c r="D819" s="4"/>
    </row>
    <row r="820" spans="4:4" ht="12.75" x14ac:dyDescent="0.2">
      <c r="D820" s="4"/>
    </row>
    <row r="821" spans="4:4" ht="12.75" x14ac:dyDescent="0.2">
      <c r="D821" s="4"/>
    </row>
    <row r="822" spans="4:4" ht="12.75" x14ac:dyDescent="0.2">
      <c r="D822" s="4"/>
    </row>
    <row r="823" spans="4:4" ht="12.75" x14ac:dyDescent="0.2">
      <c r="D823" s="4"/>
    </row>
    <row r="824" spans="4:4" ht="12.75" x14ac:dyDescent="0.2">
      <c r="D824" s="4"/>
    </row>
    <row r="825" spans="4:4" ht="12.75" x14ac:dyDescent="0.2">
      <c r="D825" s="4"/>
    </row>
    <row r="826" spans="4:4" ht="12.75" x14ac:dyDescent="0.2">
      <c r="D826" s="4"/>
    </row>
    <row r="827" spans="4:4" ht="12.75" x14ac:dyDescent="0.2">
      <c r="D827" s="4"/>
    </row>
    <row r="828" spans="4:4" ht="12.75" x14ac:dyDescent="0.2">
      <c r="D828" s="4"/>
    </row>
    <row r="829" spans="4:4" ht="12.75" x14ac:dyDescent="0.2">
      <c r="D829" s="4"/>
    </row>
    <row r="830" spans="4:4" ht="12.75" x14ac:dyDescent="0.2">
      <c r="D830" s="4"/>
    </row>
    <row r="831" spans="4:4" ht="12.75" x14ac:dyDescent="0.2">
      <c r="D831" s="4"/>
    </row>
    <row r="832" spans="4:4" ht="12.75" x14ac:dyDescent="0.2">
      <c r="D832" s="4"/>
    </row>
    <row r="833" spans="4:4" ht="12.75" x14ac:dyDescent="0.2">
      <c r="D833" s="4"/>
    </row>
    <row r="834" spans="4:4" ht="12.75" x14ac:dyDescent="0.2">
      <c r="D834" s="4"/>
    </row>
    <row r="835" spans="4:4" ht="12.75" x14ac:dyDescent="0.2">
      <c r="D835" s="4"/>
    </row>
    <row r="836" spans="4:4" ht="12.75" x14ac:dyDescent="0.2">
      <c r="D836" s="4"/>
    </row>
    <row r="837" spans="4:4" ht="12.75" x14ac:dyDescent="0.2">
      <c r="D837" s="4"/>
    </row>
    <row r="838" spans="4:4" ht="12.75" x14ac:dyDescent="0.2">
      <c r="D838" s="4"/>
    </row>
    <row r="839" spans="4:4" ht="12.75" x14ac:dyDescent="0.2">
      <c r="D839" s="4"/>
    </row>
    <row r="840" spans="4:4" ht="12.75" x14ac:dyDescent="0.2">
      <c r="D840" s="4"/>
    </row>
    <row r="841" spans="4:4" ht="12.75" x14ac:dyDescent="0.2">
      <c r="D841" s="4"/>
    </row>
    <row r="842" spans="4:4" ht="12.75" x14ac:dyDescent="0.2">
      <c r="D842" s="4"/>
    </row>
    <row r="843" spans="4:4" ht="12.75" x14ac:dyDescent="0.2">
      <c r="D843" s="4"/>
    </row>
    <row r="844" spans="4:4" ht="12.75" x14ac:dyDescent="0.2">
      <c r="D844" s="4"/>
    </row>
    <row r="845" spans="4:4" ht="12.75" x14ac:dyDescent="0.2">
      <c r="D845" s="4"/>
    </row>
    <row r="846" spans="4:4" ht="12.75" x14ac:dyDescent="0.2">
      <c r="D846" s="4"/>
    </row>
    <row r="847" spans="4:4" ht="12.75" x14ac:dyDescent="0.2">
      <c r="D847" s="4"/>
    </row>
    <row r="848" spans="4:4" ht="12.75" x14ac:dyDescent="0.2">
      <c r="D848" s="4"/>
    </row>
    <row r="849" spans="4:4" ht="12.75" x14ac:dyDescent="0.2">
      <c r="D849" s="4"/>
    </row>
    <row r="850" spans="4:4" ht="12.75" x14ac:dyDescent="0.2">
      <c r="D850" s="4"/>
    </row>
    <row r="851" spans="4:4" ht="12.75" x14ac:dyDescent="0.2">
      <c r="D851" s="4"/>
    </row>
    <row r="852" spans="4:4" ht="12.75" x14ac:dyDescent="0.2">
      <c r="D852" s="4"/>
    </row>
    <row r="853" spans="4:4" ht="12.75" x14ac:dyDescent="0.2">
      <c r="D853" s="4"/>
    </row>
    <row r="854" spans="4:4" ht="12.75" x14ac:dyDescent="0.2">
      <c r="D854" s="4"/>
    </row>
    <row r="855" spans="4:4" ht="12.75" x14ac:dyDescent="0.2">
      <c r="D855" s="4"/>
    </row>
    <row r="856" spans="4:4" ht="12.75" x14ac:dyDescent="0.2">
      <c r="D856" s="4"/>
    </row>
    <row r="857" spans="4:4" ht="12.75" x14ac:dyDescent="0.2">
      <c r="D857" s="4"/>
    </row>
    <row r="858" spans="4:4" ht="12.75" x14ac:dyDescent="0.2">
      <c r="D858" s="4"/>
    </row>
    <row r="859" spans="4:4" ht="12.75" x14ac:dyDescent="0.2">
      <c r="D859" s="4"/>
    </row>
    <row r="860" spans="4:4" ht="12.75" x14ac:dyDescent="0.2">
      <c r="D860" s="4"/>
    </row>
    <row r="861" spans="4:4" ht="12.75" x14ac:dyDescent="0.2">
      <c r="D861" s="4"/>
    </row>
    <row r="862" spans="4:4" ht="12.75" x14ac:dyDescent="0.2">
      <c r="D862" s="4"/>
    </row>
    <row r="863" spans="4:4" ht="12.75" x14ac:dyDescent="0.2">
      <c r="D863" s="4"/>
    </row>
    <row r="864" spans="4:4" ht="12.75" x14ac:dyDescent="0.2">
      <c r="D864" s="4"/>
    </row>
    <row r="865" spans="4:4" ht="12.75" x14ac:dyDescent="0.2">
      <c r="D865" s="4"/>
    </row>
    <row r="866" spans="4:4" ht="12.75" x14ac:dyDescent="0.2">
      <c r="D866" s="4"/>
    </row>
    <row r="867" spans="4:4" ht="12.75" x14ac:dyDescent="0.2">
      <c r="D867" s="4"/>
    </row>
    <row r="868" spans="4:4" ht="12.75" x14ac:dyDescent="0.2">
      <c r="D868" s="4"/>
    </row>
    <row r="869" spans="4:4" ht="12.75" x14ac:dyDescent="0.2">
      <c r="D869" s="4"/>
    </row>
    <row r="870" spans="4:4" ht="12.75" x14ac:dyDescent="0.2">
      <c r="D870" s="4"/>
    </row>
    <row r="871" spans="4:4" ht="12.75" x14ac:dyDescent="0.2">
      <c r="D871" s="4"/>
    </row>
    <row r="872" spans="4:4" ht="12.75" x14ac:dyDescent="0.2">
      <c r="D872" s="4"/>
    </row>
    <row r="873" spans="4:4" ht="12.75" x14ac:dyDescent="0.2">
      <c r="D873" s="4"/>
    </row>
    <row r="874" spans="4:4" ht="12.75" x14ac:dyDescent="0.2">
      <c r="D874" s="4"/>
    </row>
    <row r="875" spans="4:4" ht="12.75" x14ac:dyDescent="0.2">
      <c r="D875" s="4"/>
    </row>
    <row r="876" spans="4:4" ht="12.75" x14ac:dyDescent="0.2">
      <c r="D876" s="4"/>
    </row>
    <row r="877" spans="4:4" ht="12.75" x14ac:dyDescent="0.2">
      <c r="D877" s="4"/>
    </row>
    <row r="878" spans="4:4" ht="12.75" x14ac:dyDescent="0.2">
      <c r="D878" s="4"/>
    </row>
    <row r="879" spans="4:4" ht="12.75" x14ac:dyDescent="0.2">
      <c r="D879" s="4"/>
    </row>
    <row r="880" spans="4:4" ht="12.75" x14ac:dyDescent="0.2">
      <c r="D880" s="4"/>
    </row>
    <row r="881" spans="4:4" ht="12.75" x14ac:dyDescent="0.2">
      <c r="D881" s="4"/>
    </row>
    <row r="882" spans="4:4" ht="12.75" x14ac:dyDescent="0.2">
      <c r="D882" s="4"/>
    </row>
    <row r="883" spans="4:4" ht="12.75" x14ac:dyDescent="0.2">
      <c r="D883" s="4"/>
    </row>
    <row r="884" spans="4:4" ht="12.75" x14ac:dyDescent="0.2">
      <c r="D884" s="4"/>
    </row>
    <row r="885" spans="4:4" ht="12.75" x14ac:dyDescent="0.2">
      <c r="D885" s="4"/>
    </row>
    <row r="886" spans="4:4" ht="12.75" x14ac:dyDescent="0.2">
      <c r="D886" s="4"/>
    </row>
    <row r="887" spans="4:4" ht="12.75" x14ac:dyDescent="0.2">
      <c r="D887" s="4"/>
    </row>
    <row r="888" spans="4:4" ht="12.75" x14ac:dyDescent="0.2">
      <c r="D888" s="4"/>
    </row>
    <row r="889" spans="4:4" ht="12.75" x14ac:dyDescent="0.2">
      <c r="D889" s="4"/>
    </row>
    <row r="890" spans="4:4" ht="12.75" x14ac:dyDescent="0.2">
      <c r="D890" s="4"/>
    </row>
    <row r="891" spans="4:4" ht="12.75" x14ac:dyDescent="0.2">
      <c r="D891" s="4"/>
    </row>
    <row r="892" spans="4:4" ht="12.75" x14ac:dyDescent="0.2">
      <c r="D892" s="4"/>
    </row>
    <row r="893" spans="4:4" ht="12.75" x14ac:dyDescent="0.2">
      <c r="D893" s="4"/>
    </row>
    <row r="894" spans="4:4" ht="12.75" x14ac:dyDescent="0.2">
      <c r="D894" s="4"/>
    </row>
    <row r="895" spans="4:4" ht="12.75" x14ac:dyDescent="0.2">
      <c r="D895" s="4"/>
    </row>
    <row r="896" spans="4:4" ht="12.75" x14ac:dyDescent="0.2">
      <c r="D896" s="4"/>
    </row>
    <row r="897" spans="4:4" ht="12.75" x14ac:dyDescent="0.2">
      <c r="D897" s="4"/>
    </row>
    <row r="898" spans="4:4" ht="12.75" x14ac:dyDescent="0.2">
      <c r="D898" s="4"/>
    </row>
    <row r="899" spans="4:4" ht="12.75" x14ac:dyDescent="0.2">
      <c r="D899" s="4"/>
    </row>
    <row r="900" spans="4:4" ht="12.75" x14ac:dyDescent="0.2">
      <c r="D900" s="4"/>
    </row>
    <row r="901" spans="4:4" ht="12.75" x14ac:dyDescent="0.2">
      <c r="D901" s="4"/>
    </row>
    <row r="902" spans="4:4" ht="12.75" x14ac:dyDescent="0.2">
      <c r="D902" s="4"/>
    </row>
    <row r="903" spans="4:4" ht="12.75" x14ac:dyDescent="0.2">
      <c r="D903" s="4"/>
    </row>
    <row r="904" spans="4:4" ht="12.75" x14ac:dyDescent="0.2">
      <c r="D904" s="4"/>
    </row>
    <row r="905" spans="4:4" ht="12.75" x14ac:dyDescent="0.2">
      <c r="D905" s="4"/>
    </row>
    <row r="906" spans="4:4" ht="12.75" x14ac:dyDescent="0.2">
      <c r="D906" s="4"/>
    </row>
    <row r="907" spans="4:4" ht="12.75" x14ac:dyDescent="0.2">
      <c r="D907" s="4"/>
    </row>
    <row r="908" spans="4:4" ht="12.75" x14ac:dyDescent="0.2">
      <c r="D908" s="4"/>
    </row>
    <row r="909" spans="4:4" ht="12.75" x14ac:dyDescent="0.2">
      <c r="D909" s="4"/>
    </row>
    <row r="910" spans="4:4" ht="12.75" x14ac:dyDescent="0.2">
      <c r="D910" s="4"/>
    </row>
    <row r="911" spans="4:4" ht="12.75" x14ac:dyDescent="0.2">
      <c r="D911" s="4"/>
    </row>
    <row r="912" spans="4:4" ht="12.75" x14ac:dyDescent="0.2">
      <c r="D912" s="4"/>
    </row>
    <row r="913" spans="4:4" ht="12.75" x14ac:dyDescent="0.2">
      <c r="D913" s="4"/>
    </row>
    <row r="914" spans="4:4" ht="12.75" x14ac:dyDescent="0.2">
      <c r="D914" s="4"/>
    </row>
    <row r="915" spans="4:4" ht="12.75" x14ac:dyDescent="0.2">
      <c r="D915" s="4"/>
    </row>
    <row r="916" spans="4:4" ht="12.75" x14ac:dyDescent="0.2">
      <c r="D916" s="4"/>
    </row>
    <row r="917" spans="4:4" ht="12.75" x14ac:dyDescent="0.2">
      <c r="D917" s="4"/>
    </row>
    <row r="918" spans="4:4" ht="12.75" x14ac:dyDescent="0.2">
      <c r="D918" s="4"/>
    </row>
    <row r="919" spans="4:4" ht="12.75" x14ac:dyDescent="0.2">
      <c r="D919" s="4"/>
    </row>
    <row r="920" spans="4:4" ht="12.75" x14ac:dyDescent="0.2">
      <c r="D920" s="4"/>
    </row>
    <row r="921" spans="4:4" ht="12.75" x14ac:dyDescent="0.2">
      <c r="D921" s="4"/>
    </row>
    <row r="922" spans="4:4" ht="12.75" x14ac:dyDescent="0.2">
      <c r="D922" s="4"/>
    </row>
    <row r="923" spans="4:4" ht="12.75" x14ac:dyDescent="0.2">
      <c r="D923" s="4"/>
    </row>
    <row r="924" spans="4:4" ht="12.75" x14ac:dyDescent="0.2">
      <c r="D924" s="4"/>
    </row>
    <row r="925" spans="4:4" ht="12.75" x14ac:dyDescent="0.2">
      <c r="D925" s="4"/>
    </row>
    <row r="926" spans="4:4" ht="12.75" x14ac:dyDescent="0.2">
      <c r="D926" s="4"/>
    </row>
    <row r="927" spans="4:4" ht="12.75" x14ac:dyDescent="0.2">
      <c r="D927" s="4"/>
    </row>
    <row r="928" spans="4:4" ht="12.75" x14ac:dyDescent="0.2">
      <c r="D928" s="4"/>
    </row>
    <row r="929" spans="4:4" ht="12.75" x14ac:dyDescent="0.2">
      <c r="D929" s="4"/>
    </row>
    <row r="930" spans="4:4" ht="12.75" x14ac:dyDescent="0.2">
      <c r="D930" s="4"/>
    </row>
    <row r="931" spans="4:4" ht="12.75" x14ac:dyDescent="0.2">
      <c r="D931" s="4"/>
    </row>
    <row r="932" spans="4:4" ht="12.75" x14ac:dyDescent="0.2">
      <c r="D932" s="4"/>
    </row>
    <row r="933" spans="4:4" ht="12.75" x14ac:dyDescent="0.2">
      <c r="D933" s="4"/>
    </row>
    <row r="934" spans="4:4" ht="12.75" x14ac:dyDescent="0.2">
      <c r="D934" s="4"/>
    </row>
    <row r="935" spans="4:4" ht="12.75" x14ac:dyDescent="0.2">
      <c r="D935" s="4"/>
    </row>
    <row r="936" spans="4:4" ht="12.75" x14ac:dyDescent="0.2">
      <c r="D936" s="4"/>
    </row>
    <row r="937" spans="4:4" ht="12.75" x14ac:dyDescent="0.2">
      <c r="D937" s="4"/>
    </row>
    <row r="938" spans="4:4" ht="12.75" x14ac:dyDescent="0.2">
      <c r="D938" s="4"/>
    </row>
    <row r="939" spans="4:4" ht="12.75" x14ac:dyDescent="0.2">
      <c r="D939" s="4"/>
    </row>
    <row r="940" spans="4:4" ht="12.75" x14ac:dyDescent="0.2">
      <c r="D940" s="4"/>
    </row>
    <row r="941" spans="4:4" ht="12.75" x14ac:dyDescent="0.2">
      <c r="D941" s="4"/>
    </row>
    <row r="942" spans="4:4" ht="12.75" x14ac:dyDescent="0.2">
      <c r="D942" s="4"/>
    </row>
    <row r="943" spans="4:4" ht="12.75" x14ac:dyDescent="0.2">
      <c r="D943" s="4"/>
    </row>
    <row r="944" spans="4:4" ht="12.75" x14ac:dyDescent="0.2">
      <c r="D944" s="4"/>
    </row>
    <row r="945" spans="4:4" ht="12.75" x14ac:dyDescent="0.2">
      <c r="D945" s="4"/>
    </row>
    <row r="946" spans="4:4" ht="12.75" x14ac:dyDescent="0.2">
      <c r="D946" s="4"/>
    </row>
    <row r="947" spans="4:4" ht="12.75" x14ac:dyDescent="0.2">
      <c r="D947" s="4"/>
    </row>
    <row r="948" spans="4:4" ht="12.75" x14ac:dyDescent="0.2">
      <c r="D948" s="4"/>
    </row>
    <row r="949" spans="4:4" ht="12.75" x14ac:dyDescent="0.2">
      <c r="D949" s="4"/>
    </row>
    <row r="950" spans="4:4" ht="12.75" x14ac:dyDescent="0.2">
      <c r="D950" s="4"/>
    </row>
    <row r="951" spans="4:4" ht="12.75" x14ac:dyDescent="0.2">
      <c r="D951" s="4"/>
    </row>
    <row r="952" spans="4:4" ht="12.75" x14ac:dyDescent="0.2">
      <c r="D952" s="4"/>
    </row>
    <row r="953" spans="4:4" ht="12.75" x14ac:dyDescent="0.2">
      <c r="D953" s="4"/>
    </row>
    <row r="954" spans="4:4" ht="12.75" x14ac:dyDescent="0.2">
      <c r="D954" s="4"/>
    </row>
    <row r="955" spans="4:4" ht="12.75" x14ac:dyDescent="0.2">
      <c r="D955" s="4"/>
    </row>
    <row r="956" spans="4:4" ht="12.75" x14ac:dyDescent="0.2">
      <c r="D956" s="4"/>
    </row>
    <row r="957" spans="4:4" ht="12.75" x14ac:dyDescent="0.2">
      <c r="D957" s="4"/>
    </row>
    <row r="958" spans="4:4" ht="12.75" x14ac:dyDescent="0.2">
      <c r="D958" s="4"/>
    </row>
    <row r="959" spans="4:4" ht="12.75" x14ac:dyDescent="0.2">
      <c r="D959" s="4"/>
    </row>
    <row r="960" spans="4:4" ht="12.75" x14ac:dyDescent="0.2">
      <c r="D960" s="4"/>
    </row>
    <row r="961" spans="4:4" ht="12.75" x14ac:dyDescent="0.2">
      <c r="D961" s="4"/>
    </row>
    <row r="962" spans="4:4" ht="12.75" x14ac:dyDescent="0.2">
      <c r="D962" s="4"/>
    </row>
    <row r="963" spans="4:4" ht="12.75" x14ac:dyDescent="0.2">
      <c r="D963" s="4"/>
    </row>
    <row r="964" spans="4:4" ht="12.75" x14ac:dyDescent="0.2">
      <c r="D964" s="4"/>
    </row>
    <row r="965" spans="4:4" ht="12.75" x14ac:dyDescent="0.2">
      <c r="D965" s="4"/>
    </row>
    <row r="966" spans="4:4" ht="12.75" x14ac:dyDescent="0.2">
      <c r="D966" s="4"/>
    </row>
    <row r="967" spans="4:4" ht="12.75" x14ac:dyDescent="0.2">
      <c r="D967" s="4"/>
    </row>
    <row r="968" spans="4:4" ht="12.75" x14ac:dyDescent="0.2">
      <c r="D968" s="4"/>
    </row>
    <row r="969" spans="4:4" ht="12.75" x14ac:dyDescent="0.2">
      <c r="D969" s="4"/>
    </row>
    <row r="970" spans="4:4" ht="12.75" x14ac:dyDescent="0.2">
      <c r="D970" s="4"/>
    </row>
    <row r="971" spans="4:4" ht="12.75" x14ac:dyDescent="0.2">
      <c r="D971" s="4"/>
    </row>
    <row r="972" spans="4:4" ht="12.75" x14ac:dyDescent="0.2">
      <c r="D972" s="4"/>
    </row>
    <row r="973" spans="4:4" ht="12.75" x14ac:dyDescent="0.2">
      <c r="D973" s="4"/>
    </row>
    <row r="974" spans="4:4" ht="12.75" x14ac:dyDescent="0.2">
      <c r="D974" s="4"/>
    </row>
    <row r="975" spans="4:4" ht="12.75" x14ac:dyDescent="0.2">
      <c r="D975" s="4"/>
    </row>
    <row r="976" spans="4:4" ht="12.75" x14ac:dyDescent="0.2">
      <c r="D976" s="4"/>
    </row>
    <row r="977" spans="4:4" ht="12.75" x14ac:dyDescent="0.2">
      <c r="D977" s="4"/>
    </row>
    <row r="978" spans="4:4" ht="12.75" x14ac:dyDescent="0.2">
      <c r="D978" s="4"/>
    </row>
    <row r="979" spans="4:4" ht="12.75" x14ac:dyDescent="0.2">
      <c r="D979" s="4"/>
    </row>
    <row r="980" spans="4:4" ht="12.75" x14ac:dyDescent="0.2">
      <c r="D980" s="4"/>
    </row>
    <row r="981" spans="4:4" ht="12.75" x14ac:dyDescent="0.2">
      <c r="D981" s="4"/>
    </row>
    <row r="982" spans="4:4" ht="12.75" x14ac:dyDescent="0.2">
      <c r="D982" s="4"/>
    </row>
    <row r="983" spans="4:4" ht="12.75" x14ac:dyDescent="0.2">
      <c r="D983" s="4"/>
    </row>
    <row r="984" spans="4:4" ht="12.75" x14ac:dyDescent="0.2">
      <c r="D984" s="4"/>
    </row>
    <row r="985" spans="4:4" ht="12.75" x14ac:dyDescent="0.2">
      <c r="D985" s="4"/>
    </row>
    <row r="986" spans="4:4" ht="12.75" x14ac:dyDescent="0.2">
      <c r="D986" s="4"/>
    </row>
    <row r="987" spans="4:4" ht="12.75" x14ac:dyDescent="0.2">
      <c r="D987" s="4"/>
    </row>
    <row r="988" spans="4:4" ht="12.75" x14ac:dyDescent="0.2">
      <c r="D988" s="4"/>
    </row>
    <row r="989" spans="4:4" ht="12.75" x14ac:dyDescent="0.2">
      <c r="D989" s="4"/>
    </row>
    <row r="990" spans="4:4" ht="12.75" x14ac:dyDescent="0.2">
      <c r="D990" s="4"/>
    </row>
    <row r="991" spans="4:4" ht="12.75" x14ac:dyDescent="0.2">
      <c r="D991" s="4"/>
    </row>
    <row r="992" spans="4:4" ht="12.75" x14ac:dyDescent="0.2">
      <c r="D992" s="4"/>
    </row>
    <row r="993" spans="4:4" ht="12.75" x14ac:dyDescent="0.2">
      <c r="D993" s="4"/>
    </row>
    <row r="994" spans="4:4" ht="12.75" x14ac:dyDescent="0.2">
      <c r="D994" s="4"/>
    </row>
    <row r="995" spans="4:4" ht="12.75" x14ac:dyDescent="0.2">
      <c r="D995" s="4"/>
    </row>
    <row r="996" spans="4:4" ht="12.75" x14ac:dyDescent="0.2">
      <c r="D996" s="4"/>
    </row>
    <row r="997" spans="4:4" ht="12.75" x14ac:dyDescent="0.2">
      <c r="D997" s="4"/>
    </row>
    <row r="998" spans="4:4" ht="12.75" x14ac:dyDescent="0.2">
      <c r="D998" s="4"/>
    </row>
    <row r="999" spans="4:4" ht="12.75" x14ac:dyDescent="0.2">
      <c r="D999" s="4"/>
    </row>
    <row r="1000" spans="4:4" ht="12.75" x14ac:dyDescent="0.2">
      <c r="D1000" s="4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31"/>
  <sheetViews>
    <sheetView workbookViewId="0"/>
  </sheetViews>
  <sheetFormatPr defaultColWidth="12.5703125" defaultRowHeight="15.75" customHeight="1" x14ac:dyDescent="0.2"/>
  <cols>
    <col min="7" max="7" width="41" customWidth="1"/>
  </cols>
  <sheetData>
    <row r="1" spans="1:11" ht="15.75" customHeight="1" x14ac:dyDescent="0.4">
      <c r="A1" s="5" t="s">
        <v>48</v>
      </c>
      <c r="B1" s="5" t="s">
        <v>49</v>
      </c>
      <c r="C1" s="5" t="s">
        <v>28</v>
      </c>
      <c r="D1" s="5" t="s">
        <v>29</v>
      </c>
      <c r="E1" s="5" t="s">
        <v>50</v>
      </c>
      <c r="F1" s="5" t="s">
        <v>51</v>
      </c>
      <c r="G1" s="5" t="s">
        <v>52</v>
      </c>
      <c r="H1" s="1" t="s">
        <v>53</v>
      </c>
      <c r="J1" s="1" t="s">
        <v>54</v>
      </c>
      <c r="K1" s="1" t="s">
        <v>55</v>
      </c>
    </row>
    <row r="2" spans="1:11" ht="15.75" customHeight="1" x14ac:dyDescent="0.4">
      <c r="A2" s="5" t="s">
        <v>56</v>
      </c>
      <c r="B2" s="5" t="s">
        <v>57</v>
      </c>
      <c r="C2" s="5" t="s">
        <v>34</v>
      </c>
      <c r="D2" s="5" t="s">
        <v>34</v>
      </c>
      <c r="E2" s="6" t="b">
        <v>1</v>
      </c>
      <c r="F2" s="5" t="s">
        <v>34</v>
      </c>
      <c r="G2" s="5"/>
      <c r="H2" s="1" t="b">
        <f t="shared" ref="H2:H29" si="0">IFERROR(SEARCH(C2, F2), 0)&gt;0</f>
        <v>1</v>
      </c>
      <c r="J2" s="7">
        <v>9</v>
      </c>
      <c r="K2" s="1" t="s">
        <v>58</v>
      </c>
    </row>
    <row r="3" spans="1:11" ht="15.75" customHeight="1" x14ac:dyDescent="0.4">
      <c r="A3" s="5" t="s">
        <v>59</v>
      </c>
      <c r="B3" s="5" t="s">
        <v>60</v>
      </c>
      <c r="C3" s="5" t="s">
        <v>32</v>
      </c>
      <c r="D3" s="5" t="s">
        <v>32</v>
      </c>
      <c r="E3" s="6" t="b">
        <v>1</v>
      </c>
      <c r="F3" s="5" t="s">
        <v>32</v>
      </c>
      <c r="G3" s="5"/>
      <c r="H3" s="1" t="b">
        <f t="shared" si="0"/>
        <v>1</v>
      </c>
      <c r="J3" s="8">
        <v>5</v>
      </c>
      <c r="K3" s="1" t="s">
        <v>61</v>
      </c>
    </row>
    <row r="4" spans="1:11" ht="15.75" customHeight="1" x14ac:dyDescent="0.4">
      <c r="A4" s="9" t="s">
        <v>62</v>
      </c>
      <c r="B4" s="9" t="s">
        <v>63</v>
      </c>
      <c r="C4" s="9" t="s">
        <v>32</v>
      </c>
      <c r="D4" s="9" t="s">
        <v>34</v>
      </c>
      <c r="E4" s="10" t="b">
        <v>0</v>
      </c>
      <c r="F4" s="9" t="s">
        <v>32</v>
      </c>
      <c r="G4" s="9" t="s">
        <v>64</v>
      </c>
      <c r="H4" s="1" t="b">
        <f t="shared" si="0"/>
        <v>1</v>
      </c>
      <c r="J4" s="11">
        <v>2</v>
      </c>
      <c r="K4" s="1" t="s">
        <v>65</v>
      </c>
    </row>
    <row r="5" spans="1:11" ht="15.75" customHeight="1" x14ac:dyDescent="0.4">
      <c r="A5" s="9" t="s">
        <v>66</v>
      </c>
      <c r="B5" s="9" t="s">
        <v>67</v>
      </c>
      <c r="C5" s="9" t="s">
        <v>34</v>
      </c>
      <c r="D5" s="9" t="s">
        <v>32</v>
      </c>
      <c r="E5" s="10" t="b">
        <v>0</v>
      </c>
      <c r="F5" s="9" t="s">
        <v>34</v>
      </c>
      <c r="G5" s="9" t="s">
        <v>64</v>
      </c>
      <c r="H5" s="1" t="b">
        <f t="shared" si="0"/>
        <v>1</v>
      </c>
      <c r="J5" s="12">
        <v>7</v>
      </c>
      <c r="K5" s="1" t="s">
        <v>68</v>
      </c>
    </row>
    <row r="6" spans="1:11" ht="15.75" customHeight="1" x14ac:dyDescent="0.4">
      <c r="A6" s="13" t="s">
        <v>69</v>
      </c>
      <c r="B6" s="13" t="s">
        <v>70</v>
      </c>
      <c r="C6" s="13" t="s">
        <v>37</v>
      </c>
      <c r="D6" s="13" t="s">
        <v>71</v>
      </c>
      <c r="E6" s="14" t="b">
        <v>0</v>
      </c>
      <c r="F6" s="13" t="s">
        <v>37</v>
      </c>
      <c r="G6" s="13" t="s">
        <v>72</v>
      </c>
      <c r="H6" s="1" t="b">
        <f t="shared" si="0"/>
        <v>1</v>
      </c>
    </row>
    <row r="7" spans="1:11" ht="15.75" customHeight="1" x14ac:dyDescent="0.4">
      <c r="A7" s="13" t="s">
        <v>73</v>
      </c>
      <c r="B7" s="13" t="s">
        <v>74</v>
      </c>
      <c r="C7" s="13" t="s">
        <v>75</v>
      </c>
      <c r="D7" s="13" t="s">
        <v>71</v>
      </c>
      <c r="E7" s="14" t="b">
        <v>0</v>
      </c>
      <c r="F7" s="13" t="s">
        <v>75</v>
      </c>
      <c r="G7" s="13" t="s">
        <v>72</v>
      </c>
      <c r="H7" s="1" t="b">
        <f t="shared" si="0"/>
        <v>1</v>
      </c>
    </row>
    <row r="8" spans="1:11" ht="15.75" customHeight="1" x14ac:dyDescent="0.4">
      <c r="A8" s="9" t="s">
        <v>76</v>
      </c>
      <c r="B8" s="9" t="s">
        <v>77</v>
      </c>
      <c r="C8" s="9" t="s">
        <v>75</v>
      </c>
      <c r="D8" s="9" t="s">
        <v>32</v>
      </c>
      <c r="E8" s="10" t="b">
        <v>0</v>
      </c>
      <c r="F8" s="9" t="s">
        <v>75</v>
      </c>
      <c r="G8" s="9" t="s">
        <v>64</v>
      </c>
      <c r="H8" s="1" t="b">
        <f t="shared" si="0"/>
        <v>1</v>
      </c>
    </row>
    <row r="9" spans="1:11" ht="15.75" customHeight="1" x14ac:dyDescent="0.4">
      <c r="A9" s="13" t="s">
        <v>78</v>
      </c>
      <c r="B9" s="13" t="s">
        <v>79</v>
      </c>
      <c r="C9" s="13" t="s">
        <v>75</v>
      </c>
      <c r="D9" s="13" t="s">
        <v>71</v>
      </c>
      <c r="E9" s="14" t="b">
        <v>0</v>
      </c>
      <c r="F9" s="13" t="s">
        <v>80</v>
      </c>
      <c r="G9" s="13" t="s">
        <v>81</v>
      </c>
      <c r="H9" s="1" t="b">
        <f t="shared" si="0"/>
        <v>1</v>
      </c>
    </row>
    <row r="10" spans="1:11" ht="15.75" customHeight="1" x14ac:dyDescent="0.4">
      <c r="A10" s="13" t="s">
        <v>82</v>
      </c>
      <c r="B10" s="13" t="s">
        <v>83</v>
      </c>
      <c r="C10" s="13" t="s">
        <v>75</v>
      </c>
      <c r="D10" s="13" t="s">
        <v>71</v>
      </c>
      <c r="E10" s="14" t="b">
        <v>0</v>
      </c>
      <c r="F10" s="13" t="s">
        <v>75</v>
      </c>
      <c r="G10" s="13" t="s">
        <v>72</v>
      </c>
      <c r="H10" s="1" t="b">
        <f t="shared" si="0"/>
        <v>1</v>
      </c>
    </row>
    <row r="11" spans="1:11" ht="15.75" customHeight="1" x14ac:dyDescent="0.4">
      <c r="A11" s="9" t="s">
        <v>84</v>
      </c>
      <c r="B11" s="9" t="s">
        <v>85</v>
      </c>
      <c r="C11" s="9" t="s">
        <v>75</v>
      </c>
      <c r="D11" s="9" t="s">
        <v>37</v>
      </c>
      <c r="E11" s="10" t="b">
        <v>0</v>
      </c>
      <c r="F11" s="9" t="s">
        <v>75</v>
      </c>
      <c r="G11" s="9" t="s">
        <v>64</v>
      </c>
      <c r="H11" s="1" t="b">
        <f t="shared" si="0"/>
        <v>1</v>
      </c>
    </row>
    <row r="12" spans="1:11" ht="15.75" customHeight="1" x14ac:dyDescent="0.4">
      <c r="A12" s="5" t="s">
        <v>86</v>
      </c>
      <c r="B12" s="5" t="s">
        <v>87</v>
      </c>
      <c r="C12" s="5" t="s">
        <v>37</v>
      </c>
      <c r="D12" s="5" t="s">
        <v>37</v>
      </c>
      <c r="E12" s="6" t="b">
        <v>1</v>
      </c>
      <c r="F12" s="5" t="s">
        <v>37</v>
      </c>
      <c r="G12" s="5"/>
      <c r="H12" s="1" t="b">
        <f t="shared" si="0"/>
        <v>1</v>
      </c>
    </row>
    <row r="13" spans="1:11" ht="15.75" customHeight="1" x14ac:dyDescent="0.4">
      <c r="A13" s="13" t="s">
        <v>88</v>
      </c>
      <c r="B13" s="13" t="s">
        <v>89</v>
      </c>
      <c r="C13" s="13" t="s">
        <v>37</v>
      </c>
      <c r="D13" s="13" t="s">
        <v>71</v>
      </c>
      <c r="E13" s="14" t="b">
        <v>0</v>
      </c>
      <c r="F13" s="13" t="s">
        <v>37</v>
      </c>
      <c r="G13" s="13" t="s">
        <v>72</v>
      </c>
      <c r="H13" s="1" t="b">
        <f t="shared" si="0"/>
        <v>1</v>
      </c>
    </row>
    <row r="14" spans="1:11" ht="15.75" customHeight="1" x14ac:dyDescent="0.4">
      <c r="A14" s="9" t="s">
        <v>90</v>
      </c>
      <c r="B14" s="9" t="s">
        <v>91</v>
      </c>
      <c r="C14" s="9" t="s">
        <v>75</v>
      </c>
      <c r="D14" s="9" t="s">
        <v>34</v>
      </c>
      <c r="E14" s="10" t="b">
        <v>0</v>
      </c>
      <c r="F14" s="9" t="s">
        <v>75</v>
      </c>
      <c r="G14" s="9" t="s">
        <v>64</v>
      </c>
      <c r="H14" s="1" t="b">
        <f t="shared" si="0"/>
        <v>1</v>
      </c>
    </row>
    <row r="15" spans="1:11" ht="15.75" customHeight="1" x14ac:dyDescent="0.4">
      <c r="A15" s="9" t="s">
        <v>92</v>
      </c>
      <c r="B15" s="9" t="s">
        <v>93</v>
      </c>
      <c r="C15" s="9" t="s">
        <v>34</v>
      </c>
      <c r="D15" s="9" t="s">
        <v>37</v>
      </c>
      <c r="E15" s="10" t="b">
        <v>0</v>
      </c>
      <c r="F15" s="9" t="s">
        <v>34</v>
      </c>
      <c r="G15" s="9" t="s">
        <v>64</v>
      </c>
      <c r="H15" s="1" t="b">
        <f t="shared" si="0"/>
        <v>1</v>
      </c>
    </row>
    <row r="16" spans="1:11" ht="15.75" customHeight="1" x14ac:dyDescent="0.4">
      <c r="A16" s="15" t="s">
        <v>94</v>
      </c>
      <c r="B16" s="15" t="s">
        <v>57</v>
      </c>
      <c r="C16" s="15" t="s">
        <v>71</v>
      </c>
      <c r="D16" s="15" t="s">
        <v>95</v>
      </c>
      <c r="E16" s="16" t="b">
        <v>0</v>
      </c>
      <c r="F16" s="15" t="s">
        <v>71</v>
      </c>
      <c r="G16" s="15" t="s">
        <v>96</v>
      </c>
      <c r="H16" s="1" t="b">
        <f t="shared" si="0"/>
        <v>1</v>
      </c>
    </row>
    <row r="17" spans="1:9" ht="15.75" customHeight="1" x14ac:dyDescent="0.4">
      <c r="A17" s="15" t="s">
        <v>97</v>
      </c>
      <c r="B17" s="15" t="s">
        <v>60</v>
      </c>
      <c r="C17" s="15" t="s">
        <v>98</v>
      </c>
      <c r="D17" s="15" t="s">
        <v>98</v>
      </c>
      <c r="E17" s="16" t="b">
        <v>1</v>
      </c>
      <c r="F17" s="15" t="s">
        <v>71</v>
      </c>
      <c r="G17" s="15" t="s">
        <v>99</v>
      </c>
      <c r="H17" s="1" t="b">
        <f t="shared" si="0"/>
        <v>0</v>
      </c>
    </row>
    <row r="18" spans="1:9" ht="15.75" customHeight="1" x14ac:dyDescent="0.4">
      <c r="A18" s="5" t="s">
        <v>100</v>
      </c>
      <c r="B18" s="5" t="s">
        <v>63</v>
      </c>
      <c r="C18" s="5" t="s">
        <v>98</v>
      </c>
      <c r="D18" s="5" t="s">
        <v>101</v>
      </c>
      <c r="E18" s="6" t="b">
        <v>0</v>
      </c>
      <c r="F18" s="5" t="s">
        <v>101</v>
      </c>
      <c r="G18" s="5" t="s">
        <v>102</v>
      </c>
      <c r="H18" s="1" t="b">
        <f t="shared" si="0"/>
        <v>0</v>
      </c>
    </row>
    <row r="19" spans="1:9" ht="15.75" customHeight="1" x14ac:dyDescent="0.4">
      <c r="A19" s="17" t="s">
        <v>103</v>
      </c>
      <c r="B19" s="17" t="s">
        <v>67</v>
      </c>
      <c r="C19" s="17" t="s">
        <v>98</v>
      </c>
      <c r="D19" s="17" t="s">
        <v>98</v>
      </c>
      <c r="E19" s="18" t="b">
        <v>1</v>
      </c>
      <c r="F19" s="17" t="s">
        <v>104</v>
      </c>
      <c r="G19" s="17" t="s">
        <v>105</v>
      </c>
      <c r="H19" s="1" t="b">
        <f t="shared" si="0"/>
        <v>1</v>
      </c>
    </row>
    <row r="20" spans="1:9" ht="15.75" customHeight="1" x14ac:dyDescent="0.4">
      <c r="A20" s="15" t="s">
        <v>106</v>
      </c>
      <c r="B20" s="15" t="s">
        <v>70</v>
      </c>
      <c r="C20" s="15" t="s">
        <v>37</v>
      </c>
      <c r="D20" s="15" t="s">
        <v>107</v>
      </c>
      <c r="E20" s="16" t="b">
        <v>0</v>
      </c>
      <c r="F20" s="15" t="s">
        <v>71</v>
      </c>
      <c r="G20" s="15" t="s">
        <v>99</v>
      </c>
      <c r="H20" s="1" t="b">
        <f t="shared" si="0"/>
        <v>0</v>
      </c>
    </row>
    <row r="21" spans="1:9" ht="15.75" customHeight="1" x14ac:dyDescent="0.4">
      <c r="A21" s="5" t="s">
        <v>108</v>
      </c>
      <c r="B21" s="5" t="s">
        <v>74</v>
      </c>
      <c r="C21" s="5" t="s">
        <v>107</v>
      </c>
      <c r="D21" s="5" t="s">
        <v>107</v>
      </c>
      <c r="E21" s="6" t="b">
        <v>1</v>
      </c>
      <c r="F21" s="5" t="s">
        <v>107</v>
      </c>
      <c r="G21" s="5"/>
      <c r="H21" s="1" t="b">
        <f t="shared" si="0"/>
        <v>1</v>
      </c>
    </row>
    <row r="22" spans="1:9" ht="15.75" customHeight="1" x14ac:dyDescent="0.4">
      <c r="A22" s="17" t="s">
        <v>109</v>
      </c>
      <c r="B22" s="17" t="s">
        <v>77</v>
      </c>
      <c r="C22" s="17" t="s">
        <v>107</v>
      </c>
      <c r="D22" s="17" t="s">
        <v>98</v>
      </c>
      <c r="E22" s="18" t="b">
        <v>0</v>
      </c>
      <c r="F22" s="17" t="s">
        <v>110</v>
      </c>
      <c r="G22" s="17" t="s">
        <v>111</v>
      </c>
      <c r="H22" s="1" t="b">
        <f t="shared" si="0"/>
        <v>1</v>
      </c>
    </row>
    <row r="23" spans="1:9" ht="15.75" customHeight="1" x14ac:dyDescent="0.4">
      <c r="A23" s="15" t="s">
        <v>112</v>
      </c>
      <c r="B23" s="15" t="s">
        <v>79</v>
      </c>
      <c r="C23" s="15" t="s">
        <v>107</v>
      </c>
      <c r="D23" s="15" t="s">
        <v>113</v>
      </c>
      <c r="E23" s="16" t="b">
        <v>0</v>
      </c>
      <c r="F23" s="15" t="s">
        <v>71</v>
      </c>
      <c r="G23" s="15" t="s">
        <v>114</v>
      </c>
      <c r="H23" s="1" t="b">
        <f t="shared" si="0"/>
        <v>0</v>
      </c>
    </row>
    <row r="24" spans="1:9" ht="15.75" customHeight="1" x14ac:dyDescent="0.4">
      <c r="A24" s="15" t="s">
        <v>115</v>
      </c>
      <c r="B24" s="15" t="s">
        <v>83</v>
      </c>
      <c r="C24" s="15" t="s">
        <v>113</v>
      </c>
      <c r="D24" s="15" t="s">
        <v>116</v>
      </c>
      <c r="E24" s="16" t="b">
        <v>0</v>
      </c>
      <c r="F24" s="15" t="s">
        <v>71</v>
      </c>
      <c r="G24" s="15" t="s">
        <v>99</v>
      </c>
      <c r="H24" s="1" t="b">
        <f t="shared" si="0"/>
        <v>0</v>
      </c>
    </row>
    <row r="25" spans="1:9" ht="15.75" customHeight="1" x14ac:dyDescent="0.4">
      <c r="A25" s="9" t="s">
        <v>117</v>
      </c>
      <c r="B25" s="9" t="s">
        <v>85</v>
      </c>
      <c r="C25" s="9" t="s">
        <v>116</v>
      </c>
      <c r="D25" s="9" t="s">
        <v>118</v>
      </c>
      <c r="E25" s="10" t="b">
        <v>0</v>
      </c>
      <c r="F25" s="9" t="s">
        <v>116</v>
      </c>
      <c r="G25" s="9"/>
      <c r="H25" s="1" t="b">
        <f t="shared" si="0"/>
        <v>1</v>
      </c>
    </row>
    <row r="26" spans="1:9" ht="15.75" customHeight="1" x14ac:dyDescent="0.4">
      <c r="A26" s="15" t="s">
        <v>119</v>
      </c>
      <c r="B26" s="15" t="s">
        <v>87</v>
      </c>
      <c r="C26" s="15" t="s">
        <v>118</v>
      </c>
      <c r="D26" s="15" t="s">
        <v>120</v>
      </c>
      <c r="E26" s="16" t="b">
        <v>0</v>
      </c>
      <c r="F26" s="15" t="s">
        <v>71</v>
      </c>
      <c r="G26" s="15" t="s">
        <v>121</v>
      </c>
      <c r="H26" s="1" t="b">
        <f t="shared" si="0"/>
        <v>0</v>
      </c>
    </row>
    <row r="27" spans="1:9" ht="15.75" customHeight="1" x14ac:dyDescent="0.4">
      <c r="A27" s="9" t="s">
        <v>122</v>
      </c>
      <c r="B27" s="9" t="s">
        <v>89</v>
      </c>
      <c r="C27" s="9" t="s">
        <v>120</v>
      </c>
      <c r="D27" s="9" t="s">
        <v>123</v>
      </c>
      <c r="E27" s="10" t="b">
        <v>0</v>
      </c>
      <c r="F27" s="9" t="s">
        <v>124</v>
      </c>
      <c r="G27" s="9" t="s">
        <v>125</v>
      </c>
      <c r="H27" s="1" t="b">
        <f t="shared" si="0"/>
        <v>0</v>
      </c>
    </row>
    <row r="28" spans="1:9" ht="15.75" customHeight="1" x14ac:dyDescent="0.4">
      <c r="A28" s="9" t="s">
        <v>126</v>
      </c>
      <c r="B28" s="9" t="s">
        <v>91</v>
      </c>
      <c r="C28" s="9" t="s">
        <v>123</v>
      </c>
      <c r="D28" s="9" t="s">
        <v>95</v>
      </c>
      <c r="E28" s="10" t="b">
        <v>0</v>
      </c>
      <c r="F28" s="9" t="s">
        <v>123</v>
      </c>
      <c r="G28" s="9"/>
      <c r="H28" s="1" t="b">
        <f t="shared" si="0"/>
        <v>1</v>
      </c>
    </row>
    <row r="29" spans="1:9" ht="15.75" customHeight="1" x14ac:dyDescent="0.4">
      <c r="A29" s="15" t="s">
        <v>127</v>
      </c>
      <c r="B29" s="15" t="s">
        <v>93</v>
      </c>
      <c r="C29" s="15" t="s">
        <v>95</v>
      </c>
      <c r="D29" s="15" t="s">
        <v>118</v>
      </c>
      <c r="E29" s="16" t="b">
        <v>0</v>
      </c>
      <c r="F29" s="15" t="s">
        <v>71</v>
      </c>
      <c r="G29" s="15" t="s">
        <v>128</v>
      </c>
      <c r="H29" s="1" t="b">
        <f t="shared" si="0"/>
        <v>0</v>
      </c>
    </row>
    <row r="30" spans="1:9" x14ac:dyDescent="0.2">
      <c r="E30" s="1">
        <f>COUNTIF(E2:E29, TRUE)</f>
        <v>6</v>
      </c>
      <c r="H30" s="1">
        <f>COUNTIF(H2:H29, TRUE)</f>
        <v>20</v>
      </c>
      <c r="I30" s="1">
        <v>23</v>
      </c>
    </row>
    <row r="31" spans="1:9" x14ac:dyDescent="0.2">
      <c r="E31" s="1">
        <f>E30/28</f>
        <v>0.21428571428571427</v>
      </c>
      <c r="H31" s="1">
        <f t="shared" ref="H31:I31" si="1">H30/28</f>
        <v>0.7142857142857143</v>
      </c>
      <c r="I31" s="1">
        <f t="shared" si="1"/>
        <v>0.8214285714285714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シート1</vt:lpstr>
      <vt:lpstr>シート1 のコピー</vt:lpstr>
      <vt:lpstr>Q1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横田　将輝</cp:lastModifiedBy>
  <dcterms:modified xsi:type="dcterms:W3CDTF">2024-08-04T08:57:13Z</dcterms:modified>
</cp:coreProperties>
</file>