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defaultThemeVersion="166925"/>
  <mc:AlternateContent xmlns:mc="http://schemas.openxmlformats.org/markup-compatibility/2006">
    <mc:Choice Requires="x15">
      <x15ac:absPath xmlns:x15ac="http://schemas.microsoft.com/office/spreadsheetml/2010/11/ac" url="C:\Users\user\Desktop\doc\"/>
    </mc:Choice>
  </mc:AlternateContent>
  <xr:revisionPtr revIDLastSave="0" documentId="8_{9BD46F2C-EEE4-43B7-96D7-8C07AB9A5A74}" xr6:coauthVersionLast="47" xr6:coauthVersionMax="47" xr10:uidLastSave="{00000000-0000-0000-0000-000000000000}"/>
  <bookViews>
    <workbookView xWindow="1656" yWindow="1044" windowWidth="17268" windowHeight="8880" activeTab="1" xr2:uid="{41F28AE0-7881-47A3-8751-60557CFE640E}"/>
  </bookViews>
  <sheets>
    <sheet name="表紙" sheetId="4" r:id="rId1"/>
    <sheet name="目次" sheetId="6" r:id="rId2"/>
    <sheet name="ナビゲーションメニュー他" sheetId="7" r:id="rId3"/>
    <sheet name="トップページ" sheetId="10" r:id="rId4"/>
    <sheet name="作業管理" sheetId="11" r:id="rId5"/>
    <sheet name="マニュアル管理" sheetId="12" r:id="rId6"/>
    <sheet name="申請一覧" sheetId="14" r:id="rId7"/>
    <sheet name="承認管理" sheetId="13" r:id="rId8"/>
    <sheet name="人員管理" sheetId="15" r:id="rId9"/>
    <sheet name="tmp" sheetId="9" r:id="rId10"/>
  </sheets>
  <definedNames>
    <definedName name="_xlnm.Print_Area" localSheetId="9">tmp!$A$1:$I$42</definedName>
    <definedName name="_xlnm.Print_Area" localSheetId="3">トップページ!$A$1:$I$104</definedName>
    <definedName name="_xlnm.Print_Area" localSheetId="2">ナビゲーションメニュー他!$A$1:$I$39</definedName>
    <definedName name="_xlnm.Print_Area" localSheetId="5">マニュアル管理!$A$1:$I$56</definedName>
    <definedName name="_xlnm.Print_Area" localSheetId="4">作業管理!$A$1:$I$110</definedName>
    <definedName name="_xlnm.Print_Area" localSheetId="7">承認管理!$A$1:$I$49</definedName>
    <definedName name="_xlnm.Print_Area" localSheetId="6">申請一覧!$A$1:$I$48</definedName>
    <definedName name="_xlnm.Print_Area" localSheetId="8">人員管理!$A$1:$I$33</definedName>
    <definedName name="_xlnm.Print_Area" localSheetId="1">目次!$A$1:$G$14</definedName>
  </definedNames>
  <calcPr calcId="191029"/>
  <fileRecoveryPr repairLoad="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7" i="15" l="1"/>
  <c r="A8" i="15" s="1"/>
  <c r="F10" i="6"/>
  <c r="F9" i="6"/>
  <c r="D10" i="6"/>
  <c r="D9" i="6"/>
  <c r="C9" i="6"/>
  <c r="A7" i="13"/>
  <c r="A8" i="13" s="1"/>
  <c r="A6" i="13"/>
  <c r="F8" i="6"/>
  <c r="D8" i="6"/>
  <c r="E8" i="6" s="1"/>
  <c r="F7" i="6"/>
  <c r="D5" i="6"/>
  <c r="C8" i="6"/>
  <c r="A6" i="14"/>
  <c r="A7" i="14" s="1"/>
  <c r="B10" i="6"/>
  <c r="B9" i="6"/>
  <c r="B8" i="6"/>
  <c r="A6" i="15"/>
  <c r="A43" i="12"/>
  <c r="A45" i="12" s="1"/>
  <c r="A44" i="12"/>
  <c r="A39" i="12"/>
  <c r="A40" i="12" s="1"/>
  <c r="A31" i="12"/>
  <c r="A33" i="12" s="1"/>
  <c r="A32" i="12"/>
  <c r="A25" i="12"/>
  <c r="A26" i="12" s="1"/>
  <c r="F6" i="6"/>
  <c r="D7" i="6"/>
  <c r="D6" i="6"/>
  <c r="A16" i="12"/>
  <c r="B7" i="6"/>
  <c r="A17" i="12"/>
  <c r="A6" i="12"/>
  <c r="A105" i="11"/>
  <c r="A106" i="11" s="1"/>
  <c r="A99" i="11"/>
  <c r="A100" i="11"/>
  <c r="A18" i="11"/>
  <c r="A26" i="11"/>
  <c r="A37" i="11"/>
  <c r="A76" i="11"/>
  <c r="A6" i="11"/>
  <c r="A7" i="11" s="1"/>
  <c r="F5" i="6"/>
  <c r="B6" i="6"/>
  <c r="A6" i="10"/>
  <c r="A7" i="10" s="1"/>
  <c r="A23" i="10"/>
  <c r="A39" i="10"/>
  <c r="A46" i="10"/>
  <c r="A51" i="10"/>
  <c r="A66" i="10"/>
  <c r="A71" i="10"/>
  <c r="A87" i="10"/>
  <c r="A94" i="10"/>
  <c r="A99" i="10"/>
  <c r="A6" i="9"/>
  <c r="D4" i="6"/>
  <c r="F4" i="6"/>
  <c r="B5" i="6"/>
  <c r="B4" i="6"/>
  <c r="A4" i="6"/>
  <c r="A5" i="6"/>
  <c r="A6" i="6"/>
  <c r="A7" i="6"/>
  <c r="A8" i="6"/>
  <c r="A9" i="6"/>
  <c r="A10" i="6"/>
  <c r="A11" i="6"/>
  <c r="A12" i="6"/>
  <c r="A13" i="6"/>
  <c r="A10" i="15" l="1"/>
  <c r="A9" i="15"/>
  <c r="A9" i="13"/>
  <c r="A8" i="14"/>
  <c r="A46" i="12"/>
  <c r="A41" i="12"/>
  <c r="A42" i="12" s="1"/>
  <c r="A34" i="12"/>
  <c r="A27" i="12"/>
  <c r="A7" i="12"/>
  <c r="A107" i="11"/>
  <c r="A108" i="11" s="1"/>
  <c r="A8" i="11"/>
  <c r="A8" i="10"/>
  <c r="F14" i="6"/>
  <c r="D14" i="6"/>
  <c r="A11" i="15" l="1"/>
  <c r="A10" i="13"/>
  <c r="A9" i="14"/>
  <c r="A47" i="12"/>
  <c r="A35" i="12"/>
  <c r="A29" i="12"/>
  <c r="A28" i="12"/>
  <c r="A109" i="11"/>
  <c r="A110" i="11"/>
  <c r="A9" i="11"/>
  <c r="A10" i="11"/>
  <c r="A9" i="10"/>
  <c r="A12" i="15" l="1"/>
  <c r="A11" i="13"/>
  <c r="A10" i="14"/>
  <c r="A48" i="12"/>
  <c r="A36" i="12"/>
  <c r="A37" i="12" s="1"/>
  <c r="A30" i="12"/>
  <c r="A8" i="12"/>
  <c r="A11" i="11"/>
  <c r="A10" i="10"/>
  <c r="A13" i="15" l="1"/>
  <c r="A12" i="13"/>
  <c r="A13" i="13"/>
  <c r="A11" i="14"/>
  <c r="A49" i="12"/>
  <c r="A50" i="12"/>
  <c r="A51" i="12" s="1"/>
  <c r="A38" i="12"/>
  <c r="A9" i="12"/>
  <c r="A10" i="12" s="1"/>
  <c r="A12" i="11"/>
  <c r="A11" i="10"/>
  <c r="A12" i="10"/>
  <c r="A14" i="15" l="1"/>
  <c r="A15" i="15" s="1"/>
  <c r="A14" i="13"/>
  <c r="A12" i="14"/>
  <c r="A52" i="12"/>
  <c r="A11" i="12"/>
  <c r="A13" i="11"/>
  <c r="A13" i="10"/>
  <c r="A18" i="15" l="1"/>
  <c r="A16" i="15"/>
  <c r="A17" i="15" s="1"/>
  <c r="A19" i="15"/>
  <c r="A20" i="15" s="1"/>
  <c r="A21" i="15" s="1"/>
  <c r="A22" i="15" s="1"/>
  <c r="A23" i="15" s="1"/>
  <c r="A24" i="15" s="1"/>
  <c r="A25" i="15" s="1"/>
  <c r="A26" i="15" s="1"/>
  <c r="A27" i="15" s="1"/>
  <c r="A28" i="15" s="1"/>
  <c r="A29" i="15" s="1"/>
  <c r="A30" i="15" s="1"/>
  <c r="A31" i="15" s="1"/>
  <c r="A32" i="15" s="1"/>
  <c r="A33" i="15" s="1"/>
  <c r="C10" i="6" s="1"/>
  <c r="E10" i="6" s="1"/>
  <c r="A17" i="13"/>
  <c r="A15" i="13"/>
  <c r="A16" i="13"/>
  <c r="A18" i="13"/>
  <c r="A13" i="14"/>
  <c r="A14" i="14" s="1"/>
  <c r="A15" i="14" s="1"/>
  <c r="A53" i="12"/>
  <c r="A54" i="12" s="1"/>
  <c r="A55" i="12" s="1"/>
  <c r="A56" i="12" s="1"/>
  <c r="A12" i="12"/>
  <c r="A13" i="12" s="1"/>
  <c r="A14" i="11"/>
  <c r="A14" i="10"/>
  <c r="A19" i="13" l="1"/>
  <c r="A16" i="14"/>
  <c r="A17" i="14" s="1"/>
  <c r="A18" i="14" s="1"/>
  <c r="A19" i="14" s="1"/>
  <c r="A20" i="14" s="1"/>
  <c r="A21" i="14" s="1"/>
  <c r="A22" i="14" s="1"/>
  <c r="A23" i="14" s="1"/>
  <c r="A24" i="14" s="1"/>
  <c r="A25" i="14" s="1"/>
  <c r="A26" i="14" s="1"/>
  <c r="A27" i="14" s="1"/>
  <c r="C7" i="6"/>
  <c r="E7" i="6" s="1"/>
  <c r="A14" i="12"/>
  <c r="A15" i="12" s="1"/>
  <c r="A18" i="12" s="1"/>
  <c r="A19" i="12" s="1"/>
  <c r="A20" i="12" s="1"/>
  <c r="A21" i="12" s="1"/>
  <c r="A22" i="12" s="1"/>
  <c r="A23" i="12" s="1"/>
  <c r="A24" i="12" s="1"/>
  <c r="A15" i="11"/>
  <c r="A16" i="11" s="1"/>
  <c r="A15" i="10"/>
  <c r="A16" i="10"/>
  <c r="C4" i="6"/>
  <c r="E4" i="6" s="1"/>
  <c r="A20" i="13" l="1"/>
  <c r="A21" i="13" s="1"/>
  <c r="A22" i="13" s="1"/>
  <c r="A23" i="13" s="1"/>
  <c r="A24" i="13" s="1"/>
  <c r="A25" i="13" s="1"/>
  <c r="A26" i="13" s="1"/>
  <c r="A27" i="13" s="1"/>
  <c r="A28" i="13" s="1"/>
  <c r="A29" i="13" s="1"/>
  <c r="A30" i="13" s="1"/>
  <c r="A31" i="13" s="1"/>
  <c r="A32" i="13" s="1"/>
  <c r="A33" i="13" s="1"/>
  <c r="A34" i="13" s="1"/>
  <c r="A35" i="13" s="1"/>
  <c r="A36" i="13" s="1"/>
  <c r="A37" i="13" s="1"/>
  <c r="A38" i="13" s="1"/>
  <c r="A39" i="13" s="1"/>
  <c r="A40" i="13" s="1"/>
  <c r="A41" i="13" s="1"/>
  <c r="A42" i="13" s="1"/>
  <c r="A43" i="13" s="1"/>
  <c r="A44" i="13" s="1"/>
  <c r="A45" i="13" s="1"/>
  <c r="A46" i="13" s="1"/>
  <c r="A47" i="13" s="1"/>
  <c r="A48" i="13" s="1"/>
  <c r="A49" i="13" s="1"/>
  <c r="A17" i="11"/>
  <c r="A17" i="10"/>
  <c r="A18" i="10" s="1"/>
  <c r="A19" i="10" s="1"/>
  <c r="A20" i="10" s="1"/>
  <c r="A21" i="10" s="1"/>
  <c r="A22" i="10" s="1"/>
  <c r="A24" i="10" s="1"/>
  <c r="A25" i="10" s="1"/>
  <c r="A26" i="10" s="1"/>
  <c r="A27" i="10" s="1"/>
  <c r="A28" i="10" s="1"/>
  <c r="A29" i="10" s="1"/>
  <c r="A30" i="10" s="1"/>
  <c r="A31" i="10" s="1"/>
  <c r="A32" i="10" s="1"/>
  <c r="A33" i="10" s="1"/>
  <c r="A34" i="10" s="1"/>
  <c r="A35" i="10" s="1"/>
  <c r="A36" i="10" s="1"/>
  <c r="A37" i="10" s="1"/>
  <c r="A38" i="10" s="1"/>
  <c r="A40" i="10" s="1"/>
  <c r="A28" i="14" l="1"/>
  <c r="A29" i="14" s="1"/>
  <c r="A19" i="11"/>
  <c r="A20" i="11" s="1"/>
  <c r="A21" i="11" s="1"/>
  <c r="A22" i="11" s="1"/>
  <c r="A23" i="11" s="1"/>
  <c r="A24" i="11" s="1"/>
  <c r="A25" i="11" s="1"/>
  <c r="A27" i="11" s="1"/>
  <c r="A28" i="11" s="1"/>
  <c r="A29" i="11" s="1"/>
  <c r="A30" i="11" s="1"/>
  <c r="A31" i="11" s="1"/>
  <c r="A32" i="11" s="1"/>
  <c r="A33" i="11" s="1"/>
  <c r="A34" i="11" s="1"/>
  <c r="A35" i="11" s="1"/>
  <c r="A36" i="11" s="1"/>
  <c r="A38" i="11" s="1"/>
  <c r="A39" i="11" s="1"/>
  <c r="A40" i="11" s="1"/>
  <c r="A41" i="11" s="1"/>
  <c r="A42" i="11" s="1"/>
  <c r="A43" i="11" s="1"/>
  <c r="A44" i="11" s="1"/>
  <c r="A45" i="11" s="1"/>
  <c r="A46" i="11" s="1"/>
  <c r="A47" i="11" s="1"/>
  <c r="A48" i="11" s="1"/>
  <c r="A49" i="11" s="1"/>
  <c r="A50" i="11" s="1"/>
  <c r="A51" i="11" s="1"/>
  <c r="A52" i="11" s="1"/>
  <c r="A53" i="11" s="1"/>
  <c r="A54" i="11" s="1"/>
  <c r="A55" i="11" s="1"/>
  <c r="A56" i="11" s="1"/>
  <c r="A57" i="11" s="1"/>
  <c r="A58" i="11" s="1"/>
  <c r="A59" i="11" s="1"/>
  <c r="A60" i="11" s="1"/>
  <c r="A61" i="11" s="1"/>
  <c r="A62" i="11" s="1"/>
  <c r="A63" i="11" s="1"/>
  <c r="A64" i="11" s="1"/>
  <c r="A65" i="11" s="1"/>
  <c r="A66" i="11" s="1"/>
  <c r="A67" i="11" s="1"/>
  <c r="A68" i="11" s="1"/>
  <c r="A69" i="11" s="1"/>
  <c r="A70" i="11" s="1"/>
  <c r="A71" i="11" s="1"/>
  <c r="A72" i="11" s="1"/>
  <c r="A73" i="11" s="1"/>
  <c r="A74" i="11" s="1"/>
  <c r="A75" i="11" s="1"/>
  <c r="A77" i="11" s="1"/>
  <c r="A78" i="11" s="1"/>
  <c r="A42" i="10"/>
  <c r="A43" i="10" s="1"/>
  <c r="A30" i="14" l="1"/>
  <c r="A31" i="14" s="1"/>
  <c r="A32" i="14" s="1"/>
  <c r="A33" i="14" s="1"/>
  <c r="A34" i="14" s="1"/>
  <c r="A35" i="14" s="1"/>
  <c r="A36" i="14" s="1"/>
  <c r="A37" i="14" s="1"/>
  <c r="A39" i="14" s="1"/>
  <c r="A40" i="14" s="1"/>
  <c r="A41" i="14" s="1"/>
  <c r="A42" i="14" s="1"/>
  <c r="A43" i="14" s="1"/>
  <c r="A44" i="14" s="1"/>
  <c r="A45" i="14" s="1"/>
  <c r="A46" i="14" s="1"/>
  <c r="A47" i="14" s="1"/>
  <c r="A48" i="14" s="1"/>
  <c r="A49" i="14" s="1"/>
  <c r="A50" i="14" s="1"/>
  <c r="A51" i="14" s="1"/>
  <c r="A52" i="14" s="1"/>
  <c r="A53" i="14" s="1"/>
  <c r="A54" i="14" s="1"/>
  <c r="A55" i="14" s="1"/>
  <c r="A44" i="10"/>
  <c r="A45" i="10" s="1"/>
  <c r="A47" i="10" s="1"/>
  <c r="A48" i="10" s="1"/>
  <c r="A49" i="10" s="1"/>
  <c r="A50" i="10" s="1"/>
  <c r="A52" i="10" s="1"/>
  <c r="A53" i="10" s="1"/>
  <c r="A54" i="10" s="1"/>
  <c r="A55" i="10" s="1"/>
  <c r="A56" i="10" s="1"/>
  <c r="A57" i="10" s="1"/>
  <c r="A58" i="10" s="1"/>
  <c r="A59" i="10" s="1"/>
  <c r="A60" i="10" s="1"/>
  <c r="A61" i="10" s="1"/>
  <c r="A62" i="10" s="1"/>
  <c r="A63" i="10" s="1"/>
  <c r="A64" i="10" s="1"/>
  <c r="A65" i="10" s="1"/>
  <c r="A67" i="10" s="1"/>
  <c r="A68" i="10" s="1"/>
  <c r="A69" i="10" s="1"/>
  <c r="A70" i="10" s="1"/>
  <c r="A72" i="10" s="1"/>
  <c r="A73" i="10" s="1"/>
  <c r="A74" i="10" s="1"/>
  <c r="A75" i="10" s="1"/>
  <c r="A76" i="10" s="1"/>
  <c r="A77" i="10" s="1"/>
  <c r="A78" i="10" s="1"/>
  <c r="A79" i="10" s="1"/>
  <c r="A80" i="10" s="1"/>
  <c r="A81" i="10" s="1"/>
  <c r="A82" i="10" s="1"/>
  <c r="A83" i="10" s="1"/>
  <c r="A84" i="10" s="1"/>
  <c r="A85" i="10" s="1"/>
  <c r="A86" i="10" s="1"/>
  <c r="A88" i="10" s="1"/>
  <c r="A89" i="10" s="1"/>
  <c r="A90" i="10" s="1"/>
  <c r="A91" i="10" s="1"/>
  <c r="A92" i="10" s="1"/>
  <c r="A93" i="10" s="1"/>
  <c r="A38" i="14" l="1"/>
  <c r="A95" i="10"/>
  <c r="A96" i="10" s="1"/>
  <c r="A97" i="10" l="1"/>
  <c r="A98" i="10"/>
  <c r="A100" i="10" s="1"/>
  <c r="A101" i="10" s="1"/>
  <c r="A102" i="10" s="1"/>
  <c r="A103" i="10" s="1"/>
  <c r="A104" i="10" s="1"/>
  <c r="C5" i="6" l="1"/>
  <c r="E5" i="6" l="1"/>
  <c r="A79" i="11"/>
  <c r="A80" i="11" s="1"/>
  <c r="A88" i="11"/>
  <c r="A89" i="11"/>
  <c r="A90" i="11"/>
  <c r="A91" i="11"/>
  <c r="A92" i="11" s="1"/>
  <c r="A93" i="11"/>
  <c r="A94" i="11" s="1"/>
  <c r="A101" i="11"/>
  <c r="A102" i="11"/>
  <c r="A103" i="11"/>
  <c r="A104" i="11"/>
  <c r="A95" i="11" l="1"/>
  <c r="A96" i="11" s="1"/>
  <c r="A97" i="11" s="1"/>
  <c r="A82" i="11"/>
  <c r="A83" i="11" s="1"/>
  <c r="A84" i="11" s="1"/>
  <c r="A81" i="11"/>
  <c r="A98" i="11" l="1"/>
  <c r="A85" i="11"/>
  <c r="A86" i="11" s="1"/>
  <c r="A87" i="11" s="1"/>
  <c r="C6" i="6" l="1"/>
  <c r="E6" i="6" s="1"/>
  <c r="E9" i="6" l="1"/>
  <c r="C14" i="6" l="1"/>
  <c r="E14" i="6" s="1"/>
</calcChain>
</file>

<file path=xl/sharedStrings.xml><?xml version="1.0" encoding="utf-8"?>
<sst xmlns="http://schemas.openxmlformats.org/spreadsheetml/2006/main" count="2180" uniqueCount="545">
  <si>
    <t>パスワード変更</t>
    <rPh sb="5" eb="7">
      <t>ヘンコウ</t>
    </rPh>
    <phoneticPr fontId="1"/>
  </si>
  <si>
    <t>作成者：</t>
    <rPh sb="0" eb="3">
      <t>サクセイシャ</t>
    </rPh>
    <phoneticPr fontId="1"/>
  </si>
  <si>
    <t>作成日：</t>
    <rPh sb="0" eb="3">
      <t>サクセイビ</t>
    </rPh>
    <phoneticPr fontId="1"/>
  </si>
  <si>
    <t>横山　隆</t>
    <rPh sb="0" eb="2">
      <t>ヨコヤマ</t>
    </rPh>
    <rPh sb="3" eb="4">
      <t>タカシ</t>
    </rPh>
    <phoneticPr fontId="1"/>
  </si>
  <si>
    <t/>
  </si>
  <si>
    <t>備考</t>
    <rPh sb="0" eb="2">
      <t>ビコウ</t>
    </rPh>
    <phoneticPr fontId="1"/>
  </si>
  <si>
    <t>項番</t>
    <rPh sb="0" eb="2">
      <t>コウバン</t>
    </rPh>
    <phoneticPr fontId="1"/>
  </si>
  <si>
    <t>【目次】</t>
    <rPh sb="1" eb="3">
      <t>モクジ</t>
    </rPh>
    <phoneticPr fontId="1"/>
  </si>
  <si>
    <t>試験項目箇所</t>
    <rPh sb="0" eb="2">
      <t>シケン</t>
    </rPh>
    <rPh sb="2" eb="4">
      <t>コウモク</t>
    </rPh>
    <rPh sb="4" eb="6">
      <t>カショ</t>
    </rPh>
    <phoneticPr fontId="1"/>
  </si>
  <si>
    <t>試験項目数</t>
    <rPh sb="0" eb="5">
      <t>シケンコウモクスウ</t>
    </rPh>
    <phoneticPr fontId="1"/>
  </si>
  <si>
    <t>試験完了数</t>
    <rPh sb="0" eb="5">
      <t>シケンカンリョウスウ</t>
    </rPh>
    <phoneticPr fontId="1"/>
  </si>
  <si>
    <t>完了日</t>
    <rPh sb="0" eb="3">
      <t>カンリョウビ</t>
    </rPh>
    <phoneticPr fontId="1"/>
  </si>
  <si>
    <t>合否1</t>
    <rPh sb="0" eb="2">
      <t>ゴウヒ</t>
    </rPh>
    <phoneticPr fontId="1"/>
  </si>
  <si>
    <t>合否2</t>
    <rPh sb="0" eb="2">
      <t>ゴウヒ</t>
    </rPh>
    <phoneticPr fontId="1"/>
  </si>
  <si>
    <t>試験項目表</t>
    <rPh sb="0" eb="2">
      <t>シケン</t>
    </rPh>
    <rPh sb="2" eb="4">
      <t>コウモク</t>
    </rPh>
    <rPh sb="4" eb="5">
      <t>ヒョウ</t>
    </rPh>
    <phoneticPr fontId="1"/>
  </si>
  <si>
    <t>合計</t>
    <rPh sb="0" eb="2">
      <t>ゴウケイ</t>
    </rPh>
    <phoneticPr fontId="1"/>
  </si>
  <si>
    <t>ここにタイトルを入力</t>
    <rPh sb="8" eb="10">
      <t>ニュウリョク</t>
    </rPh>
    <phoneticPr fontId="1"/>
  </si>
  <si>
    <t>画面表示</t>
    <rPh sb="0" eb="4">
      <t>ガメンヒョウジ</t>
    </rPh>
    <phoneticPr fontId="1"/>
  </si>
  <si>
    <t>〇</t>
    <phoneticPr fontId="1"/>
  </si>
  <si>
    <t>進捗度</t>
    <rPh sb="0" eb="3">
      <t>シンチョクド</t>
    </rPh>
    <phoneticPr fontId="1"/>
  </si>
  <si>
    <t>マニュアルWeb閲覧システム</t>
    <rPh sb="8" eb="10">
      <t>エツラン</t>
    </rPh>
    <phoneticPr fontId="1"/>
  </si>
  <si>
    <t>※ホワイトボックステストで試験実施、エビデンスは未作成です。</t>
    <rPh sb="13" eb="17">
      <t>シケンジッシ</t>
    </rPh>
    <rPh sb="24" eb="27">
      <t>ミサクセイ</t>
    </rPh>
    <phoneticPr fontId="1"/>
  </si>
  <si>
    <t>トップページ</t>
    <phoneticPr fontId="1"/>
  </si>
  <si>
    <t>作業管理</t>
    <rPh sb="0" eb="4">
      <t>サギョウカンリ</t>
    </rPh>
    <phoneticPr fontId="1"/>
  </si>
  <si>
    <t>マニュアル管理</t>
    <rPh sb="5" eb="7">
      <t>カンリ</t>
    </rPh>
    <phoneticPr fontId="1"/>
  </si>
  <si>
    <t>ナビゲーションメニュー他</t>
    <rPh sb="11" eb="12">
      <t>ホカ</t>
    </rPh>
    <phoneticPr fontId="1"/>
  </si>
  <si>
    <t>作業名をクリック</t>
    <rPh sb="0" eb="3">
      <t>サギョウメイ</t>
    </rPh>
    <phoneticPr fontId="1"/>
  </si>
  <si>
    <t>キーワード検索・作業一覧・マニュアル一覧が表示</t>
    <rPh sb="5" eb="7">
      <t>ケンサク</t>
    </rPh>
    <rPh sb="8" eb="12">
      <t>サギョウイチラン</t>
    </rPh>
    <rPh sb="18" eb="20">
      <t>イチラン</t>
    </rPh>
    <rPh sb="21" eb="23">
      <t>ヒョウジ</t>
    </rPh>
    <phoneticPr fontId="1"/>
  </si>
  <si>
    <t>作業一覧</t>
    <rPh sb="0" eb="4">
      <t>サギョウイチラン</t>
    </rPh>
    <phoneticPr fontId="1"/>
  </si>
  <si>
    <t>登録作業名が表示</t>
    <rPh sb="0" eb="5">
      <t>トウロクサギョウメイ</t>
    </rPh>
    <rPh sb="6" eb="8">
      <t>ヒョウジ</t>
    </rPh>
    <phoneticPr fontId="1"/>
  </si>
  <si>
    <t>1～9件目に登録作業名、10件目に全作業一覧へが表示</t>
    <rPh sb="3" eb="5">
      <t>ケンメ</t>
    </rPh>
    <rPh sb="6" eb="11">
      <t>トウロクサギョウメイ</t>
    </rPh>
    <rPh sb="14" eb="16">
      <t>ケンメ</t>
    </rPh>
    <rPh sb="17" eb="22">
      <t>ゼンサギョウイチラン</t>
    </rPh>
    <rPh sb="24" eb="26">
      <t>ヒョウジ</t>
    </rPh>
    <phoneticPr fontId="1"/>
  </si>
  <si>
    <t>画面表示（登録作業数9件未満の場合）</t>
    <rPh sb="0" eb="4">
      <t>ガメンヒョウジ</t>
    </rPh>
    <phoneticPr fontId="1"/>
  </si>
  <si>
    <t>画面表示（登録作業数9件以上の場合）</t>
    <rPh sb="0" eb="4">
      <t>ガメンヒョウジ</t>
    </rPh>
    <rPh sb="12" eb="14">
      <t>イジョウ</t>
    </rPh>
    <rPh sb="15" eb="17">
      <t>バアイ</t>
    </rPh>
    <phoneticPr fontId="1"/>
  </si>
  <si>
    <t>マニュアル一覧</t>
    <rPh sb="5" eb="7">
      <t>イチラン</t>
    </rPh>
    <phoneticPr fontId="1"/>
  </si>
  <si>
    <t>画面表示（登録マニュアル数9件未満の場合）</t>
    <rPh sb="0" eb="4">
      <t>ガメンヒョウジ</t>
    </rPh>
    <phoneticPr fontId="1"/>
  </si>
  <si>
    <t>画面表示（登録マニュアル数9件以上の場合）</t>
    <rPh sb="0" eb="4">
      <t>ガメンヒョウジ</t>
    </rPh>
    <rPh sb="15" eb="17">
      <t>イジョウ</t>
    </rPh>
    <rPh sb="18" eb="20">
      <t>バアイ</t>
    </rPh>
    <phoneticPr fontId="1"/>
  </si>
  <si>
    <t>1～9件目に登録マニュアル名、10件目に全マニュアル一覧へが表示</t>
    <rPh sb="3" eb="5">
      <t>ケンメ</t>
    </rPh>
    <rPh sb="6" eb="8">
      <t>トウロク</t>
    </rPh>
    <rPh sb="13" eb="14">
      <t>メイ</t>
    </rPh>
    <rPh sb="17" eb="19">
      <t>ケンメ</t>
    </rPh>
    <rPh sb="20" eb="21">
      <t>ゼン</t>
    </rPh>
    <rPh sb="26" eb="28">
      <t>イチラン</t>
    </rPh>
    <rPh sb="30" eb="32">
      <t>ヒョウジ</t>
    </rPh>
    <phoneticPr fontId="1"/>
  </si>
  <si>
    <t>選択した作業に関連する手順一覧が表示</t>
    <rPh sb="0" eb="2">
      <t>センタク</t>
    </rPh>
    <rPh sb="4" eb="6">
      <t>サギョウ</t>
    </rPh>
    <rPh sb="7" eb="9">
      <t>カンレン</t>
    </rPh>
    <rPh sb="11" eb="15">
      <t>テジュンイチラン</t>
    </rPh>
    <rPh sb="16" eb="18">
      <t>ヒョウジ</t>
    </rPh>
    <phoneticPr fontId="1"/>
  </si>
  <si>
    <t>全作業一覧をクリック</t>
    <rPh sb="0" eb="5">
      <t>ゼンサギョウイチラン</t>
    </rPh>
    <phoneticPr fontId="1"/>
  </si>
  <si>
    <t>全作業一覧が表示</t>
    <rPh sb="0" eb="5">
      <t>ゼンサギョウイチラン</t>
    </rPh>
    <rPh sb="6" eb="8">
      <t>ヒョウジ</t>
    </rPh>
    <phoneticPr fontId="1"/>
  </si>
  <si>
    <t>マニュアル名をクリック</t>
    <rPh sb="5" eb="6">
      <t>メイ</t>
    </rPh>
    <phoneticPr fontId="1"/>
  </si>
  <si>
    <t>選択したマニュアルの内容が表示</t>
    <rPh sb="0" eb="2">
      <t>センタク</t>
    </rPh>
    <rPh sb="10" eb="12">
      <t>ナイヨウ</t>
    </rPh>
    <rPh sb="13" eb="15">
      <t>ヒョウジ</t>
    </rPh>
    <phoneticPr fontId="1"/>
  </si>
  <si>
    <t>全マニュアル一覧をクリック</t>
    <rPh sb="0" eb="1">
      <t>ゼン</t>
    </rPh>
    <rPh sb="6" eb="8">
      <t>イチラン</t>
    </rPh>
    <phoneticPr fontId="1"/>
  </si>
  <si>
    <t>全マニュアル一覧が表示</t>
    <rPh sb="0" eb="1">
      <t>ゼン</t>
    </rPh>
    <rPh sb="6" eb="8">
      <t>イチラン</t>
    </rPh>
    <rPh sb="9" eb="11">
      <t>ヒョウジ</t>
    </rPh>
    <phoneticPr fontId="1"/>
  </si>
  <si>
    <t>キーワードで検索</t>
    <rPh sb="6" eb="8">
      <t>ケンサク</t>
    </rPh>
    <phoneticPr fontId="1"/>
  </si>
  <si>
    <t>検索ボタンをクリック</t>
    <rPh sb="0" eb="2">
      <t>ケンサク</t>
    </rPh>
    <phoneticPr fontId="1"/>
  </si>
  <si>
    <t>検索結果画面が表示</t>
    <rPh sb="0" eb="4">
      <t>ケンサクケッカ</t>
    </rPh>
    <rPh sb="4" eb="6">
      <t>ガメン</t>
    </rPh>
    <rPh sb="7" eb="9">
      <t>ヒョウジ</t>
    </rPh>
    <phoneticPr fontId="1"/>
  </si>
  <si>
    <t>検索対象の作業にチェックを付け検索ボタンをクリック</t>
    <rPh sb="0" eb="4">
      <t>ケンサクタイショウ</t>
    </rPh>
    <rPh sb="5" eb="7">
      <t>サギョウ</t>
    </rPh>
    <rPh sb="13" eb="14">
      <t>ツ</t>
    </rPh>
    <rPh sb="15" eb="17">
      <t>ケンサク</t>
    </rPh>
    <phoneticPr fontId="1"/>
  </si>
  <si>
    <t>検索対象の作業にチェックが付いた状態で、検索結果画面が表示</t>
    <rPh sb="0" eb="1">
      <t>サク</t>
    </rPh>
    <rPh sb="1" eb="3">
      <t>タイショウ</t>
    </rPh>
    <rPh sb="4" eb="6">
      <t>サギョウ</t>
    </rPh>
    <rPh sb="12" eb="13">
      <t>ツ</t>
    </rPh>
    <rPh sb="15" eb="17">
      <t>ジョウタイ</t>
    </rPh>
    <rPh sb="19" eb="25">
      <t>ケンサクケッカガメン</t>
    </rPh>
    <rPh sb="26" eb="28">
      <t>ヒョウジ</t>
    </rPh>
    <phoneticPr fontId="1"/>
  </si>
  <si>
    <t>検索対象の手順にチェックを付け検索ボタンをクリック</t>
    <rPh sb="0" eb="4">
      <t>ケンサクタイショウ</t>
    </rPh>
    <rPh sb="5" eb="7">
      <t>テジュン</t>
    </rPh>
    <rPh sb="13" eb="14">
      <t>ツ</t>
    </rPh>
    <rPh sb="15" eb="17">
      <t>ケンサク</t>
    </rPh>
    <phoneticPr fontId="1"/>
  </si>
  <si>
    <t>検索対象の手順にチェックが付いた状態で、検索結果画面が表示</t>
    <rPh sb="0" eb="1">
      <t>サク</t>
    </rPh>
    <rPh sb="1" eb="3">
      <t>タイショウ</t>
    </rPh>
    <rPh sb="5" eb="7">
      <t>テジュン</t>
    </rPh>
    <rPh sb="12" eb="13">
      <t>ツ</t>
    </rPh>
    <rPh sb="15" eb="17">
      <t>ジョウタイ</t>
    </rPh>
    <rPh sb="19" eb="25">
      <t>ケンサクケッカガメン</t>
    </rPh>
    <rPh sb="26" eb="28">
      <t>ヒョウジ</t>
    </rPh>
    <phoneticPr fontId="1"/>
  </si>
  <si>
    <t>検索対象のマニュアルにチェックを付け検索ボタンをクリック</t>
    <rPh sb="0" eb="4">
      <t>ケンサクタイショウ</t>
    </rPh>
    <rPh sb="16" eb="17">
      <t>ツ</t>
    </rPh>
    <rPh sb="18" eb="20">
      <t>ケンサク</t>
    </rPh>
    <phoneticPr fontId="1"/>
  </si>
  <si>
    <t>検索対象のマニュアルにチェックが付いた状態で、検索結果画面が表示</t>
    <rPh sb="0" eb="1">
      <t>サク</t>
    </rPh>
    <rPh sb="1" eb="3">
      <t>タイショウ</t>
    </rPh>
    <rPh sb="15" eb="16">
      <t>ツ</t>
    </rPh>
    <rPh sb="18" eb="20">
      <t>ジョウタイ</t>
    </rPh>
    <rPh sb="22" eb="28">
      <t>ケンサクケッカガメン</t>
    </rPh>
    <rPh sb="29" eb="31">
      <t>ヒョウジ</t>
    </rPh>
    <phoneticPr fontId="1"/>
  </si>
  <si>
    <t>検索対象の作業と手順にチェックを付け検索ボタンをクリック</t>
    <rPh sb="0" eb="4">
      <t>ケンサクタイショウ</t>
    </rPh>
    <rPh sb="5" eb="7">
      <t>サギョウ</t>
    </rPh>
    <rPh sb="8" eb="10">
      <t>テジュン</t>
    </rPh>
    <rPh sb="16" eb="17">
      <t>ツ</t>
    </rPh>
    <rPh sb="18" eb="20">
      <t>ケンサク</t>
    </rPh>
    <phoneticPr fontId="1"/>
  </si>
  <si>
    <t>検索対象の作業と手順にチェックが付いた状態で、検索結果画面が表示</t>
    <rPh sb="0" eb="1">
      <t>サク</t>
    </rPh>
    <rPh sb="1" eb="3">
      <t>タイショウ</t>
    </rPh>
    <rPh sb="4" eb="6">
      <t>サギョウ</t>
    </rPh>
    <rPh sb="8" eb="10">
      <t>テジュン</t>
    </rPh>
    <rPh sb="15" eb="16">
      <t>ツ</t>
    </rPh>
    <rPh sb="18" eb="20">
      <t>ジョウタイ</t>
    </rPh>
    <rPh sb="22" eb="28">
      <t>ケンサクケッカガメン</t>
    </rPh>
    <rPh sb="29" eb="31">
      <t>ヒョウジ</t>
    </rPh>
    <phoneticPr fontId="1"/>
  </si>
  <si>
    <t>検索対象の手順とマニュアルにチェックを付け検索ボタンをクリック</t>
    <rPh sb="0" eb="4">
      <t>ケンサクタイショウ</t>
    </rPh>
    <rPh sb="5" eb="7">
      <t>テジュン</t>
    </rPh>
    <rPh sb="19" eb="20">
      <t>ツ</t>
    </rPh>
    <rPh sb="21" eb="23">
      <t>ケンサク</t>
    </rPh>
    <phoneticPr fontId="1"/>
  </si>
  <si>
    <t>検索対象の作業とマニュアルにチェックを付け検索ボタンをクリック</t>
    <rPh sb="0" eb="4">
      <t>ケンサクタイショウ</t>
    </rPh>
    <rPh sb="5" eb="7">
      <t>サギョウ</t>
    </rPh>
    <rPh sb="19" eb="20">
      <t>ツ</t>
    </rPh>
    <rPh sb="21" eb="23">
      <t>ケンサク</t>
    </rPh>
    <phoneticPr fontId="1"/>
  </si>
  <si>
    <t>検索対象の手順とマニュアルにチェックが付いた状態で、検索結果画面が表示</t>
    <rPh sb="0" eb="1">
      <t>サク</t>
    </rPh>
    <rPh sb="1" eb="3">
      <t>タイショウ</t>
    </rPh>
    <rPh sb="5" eb="7">
      <t>テジュン</t>
    </rPh>
    <rPh sb="18" eb="19">
      <t>ツ</t>
    </rPh>
    <rPh sb="21" eb="23">
      <t>ジョウタイ</t>
    </rPh>
    <rPh sb="25" eb="31">
      <t>ケンサクケッカガメン</t>
    </rPh>
    <rPh sb="32" eb="34">
      <t>ヒョウジ</t>
    </rPh>
    <phoneticPr fontId="1"/>
  </si>
  <si>
    <t>検索対象の作業・マニュアルにチェックが付いた状態で、検索結果画面が表示</t>
    <rPh sb="0" eb="1">
      <t>サク</t>
    </rPh>
    <rPh sb="1" eb="3">
      <t>タイショウ</t>
    </rPh>
    <rPh sb="5" eb="7">
      <t>サギョウ</t>
    </rPh>
    <rPh sb="18" eb="19">
      <t>ツ</t>
    </rPh>
    <rPh sb="21" eb="23">
      <t>ジョウタイ</t>
    </rPh>
    <rPh sb="25" eb="31">
      <t>ケンサクケッカガメン</t>
    </rPh>
    <rPh sb="32" eb="34">
      <t>ヒョウジ</t>
    </rPh>
    <phoneticPr fontId="1"/>
  </si>
  <si>
    <t>検索対象の作業・手順・マニュアルにチェックを付け検索ボタンをクリック</t>
    <rPh sb="0" eb="4">
      <t>ケンサクタイショウ</t>
    </rPh>
    <rPh sb="5" eb="7">
      <t>サギョウ</t>
    </rPh>
    <rPh sb="8" eb="10">
      <t>テジュン</t>
    </rPh>
    <rPh sb="22" eb="23">
      <t>ツ</t>
    </rPh>
    <rPh sb="24" eb="26">
      <t>ケンサク</t>
    </rPh>
    <phoneticPr fontId="1"/>
  </si>
  <si>
    <t>検索対象の作業・手順・マニュアルにチェックが付いた状態で、検索結果画面が表示</t>
    <rPh sb="0" eb="1">
      <t>サク</t>
    </rPh>
    <rPh sb="1" eb="3">
      <t>タイショウ</t>
    </rPh>
    <rPh sb="5" eb="7">
      <t>サギョウ</t>
    </rPh>
    <rPh sb="8" eb="10">
      <t>テジュン</t>
    </rPh>
    <rPh sb="21" eb="22">
      <t>ツ</t>
    </rPh>
    <rPh sb="24" eb="26">
      <t>ジョウタイ</t>
    </rPh>
    <rPh sb="28" eb="34">
      <t>ケンサクケッカガメン</t>
    </rPh>
    <rPh sb="35" eb="37">
      <t>ヒョウジ</t>
    </rPh>
    <phoneticPr fontId="1"/>
  </si>
  <si>
    <t>文字を入力した上で、検索ボタンをクリック</t>
    <rPh sb="0" eb="2">
      <t>モジ</t>
    </rPh>
    <rPh sb="3" eb="5">
      <t>ニュウリョク</t>
    </rPh>
    <rPh sb="7" eb="8">
      <t>ウエ</t>
    </rPh>
    <rPh sb="10" eb="12">
      <t>ケンサク</t>
    </rPh>
    <phoneticPr fontId="1"/>
  </si>
  <si>
    <t>入力した文字で検索が行われる</t>
    <rPh sb="0" eb="2">
      <t>ニュウリョク</t>
    </rPh>
    <rPh sb="4" eb="6">
      <t>モジ</t>
    </rPh>
    <rPh sb="7" eb="9">
      <t>ケンサク</t>
    </rPh>
    <rPh sb="10" eb="11">
      <t>オコナ</t>
    </rPh>
    <phoneticPr fontId="1"/>
  </si>
  <si>
    <t>#</t>
  </si>
  <si>
    <t>テスト対象</t>
  </si>
  <si>
    <t>対象画面</t>
  </si>
  <si>
    <t>区分</t>
  </si>
  <si>
    <t>テスト内容</t>
  </si>
  <si>
    <t>期待結果</t>
  </si>
  <si>
    <t>日付</t>
  </si>
  <si>
    <t>ナビゲーションメニュー</t>
  </si>
  <si>
    <t>メニュー</t>
  </si>
  <si>
    <t>ログイン前</t>
  </si>
  <si>
    <t>画面表示</t>
  </si>
  <si>
    <t>トップページ・業務サポート情報、画面右上にログインが表示</t>
  </si>
  <si>
    <t>〇</t>
  </si>
  <si>
    <t>ログイン後 (一般社員)</t>
  </si>
  <si>
    <t>ログイン前画面の3つの他、作業管理・マニュアル管理・申請一覧、画面右上にログイン者名が表示</t>
  </si>
  <si>
    <t>ログイン後 (マネージャー)</t>
  </si>
  <si>
    <t>ログイン前画面の3つの他、作業管理・マニュアル管理・承認管理、画面右上にログイン者名が表示</t>
  </si>
  <si>
    <t>ログイン後 (管理者)</t>
  </si>
  <si>
    <t>ログイン前画面の3つの他、作業管理・マニュアル管理・承認管理・人員管理、画面右上にログイン者名が表示</t>
  </si>
  <si>
    <t>トップページ</t>
  </si>
  <si>
    <t>クリック</t>
  </si>
  <si>
    <t>トップページが表示される</t>
  </si>
  <si>
    <t>ログイン後</t>
  </si>
  <si>
    <t>業務サポート情報</t>
  </si>
  <si>
    <t>マウスのカーソルを合わせる (登録作業数9件未満)</t>
  </si>
  <si>
    <t>作業一覧が作業名が表示される</t>
  </si>
  <si>
    <t>作業名をクリック (登録作業数9件未満)</t>
  </si>
  <si>
    <t>選択した作業に関する手順一覧が表示</t>
  </si>
  <si>
    <t>マウスのカーソルを合わせる (登録作業数9件以上)</t>
  </si>
  <si>
    <t>作業一覧が作業名が表示される、10件目に一覧のリンクが表示される</t>
  </si>
  <si>
    <t>作業名をクリック (登録作業数9件以上)</t>
  </si>
  <si>
    <t>一覧をクリック (登録作業数9件以上)</t>
  </si>
  <si>
    <t>作業一覧が表示</t>
  </si>
  <si>
    <t>作業管理</t>
  </si>
  <si>
    <t>作業管理の画面が表示</t>
  </si>
  <si>
    <t>マニュアル管理</t>
  </si>
  <si>
    <t>マニュアルの画面が表示</t>
  </si>
  <si>
    <t>申請一覧 (一般社員)</t>
  </si>
  <si>
    <t>申請一覧の画面が表示</t>
  </si>
  <si>
    <t>承認管理 (マネージャー以上)</t>
  </si>
  <si>
    <t>承認管理の画面が表示</t>
  </si>
  <si>
    <t>人員管理 (管理者)</t>
  </si>
  <si>
    <t>人員管理の画面が表示</t>
  </si>
  <si>
    <t>ログイン</t>
  </si>
  <si>
    <t>-</t>
  </si>
  <si>
    <t>ログイン画面が表示</t>
  </si>
  <si>
    <t>ログイン者名</t>
  </si>
  <si>
    <t>アカウント情報をログアウトのメニューが表示</t>
  </si>
  <si>
    <t>アカウント情報</t>
  </si>
  <si>
    <t>アカウント情報の画面が表示</t>
  </si>
  <si>
    <t>ログアウト</t>
  </si>
  <si>
    <t>ログアウトされ、ログイン前の状態になる</t>
  </si>
  <si>
    <t>ログイン画面</t>
  </si>
  <si>
    <t>社員番号・パスワードを正確に入力</t>
  </si>
  <si>
    <t>ログイン処理が行われる</t>
  </si>
  <si>
    <t>エラー</t>
  </si>
  <si>
    <t>社員番号・パスワードを誤って入力</t>
  </si>
  <si>
    <t>"ログイン情報が登録されていません"と表示</t>
  </si>
  <si>
    <t>ログイン状態を保持</t>
  </si>
  <si>
    <t>ログイン状態を保持にチェックを入れてログインし画面を閉じる、そして画面を再度開く</t>
  </si>
  <si>
    <t>ログイン状態が保持される</t>
  </si>
  <si>
    <t>アカウント情報画面</t>
  </si>
  <si>
    <t>社員情報</t>
  </si>
  <si>
    <t>ログインしている社員名が表示</t>
  </si>
  <si>
    <t>文字入力不可</t>
  </si>
  <si>
    <t>パスワード変更</t>
  </si>
  <si>
    <t>現在のパスワードと新しいパスワードを正確に入力</t>
  </si>
  <si>
    <t>パスワードが変更される（ログインテストも実施）</t>
  </si>
  <si>
    <t>現在のパスワードと新しいパスワードを誤って入力</t>
  </si>
  <si>
    <t>バリデーションエラーが表示</t>
  </si>
  <si>
    <t>ブラウザセッション</t>
  </si>
  <si>
    <t>ログインしているブラウザの情報が表示</t>
  </si>
  <si>
    <t>他のブラウザセッションをログアウトをクリック</t>
  </si>
  <si>
    <t>パスワードの入力を求めるウィンドウが表示</t>
  </si>
  <si>
    <t>パスワードを正確に入力</t>
  </si>
  <si>
    <t>ログインしている他端末がログアウトされる（PCとスマホでテスト）</t>
  </si>
  <si>
    <t>パスワードを誤って入力</t>
  </si>
  <si>
    <t>検索結果</t>
    <rPh sb="0" eb="4">
      <t>ケンサクケッカ</t>
    </rPh>
    <phoneticPr fontId="1"/>
  </si>
  <si>
    <t>存在する作業名で検索</t>
    <rPh sb="0" eb="2">
      <t>ソンザイ</t>
    </rPh>
    <rPh sb="4" eb="7">
      <t>サギョウメイ</t>
    </rPh>
    <rPh sb="8" eb="10">
      <t>ケンサク</t>
    </rPh>
    <phoneticPr fontId="1"/>
  </si>
  <si>
    <t>検索にHitした作業名が表示</t>
    <rPh sb="0" eb="2">
      <t>ケンサク</t>
    </rPh>
    <rPh sb="8" eb="11">
      <t>サギョウメイ</t>
    </rPh>
    <rPh sb="12" eb="14">
      <t>ヒョウジ</t>
    </rPh>
    <phoneticPr fontId="1"/>
  </si>
  <si>
    <t>存在する手順名で検索</t>
    <rPh sb="0" eb="2">
      <t>ソンザイ</t>
    </rPh>
    <rPh sb="4" eb="7">
      <t>テジュンメイ</t>
    </rPh>
    <rPh sb="8" eb="10">
      <t>ケンサク</t>
    </rPh>
    <phoneticPr fontId="1"/>
  </si>
  <si>
    <t>検索にHitした手順名が表示</t>
    <rPh sb="0" eb="2">
      <t>ケンサク</t>
    </rPh>
    <rPh sb="8" eb="10">
      <t>テジュン</t>
    </rPh>
    <rPh sb="10" eb="11">
      <t>メイ</t>
    </rPh>
    <rPh sb="12" eb="14">
      <t>ヒョウジ</t>
    </rPh>
    <phoneticPr fontId="1"/>
  </si>
  <si>
    <t>存在するマニュアル名で検索</t>
    <rPh sb="0" eb="2">
      <t>ソンザイ</t>
    </rPh>
    <rPh sb="9" eb="10">
      <t>メイ</t>
    </rPh>
    <rPh sb="11" eb="13">
      <t>ケンサク</t>
    </rPh>
    <phoneticPr fontId="1"/>
  </si>
  <si>
    <t>検索にHitしたマニュアル名が表示</t>
    <rPh sb="0" eb="2">
      <t>ケンサク</t>
    </rPh>
    <rPh sb="13" eb="14">
      <t>メイ</t>
    </rPh>
    <rPh sb="15" eb="17">
      <t>ヒョウジ</t>
    </rPh>
    <phoneticPr fontId="1"/>
  </si>
  <si>
    <t>存在しない名前で検索</t>
    <rPh sb="0" eb="2">
      <t>ソンザイ</t>
    </rPh>
    <rPh sb="5" eb="7">
      <t>ナマエ</t>
    </rPh>
    <rPh sb="8" eb="10">
      <t>ケンサク</t>
    </rPh>
    <phoneticPr fontId="1"/>
  </si>
  <si>
    <t>見つかりませんでしたと表示</t>
    <rPh sb="0" eb="1">
      <t>ミ</t>
    </rPh>
    <rPh sb="11" eb="13">
      <t>ヒョウジ</t>
    </rPh>
    <phoneticPr fontId="1"/>
  </si>
  <si>
    <t>空欄で検索</t>
    <rPh sb="0" eb="2">
      <t>クウラン</t>
    </rPh>
    <rPh sb="3" eb="5">
      <t>ケンサク</t>
    </rPh>
    <phoneticPr fontId="1"/>
  </si>
  <si>
    <t>""の検索結果は0件ですと表示</t>
    <rPh sb="13" eb="15">
      <t>ヒョウジ</t>
    </rPh>
    <phoneticPr fontId="1"/>
  </si>
  <si>
    <t>検索対象の作業にチェックを付け、存在する作業名で検索</t>
    <rPh sb="0" eb="4">
      <t>ケンサクタイショウ</t>
    </rPh>
    <rPh sb="5" eb="7">
      <t>サギョウ</t>
    </rPh>
    <rPh sb="13" eb="14">
      <t>ツ</t>
    </rPh>
    <rPh sb="16" eb="18">
      <t>ソンザイ</t>
    </rPh>
    <rPh sb="20" eb="23">
      <t>サギョウメイ</t>
    </rPh>
    <rPh sb="24" eb="26">
      <t>ケンサク</t>
    </rPh>
    <phoneticPr fontId="1"/>
  </si>
  <si>
    <t>検索にHitした情報が表示</t>
    <rPh sb="0" eb="2">
      <t>ケンサク</t>
    </rPh>
    <rPh sb="8" eb="10">
      <t>ジョウホウ</t>
    </rPh>
    <rPh sb="11" eb="13">
      <t>ヒョウジ</t>
    </rPh>
    <phoneticPr fontId="1"/>
  </si>
  <si>
    <t>検索対象の手順チェックを付け、存在する手順名で検索</t>
    <rPh sb="0" eb="4">
      <t>ケンサクタイショウ</t>
    </rPh>
    <rPh sb="5" eb="7">
      <t>テジュン</t>
    </rPh>
    <rPh sb="12" eb="13">
      <t>ツ</t>
    </rPh>
    <rPh sb="15" eb="17">
      <t>ソンザイ</t>
    </rPh>
    <rPh sb="19" eb="21">
      <t>テジュン</t>
    </rPh>
    <rPh sb="21" eb="22">
      <t>メイ</t>
    </rPh>
    <rPh sb="23" eb="25">
      <t>ケンサク</t>
    </rPh>
    <phoneticPr fontId="1"/>
  </si>
  <si>
    <t>検索対象のマニュアルをチェックを付け、存在するマニュアル名で検索</t>
    <rPh sb="0" eb="4">
      <t>ケンサクタイショウ</t>
    </rPh>
    <rPh sb="16" eb="17">
      <t>ツ</t>
    </rPh>
    <rPh sb="19" eb="21">
      <t>ソンザイ</t>
    </rPh>
    <rPh sb="28" eb="29">
      <t>メイ</t>
    </rPh>
    <rPh sb="30" eb="32">
      <t>ケンサク</t>
    </rPh>
    <phoneticPr fontId="1"/>
  </si>
  <si>
    <t>×</t>
    <phoneticPr fontId="1"/>
  </si>
  <si>
    <t>検索対象の作業と手順にチェックを付け、存在する名前で検索</t>
    <rPh sb="0" eb="4">
      <t>ケンサクタイショウ</t>
    </rPh>
    <rPh sb="5" eb="7">
      <t>サギョウ</t>
    </rPh>
    <rPh sb="8" eb="10">
      <t>テジュン</t>
    </rPh>
    <rPh sb="16" eb="17">
      <t>ツ</t>
    </rPh>
    <rPh sb="19" eb="21">
      <t>ソンザイ</t>
    </rPh>
    <rPh sb="23" eb="25">
      <t>ナマエ</t>
    </rPh>
    <rPh sb="26" eb="28">
      <t>ケンサク</t>
    </rPh>
    <phoneticPr fontId="1"/>
  </si>
  <si>
    <t>検索にHitした情報が表示
検索対象の作業と手順にチェックが付いている</t>
    <rPh sb="0" eb="2">
      <t>ケンサク</t>
    </rPh>
    <rPh sb="8" eb="10">
      <t>ジョウホウ</t>
    </rPh>
    <rPh sb="11" eb="13">
      <t>ヒョウジ</t>
    </rPh>
    <rPh sb="14" eb="18">
      <t>ケンサクタイショウ</t>
    </rPh>
    <rPh sb="19" eb="21">
      <t>サギョウ</t>
    </rPh>
    <rPh sb="22" eb="24">
      <t>テジュン</t>
    </rPh>
    <rPh sb="30" eb="31">
      <t>ツ</t>
    </rPh>
    <phoneticPr fontId="1"/>
  </si>
  <si>
    <t>検索対象の手順とマニュアルにチェックを付け、存在する名前で検索</t>
    <rPh sb="0" eb="4">
      <t>ケンサクタイショウ</t>
    </rPh>
    <rPh sb="5" eb="7">
      <t>テジュン</t>
    </rPh>
    <rPh sb="19" eb="20">
      <t>ツ</t>
    </rPh>
    <rPh sb="22" eb="24">
      <t>ソンザイ</t>
    </rPh>
    <rPh sb="26" eb="28">
      <t>ナマエ</t>
    </rPh>
    <rPh sb="29" eb="31">
      <t>ケンサク</t>
    </rPh>
    <phoneticPr fontId="1"/>
  </si>
  <si>
    <t>検索にHitした情報が表示
検索対象の手順とマニュアルにチェックが付いている</t>
    <rPh sb="0" eb="2">
      <t>ケンサク</t>
    </rPh>
    <rPh sb="8" eb="10">
      <t>ジョウホウ</t>
    </rPh>
    <rPh sb="11" eb="13">
      <t>ヒョウジ</t>
    </rPh>
    <rPh sb="14" eb="18">
      <t>ケンサクタイショウ</t>
    </rPh>
    <rPh sb="19" eb="21">
      <t>テジュン</t>
    </rPh>
    <rPh sb="33" eb="34">
      <t>ツ</t>
    </rPh>
    <phoneticPr fontId="1"/>
  </si>
  <si>
    <t>検索対象の作業とマニュアルにチェックを付け、存在する名前で検索</t>
    <rPh sb="0" eb="4">
      <t>ケンサクタイショウ</t>
    </rPh>
    <rPh sb="5" eb="7">
      <t>サギョウ</t>
    </rPh>
    <rPh sb="19" eb="20">
      <t>ツ</t>
    </rPh>
    <rPh sb="22" eb="24">
      <t>ソンザイ</t>
    </rPh>
    <rPh sb="26" eb="28">
      <t>ナマエ</t>
    </rPh>
    <rPh sb="29" eb="31">
      <t>ケンサク</t>
    </rPh>
    <phoneticPr fontId="1"/>
  </si>
  <si>
    <t>検索対象の全てにチェックを付け、存在する名前で検索</t>
    <rPh sb="0" eb="4">
      <t>ケンサクタイショウ</t>
    </rPh>
    <rPh sb="5" eb="6">
      <t>スベ</t>
    </rPh>
    <rPh sb="13" eb="14">
      <t>ツ</t>
    </rPh>
    <rPh sb="16" eb="18">
      <t>ソンザイ</t>
    </rPh>
    <rPh sb="20" eb="22">
      <t>ナマエ</t>
    </rPh>
    <rPh sb="23" eb="25">
      <t>ケンサク</t>
    </rPh>
    <phoneticPr fontId="1"/>
  </si>
  <si>
    <t>検索にHitした情報が表示
検索対象の全てにチェックが付いている</t>
    <rPh sb="0" eb="2">
      <t>ケンサク</t>
    </rPh>
    <rPh sb="8" eb="10">
      <t>ジョウホウ</t>
    </rPh>
    <rPh sb="11" eb="13">
      <t>ヒョウジ</t>
    </rPh>
    <rPh sb="14" eb="18">
      <t>ケンサクタイショウ</t>
    </rPh>
    <rPh sb="19" eb="20">
      <t>スベ</t>
    </rPh>
    <rPh sb="27" eb="28">
      <t>ツ</t>
    </rPh>
    <phoneticPr fontId="1"/>
  </si>
  <si>
    <t>ページネーション</t>
    <phoneticPr fontId="1"/>
  </si>
  <si>
    <t>作業の検索結果が10件以上</t>
    <rPh sb="0" eb="2">
      <t>サギョウ</t>
    </rPh>
    <rPh sb="3" eb="7">
      <t>ケンサクケッカ</t>
    </rPh>
    <rPh sb="10" eb="13">
      <t>ケンイジョウ</t>
    </rPh>
    <phoneticPr fontId="1"/>
  </si>
  <si>
    <t>手順の検索結果が10件以上</t>
    <rPh sb="0" eb="2">
      <t>テジュン</t>
    </rPh>
    <phoneticPr fontId="1"/>
  </si>
  <si>
    <t>マニュアルの検索結果が10件以上</t>
    <phoneticPr fontId="1"/>
  </si>
  <si>
    <t>1ページに表示する情報は10件まで
ページ移動した場合でも検索結果を保持</t>
    <rPh sb="21" eb="23">
      <t>イドウ</t>
    </rPh>
    <rPh sb="25" eb="27">
      <t>バアイ</t>
    </rPh>
    <rPh sb="29" eb="31">
      <t>ケンサク</t>
    </rPh>
    <rPh sb="31" eb="33">
      <t>ケッカ</t>
    </rPh>
    <rPh sb="34" eb="36">
      <t>ホジ</t>
    </rPh>
    <phoneticPr fontId="1"/>
  </si>
  <si>
    <t>1ページに表示する情報は10件まで
ページ移動した場合でも検索結果を保持
他項目のページはそのまま</t>
    <rPh sb="21" eb="23">
      <t>イドウ</t>
    </rPh>
    <rPh sb="25" eb="27">
      <t>バアイ</t>
    </rPh>
    <rPh sb="29" eb="31">
      <t>ケンサク</t>
    </rPh>
    <rPh sb="31" eb="33">
      <t>ケッカ</t>
    </rPh>
    <rPh sb="34" eb="36">
      <t>ホジ</t>
    </rPh>
    <rPh sb="37" eb="40">
      <t>ホカコウモク</t>
    </rPh>
    <phoneticPr fontId="1"/>
  </si>
  <si>
    <t>全作業一覧</t>
    <rPh sb="0" eb="5">
      <t>ゼンサギョウイチラン</t>
    </rPh>
    <phoneticPr fontId="1"/>
  </si>
  <si>
    <t>画面表示</t>
    <rPh sb="0" eb="4">
      <t>ガメンヒョウジ</t>
    </rPh>
    <phoneticPr fontId="1"/>
  </si>
  <si>
    <t>公開設定をしている登録作業名が表示</t>
    <rPh sb="0" eb="4">
      <t>コウカイセッテイ</t>
    </rPh>
    <rPh sb="9" eb="14">
      <t>トウロクサギョウメイ</t>
    </rPh>
    <rPh sb="15" eb="17">
      <t>ヒョウジ</t>
    </rPh>
    <phoneticPr fontId="1"/>
  </si>
  <si>
    <t>公開設定をしている登録マニュアル名が表示</t>
    <rPh sb="0" eb="4">
      <t>コウカイセッテイ</t>
    </rPh>
    <rPh sb="9" eb="11">
      <t>トウロク</t>
    </rPh>
    <rPh sb="16" eb="17">
      <t>メイ</t>
    </rPh>
    <rPh sb="18" eb="20">
      <t>ヒョウジ</t>
    </rPh>
    <phoneticPr fontId="1"/>
  </si>
  <si>
    <t>公開設定をしている作業名が表示</t>
    <rPh sb="0" eb="4">
      <t>コウカイセッテイ</t>
    </rPh>
    <rPh sb="9" eb="12">
      <t>サギョウメイ</t>
    </rPh>
    <rPh sb="13" eb="15">
      <t>ヒョウジ</t>
    </rPh>
    <phoneticPr fontId="1"/>
  </si>
  <si>
    <t>1ページに全情報が表示</t>
    <rPh sb="5" eb="8">
      <t>ゼンジョウホウ</t>
    </rPh>
    <rPh sb="9" eb="11">
      <t>ヒョウジ</t>
    </rPh>
    <phoneticPr fontId="1"/>
  </si>
  <si>
    <t>1ページに表示する情報は20件まで
画面下部にページネーションが表示</t>
    <rPh sb="5" eb="7">
      <t>ヒョウジ</t>
    </rPh>
    <rPh sb="9" eb="11">
      <t>ジョウホウ</t>
    </rPh>
    <rPh sb="14" eb="15">
      <t>ケン</t>
    </rPh>
    <rPh sb="18" eb="20">
      <t>ガメン</t>
    </rPh>
    <rPh sb="20" eb="22">
      <t>カブ</t>
    </rPh>
    <rPh sb="32" eb="34">
      <t>ヒョウジ</t>
    </rPh>
    <phoneticPr fontId="1"/>
  </si>
  <si>
    <t>手順一覧</t>
    <rPh sb="0" eb="4">
      <t>テジュンイチラン</t>
    </rPh>
    <phoneticPr fontId="1"/>
  </si>
  <si>
    <t>画面表示</t>
    <rPh sb="0" eb="2">
      <t>ガメン</t>
    </rPh>
    <rPh sb="2" eb="4">
      <t>ヒョウジ</t>
    </rPh>
    <phoneticPr fontId="1"/>
  </si>
  <si>
    <t>キーワード検索・作業一覧が表示</t>
    <rPh sb="5" eb="7">
      <t>ケンサク</t>
    </rPh>
    <rPh sb="8" eb="12">
      <t>サギョウイチラン</t>
    </rPh>
    <rPh sb="13" eb="15">
      <t>ヒョウジ</t>
    </rPh>
    <phoneticPr fontId="1"/>
  </si>
  <si>
    <t>作業一覧</t>
    <rPh sb="0" eb="4">
      <t>サギョウイチラン</t>
    </rPh>
    <phoneticPr fontId="1"/>
  </si>
  <si>
    <t>キーワード検索・手順一覧・ルーティン一覧が表示</t>
    <rPh sb="5" eb="7">
      <t>ケンサク</t>
    </rPh>
    <rPh sb="8" eb="12">
      <t>テジュンイチラン</t>
    </rPh>
    <rPh sb="18" eb="20">
      <t>イチラン</t>
    </rPh>
    <rPh sb="21" eb="23">
      <t>ヒョウジ</t>
    </rPh>
    <phoneticPr fontId="1"/>
  </si>
  <si>
    <t>作業に紐づいている手順名が表示
公開設定をしている手順名が表示</t>
    <rPh sb="0" eb="2">
      <t>サギョウ</t>
    </rPh>
    <rPh sb="3" eb="4">
      <t>ヒモ</t>
    </rPh>
    <rPh sb="9" eb="12">
      <t>テジュンメイ</t>
    </rPh>
    <rPh sb="13" eb="15">
      <t>ヒョウジ</t>
    </rPh>
    <rPh sb="16" eb="20">
      <t>コウカイセッテイ</t>
    </rPh>
    <rPh sb="25" eb="28">
      <t>テジュンメイ</t>
    </rPh>
    <rPh sb="29" eb="31">
      <t>ヒョウジ</t>
    </rPh>
    <phoneticPr fontId="1"/>
  </si>
  <si>
    <t>作業に紐づいているルーティンが表示
公開設定をしているルーティンが表示</t>
    <rPh sb="0" eb="2">
      <t>サギョウ</t>
    </rPh>
    <rPh sb="3" eb="4">
      <t>ヒモ</t>
    </rPh>
    <rPh sb="15" eb="17">
      <t>ヒョウジ</t>
    </rPh>
    <rPh sb="18" eb="22">
      <t>コウカイセッテイ</t>
    </rPh>
    <rPh sb="33" eb="35">
      <t>ヒョウジ</t>
    </rPh>
    <phoneticPr fontId="1"/>
  </si>
  <si>
    <t>ルーティン一覧</t>
    <rPh sb="5" eb="7">
      <t>イチラン</t>
    </rPh>
    <phoneticPr fontId="1"/>
  </si>
  <si>
    <t>1ページに表示する情報は10件まで
下部にページネーションが表示</t>
    <rPh sb="5" eb="7">
      <t>ヒョウジ</t>
    </rPh>
    <rPh sb="9" eb="11">
      <t>ジョウホウ</t>
    </rPh>
    <rPh sb="14" eb="15">
      <t>ケン</t>
    </rPh>
    <rPh sb="18" eb="20">
      <t>カブ</t>
    </rPh>
    <rPh sb="30" eb="32">
      <t>ヒョウジ</t>
    </rPh>
    <phoneticPr fontId="1"/>
  </si>
  <si>
    <t>1ページに表示する情報は5件まで
下部にページネーションが表示</t>
    <rPh sb="5" eb="7">
      <t>ヒョウジ</t>
    </rPh>
    <rPh sb="9" eb="11">
      <t>ジョウホウ</t>
    </rPh>
    <rPh sb="13" eb="14">
      <t>ケン</t>
    </rPh>
    <rPh sb="17" eb="19">
      <t>カブ</t>
    </rPh>
    <rPh sb="29" eb="31">
      <t>ヒョウジ</t>
    </rPh>
    <phoneticPr fontId="1"/>
  </si>
  <si>
    <t>1ページに表示する情報は10件まで
下部にページネーションが表示
ページ移動したとき手順のみ移動して、ルーティン一覧のページは移動しない</t>
    <rPh sb="5" eb="7">
      <t>ヒョウジ</t>
    </rPh>
    <rPh sb="9" eb="11">
      <t>ジョウホウ</t>
    </rPh>
    <rPh sb="14" eb="15">
      <t>ケン</t>
    </rPh>
    <rPh sb="18" eb="20">
      <t>カブ</t>
    </rPh>
    <rPh sb="30" eb="32">
      <t>ヒョウジ</t>
    </rPh>
    <rPh sb="36" eb="38">
      <t>イドウ</t>
    </rPh>
    <rPh sb="42" eb="44">
      <t>テジュン</t>
    </rPh>
    <rPh sb="46" eb="48">
      <t>イドウ</t>
    </rPh>
    <rPh sb="56" eb="58">
      <t>イチラン</t>
    </rPh>
    <rPh sb="63" eb="65">
      <t>イドウ</t>
    </rPh>
    <phoneticPr fontId="1"/>
  </si>
  <si>
    <t>手順一覧</t>
    <rPh sb="0" eb="2">
      <t>テジュン</t>
    </rPh>
    <rPh sb="2" eb="4">
      <t>イチラン</t>
    </rPh>
    <phoneticPr fontId="1"/>
  </si>
  <si>
    <t>1ページに表示する情報は5件まで
下部にページネーションが表示
ページ移動したときルーティンのみ移動して、手順一覧のページは移動しない</t>
    <rPh sb="5" eb="7">
      <t>ヒョウジ</t>
    </rPh>
    <rPh sb="9" eb="11">
      <t>ジョウホウ</t>
    </rPh>
    <rPh sb="13" eb="14">
      <t>ケン</t>
    </rPh>
    <rPh sb="17" eb="19">
      <t>カブ</t>
    </rPh>
    <rPh sb="29" eb="31">
      <t>ヒョウジ</t>
    </rPh>
    <rPh sb="35" eb="37">
      <t>イドウ</t>
    </rPh>
    <rPh sb="48" eb="50">
      <t>イドウ</t>
    </rPh>
    <rPh sb="53" eb="55">
      <t>テジュン</t>
    </rPh>
    <rPh sb="55" eb="57">
      <t>イチラン</t>
    </rPh>
    <rPh sb="62" eb="64">
      <t>イドウ</t>
    </rPh>
    <phoneticPr fontId="1"/>
  </si>
  <si>
    <t>ページネーション（登録数が10件未満の場合）</t>
    <rPh sb="9" eb="12">
      <t>トウロクスウ</t>
    </rPh>
    <rPh sb="15" eb="16">
      <t>ケン</t>
    </rPh>
    <rPh sb="16" eb="18">
      <t>ミマン</t>
    </rPh>
    <rPh sb="19" eb="21">
      <t>バアイ</t>
    </rPh>
    <phoneticPr fontId="1"/>
  </si>
  <si>
    <t>ページネーション（登録数が10件以上の場合）</t>
    <rPh sb="9" eb="12">
      <t>トウロクスウ</t>
    </rPh>
    <rPh sb="15" eb="16">
      <t>ケン</t>
    </rPh>
    <rPh sb="16" eb="18">
      <t>イジョウ</t>
    </rPh>
    <rPh sb="19" eb="21">
      <t>バアイ</t>
    </rPh>
    <phoneticPr fontId="1"/>
  </si>
  <si>
    <t>ページネーション（登録数が20件未満の場合）</t>
    <rPh sb="9" eb="12">
      <t>トウロクスウ</t>
    </rPh>
    <rPh sb="15" eb="16">
      <t>ケン</t>
    </rPh>
    <rPh sb="16" eb="18">
      <t>ミマン</t>
    </rPh>
    <rPh sb="19" eb="21">
      <t>バアイ</t>
    </rPh>
    <phoneticPr fontId="1"/>
  </si>
  <si>
    <t>ページネーション（登録数が20件以上の場合）</t>
    <rPh sb="9" eb="12">
      <t>トウロクスウ</t>
    </rPh>
    <rPh sb="15" eb="16">
      <t>ケン</t>
    </rPh>
    <rPh sb="16" eb="18">
      <t>イジョウ</t>
    </rPh>
    <rPh sb="19" eb="21">
      <t>バアイ</t>
    </rPh>
    <phoneticPr fontId="1"/>
  </si>
  <si>
    <t>クリック</t>
    <phoneticPr fontId="1"/>
  </si>
  <si>
    <t>関連マニュアルを選択するモーダルウィンドウが表示</t>
    <rPh sb="0" eb="2">
      <t>カンレン</t>
    </rPh>
    <rPh sb="8" eb="10">
      <t>センタク</t>
    </rPh>
    <rPh sb="22" eb="24">
      <t>ヒョウジ</t>
    </rPh>
    <phoneticPr fontId="1"/>
  </si>
  <si>
    <t>マニュアル名をクリック</t>
    <rPh sb="5" eb="6">
      <t>メイ</t>
    </rPh>
    <phoneticPr fontId="1"/>
  </si>
  <si>
    <t>関連マニュアル名をクリック</t>
    <rPh sb="0" eb="2">
      <t>カンレン</t>
    </rPh>
    <rPh sb="7" eb="8">
      <t>メイ</t>
    </rPh>
    <phoneticPr fontId="1"/>
  </si>
  <si>
    <t>手順詳細画面が表示</t>
    <rPh sb="0" eb="6">
      <t>テジュンショウサイガメン</t>
    </rPh>
    <rPh sb="7" eb="9">
      <t>ヒョウジ</t>
    </rPh>
    <phoneticPr fontId="1"/>
  </si>
  <si>
    <t>手順にマニュアルが関連付いていない場合</t>
    <rPh sb="0" eb="2">
      <t>テジュン</t>
    </rPh>
    <rPh sb="9" eb="12">
      <t>カンレンヅ</t>
    </rPh>
    <rPh sb="17" eb="19">
      <t>バアイ</t>
    </rPh>
    <phoneticPr fontId="1"/>
  </si>
  <si>
    <t>モーダルウィンドウに「関連マニュアルはありません。」と表示</t>
    <rPh sb="27" eb="29">
      <t>ヒョウジ</t>
    </rPh>
    <phoneticPr fontId="1"/>
  </si>
  <si>
    <t>存在する手順名で検索</t>
    <rPh sb="0" eb="2">
      <t>ソンザイ</t>
    </rPh>
    <rPh sb="4" eb="6">
      <t>テジュン</t>
    </rPh>
    <rPh sb="6" eb="7">
      <t>メイ</t>
    </rPh>
    <rPh sb="8" eb="10">
      <t>ケンサク</t>
    </rPh>
    <phoneticPr fontId="1"/>
  </si>
  <si>
    <t>存在しない手順名で検索</t>
    <rPh sb="0" eb="2">
      <t>ソンザイ</t>
    </rPh>
    <rPh sb="5" eb="8">
      <t>テジュンメイ</t>
    </rPh>
    <rPh sb="9" eb="11">
      <t>ケンサク</t>
    </rPh>
    <phoneticPr fontId="1"/>
  </si>
  <si>
    <t>検索にHitした情報が表示
作業に紐づく手順名のみ表示</t>
    <rPh sb="0" eb="2">
      <t>ケンサク</t>
    </rPh>
    <rPh sb="8" eb="10">
      <t>ジョウホウ</t>
    </rPh>
    <rPh sb="11" eb="13">
      <t>ヒョウジ</t>
    </rPh>
    <rPh sb="14" eb="16">
      <t>サギョウ</t>
    </rPh>
    <rPh sb="17" eb="18">
      <t>ヒモ</t>
    </rPh>
    <rPh sb="20" eb="23">
      <t>テジュンメイ</t>
    </rPh>
    <rPh sb="25" eb="27">
      <t>ヒョウジ</t>
    </rPh>
    <phoneticPr fontId="1"/>
  </si>
  <si>
    <t>手順詳細</t>
    <rPh sb="0" eb="4">
      <t>テジュンショウサイ</t>
    </rPh>
    <phoneticPr fontId="1"/>
  </si>
  <si>
    <t>手順名・マニュアル名・マニュアル内容・前の手順・次の手順・関連マニュアルが表示</t>
    <rPh sb="0" eb="3">
      <t>テジュンメイ</t>
    </rPh>
    <rPh sb="9" eb="10">
      <t>メイ</t>
    </rPh>
    <rPh sb="16" eb="18">
      <t>ナイヨウ</t>
    </rPh>
    <rPh sb="19" eb="20">
      <t>マエ</t>
    </rPh>
    <rPh sb="21" eb="23">
      <t>テジュン</t>
    </rPh>
    <rPh sb="24" eb="25">
      <t>ツギ</t>
    </rPh>
    <rPh sb="26" eb="28">
      <t>テジュン</t>
    </rPh>
    <rPh sb="29" eb="31">
      <t>カンレン</t>
    </rPh>
    <rPh sb="37" eb="39">
      <t>ヒョウジ</t>
    </rPh>
    <phoneticPr fontId="1"/>
  </si>
  <si>
    <t>マニュアル内容</t>
    <rPh sb="5" eb="7">
      <t>ナイヨウ</t>
    </rPh>
    <phoneticPr fontId="1"/>
  </si>
  <si>
    <t>マニュアル名とマニュアル内容、更新日時がグレーの枠内に表示</t>
    <rPh sb="5" eb="6">
      <t>メイ</t>
    </rPh>
    <rPh sb="12" eb="14">
      <t>ナイヨウ</t>
    </rPh>
    <rPh sb="15" eb="19">
      <t>コウシンニチジ</t>
    </rPh>
    <rPh sb="24" eb="26">
      <t>ワクナイ</t>
    </rPh>
    <rPh sb="27" eb="29">
      <t>ヒョウジ</t>
    </rPh>
    <phoneticPr fontId="1"/>
  </si>
  <si>
    <t>前の手順</t>
    <rPh sb="0" eb="1">
      <t>マエ</t>
    </rPh>
    <rPh sb="2" eb="4">
      <t>テジュン</t>
    </rPh>
    <phoneticPr fontId="1"/>
  </si>
  <si>
    <t>ボタンがアクティブで表示</t>
    <rPh sb="10" eb="12">
      <t>ヒョウジ</t>
    </rPh>
    <phoneticPr fontId="1"/>
  </si>
  <si>
    <t>手順に前の手順が登録されている場合</t>
    <rPh sb="0" eb="2">
      <t>テジュン</t>
    </rPh>
    <rPh sb="3" eb="4">
      <t>マエ</t>
    </rPh>
    <rPh sb="5" eb="7">
      <t>テジュン</t>
    </rPh>
    <rPh sb="8" eb="10">
      <t>トウロク</t>
    </rPh>
    <rPh sb="15" eb="17">
      <t>バアイ</t>
    </rPh>
    <phoneticPr fontId="1"/>
  </si>
  <si>
    <t>手順に前の手順が登録されていない場合</t>
    <rPh sb="0" eb="2">
      <t>テジュン</t>
    </rPh>
    <rPh sb="3" eb="4">
      <t>マエ</t>
    </rPh>
    <rPh sb="5" eb="7">
      <t>テジュン</t>
    </rPh>
    <rPh sb="8" eb="10">
      <t>トウロク</t>
    </rPh>
    <rPh sb="16" eb="18">
      <t>バアイ</t>
    </rPh>
    <phoneticPr fontId="1"/>
  </si>
  <si>
    <t>ボタンが非アクティブで表示</t>
    <rPh sb="4" eb="5">
      <t>ヒ</t>
    </rPh>
    <rPh sb="11" eb="13">
      <t>ヒョウジ</t>
    </rPh>
    <phoneticPr fontId="1"/>
  </si>
  <si>
    <t>次の手順</t>
    <rPh sb="0" eb="1">
      <t>ツギ</t>
    </rPh>
    <rPh sb="2" eb="4">
      <t>テジュン</t>
    </rPh>
    <phoneticPr fontId="1"/>
  </si>
  <si>
    <t>手順に次の手順が登録されている場合</t>
    <rPh sb="0" eb="2">
      <t>テジュン</t>
    </rPh>
    <rPh sb="3" eb="4">
      <t>ツギ</t>
    </rPh>
    <rPh sb="5" eb="7">
      <t>テジュン</t>
    </rPh>
    <rPh sb="8" eb="10">
      <t>トウロク</t>
    </rPh>
    <rPh sb="15" eb="17">
      <t>バアイ</t>
    </rPh>
    <phoneticPr fontId="1"/>
  </si>
  <si>
    <t>手順に次の手順が登録されていない場合</t>
    <rPh sb="0" eb="2">
      <t>テジュン</t>
    </rPh>
    <rPh sb="3" eb="4">
      <t>ツギ</t>
    </rPh>
    <rPh sb="5" eb="7">
      <t>テジュン</t>
    </rPh>
    <rPh sb="8" eb="10">
      <t>トウロク</t>
    </rPh>
    <rPh sb="16" eb="18">
      <t>バアイ</t>
    </rPh>
    <phoneticPr fontId="1"/>
  </si>
  <si>
    <t>アクティブの場合でクリック</t>
    <rPh sb="6" eb="8">
      <t>バアイ</t>
    </rPh>
    <phoneticPr fontId="1"/>
  </si>
  <si>
    <t>手順一覧のモーダルウィンドウが表示</t>
    <rPh sb="0" eb="4">
      <t>テジュンイチラン</t>
    </rPh>
    <rPh sb="15" eb="17">
      <t>ヒョウジ</t>
    </rPh>
    <phoneticPr fontId="1"/>
  </si>
  <si>
    <t>手順名をクリック</t>
    <rPh sb="0" eb="3">
      <t>テジュンメイ</t>
    </rPh>
    <phoneticPr fontId="1"/>
  </si>
  <si>
    <t>手順に関連付いているマニュアル名が表示</t>
    <rPh sb="0" eb="2">
      <t>テジュン</t>
    </rPh>
    <rPh sb="3" eb="6">
      <t>カンレンヅ</t>
    </rPh>
    <rPh sb="15" eb="16">
      <t>メイ</t>
    </rPh>
    <rPh sb="17" eb="19">
      <t>ヒョウジ</t>
    </rPh>
    <phoneticPr fontId="1"/>
  </si>
  <si>
    <t>関連マニュアル</t>
    <rPh sb="0" eb="2">
      <t>カンレン</t>
    </rPh>
    <phoneticPr fontId="1"/>
  </si>
  <si>
    <t>手順に関連マニュアルが2個以上紐づいてる場合</t>
    <rPh sb="0" eb="2">
      <t>テジュン</t>
    </rPh>
    <rPh sb="3" eb="5">
      <t>カンレン</t>
    </rPh>
    <rPh sb="12" eb="13">
      <t>コ</t>
    </rPh>
    <rPh sb="13" eb="15">
      <t>イジョウ</t>
    </rPh>
    <rPh sb="15" eb="16">
      <t>ヒモ</t>
    </rPh>
    <rPh sb="20" eb="22">
      <t>バアイ</t>
    </rPh>
    <phoneticPr fontId="1"/>
  </si>
  <si>
    <t>もう片方のマニュアル名が表示</t>
    <rPh sb="2" eb="4">
      <t>カタホウ</t>
    </rPh>
    <rPh sb="10" eb="11">
      <t>メイ</t>
    </rPh>
    <rPh sb="12" eb="14">
      <t>ヒョウジ</t>
    </rPh>
    <phoneticPr fontId="1"/>
  </si>
  <si>
    <t>手順に関連マニュアルが1個のみ紐づいている場合</t>
    <rPh sb="0" eb="2">
      <t>テジュン</t>
    </rPh>
    <rPh sb="3" eb="5">
      <t>カンレン</t>
    </rPh>
    <rPh sb="12" eb="13">
      <t>コ</t>
    </rPh>
    <rPh sb="15" eb="16">
      <t>ヒモ</t>
    </rPh>
    <rPh sb="21" eb="23">
      <t>バアイ</t>
    </rPh>
    <phoneticPr fontId="1"/>
  </si>
  <si>
    <t>何も表示されない</t>
    <rPh sb="0" eb="1">
      <t>ナニ</t>
    </rPh>
    <rPh sb="2" eb="4">
      <t>ヒョウジ</t>
    </rPh>
    <phoneticPr fontId="1"/>
  </si>
  <si>
    <t>選択したマニュアルでの手順詳細画面が表示</t>
    <rPh sb="0" eb="2">
      <t>センタク</t>
    </rPh>
    <rPh sb="11" eb="17">
      <t>テジュンショウサイガメン</t>
    </rPh>
    <rPh sb="18" eb="20">
      <t>ヒョウジ</t>
    </rPh>
    <phoneticPr fontId="1"/>
  </si>
  <si>
    <t>全マニュアル一覧</t>
    <rPh sb="0" eb="1">
      <t>ゼン</t>
    </rPh>
    <rPh sb="6" eb="8">
      <t>イチラン</t>
    </rPh>
    <phoneticPr fontId="1"/>
  </si>
  <si>
    <t>キーワード検索・マニュアル一覧が表示</t>
    <rPh sb="5" eb="7">
      <t>ケンサク</t>
    </rPh>
    <rPh sb="13" eb="15">
      <t>イチラン</t>
    </rPh>
    <rPh sb="16" eb="18">
      <t>ヒョウジ</t>
    </rPh>
    <phoneticPr fontId="1"/>
  </si>
  <si>
    <t>マニュアル一覧</t>
    <rPh sb="5" eb="7">
      <t>イチラン</t>
    </rPh>
    <phoneticPr fontId="1"/>
  </si>
  <si>
    <t>公開設定をしているマニュアル名が表示</t>
    <rPh sb="0" eb="4">
      <t>コウカイセッテイ</t>
    </rPh>
    <rPh sb="14" eb="15">
      <t>メイ</t>
    </rPh>
    <rPh sb="16" eb="18">
      <t>ヒョウジ</t>
    </rPh>
    <phoneticPr fontId="1"/>
  </si>
  <si>
    <t>マニュアル詳細が表示</t>
    <rPh sb="5" eb="7">
      <t>ショウサイ</t>
    </rPh>
    <rPh sb="8" eb="10">
      <t>ヒョウジ</t>
    </rPh>
    <phoneticPr fontId="1"/>
  </si>
  <si>
    <t>マニュアル詳細</t>
    <rPh sb="5" eb="7">
      <t>ショウサイ</t>
    </rPh>
    <phoneticPr fontId="1"/>
  </si>
  <si>
    <t>マニュアル名、マニュアル内容、関連する作業・手順が表示</t>
    <rPh sb="5" eb="6">
      <t>メイ</t>
    </rPh>
    <rPh sb="12" eb="14">
      <t>ナイヨウ</t>
    </rPh>
    <rPh sb="15" eb="17">
      <t>カンレン</t>
    </rPh>
    <rPh sb="19" eb="21">
      <t>サギョウ</t>
    </rPh>
    <rPh sb="22" eb="24">
      <t>テジュン</t>
    </rPh>
    <rPh sb="25" eb="27">
      <t>ヒョウジ</t>
    </rPh>
    <phoneticPr fontId="1"/>
  </si>
  <si>
    <t>関連する作業・手順</t>
    <rPh sb="0" eb="2">
      <t>カンレン</t>
    </rPh>
    <rPh sb="4" eb="6">
      <t>サギョウ</t>
    </rPh>
    <rPh sb="7" eb="9">
      <t>テジュン</t>
    </rPh>
    <phoneticPr fontId="1"/>
  </si>
  <si>
    <t>マニュアルに手順が紐づいてる場合</t>
    <rPh sb="6" eb="8">
      <t>テジュン</t>
    </rPh>
    <rPh sb="9" eb="10">
      <t>ヒモ</t>
    </rPh>
    <rPh sb="14" eb="16">
      <t>バアイ</t>
    </rPh>
    <phoneticPr fontId="1"/>
  </si>
  <si>
    <t>マニュアルに手順が紐づいていない場合</t>
    <rPh sb="6" eb="8">
      <t>テジュン</t>
    </rPh>
    <rPh sb="9" eb="10">
      <t>ヒモ</t>
    </rPh>
    <rPh sb="16" eb="18">
      <t>バアイ</t>
    </rPh>
    <phoneticPr fontId="1"/>
  </si>
  <si>
    <t>紐づいている作業・手順名が表示</t>
    <rPh sb="0" eb="1">
      <t>ヒモ</t>
    </rPh>
    <rPh sb="6" eb="8">
      <t>サギョウ</t>
    </rPh>
    <rPh sb="9" eb="12">
      <t>テジュンメイ</t>
    </rPh>
    <rPh sb="13" eb="15">
      <t>ヒョウジ</t>
    </rPh>
    <phoneticPr fontId="1"/>
  </si>
  <si>
    <t>作業・手順名をクリック</t>
    <phoneticPr fontId="1"/>
  </si>
  <si>
    <t>選択した手順詳細画面が表示</t>
    <rPh sb="0" eb="2">
      <t>センタク</t>
    </rPh>
    <rPh sb="4" eb="10">
      <t>テジュンショウサイガメン</t>
    </rPh>
    <rPh sb="11" eb="13">
      <t>ヒョウジ</t>
    </rPh>
    <phoneticPr fontId="1"/>
  </si>
  <si>
    <t>登録作業一覧・登録手順一覧が表示</t>
    <rPh sb="0" eb="6">
      <t>トウロクサギョウイチラン</t>
    </rPh>
    <rPh sb="7" eb="13">
      <t>トウロクテジュンイチラン</t>
    </rPh>
    <rPh sb="14" eb="16">
      <t>ヒョウジ</t>
    </rPh>
    <phoneticPr fontId="1"/>
  </si>
  <si>
    <t>登録作業一覧</t>
    <rPh sb="0" eb="4">
      <t>トウロクサギョウ</t>
    </rPh>
    <rPh sb="4" eb="6">
      <t>イチラン</t>
    </rPh>
    <phoneticPr fontId="1"/>
  </si>
  <si>
    <t>画面表示（登録作業数10件未満の場合）</t>
    <rPh sb="0" eb="4">
      <t>ガメンヒョウジ</t>
    </rPh>
    <phoneticPr fontId="1"/>
  </si>
  <si>
    <t>画面表示（登録作業数10件以上の場合）</t>
    <rPh sb="0" eb="4">
      <t>ガメンヒョウジ</t>
    </rPh>
    <rPh sb="13" eb="15">
      <t>イジョウ</t>
    </rPh>
    <rPh sb="16" eb="18">
      <t>バアイ</t>
    </rPh>
    <phoneticPr fontId="1"/>
  </si>
  <si>
    <t>登録手順一覧</t>
    <rPh sb="0" eb="6">
      <t>トウロクテジュンイチラン</t>
    </rPh>
    <phoneticPr fontId="1"/>
  </si>
  <si>
    <t>1ページに登録作業名が10件表示
ページ下部にページネーションが表示</t>
    <rPh sb="5" eb="10">
      <t>トウロクサギョウメイ</t>
    </rPh>
    <rPh sb="13" eb="14">
      <t>ケン</t>
    </rPh>
    <rPh sb="14" eb="16">
      <t>ヒョウジ</t>
    </rPh>
    <rPh sb="20" eb="22">
      <t>カブ</t>
    </rPh>
    <rPh sb="32" eb="34">
      <t>ヒョウジ</t>
    </rPh>
    <phoneticPr fontId="1"/>
  </si>
  <si>
    <t>DBの承認者に値が入っている登録手順名が表示</t>
    <rPh sb="3" eb="6">
      <t>ショウニンシャ</t>
    </rPh>
    <rPh sb="7" eb="8">
      <t>アタイ</t>
    </rPh>
    <rPh sb="9" eb="10">
      <t>ハイ</t>
    </rPh>
    <rPh sb="14" eb="16">
      <t>トウロク</t>
    </rPh>
    <rPh sb="16" eb="18">
      <t>テジュン</t>
    </rPh>
    <rPh sb="18" eb="19">
      <t>メイ</t>
    </rPh>
    <rPh sb="20" eb="22">
      <t>ヒョウジ</t>
    </rPh>
    <phoneticPr fontId="1"/>
  </si>
  <si>
    <t>DBの承認者に値が入っている登録手順名が10件表示
ページ下部にページネーションが表示</t>
    <rPh sb="3" eb="6">
      <t>ショウニンシャ</t>
    </rPh>
    <rPh sb="7" eb="8">
      <t>アタイ</t>
    </rPh>
    <rPh sb="9" eb="10">
      <t>ハイ</t>
    </rPh>
    <rPh sb="14" eb="16">
      <t>トウロク</t>
    </rPh>
    <rPh sb="16" eb="18">
      <t>テジュン</t>
    </rPh>
    <rPh sb="18" eb="19">
      <t>メイ</t>
    </rPh>
    <rPh sb="22" eb="23">
      <t>ケン</t>
    </rPh>
    <rPh sb="23" eb="25">
      <t>ヒョウジ</t>
    </rPh>
    <phoneticPr fontId="1"/>
  </si>
  <si>
    <t>作業登録</t>
    <rPh sb="0" eb="4">
      <t>サギョウトウロク</t>
    </rPh>
    <phoneticPr fontId="1"/>
  </si>
  <si>
    <t>作業登録画面が表示</t>
    <rPh sb="0" eb="2">
      <t>サギョウ</t>
    </rPh>
    <rPh sb="2" eb="6">
      <t>トウロクガメン</t>
    </rPh>
    <rPh sb="7" eb="9">
      <t>ヒョウジ</t>
    </rPh>
    <phoneticPr fontId="1"/>
  </si>
  <si>
    <t>「作業登録」をクリック</t>
    <rPh sb="1" eb="5">
      <t>サギョウトウロク</t>
    </rPh>
    <phoneticPr fontId="1"/>
  </si>
  <si>
    <t>編集ボタンをクリック</t>
    <rPh sb="0" eb="2">
      <t>ヘンシュウ</t>
    </rPh>
    <phoneticPr fontId="1"/>
  </si>
  <si>
    <t>選択した作業詳細画面が表示</t>
    <rPh sb="0" eb="2">
      <t>センタク</t>
    </rPh>
    <rPh sb="4" eb="6">
      <t>サギョウ</t>
    </rPh>
    <rPh sb="6" eb="10">
      <t>ショウサイガメン</t>
    </rPh>
    <rPh sb="11" eb="13">
      <t>ヒョウジ</t>
    </rPh>
    <phoneticPr fontId="1"/>
  </si>
  <si>
    <t>1ページに表示する情報は10件まで
下部にページネーションが表示
ページ移動したとき作業のみ移動して、手順一覧のページは移動しない</t>
    <rPh sb="5" eb="7">
      <t>ヒョウジ</t>
    </rPh>
    <rPh sb="9" eb="11">
      <t>ジョウホウ</t>
    </rPh>
    <rPh sb="14" eb="15">
      <t>ケン</t>
    </rPh>
    <rPh sb="18" eb="20">
      <t>カブ</t>
    </rPh>
    <rPh sb="30" eb="32">
      <t>ヒョウジ</t>
    </rPh>
    <rPh sb="36" eb="38">
      <t>イドウ</t>
    </rPh>
    <rPh sb="42" eb="44">
      <t>サギョウ</t>
    </rPh>
    <rPh sb="46" eb="48">
      <t>イドウ</t>
    </rPh>
    <rPh sb="51" eb="53">
      <t>テジュン</t>
    </rPh>
    <rPh sb="53" eb="55">
      <t>イチラン</t>
    </rPh>
    <rPh sb="60" eb="62">
      <t>イドウ</t>
    </rPh>
    <phoneticPr fontId="1"/>
  </si>
  <si>
    <t>「手順登録」をクリック</t>
    <rPh sb="1" eb="3">
      <t>テジュン</t>
    </rPh>
    <rPh sb="3" eb="5">
      <t>トウロク</t>
    </rPh>
    <phoneticPr fontId="1"/>
  </si>
  <si>
    <t>手順登録画面が表示</t>
    <rPh sb="0" eb="2">
      <t>テジュン</t>
    </rPh>
    <rPh sb="2" eb="4">
      <t>トウロク</t>
    </rPh>
    <rPh sb="4" eb="6">
      <t>ガメン</t>
    </rPh>
    <rPh sb="7" eb="9">
      <t>ヒョウジ</t>
    </rPh>
    <phoneticPr fontId="1"/>
  </si>
  <si>
    <t>選択した手順詳細画面が表示</t>
    <rPh sb="0" eb="2">
      <t>センタク</t>
    </rPh>
    <rPh sb="4" eb="6">
      <t>テジュン</t>
    </rPh>
    <rPh sb="6" eb="10">
      <t>ショウサイガメン</t>
    </rPh>
    <rPh sb="11" eb="13">
      <t>ヒョウジ</t>
    </rPh>
    <phoneticPr fontId="1"/>
  </si>
  <si>
    <t>1ページに表示する情報は10件まで
下部にページネーションが表示
ページ移動したとき手順のみ移動して、作業一覧のページは移動しない</t>
    <rPh sb="5" eb="7">
      <t>ヒョウジ</t>
    </rPh>
    <rPh sb="9" eb="11">
      <t>ジョウホウ</t>
    </rPh>
    <rPh sb="14" eb="15">
      <t>ケン</t>
    </rPh>
    <rPh sb="18" eb="20">
      <t>カブ</t>
    </rPh>
    <rPh sb="30" eb="32">
      <t>ヒョウジ</t>
    </rPh>
    <rPh sb="36" eb="38">
      <t>イドウ</t>
    </rPh>
    <rPh sb="42" eb="44">
      <t>テジュン</t>
    </rPh>
    <rPh sb="46" eb="48">
      <t>イドウ</t>
    </rPh>
    <rPh sb="51" eb="53">
      <t>サギョウ</t>
    </rPh>
    <rPh sb="53" eb="55">
      <t>イチラン</t>
    </rPh>
    <rPh sb="60" eb="62">
      <t>イドウ</t>
    </rPh>
    <phoneticPr fontId="1"/>
  </si>
  <si>
    <t>画面入力</t>
    <rPh sb="0" eb="4">
      <t>ガメンニュウリョク</t>
    </rPh>
    <phoneticPr fontId="1"/>
  </si>
  <si>
    <t>入力した文字が反映</t>
    <rPh sb="0" eb="2">
      <t>ニュウリョク</t>
    </rPh>
    <rPh sb="4" eb="6">
      <t>モジ</t>
    </rPh>
    <rPh sb="7" eb="9">
      <t>ハンエイ</t>
    </rPh>
    <phoneticPr fontId="1"/>
  </si>
  <si>
    <t>登録（正しく入力）</t>
    <rPh sb="0" eb="2">
      <t>トウロク</t>
    </rPh>
    <rPh sb="3" eb="4">
      <t>タダ</t>
    </rPh>
    <rPh sb="6" eb="8">
      <t>ニュウリョク</t>
    </rPh>
    <phoneticPr fontId="1"/>
  </si>
  <si>
    <t>登録（作業名を空欄）</t>
    <rPh sb="0" eb="2">
      <t>トウロク</t>
    </rPh>
    <rPh sb="3" eb="6">
      <t>サギョウメイ</t>
    </rPh>
    <rPh sb="7" eb="9">
      <t>クウラン</t>
    </rPh>
    <phoneticPr fontId="1"/>
  </si>
  <si>
    <t>入力を促すメッセージが表示</t>
    <rPh sb="0" eb="2">
      <t>ニュウリョク</t>
    </rPh>
    <rPh sb="3" eb="4">
      <t>ウナガ</t>
    </rPh>
    <rPh sb="11" eb="13">
      <t>ヒョウジ</t>
    </rPh>
    <phoneticPr fontId="1"/>
  </si>
  <si>
    <t>入力した内容で登録される</t>
    <rPh sb="0" eb="2">
      <t>ニュウリョク</t>
    </rPh>
    <rPh sb="4" eb="6">
      <t>ナイヨウ</t>
    </rPh>
    <rPh sb="7" eb="9">
      <t>トウロク</t>
    </rPh>
    <phoneticPr fontId="1"/>
  </si>
  <si>
    <t>検索結果</t>
    <rPh sb="0" eb="4">
      <t>ケンサクケッカ</t>
    </rPh>
    <phoneticPr fontId="1"/>
  </si>
  <si>
    <t>存在する作業名で検索</t>
    <rPh sb="0" eb="2">
      <t>ソンザイ</t>
    </rPh>
    <rPh sb="4" eb="6">
      <t>サギョウ</t>
    </rPh>
    <rPh sb="6" eb="7">
      <t>メイ</t>
    </rPh>
    <rPh sb="8" eb="10">
      <t>ケンサク</t>
    </rPh>
    <phoneticPr fontId="1"/>
  </si>
  <si>
    <t>登録作業一覧</t>
    <rPh sb="0" eb="2">
      <t>トウロク</t>
    </rPh>
    <rPh sb="2" eb="6">
      <t>サギョウイチラン</t>
    </rPh>
    <phoneticPr fontId="1"/>
  </si>
  <si>
    <t>登録手順一覧</t>
    <rPh sb="0" eb="4">
      <t>トウロクテジュン</t>
    </rPh>
    <rPh sb="4" eb="6">
      <t>イチラン</t>
    </rPh>
    <phoneticPr fontId="1"/>
  </si>
  <si>
    <t>手順登録</t>
    <rPh sb="0" eb="2">
      <t>テジュン</t>
    </rPh>
    <rPh sb="2" eb="4">
      <t>トウロク</t>
    </rPh>
    <phoneticPr fontId="1"/>
  </si>
  <si>
    <t>画面入力（手順名）</t>
    <rPh sb="0" eb="4">
      <t>ガメンニュウリョク</t>
    </rPh>
    <rPh sb="5" eb="8">
      <t>テジュンメイ</t>
    </rPh>
    <phoneticPr fontId="1"/>
  </si>
  <si>
    <t>作業名クリック</t>
    <rPh sb="0" eb="3">
      <t>サギョウメイ</t>
    </rPh>
    <phoneticPr fontId="1"/>
  </si>
  <si>
    <t>DBに登録済みの作業がプルダウンで表示</t>
    <rPh sb="3" eb="5">
      <t>トウロク</t>
    </rPh>
    <rPh sb="5" eb="6">
      <t>ズ</t>
    </rPh>
    <rPh sb="8" eb="10">
      <t>サギョウ</t>
    </rPh>
    <rPh sb="17" eb="19">
      <t>ヒョウジ</t>
    </rPh>
    <phoneticPr fontId="1"/>
  </si>
  <si>
    <t>関連するマニュアル</t>
    <rPh sb="0" eb="2">
      <t>カンレン</t>
    </rPh>
    <phoneticPr fontId="1"/>
  </si>
  <si>
    <t>DBに登録済みのマニュアルがプルダウンで表示</t>
    <rPh sb="3" eb="5">
      <t>トウロク</t>
    </rPh>
    <rPh sb="5" eb="6">
      <t>ズ</t>
    </rPh>
    <rPh sb="20" eb="22">
      <t>ヒョウジ</t>
    </rPh>
    <phoneticPr fontId="1"/>
  </si>
  <si>
    <t>登録（マニュアルを選択せず登録）</t>
    <rPh sb="0" eb="2">
      <t>トウロク</t>
    </rPh>
    <rPh sb="9" eb="11">
      <t>センタク</t>
    </rPh>
    <rPh sb="13" eb="15">
      <t>トウロク</t>
    </rPh>
    <phoneticPr fontId="1"/>
  </si>
  <si>
    <t>「関連するマニュアルが選択されていません。」とメッセージが表示</t>
    <rPh sb="1" eb="3">
      <t>カンレン</t>
    </rPh>
    <rPh sb="11" eb="13">
      <t>センタク</t>
    </rPh>
    <rPh sb="29" eb="31">
      <t>ヒョウジ</t>
    </rPh>
    <phoneticPr fontId="1"/>
  </si>
  <si>
    <t>存在する手順名で検索</t>
    <rPh sb="0" eb="2">
      <t>ソンザイ</t>
    </rPh>
    <rPh sb="4" eb="6">
      <t>テジュン</t>
    </rPh>
    <rPh sb="6" eb="7">
      <t>メイ</t>
    </rPh>
    <rPh sb="7" eb="8">
      <t>サクナ</t>
    </rPh>
    <rPh sb="8" eb="10">
      <t>ケンサク</t>
    </rPh>
    <phoneticPr fontId="1"/>
  </si>
  <si>
    <t>作業詳細</t>
    <rPh sb="0" eb="4">
      <t>サギョウショウサイ</t>
    </rPh>
    <phoneticPr fontId="1"/>
  </si>
  <si>
    <t>作業詳細・紐付いている手順・ルーティン一覧・作業削除が表示</t>
    <rPh sb="0" eb="4">
      <t>サギョウショウサイ</t>
    </rPh>
    <rPh sb="5" eb="6">
      <t>ヒモ</t>
    </rPh>
    <rPh sb="6" eb="7">
      <t>ヅ</t>
    </rPh>
    <rPh sb="11" eb="13">
      <t>テジュン</t>
    </rPh>
    <rPh sb="19" eb="21">
      <t>イチラン</t>
    </rPh>
    <rPh sb="22" eb="26">
      <t>サギョウサクジョ</t>
    </rPh>
    <rPh sb="27" eb="29">
      <t>ヒョウジ</t>
    </rPh>
    <phoneticPr fontId="1"/>
  </si>
  <si>
    <t>選択した作業名が表示</t>
    <rPh sb="0" eb="2">
      <t>センタク</t>
    </rPh>
    <rPh sb="4" eb="7">
      <t>サギョウメイ</t>
    </rPh>
    <rPh sb="8" eb="10">
      <t>ヒョウジ</t>
    </rPh>
    <phoneticPr fontId="1"/>
  </si>
  <si>
    <t>画面表示（作業名）</t>
    <rPh sb="0" eb="2">
      <t>ガメン</t>
    </rPh>
    <rPh sb="2" eb="4">
      <t>ヒョウジ</t>
    </rPh>
    <rPh sb="5" eb="7">
      <t>サギョウ</t>
    </rPh>
    <rPh sb="7" eb="8">
      <t>メイ</t>
    </rPh>
    <phoneticPr fontId="1"/>
  </si>
  <si>
    <t>画面入力（作業名）</t>
    <rPh sb="0" eb="4">
      <t>ガメンニュウリョク</t>
    </rPh>
    <rPh sb="5" eb="8">
      <t>サギョウメイ</t>
    </rPh>
    <phoneticPr fontId="1"/>
  </si>
  <si>
    <t>入力した内容で更新される</t>
    <rPh sb="0" eb="2">
      <t>ニュウリョク</t>
    </rPh>
    <rPh sb="4" eb="6">
      <t>ナイヨウ</t>
    </rPh>
    <rPh sb="7" eb="9">
      <t>コウシン</t>
    </rPh>
    <phoneticPr fontId="1"/>
  </si>
  <si>
    <t>紐づいている手順</t>
    <rPh sb="0" eb="1">
      <t>ヒモ</t>
    </rPh>
    <rPh sb="6" eb="8">
      <t>テジュン</t>
    </rPh>
    <phoneticPr fontId="1"/>
  </si>
  <si>
    <t>手順登録画面が表示</t>
    <rPh sb="0" eb="2">
      <t>テジュン</t>
    </rPh>
    <rPh sb="2" eb="6">
      <t>トウロクガメン</t>
    </rPh>
    <rPh sb="7" eb="9">
      <t>ヒョウジ</t>
    </rPh>
    <phoneticPr fontId="1"/>
  </si>
  <si>
    <t>画面表示（手順名）</t>
    <rPh sb="0" eb="4">
      <t>ガメンヒョウジ</t>
    </rPh>
    <rPh sb="5" eb="8">
      <t>テジュンメイ</t>
    </rPh>
    <phoneticPr fontId="1"/>
  </si>
  <si>
    <t>画面表示（作業名）</t>
    <rPh sb="0" eb="4">
      <t>ガメンヒョウジ</t>
    </rPh>
    <rPh sb="5" eb="7">
      <t>サギョウ</t>
    </rPh>
    <rPh sb="7" eb="8">
      <t>メイ</t>
    </rPh>
    <phoneticPr fontId="1"/>
  </si>
  <si>
    <t>関連するマニュアル</t>
    <phoneticPr fontId="1"/>
  </si>
  <si>
    <t>事前に開いていた作業名が表示
変更は出来ない</t>
    <rPh sb="0" eb="2">
      <t>ジゼン</t>
    </rPh>
    <rPh sb="3" eb="4">
      <t>ヒラ</t>
    </rPh>
    <rPh sb="8" eb="11">
      <t>サギョウメイ</t>
    </rPh>
    <rPh sb="12" eb="14">
      <t>ヒョウジ</t>
    </rPh>
    <rPh sb="15" eb="17">
      <t>ヘンコウ</t>
    </rPh>
    <rPh sb="18" eb="20">
      <t>デキ</t>
    </rPh>
    <phoneticPr fontId="1"/>
  </si>
  <si>
    <t>事前に開いていた作業に関連する手順の情報が表示</t>
    <rPh sb="0" eb="2">
      <t>ジゼン</t>
    </rPh>
    <rPh sb="3" eb="4">
      <t>ヒラ</t>
    </rPh>
    <rPh sb="8" eb="10">
      <t>サギョウ</t>
    </rPh>
    <rPh sb="11" eb="13">
      <t>カンレン</t>
    </rPh>
    <rPh sb="15" eb="17">
      <t>テジュン</t>
    </rPh>
    <rPh sb="18" eb="20">
      <t>ジョウホウ</t>
    </rPh>
    <rPh sb="21" eb="23">
      <t>ヒョウジ</t>
    </rPh>
    <phoneticPr fontId="1"/>
  </si>
  <si>
    <t>ルーティン一覧</t>
    <rPh sb="5" eb="7">
      <t>イチラン</t>
    </rPh>
    <phoneticPr fontId="1"/>
  </si>
  <si>
    <t>「新規登録」をクリック</t>
    <rPh sb="1" eb="3">
      <t>シンキ</t>
    </rPh>
    <rPh sb="3" eb="5">
      <t>トウロク</t>
    </rPh>
    <phoneticPr fontId="1"/>
  </si>
  <si>
    <t>ルーティン新規画面が表示</t>
    <rPh sb="5" eb="7">
      <t>シンキ</t>
    </rPh>
    <rPh sb="7" eb="9">
      <t>ガメン</t>
    </rPh>
    <rPh sb="10" eb="12">
      <t>ヒョウジ</t>
    </rPh>
    <phoneticPr fontId="1"/>
  </si>
  <si>
    <t>選択したルーティン詳細画面が表示</t>
    <rPh sb="0" eb="2">
      <t>センタク</t>
    </rPh>
    <rPh sb="9" eb="13">
      <t>ショウサイガメン</t>
    </rPh>
    <rPh sb="14" eb="16">
      <t>ヒョウジ</t>
    </rPh>
    <phoneticPr fontId="1"/>
  </si>
  <si>
    <t>新規登録</t>
    <rPh sb="0" eb="4">
      <t>シンキトウロク</t>
    </rPh>
    <phoneticPr fontId="1"/>
  </si>
  <si>
    <t>最初の手順</t>
    <rPh sb="0" eb="2">
      <t>サイショ</t>
    </rPh>
    <rPh sb="3" eb="5">
      <t>テジュン</t>
    </rPh>
    <phoneticPr fontId="1"/>
  </si>
  <si>
    <t>行追加</t>
    <rPh sb="0" eb="3">
      <t>ギョウツイカ</t>
    </rPh>
    <phoneticPr fontId="1"/>
  </si>
  <si>
    <t>最後に手順が行追加される</t>
    <rPh sb="0" eb="2">
      <t>サイゴ</t>
    </rPh>
    <rPh sb="3" eb="5">
      <t>テジュン</t>
    </rPh>
    <rPh sb="6" eb="9">
      <t>ギョウツイカ</t>
    </rPh>
    <phoneticPr fontId="1"/>
  </si>
  <si>
    <t>最後の手順</t>
    <rPh sb="0" eb="2">
      <t>サイゴ</t>
    </rPh>
    <rPh sb="3" eb="5">
      <t>テジュン</t>
    </rPh>
    <phoneticPr fontId="1"/>
  </si>
  <si>
    <t>前の手順が設定されていない（NULL)手順名がプルダウンで表示</t>
    <rPh sb="0" eb="1">
      <t>マエ</t>
    </rPh>
    <rPh sb="2" eb="4">
      <t>テジュン</t>
    </rPh>
    <rPh sb="5" eb="7">
      <t>セッテイ</t>
    </rPh>
    <rPh sb="19" eb="22">
      <t>テジュンメイ</t>
    </rPh>
    <rPh sb="29" eb="31">
      <t>ヒョウジ</t>
    </rPh>
    <phoneticPr fontId="1"/>
  </si>
  <si>
    <t>次の手順が設定されていない（NULL）手順名がプルダウンで表示</t>
    <rPh sb="0" eb="1">
      <t>ツギ</t>
    </rPh>
    <rPh sb="2" eb="4">
      <t>テジュン</t>
    </rPh>
    <rPh sb="5" eb="7">
      <t>セッテイ</t>
    </rPh>
    <rPh sb="19" eb="22">
      <t>テジュンメイ</t>
    </rPh>
    <rPh sb="29" eb="31">
      <t>ヒョウジ</t>
    </rPh>
    <phoneticPr fontId="1"/>
  </si>
  <si>
    <t>行削除</t>
    <rPh sb="0" eb="3">
      <t>ギョウサクジョ</t>
    </rPh>
    <phoneticPr fontId="1"/>
  </si>
  <si>
    <t>行追加（1回目）</t>
    <rPh sb="0" eb="3">
      <t>ギョウツイカ</t>
    </rPh>
    <rPh sb="5" eb="7">
      <t>カイメ</t>
    </rPh>
    <phoneticPr fontId="1"/>
  </si>
  <si>
    <t>行追加（2回目以降）</t>
    <rPh sb="0" eb="3">
      <t>ギョウツイカ</t>
    </rPh>
    <rPh sb="5" eb="7">
      <t>カイメ</t>
    </rPh>
    <rPh sb="7" eb="9">
      <t>イコウ</t>
    </rPh>
    <phoneticPr fontId="1"/>
  </si>
  <si>
    <t>手順2から順番に行が追加される</t>
    <rPh sb="0" eb="2">
      <t>テジュン</t>
    </rPh>
    <rPh sb="5" eb="7">
      <t>ジュンバン</t>
    </rPh>
    <rPh sb="8" eb="9">
      <t>ギョウ</t>
    </rPh>
    <rPh sb="10" eb="12">
      <t>ツイカ</t>
    </rPh>
    <phoneticPr fontId="1"/>
  </si>
  <si>
    <t>手順●</t>
    <rPh sb="0" eb="2">
      <t>テジュン</t>
    </rPh>
    <phoneticPr fontId="1"/>
  </si>
  <si>
    <t>全手順名が表示される</t>
    <rPh sb="0" eb="1">
      <t>ゼン</t>
    </rPh>
    <rPh sb="1" eb="4">
      <t>テジュンメイ</t>
    </rPh>
    <rPh sb="5" eb="7">
      <t>ヒョウジ</t>
    </rPh>
    <phoneticPr fontId="1"/>
  </si>
  <si>
    <t>選択した行が削除される</t>
    <rPh sb="0" eb="2">
      <t>センタク</t>
    </rPh>
    <rPh sb="4" eb="5">
      <t>ギョウ</t>
    </rPh>
    <rPh sb="6" eb="8">
      <t>サクジョ</t>
    </rPh>
    <phoneticPr fontId="1"/>
  </si>
  <si>
    <t>登録（手順を選択しない）</t>
    <rPh sb="0" eb="2">
      <t>トウロク</t>
    </rPh>
    <rPh sb="3" eb="5">
      <t>テジュン</t>
    </rPh>
    <rPh sb="6" eb="8">
      <t>センタク</t>
    </rPh>
    <phoneticPr fontId="1"/>
  </si>
  <si>
    <t>手順の選択に誤りがありますと表示</t>
    <rPh sb="14" eb="16">
      <t>ヒョウジ</t>
    </rPh>
    <phoneticPr fontId="1"/>
  </si>
  <si>
    <t>登録（手順を重複して選択）</t>
    <rPh sb="0" eb="2">
      <t>トウロク</t>
    </rPh>
    <rPh sb="3" eb="5">
      <t>テジュン</t>
    </rPh>
    <rPh sb="6" eb="8">
      <t>ジュウフク</t>
    </rPh>
    <rPh sb="10" eb="12">
      <t>センタク</t>
    </rPh>
    <phoneticPr fontId="1"/>
  </si>
  <si>
    <t>登録（正しく選択）</t>
    <rPh sb="0" eb="2">
      <t>トウロク</t>
    </rPh>
    <rPh sb="3" eb="4">
      <t>タダ</t>
    </rPh>
    <rPh sb="6" eb="8">
      <t>センタク</t>
    </rPh>
    <phoneticPr fontId="1"/>
  </si>
  <si>
    <t>入力した内容で登録される
一般社員の場合、申請一覧に入力情報が反映する</t>
    <rPh sb="0" eb="2">
      <t>ニュウリョク</t>
    </rPh>
    <rPh sb="4" eb="6">
      <t>ナイヨウ</t>
    </rPh>
    <rPh sb="7" eb="9">
      <t>トウロク</t>
    </rPh>
    <rPh sb="13" eb="17">
      <t>イッパンシャイン</t>
    </rPh>
    <rPh sb="18" eb="20">
      <t>バアイ</t>
    </rPh>
    <rPh sb="21" eb="25">
      <t>シンセイイチラン</t>
    </rPh>
    <rPh sb="26" eb="28">
      <t>ニュウリョク</t>
    </rPh>
    <rPh sb="28" eb="30">
      <t>ジョウホウ</t>
    </rPh>
    <rPh sb="31" eb="33">
      <t>ハンエイ</t>
    </rPh>
    <phoneticPr fontId="1"/>
  </si>
  <si>
    <t>入力した内容で登録される
一般社員の場合、申請一覧に入力情報が反映する</t>
    <rPh sb="0" eb="2">
      <t>ニュウリョク</t>
    </rPh>
    <rPh sb="4" eb="6">
      <t>ナイヨウ</t>
    </rPh>
    <rPh sb="7" eb="9">
      <t>トウロク</t>
    </rPh>
    <rPh sb="13" eb="15">
      <t>イッパン</t>
    </rPh>
    <rPh sb="15" eb="17">
      <t>シャイン</t>
    </rPh>
    <rPh sb="18" eb="20">
      <t>バアイ</t>
    </rPh>
    <rPh sb="21" eb="23">
      <t>シンセイ</t>
    </rPh>
    <rPh sb="23" eb="25">
      <t>イチラン</t>
    </rPh>
    <rPh sb="26" eb="28">
      <t>ニュウリョク</t>
    </rPh>
    <rPh sb="28" eb="30">
      <t>ジョウホウ</t>
    </rPh>
    <rPh sb="31" eb="33">
      <t>ハンエイ</t>
    </rPh>
    <phoneticPr fontId="1"/>
  </si>
  <si>
    <t>作業に紐づく手順の登録件数が10件以上</t>
    <rPh sb="0" eb="2">
      <t>サギョウ</t>
    </rPh>
    <rPh sb="3" eb="4">
      <t>ヒモ</t>
    </rPh>
    <rPh sb="6" eb="8">
      <t>テジュン</t>
    </rPh>
    <rPh sb="9" eb="11">
      <t>トウロク</t>
    </rPh>
    <rPh sb="11" eb="13">
      <t>ケンスウ</t>
    </rPh>
    <rPh sb="16" eb="17">
      <t>ケン</t>
    </rPh>
    <rPh sb="17" eb="19">
      <t>イジョウ</t>
    </rPh>
    <phoneticPr fontId="1"/>
  </si>
  <si>
    <t>作業に紐づくルーティンの登録件数が5件以上</t>
    <rPh sb="0" eb="2">
      <t>サギョウ</t>
    </rPh>
    <rPh sb="3" eb="4">
      <t>ヒモ</t>
    </rPh>
    <rPh sb="12" eb="14">
      <t>トウロク</t>
    </rPh>
    <rPh sb="14" eb="16">
      <t>ケンスウ</t>
    </rPh>
    <rPh sb="18" eb="19">
      <t>ケン</t>
    </rPh>
    <rPh sb="19" eb="21">
      <t>イジョウ</t>
    </rPh>
    <phoneticPr fontId="1"/>
  </si>
  <si>
    <t>1ページに表示する情報は10件まで
下部にページネーションが表示
ページ移動したとき手順のみ移動して、ルーティン一覧のページは移動しない</t>
    <rPh sb="42" eb="44">
      <t>テジュン</t>
    </rPh>
    <phoneticPr fontId="1"/>
  </si>
  <si>
    <t>検索結果が10件以上</t>
    <rPh sb="0" eb="4">
      <t>ケンサクケッカ</t>
    </rPh>
    <rPh sb="7" eb="8">
      <t>ケン</t>
    </rPh>
    <rPh sb="8" eb="10">
      <t>イジョウ</t>
    </rPh>
    <phoneticPr fontId="1"/>
  </si>
  <si>
    <t>作業削除</t>
    <rPh sb="0" eb="4">
      <t>サギョウサクジョ</t>
    </rPh>
    <phoneticPr fontId="1"/>
  </si>
  <si>
    <t>ルーティンの登録がある場合</t>
    <rPh sb="6" eb="8">
      <t>トウロク</t>
    </rPh>
    <rPh sb="11" eb="13">
      <t>バアイ</t>
    </rPh>
    <phoneticPr fontId="1"/>
  </si>
  <si>
    <t>作業の削除はできない</t>
    <rPh sb="0" eb="2">
      <t>サギョウ</t>
    </rPh>
    <rPh sb="3" eb="5">
      <t>サクジョ</t>
    </rPh>
    <phoneticPr fontId="1"/>
  </si>
  <si>
    <t>ルーティンの登録がない場合</t>
    <rPh sb="6" eb="8">
      <t>トウロク</t>
    </rPh>
    <rPh sb="11" eb="13">
      <t>バアイ</t>
    </rPh>
    <phoneticPr fontId="1"/>
  </si>
  <si>
    <t>削除ボタンが表示される</t>
    <rPh sb="0" eb="2">
      <t>サクジョ</t>
    </rPh>
    <rPh sb="6" eb="8">
      <t>ヒョウジ</t>
    </rPh>
    <phoneticPr fontId="1"/>
  </si>
  <si>
    <t>削除ボタンを選択</t>
    <rPh sb="0" eb="2">
      <t>サクジョ</t>
    </rPh>
    <rPh sb="6" eb="8">
      <t>センタク</t>
    </rPh>
    <phoneticPr fontId="1"/>
  </si>
  <si>
    <t>削除確認のMSGが表示される</t>
    <rPh sb="0" eb="4">
      <t>サクジョカクニン</t>
    </rPh>
    <rPh sb="9" eb="11">
      <t>ヒョウジ</t>
    </rPh>
    <phoneticPr fontId="1"/>
  </si>
  <si>
    <t>削除確認の画面ではいを選択する</t>
    <rPh sb="0" eb="2">
      <t>サクジョ</t>
    </rPh>
    <rPh sb="2" eb="4">
      <t>カクニン</t>
    </rPh>
    <rPh sb="5" eb="7">
      <t>ガメン</t>
    </rPh>
    <rPh sb="11" eb="13">
      <t>センタク</t>
    </rPh>
    <phoneticPr fontId="1"/>
  </si>
  <si>
    <t>選択した作業がDBから削除される</t>
    <rPh sb="0" eb="2">
      <t>センタク</t>
    </rPh>
    <rPh sb="4" eb="6">
      <t>サギョウ</t>
    </rPh>
    <rPh sb="11" eb="13">
      <t>サクジョ</t>
    </rPh>
    <phoneticPr fontId="1"/>
  </si>
  <si>
    <t>一般社員の場合</t>
    <rPh sb="0" eb="4">
      <t>イッパンシャイン</t>
    </rPh>
    <rPh sb="5" eb="7">
      <t>バアイ</t>
    </rPh>
    <phoneticPr fontId="1"/>
  </si>
  <si>
    <t>削除権限がない旨が表示される</t>
    <rPh sb="0" eb="4">
      <t>サクジョケンゲン</t>
    </rPh>
    <rPh sb="7" eb="8">
      <t>ムネ</t>
    </rPh>
    <rPh sb="9" eb="11">
      <t>ヒョウジ</t>
    </rPh>
    <phoneticPr fontId="1"/>
  </si>
  <si>
    <t>削除確認の画面でいいえを選択する</t>
    <rPh sb="0" eb="2">
      <t>サクジョ</t>
    </rPh>
    <rPh sb="2" eb="4">
      <t>カクニン</t>
    </rPh>
    <rPh sb="5" eb="7">
      <t>ガメン</t>
    </rPh>
    <rPh sb="12" eb="14">
      <t>センタク</t>
    </rPh>
    <phoneticPr fontId="1"/>
  </si>
  <si>
    <t>処理が中断される</t>
    <rPh sb="0" eb="2">
      <t>ショリ</t>
    </rPh>
    <rPh sb="3" eb="5">
      <t>チュウダン</t>
    </rPh>
    <phoneticPr fontId="1"/>
  </si>
  <si>
    <t>手順詳細</t>
    <rPh sb="0" eb="4">
      <t>テジュンショウサイ</t>
    </rPh>
    <phoneticPr fontId="1"/>
  </si>
  <si>
    <t>手順詳細・手順が紐づいているルーティン一覧・手順削除が表示</t>
    <rPh sb="0" eb="4">
      <t>テジュンショウサイ</t>
    </rPh>
    <rPh sb="5" eb="7">
      <t>テジュン</t>
    </rPh>
    <rPh sb="8" eb="9">
      <t>ヒモ</t>
    </rPh>
    <rPh sb="19" eb="21">
      <t>イチラン</t>
    </rPh>
    <rPh sb="22" eb="26">
      <t>テジュンサクジョ</t>
    </rPh>
    <rPh sb="27" eb="29">
      <t>ヒョウジ</t>
    </rPh>
    <phoneticPr fontId="1"/>
  </si>
  <si>
    <t>DBに登録上の作業名が表示</t>
    <rPh sb="3" eb="6">
      <t>トウロクウエ</t>
    </rPh>
    <rPh sb="7" eb="10">
      <t>サギョウメイ</t>
    </rPh>
    <rPh sb="11" eb="13">
      <t>ヒョウジ</t>
    </rPh>
    <phoneticPr fontId="1"/>
  </si>
  <si>
    <t>DBに登録上の手順名が表示</t>
    <rPh sb="3" eb="6">
      <t>トウロクウエ</t>
    </rPh>
    <rPh sb="7" eb="9">
      <t>テジュン</t>
    </rPh>
    <rPh sb="9" eb="10">
      <t>メイ</t>
    </rPh>
    <rPh sb="11" eb="13">
      <t>ヒョウジ</t>
    </rPh>
    <phoneticPr fontId="1"/>
  </si>
  <si>
    <t>DBに登録上の前の手順と次の手順名が表示</t>
    <rPh sb="3" eb="6">
      <t>トウロクウエ</t>
    </rPh>
    <rPh sb="7" eb="8">
      <t>マエ</t>
    </rPh>
    <rPh sb="9" eb="11">
      <t>テジュン</t>
    </rPh>
    <rPh sb="12" eb="13">
      <t>ツギ</t>
    </rPh>
    <rPh sb="14" eb="16">
      <t>テジュン</t>
    </rPh>
    <rPh sb="16" eb="17">
      <t>メイ</t>
    </rPh>
    <rPh sb="18" eb="20">
      <t>ヒョウジ</t>
    </rPh>
    <phoneticPr fontId="1"/>
  </si>
  <si>
    <t>DBに登録上のマニュアル名が表示</t>
    <rPh sb="3" eb="6">
      <t>トウロクウエ</t>
    </rPh>
    <rPh sb="12" eb="13">
      <t>メイ</t>
    </rPh>
    <rPh sb="14" eb="16">
      <t>ヒョウジ</t>
    </rPh>
    <phoneticPr fontId="1"/>
  </si>
  <si>
    <t>画面表示（前の手順、次の手順）</t>
    <rPh sb="0" eb="4">
      <t>ガメンヒョウジ</t>
    </rPh>
    <rPh sb="5" eb="6">
      <t>マエ</t>
    </rPh>
    <rPh sb="7" eb="9">
      <t>テジュン</t>
    </rPh>
    <rPh sb="10" eb="11">
      <t>ツギ</t>
    </rPh>
    <rPh sb="12" eb="14">
      <t>テジュン</t>
    </rPh>
    <phoneticPr fontId="1"/>
  </si>
  <si>
    <t>画面表示（関連するマニュアル）</t>
    <rPh sb="0" eb="4">
      <t>ガメンヒョウジ</t>
    </rPh>
    <rPh sb="5" eb="7">
      <t>カンレン</t>
    </rPh>
    <phoneticPr fontId="1"/>
  </si>
  <si>
    <t>画面入力（手順名）</t>
    <rPh sb="0" eb="4">
      <t>ガメンニュウリョク</t>
    </rPh>
    <rPh sb="5" eb="7">
      <t>テジュン</t>
    </rPh>
    <rPh sb="7" eb="8">
      <t>メイ</t>
    </rPh>
    <phoneticPr fontId="1"/>
  </si>
  <si>
    <t>登録（正しく手順名を入力）</t>
    <rPh sb="0" eb="2">
      <t>トウロク</t>
    </rPh>
    <rPh sb="3" eb="4">
      <t>タダ</t>
    </rPh>
    <rPh sb="6" eb="9">
      <t>テジュンメイ</t>
    </rPh>
    <rPh sb="10" eb="12">
      <t>ニュウリョク</t>
    </rPh>
    <phoneticPr fontId="1"/>
  </si>
  <si>
    <t>登録（手順名を空欄）</t>
    <rPh sb="0" eb="2">
      <t>トウロク</t>
    </rPh>
    <rPh sb="3" eb="5">
      <t>テジュン</t>
    </rPh>
    <rPh sb="5" eb="6">
      <t>メイ</t>
    </rPh>
    <rPh sb="7" eb="9">
      <t>クウラン</t>
    </rPh>
    <phoneticPr fontId="1"/>
  </si>
  <si>
    <t>行追加（関連するマニュアル）</t>
    <rPh sb="0" eb="3">
      <t>ギョウツイカ</t>
    </rPh>
    <rPh sb="4" eb="6">
      <t>カンレン</t>
    </rPh>
    <phoneticPr fontId="1"/>
  </si>
  <si>
    <t>行削除（関連するマニュアル）</t>
    <rPh sb="0" eb="3">
      <t>ギョウサクジョ</t>
    </rPh>
    <rPh sb="4" eb="6">
      <t>カンレン</t>
    </rPh>
    <phoneticPr fontId="1"/>
  </si>
  <si>
    <t>行が追加される</t>
    <rPh sb="0" eb="1">
      <t>ギョウ</t>
    </rPh>
    <rPh sb="2" eb="4">
      <t>ツイカ</t>
    </rPh>
    <phoneticPr fontId="1"/>
  </si>
  <si>
    <t>登録情報が更新される</t>
    <rPh sb="0" eb="4">
      <t>トウロクジョウホウ</t>
    </rPh>
    <rPh sb="5" eb="7">
      <t>コウシン</t>
    </rPh>
    <phoneticPr fontId="1"/>
  </si>
  <si>
    <t>登録（手順名を空欄）</t>
    <rPh sb="0" eb="2">
      <t>トウロク</t>
    </rPh>
    <rPh sb="3" eb="6">
      <t>テジュンメイ</t>
    </rPh>
    <rPh sb="7" eb="9">
      <t>クウラン</t>
    </rPh>
    <phoneticPr fontId="1"/>
  </si>
  <si>
    <t>登録（関連するマニュアルを空欄）</t>
    <rPh sb="0" eb="2">
      <t>トウロク</t>
    </rPh>
    <rPh sb="3" eb="5">
      <t>カンレン</t>
    </rPh>
    <rPh sb="13" eb="15">
      <t>クウラン</t>
    </rPh>
    <phoneticPr fontId="1"/>
  </si>
  <si>
    <t>関連マニュアルの選択に誤りがありますと表示</t>
    <rPh sb="19" eb="21">
      <t>ヒョウジ</t>
    </rPh>
    <phoneticPr fontId="1"/>
  </si>
  <si>
    <t>登録（関連するマニュアルを重複登録）</t>
    <rPh sb="0" eb="2">
      <t>トウロク</t>
    </rPh>
    <rPh sb="3" eb="5">
      <t>カンレン</t>
    </rPh>
    <rPh sb="13" eb="17">
      <t>ジュウフクトウロク</t>
    </rPh>
    <phoneticPr fontId="1"/>
  </si>
  <si>
    <t>関連するマニュアルは1つ値のみ登録</t>
    <rPh sb="0" eb="2">
      <t>カンレン</t>
    </rPh>
    <rPh sb="12" eb="13">
      <t>アタイ</t>
    </rPh>
    <rPh sb="15" eb="17">
      <t>トウロク</t>
    </rPh>
    <phoneticPr fontId="1"/>
  </si>
  <si>
    <t>手順に紐づくルーティンの登録件数が5件以上</t>
    <rPh sb="0" eb="2">
      <t>テジュン</t>
    </rPh>
    <rPh sb="3" eb="4">
      <t>ヒモ</t>
    </rPh>
    <rPh sb="12" eb="14">
      <t>トウロク</t>
    </rPh>
    <rPh sb="14" eb="16">
      <t>ケンスウ</t>
    </rPh>
    <rPh sb="18" eb="19">
      <t>ケン</t>
    </rPh>
    <rPh sb="19" eb="21">
      <t>イジョウ</t>
    </rPh>
    <phoneticPr fontId="1"/>
  </si>
  <si>
    <t>ルーティン詳細画面が表示</t>
    <rPh sb="5" eb="7">
      <t>ショウサイ</t>
    </rPh>
    <rPh sb="7" eb="9">
      <t>ガメン</t>
    </rPh>
    <rPh sb="10" eb="12">
      <t>ヒョウジ</t>
    </rPh>
    <phoneticPr fontId="1"/>
  </si>
  <si>
    <t>手順削除</t>
    <rPh sb="0" eb="4">
      <t>テジュンサクジョ</t>
    </rPh>
    <phoneticPr fontId="1"/>
  </si>
  <si>
    <t>手順の削除はできない</t>
    <rPh sb="0" eb="2">
      <t>テジュン</t>
    </rPh>
    <rPh sb="3" eb="5">
      <t>サクジョ</t>
    </rPh>
    <phoneticPr fontId="1"/>
  </si>
  <si>
    <t>ルーティン詳細</t>
    <rPh sb="5" eb="7">
      <t>ショウサイ</t>
    </rPh>
    <phoneticPr fontId="1"/>
  </si>
  <si>
    <t>画面表示</t>
    <rPh sb="0" eb="2">
      <t>ガメン</t>
    </rPh>
    <rPh sb="2" eb="4">
      <t>ヒョウジ</t>
    </rPh>
    <phoneticPr fontId="1"/>
  </si>
  <si>
    <t>ルーティン詳細とルーティン削除が表示</t>
    <rPh sb="5" eb="7">
      <t>ショウサイ</t>
    </rPh>
    <rPh sb="13" eb="15">
      <t>サクジョ</t>
    </rPh>
    <rPh sb="16" eb="18">
      <t>ヒョウジ</t>
    </rPh>
    <phoneticPr fontId="1"/>
  </si>
  <si>
    <t>画面表示（手順）</t>
    <rPh sb="0" eb="4">
      <t>ガメンヒョウジ</t>
    </rPh>
    <rPh sb="5" eb="7">
      <t>テジュン</t>
    </rPh>
    <phoneticPr fontId="1"/>
  </si>
  <si>
    <t>DBに登録のルーティンが表示</t>
    <rPh sb="3" eb="5">
      <t>トウロク</t>
    </rPh>
    <rPh sb="12" eb="14">
      <t>ヒョウジ</t>
    </rPh>
    <phoneticPr fontId="1"/>
  </si>
  <si>
    <t>最後の行に手順の行追加される</t>
    <rPh sb="0" eb="2">
      <t>サイゴ</t>
    </rPh>
    <rPh sb="3" eb="4">
      <t>ギョウ</t>
    </rPh>
    <rPh sb="5" eb="7">
      <t>テジュン</t>
    </rPh>
    <rPh sb="8" eb="11">
      <t>ギョウツイカ</t>
    </rPh>
    <phoneticPr fontId="1"/>
  </si>
  <si>
    <t>クリック（最初の手順）</t>
    <rPh sb="5" eb="7">
      <t>サイショ</t>
    </rPh>
    <rPh sb="8" eb="10">
      <t>テジュン</t>
    </rPh>
    <phoneticPr fontId="1"/>
  </si>
  <si>
    <t>変更できない</t>
    <rPh sb="0" eb="2">
      <t>ヘンコウ</t>
    </rPh>
    <phoneticPr fontId="1"/>
  </si>
  <si>
    <t>更新（正しく選択）</t>
    <rPh sb="0" eb="2">
      <t>コウシン</t>
    </rPh>
    <rPh sb="3" eb="4">
      <t>タダ</t>
    </rPh>
    <rPh sb="6" eb="8">
      <t>センタク</t>
    </rPh>
    <phoneticPr fontId="1"/>
  </si>
  <si>
    <t>ルーティンが更新される</t>
    <rPh sb="6" eb="8">
      <t>コウシン</t>
    </rPh>
    <phoneticPr fontId="1"/>
  </si>
  <si>
    <t>更新（手順を重複して選択）</t>
    <rPh sb="0" eb="2">
      <t>コウシン</t>
    </rPh>
    <rPh sb="3" eb="5">
      <t>テジュン</t>
    </rPh>
    <rPh sb="6" eb="8">
      <t>ジュウフク</t>
    </rPh>
    <rPh sb="10" eb="12">
      <t>センタク</t>
    </rPh>
    <phoneticPr fontId="1"/>
  </si>
  <si>
    <t>手順を重複して選択していますと表示</t>
    <rPh sb="0" eb="2">
      <t>テジュン</t>
    </rPh>
    <rPh sb="3" eb="5">
      <t>ジュウフク</t>
    </rPh>
    <rPh sb="7" eb="9">
      <t>センタク</t>
    </rPh>
    <rPh sb="15" eb="17">
      <t>ヒョウジ</t>
    </rPh>
    <phoneticPr fontId="1"/>
  </si>
  <si>
    <t>ルーティン削除</t>
    <rPh sb="5" eb="7">
      <t>サクジョ</t>
    </rPh>
    <phoneticPr fontId="1"/>
  </si>
  <si>
    <t>登録マニュアル一覧が表示</t>
    <rPh sb="0" eb="2">
      <t>トウロク</t>
    </rPh>
    <rPh sb="7" eb="9">
      <t>イチラン</t>
    </rPh>
    <rPh sb="10" eb="12">
      <t>ヒョウジ</t>
    </rPh>
    <phoneticPr fontId="1"/>
  </si>
  <si>
    <t>登録マニュアル一覧</t>
    <rPh sb="0" eb="2">
      <t>トウロク</t>
    </rPh>
    <rPh sb="7" eb="9">
      <t>イチラン</t>
    </rPh>
    <phoneticPr fontId="1"/>
  </si>
  <si>
    <t>画面表示（登録マニュアル数10件未満の場合）</t>
    <rPh sb="0" eb="4">
      <t>ガメンヒョウジ</t>
    </rPh>
    <phoneticPr fontId="1"/>
  </si>
  <si>
    <t>画面表示（登録マニュアル数10件以上の場合）</t>
    <rPh sb="0" eb="4">
      <t>ガメンヒョウジイジョウバアイ</t>
    </rPh>
    <phoneticPr fontId="1"/>
  </si>
  <si>
    <t>DBの承認者に値が入っている登録マニュアル名が表示</t>
    <rPh sb="3" eb="5">
      <t>ショウニン</t>
    </rPh>
    <rPh sb="5" eb="6">
      <t>シャ</t>
    </rPh>
    <rPh sb="7" eb="8">
      <t>アタイ</t>
    </rPh>
    <rPh sb="9" eb="10">
      <t>ハイ</t>
    </rPh>
    <rPh sb="14" eb="16">
      <t>トウロク</t>
    </rPh>
    <rPh sb="21" eb="22">
      <t>メイ</t>
    </rPh>
    <rPh sb="23" eb="25">
      <t>ヒョウジ</t>
    </rPh>
    <phoneticPr fontId="1"/>
  </si>
  <si>
    <t>DBの承認者に値が入っている登録マニュアル名が表示
ページ下部にページネーションが表示</t>
    <rPh sb="3" eb="5">
      <t>ショウニン</t>
    </rPh>
    <rPh sb="5" eb="6">
      <t>シャ</t>
    </rPh>
    <rPh sb="7" eb="8">
      <t>アタイ</t>
    </rPh>
    <rPh sb="9" eb="10">
      <t>ハイ</t>
    </rPh>
    <rPh sb="14" eb="16">
      <t>トウロク</t>
    </rPh>
    <rPh sb="21" eb="22">
      <t>メイ</t>
    </rPh>
    <rPh sb="23" eb="25">
      <t>ヒョウジ</t>
    </rPh>
    <rPh sb="29" eb="31">
      <t>カブ</t>
    </rPh>
    <rPh sb="41" eb="43">
      <t>ヒョウジ</t>
    </rPh>
    <phoneticPr fontId="1"/>
  </si>
  <si>
    <t>「新規登録」をクリック（PCの場合）</t>
    <rPh sb="1" eb="3">
      <t>シンキ</t>
    </rPh>
    <rPh sb="3" eb="5">
      <t>トウロク</t>
    </rPh>
    <rPh sb="15" eb="17">
      <t>バアイ</t>
    </rPh>
    <phoneticPr fontId="1"/>
  </si>
  <si>
    <t>直接入力とファイル読込のメニュー名が表示</t>
    <rPh sb="0" eb="4">
      <t>チョクセツニュウリョク</t>
    </rPh>
    <rPh sb="9" eb="11">
      <t>ヨミコミ</t>
    </rPh>
    <rPh sb="16" eb="17">
      <t>メイ</t>
    </rPh>
    <rPh sb="18" eb="20">
      <t>ヒョウジ</t>
    </rPh>
    <phoneticPr fontId="1"/>
  </si>
  <si>
    <t>「新規登録」をクリック（スマホの場合）</t>
    <rPh sb="1" eb="3">
      <t>シンキ</t>
    </rPh>
    <rPh sb="3" eb="5">
      <t>トウロク</t>
    </rPh>
    <rPh sb="16" eb="18">
      <t>バアイ</t>
    </rPh>
    <phoneticPr fontId="1"/>
  </si>
  <si>
    <t>マニュアル新規登録画面が表示</t>
    <rPh sb="5" eb="9">
      <t>シンキトウロク</t>
    </rPh>
    <rPh sb="9" eb="11">
      <t>ガメン</t>
    </rPh>
    <rPh sb="12" eb="14">
      <t>ヒョウジ</t>
    </rPh>
    <phoneticPr fontId="1"/>
  </si>
  <si>
    <t>マニュアル新規登録画面が表示
ファイルを選択するボタンがある</t>
    <rPh sb="5" eb="9">
      <t>シンキトウロク</t>
    </rPh>
    <rPh sb="9" eb="11">
      <t>ガメン</t>
    </rPh>
    <rPh sb="12" eb="14">
      <t>ヒョウジ</t>
    </rPh>
    <rPh sb="20" eb="22">
      <t>センタク</t>
    </rPh>
    <phoneticPr fontId="1"/>
  </si>
  <si>
    <t>すべてのマニュアルをダウンロード（PCの場合）</t>
    <rPh sb="20" eb="22">
      <t>バアイ</t>
    </rPh>
    <phoneticPr fontId="1"/>
  </si>
  <si>
    <t>DBに登録のマニュアルがZIPファイルでダウンロードされる</t>
    <rPh sb="3" eb="5">
      <t>トウロク</t>
    </rPh>
    <phoneticPr fontId="1"/>
  </si>
  <si>
    <t>すべてのマニュアルをダウンロード（スマホの場合）</t>
    <rPh sb="21" eb="23">
      <t>バアイ</t>
    </rPh>
    <phoneticPr fontId="1"/>
  </si>
  <si>
    <t>メニュー名が非表示</t>
    <rPh sb="4" eb="5">
      <t>メイ</t>
    </rPh>
    <rPh sb="6" eb="9">
      <t>ヒヒョウジ</t>
    </rPh>
    <phoneticPr fontId="1"/>
  </si>
  <si>
    <t>「新規登録」をクリック後、直接入力を選択（PCの場合）</t>
    <rPh sb="1" eb="3">
      <t>シンキ</t>
    </rPh>
    <rPh sb="3" eb="5">
      <t>トウロク</t>
    </rPh>
    <rPh sb="11" eb="12">
      <t>ゴ</t>
    </rPh>
    <rPh sb="13" eb="15">
      <t>チョクセツ</t>
    </rPh>
    <rPh sb="15" eb="17">
      <t>ニュウリョク</t>
    </rPh>
    <rPh sb="18" eb="20">
      <t>センタク</t>
    </rPh>
    <phoneticPr fontId="1"/>
  </si>
  <si>
    <t>「新規登録」をクリック後、ファイル読込を選択（PCの場合）</t>
    <rPh sb="1" eb="3">
      <t>シンキ</t>
    </rPh>
    <rPh sb="3" eb="5">
      <t>トウロク</t>
    </rPh>
    <rPh sb="11" eb="12">
      <t>ゴ</t>
    </rPh>
    <rPh sb="17" eb="19">
      <t>ヨミコミ</t>
    </rPh>
    <rPh sb="20" eb="22">
      <t>センタク</t>
    </rPh>
    <phoneticPr fontId="1"/>
  </si>
  <si>
    <t>直接入力</t>
    <rPh sb="0" eb="4">
      <t>チョクセツニュウリョク</t>
    </rPh>
    <phoneticPr fontId="1"/>
  </si>
  <si>
    <t>マニュアル新規登録</t>
    <rPh sb="5" eb="9">
      <t>シンキトウロク</t>
    </rPh>
    <phoneticPr fontId="1"/>
  </si>
  <si>
    <t>マニュアル新規登録</t>
    <rPh sb="5" eb="7">
      <t>シンキ</t>
    </rPh>
    <rPh sb="7" eb="9">
      <t>トウロク</t>
    </rPh>
    <phoneticPr fontId="1"/>
  </si>
  <si>
    <t>画面入力（マニュアル名）</t>
    <rPh sb="0" eb="4">
      <t>ガメンニュウリョク</t>
    </rPh>
    <rPh sb="10" eb="11">
      <t>メイ</t>
    </rPh>
    <phoneticPr fontId="1"/>
  </si>
  <si>
    <t>画面入力（マニュアル内容）</t>
    <rPh sb="0" eb="4">
      <t>ガメンニュウリョク</t>
    </rPh>
    <rPh sb="10" eb="12">
      <t>ナイヨウ</t>
    </rPh>
    <phoneticPr fontId="1"/>
  </si>
  <si>
    <t>入力した内容で登録される
一般社員の場合、申請一覧に入力情報が反映する</t>
    <rPh sb="0" eb="2">
      <t>ニュウリョク</t>
    </rPh>
    <rPh sb="4" eb="6">
      <t>ナイヨウ</t>
    </rPh>
    <rPh sb="7" eb="9">
      <t>トウロク</t>
    </rPh>
    <phoneticPr fontId="1"/>
  </si>
  <si>
    <t>登録（マニュアル内容を空欄）</t>
    <rPh sb="0" eb="2">
      <t>トウロク</t>
    </rPh>
    <rPh sb="8" eb="10">
      <t>ナイヨウ</t>
    </rPh>
    <rPh sb="11" eb="13">
      <t>クウラン</t>
    </rPh>
    <phoneticPr fontId="1"/>
  </si>
  <si>
    <t>登録（マニュアル名を空欄）</t>
    <rPh sb="0" eb="2">
      <t>トウロク</t>
    </rPh>
    <rPh sb="8" eb="9">
      <t>メイ</t>
    </rPh>
    <rPh sb="10" eb="12">
      <t>クウラン</t>
    </rPh>
    <phoneticPr fontId="1"/>
  </si>
  <si>
    <t>ファイル選択</t>
    <rPh sb="4" eb="6">
      <t>センタク</t>
    </rPh>
    <phoneticPr fontId="1"/>
  </si>
  <si>
    <t>クリック（ファイル選択）</t>
    <rPh sb="9" eb="11">
      <t>センタク</t>
    </rPh>
    <phoneticPr fontId="1"/>
  </si>
  <si>
    <t>ファイルを選択する画面が開かれる</t>
    <rPh sb="5" eb="7">
      <t>センタク</t>
    </rPh>
    <rPh sb="9" eb="11">
      <t>ガメン</t>
    </rPh>
    <rPh sb="12" eb="13">
      <t>ヒラ</t>
    </rPh>
    <phoneticPr fontId="1"/>
  </si>
  <si>
    <t>ファイル選択（1つ）</t>
    <rPh sb="4" eb="6">
      <t>センタク</t>
    </rPh>
    <phoneticPr fontId="1"/>
  </si>
  <si>
    <t>ファイル名がファイル選択の横に表示</t>
    <rPh sb="4" eb="5">
      <t>メイ</t>
    </rPh>
    <rPh sb="10" eb="12">
      <t>センタク</t>
    </rPh>
    <rPh sb="13" eb="14">
      <t>ヨコ</t>
    </rPh>
    <rPh sb="15" eb="17">
      <t>ヒョウジ</t>
    </rPh>
    <phoneticPr fontId="1"/>
  </si>
  <si>
    <t>ファイル選択（複数）</t>
    <rPh sb="4" eb="6">
      <t>センタク</t>
    </rPh>
    <rPh sb="7" eb="9">
      <t>フクスウ</t>
    </rPh>
    <phoneticPr fontId="1"/>
  </si>
  <si>
    <t>選択したファイル数がファイル選択の横に表示</t>
    <rPh sb="0" eb="2">
      <t>センタク</t>
    </rPh>
    <rPh sb="8" eb="9">
      <t>スウ</t>
    </rPh>
    <rPh sb="14" eb="16">
      <t>センタク</t>
    </rPh>
    <rPh sb="17" eb="18">
      <t>ヨコ</t>
    </rPh>
    <rPh sb="19" eb="21">
      <t>ヒョウジ</t>
    </rPh>
    <phoneticPr fontId="1"/>
  </si>
  <si>
    <t>テキストファイルのみ選択できる</t>
    <phoneticPr fontId="1"/>
  </si>
  <si>
    <t>入力したファイルの内容で登録される
ファイル名がタイトルとして登録される
一般社員の場合、申請一覧に入力情報が反映する</t>
    <rPh sb="0" eb="2">
      <t>ニュウリョク</t>
    </rPh>
    <rPh sb="9" eb="11">
      <t>ナイヨウ</t>
    </rPh>
    <rPh sb="12" eb="14">
      <t>トウロク</t>
    </rPh>
    <rPh sb="22" eb="23">
      <t>メイ</t>
    </rPh>
    <rPh sb="31" eb="33">
      <t>トウロク</t>
    </rPh>
    <phoneticPr fontId="1"/>
  </si>
  <si>
    <t>登録（テキストファイル以外を選択）</t>
    <rPh sb="0" eb="2">
      <t>トウロク</t>
    </rPh>
    <rPh sb="11" eb="13">
      <t>イガイ</t>
    </rPh>
    <rPh sb="14" eb="16">
      <t>センタク</t>
    </rPh>
    <phoneticPr fontId="1"/>
  </si>
  <si>
    <t>テキストファイル以外のファイルが選択されていますと表示</t>
    <rPh sb="8" eb="10">
      <t>イガイ</t>
    </rPh>
    <rPh sb="16" eb="18">
      <t>センタク</t>
    </rPh>
    <rPh sb="25" eb="27">
      <t>ヒョウジ</t>
    </rPh>
    <phoneticPr fontId="1"/>
  </si>
  <si>
    <t>登録（ファイル未選択）</t>
    <rPh sb="0" eb="2">
      <t>トウロク</t>
    </rPh>
    <rPh sb="7" eb="10">
      <t>ミセンタク</t>
    </rPh>
    <phoneticPr fontId="1"/>
  </si>
  <si>
    <t>ファイルが選択されていませんと表示</t>
    <rPh sb="5" eb="7">
      <t>センタク</t>
    </rPh>
    <rPh sb="15" eb="17">
      <t>ヒョウジ</t>
    </rPh>
    <phoneticPr fontId="1"/>
  </si>
  <si>
    <t>登録（ファイルの内容が空欄）</t>
    <rPh sb="0" eb="2">
      <t>トウロク</t>
    </rPh>
    <rPh sb="8" eb="10">
      <t>ナイヨウ</t>
    </rPh>
    <rPh sb="11" eb="13">
      <t>クウラン</t>
    </rPh>
    <phoneticPr fontId="1"/>
  </si>
  <si>
    <t>テキストファイルの中身が空白のファイルがありますと表示</t>
    <rPh sb="25" eb="27">
      <t>ヒョウジ</t>
    </rPh>
    <phoneticPr fontId="1"/>
  </si>
  <si>
    <t>選択したマニュアル編集画面が表示</t>
    <rPh sb="0" eb="2">
      <t>センタク</t>
    </rPh>
    <rPh sb="9" eb="11">
      <t>ヘンシュウ</t>
    </rPh>
    <rPh sb="11" eb="13">
      <t>ガメン</t>
    </rPh>
    <rPh sb="14" eb="16">
      <t>ヒョウジ</t>
    </rPh>
    <phoneticPr fontId="1"/>
  </si>
  <si>
    <t>マニュアル編集画面</t>
    <rPh sb="5" eb="9">
      <t>ヘンシュウガメン</t>
    </rPh>
    <phoneticPr fontId="1"/>
  </si>
  <si>
    <t>画面表示（マニュアル名）</t>
    <rPh sb="0" eb="2">
      <t>ガメン</t>
    </rPh>
    <rPh sb="2" eb="4">
      <t>ヒョウジ</t>
    </rPh>
    <rPh sb="10" eb="11">
      <t>メイ</t>
    </rPh>
    <rPh sb="11" eb="12">
      <t>サクナ</t>
    </rPh>
    <phoneticPr fontId="1"/>
  </si>
  <si>
    <t>画面表示（マニュアル内容）</t>
    <rPh sb="0" eb="2">
      <t>ガメン</t>
    </rPh>
    <rPh sb="2" eb="4">
      <t>ヒョウジ</t>
    </rPh>
    <rPh sb="10" eb="12">
      <t>ナイヨウ</t>
    </rPh>
    <rPh sb="12" eb="13">
      <t>サクナ</t>
    </rPh>
    <phoneticPr fontId="1"/>
  </si>
  <si>
    <t>画面表示（紐づいている手順）</t>
    <rPh sb="0" eb="2">
      <t>ガメン</t>
    </rPh>
    <rPh sb="2" eb="4">
      <t>ヒョウジ</t>
    </rPh>
    <rPh sb="5" eb="6">
      <t>ヒモ</t>
    </rPh>
    <rPh sb="11" eb="13">
      <t>テジュン</t>
    </rPh>
    <rPh sb="13" eb="14">
      <t>サクナ</t>
    </rPh>
    <phoneticPr fontId="1"/>
  </si>
  <si>
    <t>選択したマニュアル名が表示</t>
    <rPh sb="0" eb="2">
      <t>センタク</t>
    </rPh>
    <rPh sb="9" eb="10">
      <t>メイ</t>
    </rPh>
    <rPh sb="11" eb="13">
      <t>ヒョウジ</t>
    </rPh>
    <phoneticPr fontId="1"/>
  </si>
  <si>
    <t>選択したマニュアルに紐づいているマニュアル内容が表示</t>
    <rPh sb="0" eb="2">
      <t>センタク</t>
    </rPh>
    <rPh sb="10" eb="11">
      <t>ヒモ</t>
    </rPh>
    <rPh sb="21" eb="23">
      <t>ナイヨウ</t>
    </rPh>
    <rPh sb="24" eb="26">
      <t>ヒョウジ</t>
    </rPh>
    <phoneticPr fontId="1"/>
  </si>
  <si>
    <t>マニュアルに紐づいている手順名が表示</t>
    <rPh sb="6" eb="7">
      <t>ヒモ</t>
    </rPh>
    <rPh sb="12" eb="15">
      <t>テジュンメイ</t>
    </rPh>
    <rPh sb="16" eb="18">
      <t>ヒョウジ</t>
    </rPh>
    <phoneticPr fontId="1"/>
  </si>
  <si>
    <t>表示確認とマニュアルダウンロードが表示</t>
    <rPh sb="0" eb="4">
      <t>ヒョウジカクニン</t>
    </rPh>
    <rPh sb="17" eb="19">
      <t>ヒョウジ</t>
    </rPh>
    <phoneticPr fontId="1"/>
  </si>
  <si>
    <t>確認をクリック（PCの場合で公開設定が非表示を選択）</t>
    <rPh sb="0" eb="2">
      <t>カクニン</t>
    </rPh>
    <rPh sb="11" eb="13">
      <t>バアイ</t>
    </rPh>
    <rPh sb="14" eb="18">
      <t>コウカイセッテイ</t>
    </rPh>
    <rPh sb="19" eb="22">
      <t>ヒヒョウジ</t>
    </rPh>
    <rPh sb="23" eb="25">
      <t>センタク</t>
    </rPh>
    <phoneticPr fontId="1"/>
  </si>
  <si>
    <t>確認をクリック（PCの場合で公開設定が表示を選択）</t>
    <rPh sb="0" eb="2">
      <t>カクニン</t>
    </rPh>
    <rPh sb="11" eb="13">
      <t>バアイ</t>
    </rPh>
    <rPh sb="14" eb="18">
      <t>コウカイセッテイ</t>
    </rPh>
    <rPh sb="19" eb="21">
      <t>ヒョウジ</t>
    </rPh>
    <rPh sb="22" eb="24">
      <t>センタク</t>
    </rPh>
    <phoneticPr fontId="1"/>
  </si>
  <si>
    <t>マニュアルダウンロードが表示</t>
  </si>
  <si>
    <t>確認をクリック（表示確認を選択）</t>
    <rPh sb="0" eb="2">
      <t>カクニン</t>
    </rPh>
    <rPh sb="8" eb="12">
      <t>ヒョウジカクニン</t>
    </rPh>
    <rPh sb="13" eb="15">
      <t>センタク</t>
    </rPh>
    <phoneticPr fontId="1"/>
  </si>
  <si>
    <t>別タブでマニュアルの内容が表示</t>
    <rPh sb="0" eb="1">
      <t>ベツ</t>
    </rPh>
    <rPh sb="10" eb="12">
      <t>ナイヨウ</t>
    </rPh>
    <rPh sb="13" eb="15">
      <t>ヒョウジ</t>
    </rPh>
    <phoneticPr fontId="1"/>
  </si>
  <si>
    <t>確認をクリック（マニュアルダウンロードを選択）</t>
    <rPh sb="0" eb="2">
      <t>カクニン</t>
    </rPh>
    <rPh sb="20" eb="22">
      <t>センタク</t>
    </rPh>
    <phoneticPr fontId="1"/>
  </si>
  <si>
    <t>テキストファイルがダウンロードされる</t>
    <phoneticPr fontId="1"/>
  </si>
  <si>
    <t>更新（正しく入力）</t>
    <rPh sb="0" eb="2">
      <t>コウシン</t>
    </rPh>
    <rPh sb="3" eb="4">
      <t>タダ</t>
    </rPh>
    <rPh sb="6" eb="8">
      <t>ニュウリョク</t>
    </rPh>
    <phoneticPr fontId="1"/>
  </si>
  <si>
    <t>更新（マニュアル名を空欄）</t>
    <rPh sb="0" eb="2">
      <t>コウシン</t>
    </rPh>
    <rPh sb="8" eb="9">
      <t>メイ</t>
    </rPh>
    <rPh sb="10" eb="12">
      <t>クウラン</t>
    </rPh>
    <phoneticPr fontId="1"/>
  </si>
  <si>
    <t>更新（マニュアル内容を空欄）</t>
    <rPh sb="0" eb="2">
      <t>コウシン</t>
    </rPh>
    <rPh sb="8" eb="10">
      <t>ナイヨウ</t>
    </rPh>
    <rPh sb="11" eb="13">
      <t>クウラン</t>
    </rPh>
    <phoneticPr fontId="1"/>
  </si>
  <si>
    <t>マニュアル編集</t>
    <rPh sb="5" eb="7">
      <t>ヘンシュウ</t>
    </rPh>
    <phoneticPr fontId="1"/>
  </si>
  <si>
    <t>更新履歴</t>
    <rPh sb="0" eb="4">
      <t>コウシンリレキ</t>
    </rPh>
    <phoneticPr fontId="1"/>
  </si>
  <si>
    <t>直近5件分の更新履歴が表示される</t>
    <rPh sb="0" eb="2">
      <t>チョッキン</t>
    </rPh>
    <rPh sb="3" eb="5">
      <t>ケンブン</t>
    </rPh>
    <rPh sb="6" eb="10">
      <t>コウシンリレキ</t>
    </rPh>
    <rPh sb="11" eb="13">
      <t>ヒョウジ</t>
    </rPh>
    <phoneticPr fontId="1"/>
  </si>
  <si>
    <t>画面表示（PCの場合）</t>
    <rPh sb="0" eb="4">
      <t>ガメンヒョウジ</t>
    </rPh>
    <rPh sb="8" eb="10">
      <t>バアイ</t>
    </rPh>
    <phoneticPr fontId="1"/>
  </si>
  <si>
    <t>マニュアル編集・更新履歴（スマホでは非表示）・マニュアル削除が表示</t>
    <rPh sb="5" eb="7">
      <t>ヘンシュウ</t>
    </rPh>
    <rPh sb="8" eb="12">
      <t>コウシンリレキ</t>
    </rPh>
    <rPh sb="18" eb="21">
      <t>ヒヒョウジ</t>
    </rPh>
    <rPh sb="28" eb="30">
      <t>サクジョ</t>
    </rPh>
    <rPh sb="31" eb="33">
      <t>ヒョウジ</t>
    </rPh>
    <phoneticPr fontId="1"/>
  </si>
  <si>
    <t>ダウンロードボタンをクリック</t>
    <phoneticPr fontId="1"/>
  </si>
  <si>
    <t>テキストファイルがダウンロードされる
マニュアル名とマニュアル内容が表示</t>
    <rPh sb="24" eb="25">
      <t>メイ</t>
    </rPh>
    <rPh sb="31" eb="33">
      <t>ナイヨウ</t>
    </rPh>
    <rPh sb="34" eb="36">
      <t>ヒョウジ</t>
    </rPh>
    <phoneticPr fontId="1"/>
  </si>
  <si>
    <t>マニュアル削除</t>
    <rPh sb="5" eb="7">
      <t>サクジョ</t>
    </rPh>
    <phoneticPr fontId="1"/>
  </si>
  <si>
    <t>選択したマニュアルがDBから削除される</t>
    <rPh sb="0" eb="2">
      <t>センタク</t>
    </rPh>
    <rPh sb="14" eb="16">
      <t>サクジョ</t>
    </rPh>
    <phoneticPr fontId="1"/>
  </si>
  <si>
    <t>入力した内容更新録される
更新履歴に変更前の情報が載る</t>
    <rPh sb="0" eb="2">
      <t>ニュウリョク</t>
    </rPh>
    <rPh sb="4" eb="6">
      <t>ナイヨウ</t>
    </rPh>
    <rPh sb="6" eb="8">
      <t>コウシン</t>
    </rPh>
    <rPh sb="8" eb="9">
      <t>ロク</t>
    </rPh>
    <rPh sb="13" eb="17">
      <t>コウシンリレキ</t>
    </rPh>
    <rPh sb="18" eb="21">
      <t>ヘンコウマエ</t>
    </rPh>
    <rPh sb="22" eb="24">
      <t>ジョウホウ</t>
    </rPh>
    <rPh sb="25" eb="26">
      <t>ノ</t>
    </rPh>
    <phoneticPr fontId="1"/>
  </si>
  <si>
    <t>申請一覧</t>
    <rPh sb="0" eb="4">
      <t>シンセイイチラン</t>
    </rPh>
    <phoneticPr fontId="1"/>
  </si>
  <si>
    <t>承認管理</t>
    <rPh sb="0" eb="4">
      <t>ショウニンカンリ</t>
    </rPh>
    <phoneticPr fontId="1"/>
  </si>
  <si>
    <t>人員管理</t>
    <rPh sb="0" eb="4">
      <t>ジンインカンリ</t>
    </rPh>
    <phoneticPr fontId="1"/>
  </si>
  <si>
    <t>手順、ルーティン、マニュアルの申請一覧が表示</t>
    <rPh sb="0" eb="2">
      <t>テジュン</t>
    </rPh>
    <rPh sb="15" eb="17">
      <t>シンセイ</t>
    </rPh>
    <rPh sb="17" eb="19">
      <t>イチラン</t>
    </rPh>
    <rPh sb="20" eb="22">
      <t>ヒョウジ</t>
    </rPh>
    <phoneticPr fontId="1"/>
  </si>
  <si>
    <t>申請一覧：手順</t>
    <rPh sb="0" eb="4">
      <t>シンセイイチラン</t>
    </rPh>
    <rPh sb="5" eb="7">
      <t>テジュン</t>
    </rPh>
    <phoneticPr fontId="1"/>
  </si>
  <si>
    <t>画面表示（手順が10件未満の場合）</t>
    <rPh sb="0" eb="4">
      <t>ガメンヒョウジ</t>
    </rPh>
    <rPh sb="5" eb="7">
      <t>テジュン</t>
    </rPh>
    <phoneticPr fontId="1"/>
  </si>
  <si>
    <t>申請一覧：ルーティン</t>
    <rPh sb="0" eb="4">
      <t>シンセイイチラン</t>
    </rPh>
    <phoneticPr fontId="1"/>
  </si>
  <si>
    <t>申請一覧：マニュアル</t>
    <rPh sb="0" eb="4">
      <t>シンセイイチラン</t>
    </rPh>
    <phoneticPr fontId="1"/>
  </si>
  <si>
    <t>画面表示（ルーティンが10件以上の場合）</t>
    <rPh sb="0" eb="4">
      <t>ガメンヒョウジイジョウバアイ</t>
    </rPh>
    <phoneticPr fontId="1"/>
  </si>
  <si>
    <t>画面表示（マニュアルが10件以上の場合）</t>
    <rPh sb="0" eb="4">
      <t>ガメンヒョウジイジョウバアイ</t>
    </rPh>
    <phoneticPr fontId="1"/>
  </si>
  <si>
    <t>1ページに手順名が10件表示
ページ下部にページネーションが表示
ページ移動したとき手順のみ移動して、他の項目は移動しない</t>
    <rPh sb="5" eb="8">
      <t>テジュンメイ</t>
    </rPh>
    <rPh sb="11" eb="12">
      <t>ケン</t>
    </rPh>
    <rPh sb="12" eb="14">
      <t>ヒョウジ</t>
    </rPh>
    <rPh sb="18" eb="20">
      <t>カブ</t>
    </rPh>
    <rPh sb="30" eb="32">
      <t>ヒョウジ</t>
    </rPh>
    <rPh sb="42" eb="44">
      <t>テジュン</t>
    </rPh>
    <rPh sb="51" eb="52">
      <t>ホカ</t>
    </rPh>
    <rPh sb="53" eb="55">
      <t>コウモク</t>
    </rPh>
    <phoneticPr fontId="1"/>
  </si>
  <si>
    <t>1ページにルーティン名が10件表示
ページ下部にページネーションが表示
ページ移動したときルーティンのみ移動して、他の項目は移動しない</t>
    <rPh sb="10" eb="11">
      <t>ナ</t>
    </rPh>
    <rPh sb="14" eb="15">
      <t>ケン</t>
    </rPh>
    <rPh sb="15" eb="17">
      <t>ヒョウジ</t>
    </rPh>
    <rPh sb="21" eb="23">
      <t>カブ</t>
    </rPh>
    <rPh sb="33" eb="35">
      <t>ヒョウジ</t>
    </rPh>
    <rPh sb="57" eb="58">
      <t>ホカ</t>
    </rPh>
    <rPh sb="59" eb="61">
      <t>コウモク</t>
    </rPh>
    <phoneticPr fontId="1"/>
  </si>
  <si>
    <t>1ページにマニュアル名が10件表示
ページ下部にページネーションが表示
ページ移動したときマニュアルのみ移動して、他の項目は移動しない</t>
    <rPh sb="10" eb="11">
      <t>メイ</t>
    </rPh>
    <rPh sb="14" eb="15">
      <t>ケン</t>
    </rPh>
    <rPh sb="15" eb="17">
      <t>ヒョウジ</t>
    </rPh>
    <rPh sb="21" eb="23">
      <t>カブ</t>
    </rPh>
    <rPh sb="33" eb="35">
      <t>ヒョウジ</t>
    </rPh>
    <rPh sb="57" eb="58">
      <t>ホカ</t>
    </rPh>
    <rPh sb="59" eb="61">
      <t>コウモク</t>
    </rPh>
    <phoneticPr fontId="1"/>
  </si>
  <si>
    <t>承認日・承認者に値が入っていない場合のみ表示</t>
    <rPh sb="0" eb="3">
      <t>ショウニンビ</t>
    </rPh>
    <rPh sb="4" eb="7">
      <t>ショウニンシャ</t>
    </rPh>
    <rPh sb="8" eb="9">
      <t>アタイ</t>
    </rPh>
    <rPh sb="10" eb="11">
      <t>ハイ</t>
    </rPh>
    <rPh sb="16" eb="18">
      <t>バアイ</t>
    </rPh>
    <rPh sb="20" eb="22">
      <t>ヒョウジ</t>
    </rPh>
    <phoneticPr fontId="1"/>
  </si>
  <si>
    <t>開くボタンの表示確認</t>
    <rPh sb="0" eb="1">
      <t>ヒラ</t>
    </rPh>
    <rPh sb="6" eb="10">
      <t>ヒョウジカクニン</t>
    </rPh>
    <phoneticPr fontId="1"/>
  </si>
  <si>
    <t>開くボタンをクリック</t>
    <rPh sb="0" eb="1">
      <t>ヒラ</t>
    </rPh>
    <phoneticPr fontId="1"/>
  </si>
  <si>
    <t>詳細画面が表示</t>
    <rPh sb="0" eb="4">
      <t>ショウサイガメン</t>
    </rPh>
    <rPh sb="5" eb="7">
      <t>ヒョウジ</t>
    </rPh>
    <phoneticPr fontId="1"/>
  </si>
  <si>
    <t>画面表示（申請がない場合）</t>
    <rPh sb="0" eb="4">
      <t>ガメンヒョウジ</t>
    </rPh>
    <rPh sb="5" eb="7">
      <t>シンセイ</t>
    </rPh>
    <rPh sb="10" eb="12">
      <t>バアイ</t>
    </rPh>
    <phoneticPr fontId="1"/>
  </si>
  <si>
    <t>現在承認待ちの手順はありませんと表示</t>
    <rPh sb="0" eb="4">
      <t>ゲンザイショウニン</t>
    </rPh>
    <rPh sb="4" eb="5">
      <t>マ</t>
    </rPh>
    <rPh sb="7" eb="9">
      <t>テジュン</t>
    </rPh>
    <rPh sb="16" eb="18">
      <t>ヒョウジ</t>
    </rPh>
    <phoneticPr fontId="1"/>
  </si>
  <si>
    <t>現在承認待ちのルーティンはありませんと表示</t>
    <rPh sb="0" eb="4">
      <t>ゲンザイショウニン</t>
    </rPh>
    <rPh sb="4" eb="5">
      <t>マ</t>
    </rPh>
    <rPh sb="19" eb="21">
      <t>ヒョウジ</t>
    </rPh>
    <phoneticPr fontId="1"/>
  </si>
  <si>
    <t>現在承認待ちのマニュアルはありませんと表示</t>
    <rPh sb="0" eb="4">
      <t>ゲンザイショウニン</t>
    </rPh>
    <rPh sb="4" eb="5">
      <t>マ</t>
    </rPh>
    <rPh sb="19" eb="21">
      <t>ヒョウジ</t>
    </rPh>
    <phoneticPr fontId="1"/>
  </si>
  <si>
    <t>詳細画面</t>
    <rPh sb="0" eb="4">
      <t>ショウサイガメン</t>
    </rPh>
    <phoneticPr fontId="1"/>
  </si>
  <si>
    <t>登録したときの作業名が表示</t>
    <rPh sb="0" eb="2">
      <t>トウロク</t>
    </rPh>
    <rPh sb="7" eb="9">
      <t>サギョウ</t>
    </rPh>
    <rPh sb="9" eb="10">
      <t>メイ</t>
    </rPh>
    <rPh sb="11" eb="13">
      <t>ヒョウジ</t>
    </rPh>
    <phoneticPr fontId="1"/>
  </si>
  <si>
    <t>登録したときの作業名が表示</t>
    <rPh sb="0" eb="2">
      <t>トウロク</t>
    </rPh>
    <rPh sb="7" eb="10">
      <t>サギョウメイ</t>
    </rPh>
    <rPh sb="11" eb="13">
      <t>ヒョウジ</t>
    </rPh>
    <phoneticPr fontId="1"/>
  </si>
  <si>
    <t>登録したときの関連するマニュアルが表示</t>
    <rPh sb="0" eb="2">
      <t>トウロク</t>
    </rPh>
    <rPh sb="7" eb="9">
      <t>カンレン</t>
    </rPh>
    <rPh sb="17" eb="19">
      <t>ヒョウジ</t>
    </rPh>
    <phoneticPr fontId="1"/>
  </si>
  <si>
    <t>画面表示（ステータス）</t>
    <rPh sb="0" eb="4">
      <t>ガメンヒョウジ</t>
    </rPh>
    <phoneticPr fontId="1"/>
  </si>
  <si>
    <t>初期表示時は承認待ちで表示</t>
    <rPh sb="0" eb="5">
      <t>ショキヒョウジジ</t>
    </rPh>
    <rPh sb="6" eb="9">
      <t>ショウニンマ</t>
    </rPh>
    <rPh sb="11" eb="13">
      <t>ヒョウジ</t>
    </rPh>
    <phoneticPr fontId="1"/>
  </si>
  <si>
    <t>クリック（ステータス）</t>
    <phoneticPr fontId="1"/>
  </si>
  <si>
    <t>承認待ちか取り下げを選択可能</t>
    <rPh sb="0" eb="3">
      <t>ショウニンマ</t>
    </rPh>
    <rPh sb="5" eb="6">
      <t>ト</t>
    </rPh>
    <rPh sb="7" eb="8">
      <t>サ</t>
    </rPh>
    <rPh sb="10" eb="14">
      <t>センタクカノウ</t>
    </rPh>
    <phoneticPr fontId="1"/>
  </si>
  <si>
    <t>登録（承認待ちのまま）</t>
    <rPh sb="0" eb="2">
      <t>トウロク</t>
    </rPh>
    <rPh sb="3" eb="6">
      <t>ショウニンマ</t>
    </rPh>
    <phoneticPr fontId="1"/>
  </si>
  <si>
    <t>一覧画面でのステータスは承認待ちで表示</t>
    <rPh sb="0" eb="4">
      <t>イチランガメン</t>
    </rPh>
    <rPh sb="12" eb="15">
      <t>ショウニンマ</t>
    </rPh>
    <rPh sb="17" eb="19">
      <t>ヒョウジ</t>
    </rPh>
    <phoneticPr fontId="1"/>
  </si>
  <si>
    <t>登録（取り下げ）</t>
    <rPh sb="0" eb="2">
      <t>トウロク</t>
    </rPh>
    <rPh sb="3" eb="4">
      <t>ト</t>
    </rPh>
    <rPh sb="5" eb="6">
      <t>サ</t>
    </rPh>
    <phoneticPr fontId="1"/>
  </si>
  <si>
    <t>一覧画面でのステータスは取り下げで表示</t>
    <rPh sb="0" eb="4">
      <t>イチランガメン</t>
    </rPh>
    <rPh sb="12" eb="13">
      <t>ト</t>
    </rPh>
    <rPh sb="14" eb="15">
      <t>サ</t>
    </rPh>
    <rPh sb="17" eb="19">
      <t>ヒョウジ</t>
    </rPh>
    <phoneticPr fontId="1"/>
  </si>
  <si>
    <t>申請削除</t>
    <rPh sb="0" eb="4">
      <t>シンセイサクジョ</t>
    </rPh>
    <phoneticPr fontId="1"/>
  </si>
  <si>
    <t>選択した手順がDBから削除される</t>
    <rPh sb="0" eb="2">
      <t>センタク</t>
    </rPh>
    <rPh sb="4" eb="6">
      <t>テジュン</t>
    </rPh>
    <rPh sb="11" eb="13">
      <t>サクジョ</t>
    </rPh>
    <phoneticPr fontId="1"/>
  </si>
  <si>
    <t>申請内容、申請削除が表示</t>
    <rPh sb="0" eb="4">
      <t>シンセイナイヨウ</t>
    </rPh>
    <rPh sb="5" eb="9">
      <t>シンセイサクジョ</t>
    </rPh>
    <rPh sb="10" eb="12">
      <t>ヒョウジ</t>
    </rPh>
    <phoneticPr fontId="1"/>
  </si>
  <si>
    <t>画面表示（最初の手順）</t>
    <rPh sb="0" eb="4">
      <t>ガメンヒョウジ</t>
    </rPh>
    <rPh sb="5" eb="7">
      <t>サイショ</t>
    </rPh>
    <rPh sb="8" eb="10">
      <t>テジュン</t>
    </rPh>
    <phoneticPr fontId="1"/>
  </si>
  <si>
    <t>登録したときの手順名が表示</t>
    <rPh sb="0" eb="2">
      <t>トウロク</t>
    </rPh>
    <rPh sb="7" eb="9">
      <t>テジュン</t>
    </rPh>
    <rPh sb="9" eb="10">
      <t>メイ</t>
    </rPh>
    <rPh sb="11" eb="13">
      <t>ヒョウジ</t>
    </rPh>
    <phoneticPr fontId="1"/>
  </si>
  <si>
    <t>画面表示（その他の手順名）</t>
    <rPh sb="0" eb="4">
      <t>ガメンヒョウジ</t>
    </rPh>
    <rPh sb="7" eb="8">
      <t>タ</t>
    </rPh>
    <rPh sb="9" eb="11">
      <t>テジュン</t>
    </rPh>
    <rPh sb="11" eb="12">
      <t>メイ</t>
    </rPh>
    <phoneticPr fontId="1"/>
  </si>
  <si>
    <t>選択したルーティンがDBから削除される</t>
    <rPh sb="0" eb="2">
      <t>センタク</t>
    </rPh>
    <rPh sb="14" eb="16">
      <t>サクジョ</t>
    </rPh>
    <phoneticPr fontId="1"/>
  </si>
  <si>
    <t>画面表示（マニュアル名）</t>
    <rPh sb="0" eb="4">
      <t>ガメンヒョウジ</t>
    </rPh>
    <rPh sb="10" eb="11">
      <t>メイ</t>
    </rPh>
    <phoneticPr fontId="1"/>
  </si>
  <si>
    <t>登録したときのマニュアル名が表示</t>
    <rPh sb="0" eb="2">
      <t>トウロク</t>
    </rPh>
    <rPh sb="12" eb="13">
      <t>メイ</t>
    </rPh>
    <rPh sb="14" eb="16">
      <t>ヒョウジ</t>
    </rPh>
    <phoneticPr fontId="1"/>
  </si>
  <si>
    <t>画面表示（マニュアルの内容）</t>
    <rPh sb="0" eb="4">
      <t>ガメンヒョウジ</t>
    </rPh>
    <rPh sb="11" eb="13">
      <t>ナイヨウ</t>
    </rPh>
    <phoneticPr fontId="1"/>
  </si>
  <si>
    <t>登録したときのマニュアルの内容が表示</t>
    <rPh sb="0" eb="2">
      <t>トウロク</t>
    </rPh>
    <rPh sb="13" eb="15">
      <t>ナイヨウ</t>
    </rPh>
    <rPh sb="16" eb="18">
      <t>ヒョウジ</t>
    </rPh>
    <phoneticPr fontId="1"/>
  </si>
  <si>
    <t>承認待ち一覧</t>
    <rPh sb="0" eb="2">
      <t>ショウニン</t>
    </rPh>
    <rPh sb="2" eb="3">
      <t>マ</t>
    </rPh>
    <rPh sb="4" eb="6">
      <t>イチラン</t>
    </rPh>
    <phoneticPr fontId="1"/>
  </si>
  <si>
    <t>手順、ルーティン、マニュアルの承認待ち一覧が表示</t>
    <rPh sb="0" eb="2">
      <t>テジュン</t>
    </rPh>
    <rPh sb="15" eb="18">
      <t>ショウニンマ</t>
    </rPh>
    <rPh sb="19" eb="21">
      <t>イチラン</t>
    </rPh>
    <rPh sb="22" eb="24">
      <t>ヒョウジ</t>
    </rPh>
    <phoneticPr fontId="1"/>
  </si>
  <si>
    <t>承認待ち一覧：手順</t>
    <rPh sb="0" eb="3">
      <t>ショウニンマ</t>
    </rPh>
    <rPh sb="4" eb="6">
      <t>イチラン</t>
    </rPh>
    <rPh sb="7" eb="9">
      <t>テジュン</t>
    </rPh>
    <phoneticPr fontId="1"/>
  </si>
  <si>
    <t>承認待ち一覧：ルーティン</t>
    <rPh sb="0" eb="2">
      <t>ショウニン</t>
    </rPh>
    <rPh sb="2" eb="3">
      <t>マ</t>
    </rPh>
    <rPh sb="4" eb="6">
      <t>イチラン</t>
    </rPh>
    <phoneticPr fontId="1"/>
  </si>
  <si>
    <t>承認待ち一覧：マニュアル</t>
    <rPh sb="0" eb="2">
      <t>ショウニン</t>
    </rPh>
    <rPh sb="2" eb="3">
      <t>マ</t>
    </rPh>
    <rPh sb="4" eb="6">
      <t>イチラン</t>
    </rPh>
    <phoneticPr fontId="1"/>
  </si>
  <si>
    <t>画面表示（承認待ちがない場合）</t>
    <rPh sb="0" eb="4">
      <t>ガメンヒョウジ</t>
    </rPh>
    <rPh sb="5" eb="8">
      <t>ショウニンマ</t>
    </rPh>
    <rPh sb="12" eb="14">
      <t>バアイ</t>
    </rPh>
    <phoneticPr fontId="1"/>
  </si>
  <si>
    <t>承認待ち一覧：手順</t>
    <rPh sb="0" eb="2">
      <t>ショウニン</t>
    </rPh>
    <rPh sb="2" eb="3">
      <t>マ</t>
    </rPh>
    <rPh sb="4" eb="6">
      <t>イチラン</t>
    </rPh>
    <rPh sb="7" eb="9">
      <t>テジュン</t>
    </rPh>
    <phoneticPr fontId="1"/>
  </si>
  <si>
    <t>承認済み一覧</t>
    <rPh sb="0" eb="2">
      <t>ショウニン</t>
    </rPh>
    <rPh sb="2" eb="3">
      <t>ズ</t>
    </rPh>
    <rPh sb="4" eb="6">
      <t>イチラン</t>
    </rPh>
    <phoneticPr fontId="1"/>
  </si>
  <si>
    <t>手順、ルーティン、マニュアルの承認済み一覧が表示</t>
    <rPh sb="0" eb="2">
      <t>テジュン</t>
    </rPh>
    <rPh sb="15" eb="17">
      <t>ショウニン</t>
    </rPh>
    <rPh sb="17" eb="18">
      <t>ズ</t>
    </rPh>
    <rPh sb="19" eb="21">
      <t>イチラン</t>
    </rPh>
    <rPh sb="22" eb="24">
      <t>ヒョウジ</t>
    </rPh>
    <phoneticPr fontId="1"/>
  </si>
  <si>
    <t>承認済み一覧：手順</t>
    <rPh sb="0" eb="2">
      <t>ショウニン</t>
    </rPh>
    <rPh sb="2" eb="3">
      <t>ズ</t>
    </rPh>
    <rPh sb="4" eb="6">
      <t>イチラン</t>
    </rPh>
    <rPh sb="7" eb="9">
      <t>テジュン</t>
    </rPh>
    <phoneticPr fontId="1"/>
  </si>
  <si>
    <t>承認済み一覧：ルーティン</t>
    <phoneticPr fontId="1"/>
  </si>
  <si>
    <t>承認済み一覧：マニュアル</t>
    <phoneticPr fontId="1"/>
  </si>
  <si>
    <t>承認済み一覧：手順</t>
    <rPh sb="7" eb="9">
      <t>テジュン</t>
    </rPh>
    <phoneticPr fontId="1"/>
  </si>
  <si>
    <t>承認済み一覧：ルーティン</t>
    <rPh sb="0" eb="2">
      <t>ショウニン</t>
    </rPh>
    <rPh sb="2" eb="3">
      <t>ズ</t>
    </rPh>
    <rPh sb="4" eb="6">
      <t>イチラン</t>
    </rPh>
    <phoneticPr fontId="1"/>
  </si>
  <si>
    <t>画面表示（承認済みがない場合）</t>
    <rPh sb="0" eb="4">
      <t>ガメンヒョウジ</t>
    </rPh>
    <rPh sb="5" eb="7">
      <t>ショウニン</t>
    </rPh>
    <rPh sb="7" eb="8">
      <t>ズ</t>
    </rPh>
    <rPh sb="12" eb="14">
      <t>バアイ</t>
    </rPh>
    <phoneticPr fontId="1"/>
  </si>
  <si>
    <t>現在承認待済みの手順はありませんと表示</t>
    <rPh sb="0" eb="4">
      <t>ゲンザイショウニン</t>
    </rPh>
    <rPh sb="4" eb="5">
      <t>マ</t>
    </rPh>
    <rPh sb="5" eb="6">
      <t>ズ</t>
    </rPh>
    <rPh sb="8" eb="10">
      <t>テジュン</t>
    </rPh>
    <rPh sb="17" eb="19">
      <t>ヒョウジ</t>
    </rPh>
    <phoneticPr fontId="1"/>
  </si>
  <si>
    <t>現在承認済みのルーティンはありませんと表示</t>
    <rPh sb="0" eb="4">
      <t>ゲンザイショウニン</t>
    </rPh>
    <rPh sb="4" eb="5">
      <t>ズ</t>
    </rPh>
    <rPh sb="19" eb="21">
      <t>ヒョウジ</t>
    </rPh>
    <phoneticPr fontId="1"/>
  </si>
  <si>
    <t>現在承認済みのマニュアルはありませんと表示</t>
    <rPh sb="0" eb="4">
      <t>ゲンザイショウニン</t>
    </rPh>
    <rPh sb="4" eb="5">
      <t>ズ</t>
    </rPh>
    <rPh sb="19" eb="21">
      <t>ヒョウジ</t>
    </rPh>
    <phoneticPr fontId="1"/>
  </si>
  <si>
    <t>手順</t>
    <rPh sb="0" eb="2">
      <t>テジュン</t>
    </rPh>
    <phoneticPr fontId="1"/>
  </si>
  <si>
    <t>ルーティン</t>
    <phoneticPr fontId="1"/>
  </si>
  <si>
    <t>マニュアル</t>
    <phoneticPr fontId="1"/>
  </si>
  <si>
    <t>申請内容が表示</t>
    <rPh sb="0" eb="4">
      <t>シンセイナイヨウ</t>
    </rPh>
    <rPh sb="5" eb="7">
      <t>ヒョウジ</t>
    </rPh>
    <phoneticPr fontId="1"/>
  </si>
  <si>
    <t>承認待ちか承認か否認を選択可能</t>
    <rPh sb="0" eb="3">
      <t>ショウニンマ</t>
    </rPh>
    <rPh sb="5" eb="7">
      <t>ショウニン</t>
    </rPh>
    <rPh sb="8" eb="10">
      <t>ヒニン</t>
    </rPh>
    <rPh sb="11" eb="15">
      <t>センタクカノウ</t>
    </rPh>
    <phoneticPr fontId="1"/>
  </si>
  <si>
    <t>登録（承認）</t>
    <rPh sb="0" eb="2">
      <t>トウロク</t>
    </rPh>
    <rPh sb="3" eb="5">
      <t>ショウニン</t>
    </rPh>
    <phoneticPr fontId="1"/>
  </si>
  <si>
    <t>登録（否認）</t>
    <rPh sb="0" eb="2">
      <t>トウロク</t>
    </rPh>
    <rPh sb="3" eb="5">
      <t>ヒニン</t>
    </rPh>
    <phoneticPr fontId="1"/>
  </si>
  <si>
    <t>承認待ち一覧からは承認した内容が消え、承認済み一覧に承認した内容が表示</t>
    <rPh sb="0" eb="3">
      <t>ショウニンマ</t>
    </rPh>
    <rPh sb="4" eb="6">
      <t>イチラン</t>
    </rPh>
    <rPh sb="9" eb="11">
      <t>ショウニン</t>
    </rPh>
    <rPh sb="13" eb="15">
      <t>ナイヨウ</t>
    </rPh>
    <rPh sb="16" eb="17">
      <t>キ</t>
    </rPh>
    <rPh sb="19" eb="22">
      <t>ショウニンズ</t>
    </rPh>
    <rPh sb="23" eb="25">
      <t>イチラン</t>
    </rPh>
    <rPh sb="26" eb="28">
      <t>ショウニン</t>
    </rPh>
    <rPh sb="30" eb="32">
      <t>ナイヨウ</t>
    </rPh>
    <rPh sb="33" eb="35">
      <t>ヒョウジ</t>
    </rPh>
    <phoneticPr fontId="1"/>
  </si>
  <si>
    <t>承認待ち一覧からは消える</t>
    <rPh sb="0" eb="3">
      <t>ショウニンマ</t>
    </rPh>
    <rPh sb="4" eb="6">
      <t>イチラン</t>
    </rPh>
    <rPh sb="9" eb="10">
      <t>キ</t>
    </rPh>
    <phoneticPr fontId="1"/>
  </si>
  <si>
    <t>登録社員一覧が表示</t>
    <rPh sb="0" eb="6">
      <t>トウロクシャインイチラン</t>
    </rPh>
    <rPh sb="7" eb="9">
      <t>ヒョウジ</t>
    </rPh>
    <phoneticPr fontId="1"/>
  </si>
  <si>
    <t>登録社員一覧</t>
    <rPh sb="0" eb="6">
      <t>トウロクシャインイチラン</t>
    </rPh>
    <phoneticPr fontId="1"/>
  </si>
  <si>
    <t>画面表示（登録社員数10件未満の場合）</t>
    <rPh sb="0" eb="4">
      <t>ガメンヒョウジ</t>
    </rPh>
    <rPh sb="7" eb="10">
      <t>シャインスウ</t>
    </rPh>
    <phoneticPr fontId="1"/>
  </si>
  <si>
    <t>DBの社員情報が表示</t>
    <rPh sb="3" eb="7">
      <t>シャインジョウホウ</t>
    </rPh>
    <rPh sb="8" eb="10">
      <t>ヒョウジ</t>
    </rPh>
    <phoneticPr fontId="1"/>
  </si>
  <si>
    <t>DBの社員情報が表示
ページ下部にページネーションが表示</t>
    <rPh sb="3" eb="5">
      <t>シャイン</t>
    </rPh>
    <rPh sb="5" eb="7">
      <t>ジョウホウ</t>
    </rPh>
    <rPh sb="8" eb="10">
      <t>ヒョウジ</t>
    </rPh>
    <rPh sb="14" eb="16">
      <t>カブ</t>
    </rPh>
    <rPh sb="26" eb="28">
      <t>ヒョウジ</t>
    </rPh>
    <phoneticPr fontId="1"/>
  </si>
  <si>
    <t>画面表示（登録社員数10件以上の場合）</t>
    <rPh sb="0" eb="2">
      <t>ガメン</t>
    </rPh>
    <rPh sb="2" eb="4">
      <t>ヒョウジ</t>
    </rPh>
    <rPh sb="5" eb="7">
      <t>トウロク</t>
    </rPh>
    <rPh sb="7" eb="9">
      <t>シャイン</t>
    </rPh>
    <rPh sb="9" eb="10">
      <t>スウ</t>
    </rPh>
    <rPh sb="12" eb="13">
      <t>ケン</t>
    </rPh>
    <rPh sb="13" eb="15">
      <t>イジョウ</t>
    </rPh>
    <rPh sb="16" eb="18">
      <t>バアイイジョウバアイ</t>
    </rPh>
    <phoneticPr fontId="1"/>
  </si>
  <si>
    <t>新規登録ボタンをクリック</t>
    <rPh sb="0" eb="4">
      <t>シンキトウロク</t>
    </rPh>
    <phoneticPr fontId="1"/>
  </si>
  <si>
    <t>社員登録画面が表示</t>
    <rPh sb="0" eb="6">
      <t>シャイントウロクガメン</t>
    </rPh>
    <rPh sb="7" eb="9">
      <t>ヒョウジ</t>
    </rPh>
    <phoneticPr fontId="1"/>
  </si>
  <si>
    <t>社員情報変更画面が表示</t>
    <rPh sb="0" eb="8">
      <t>シャインジョウホウヘンコウガメン</t>
    </rPh>
    <rPh sb="9" eb="11">
      <t>ヒョウジ</t>
    </rPh>
    <phoneticPr fontId="1"/>
  </si>
  <si>
    <t>社員登録</t>
    <rPh sb="0" eb="4">
      <t>シャイントウロク</t>
    </rPh>
    <phoneticPr fontId="1"/>
  </si>
  <si>
    <t>社員登録</t>
    <rPh sb="0" eb="2">
      <t>シャイン</t>
    </rPh>
    <rPh sb="2" eb="4">
      <t>トウロク</t>
    </rPh>
    <phoneticPr fontId="1"/>
  </si>
  <si>
    <t>登録（すでに存在する社員番号を入力）</t>
    <rPh sb="0" eb="2">
      <t>トウロク</t>
    </rPh>
    <rPh sb="6" eb="8">
      <t>ソンザイ</t>
    </rPh>
    <rPh sb="10" eb="14">
      <t>シャインバンゴウ</t>
    </rPh>
    <rPh sb="15" eb="17">
      <t>ニュウリョク</t>
    </rPh>
    <phoneticPr fontId="1"/>
  </si>
  <si>
    <t>社員番号の値が存在すると表示</t>
    <rPh sb="0" eb="4">
      <t>シャインバンゴウ</t>
    </rPh>
    <rPh sb="5" eb="6">
      <t>アタイ</t>
    </rPh>
    <rPh sb="7" eb="9">
      <t>ソンザイ</t>
    </rPh>
    <rPh sb="12" eb="14">
      <t>ヒョウジ</t>
    </rPh>
    <phoneticPr fontId="1"/>
  </si>
  <si>
    <t>登録（社員名をURLなどで入力）</t>
    <rPh sb="0" eb="2">
      <t>トウロク</t>
    </rPh>
    <rPh sb="3" eb="6">
      <t>シャインメイ</t>
    </rPh>
    <rPh sb="13" eb="15">
      <t>ニュウリョク</t>
    </rPh>
    <phoneticPr fontId="1"/>
  </si>
  <si>
    <t>英数字、ひらがな、カタカナ、漢字で入力してくださいと表示</t>
    <rPh sb="0" eb="3">
      <t>エイスウジ</t>
    </rPh>
    <rPh sb="14" eb="16">
      <t>カンジ</t>
    </rPh>
    <rPh sb="17" eb="19">
      <t>ニュウリョク</t>
    </rPh>
    <rPh sb="26" eb="28">
      <t>ヒョウジ</t>
    </rPh>
    <phoneticPr fontId="1"/>
  </si>
  <si>
    <t>登録（パスワードを4文字で入力）</t>
    <rPh sb="0" eb="2">
      <t>トウロク</t>
    </rPh>
    <rPh sb="10" eb="12">
      <t>モジ</t>
    </rPh>
    <rPh sb="13" eb="15">
      <t>ニュウリョク</t>
    </rPh>
    <phoneticPr fontId="1"/>
  </si>
  <si>
    <t>パスワードに正しい形式を指定してくださいと表示</t>
    <rPh sb="6" eb="7">
      <t>タダ</t>
    </rPh>
    <rPh sb="9" eb="11">
      <t>ケイシキ</t>
    </rPh>
    <rPh sb="12" eb="14">
      <t>シテイ</t>
    </rPh>
    <rPh sb="21" eb="23">
      <t>ヒョウジ</t>
    </rPh>
    <phoneticPr fontId="1"/>
  </si>
  <si>
    <t>登録（パスワードと確認用を異なった値で入力）</t>
    <rPh sb="9" eb="12">
      <t>カクニンヨウ</t>
    </rPh>
    <rPh sb="13" eb="14">
      <t>コト</t>
    </rPh>
    <rPh sb="17" eb="18">
      <t>アタイ</t>
    </rPh>
    <phoneticPr fontId="1"/>
  </si>
  <si>
    <t>パスワード確認とパスワードには同じ値を指定してくださいと表示</t>
    <rPh sb="28" eb="30">
      <t>ヒョウジ</t>
    </rPh>
    <phoneticPr fontId="1"/>
  </si>
  <si>
    <t>登録（パスワードを英語8文字で入力）</t>
    <rPh sb="0" eb="2">
      <t>トウロク</t>
    </rPh>
    <rPh sb="9" eb="11">
      <t>エイゴ</t>
    </rPh>
    <rPh sb="12" eb="14">
      <t>モジ</t>
    </rPh>
    <rPh sb="15" eb="17">
      <t>ニュウリョク</t>
    </rPh>
    <phoneticPr fontId="1"/>
  </si>
  <si>
    <t>社員情報変更</t>
    <rPh sb="0" eb="6">
      <t>シャインジョウホウヘンコウ</t>
    </rPh>
    <phoneticPr fontId="1"/>
  </si>
  <si>
    <t>社員情報変更・パスワード変更・登録情報削除が表示</t>
    <rPh sb="0" eb="6">
      <t>シャインジョウホウヘンコウ</t>
    </rPh>
    <rPh sb="12" eb="14">
      <t>ヘンコウ</t>
    </rPh>
    <rPh sb="15" eb="19">
      <t>トウロクジョウホウ</t>
    </rPh>
    <rPh sb="19" eb="21">
      <t>サクジョ</t>
    </rPh>
    <rPh sb="22" eb="24">
      <t>ヒョウジ</t>
    </rPh>
    <phoneticPr fontId="1"/>
  </si>
  <si>
    <t>画面表示（社員番号）</t>
    <rPh sb="0" eb="4">
      <t>ガメンヒョウジ</t>
    </rPh>
    <rPh sb="5" eb="9">
      <t>シャインバンゴウ</t>
    </rPh>
    <phoneticPr fontId="1"/>
  </si>
  <si>
    <t>画面表示（社員名）</t>
    <rPh sb="0" eb="4">
      <t>ガメンヒョウジ</t>
    </rPh>
    <rPh sb="5" eb="8">
      <t>シャインメイ</t>
    </rPh>
    <phoneticPr fontId="1"/>
  </si>
  <si>
    <t>画面表示（権限）</t>
    <rPh sb="0" eb="4">
      <t>ガメンヒョウジ</t>
    </rPh>
    <rPh sb="5" eb="7">
      <t>ケンゲン</t>
    </rPh>
    <phoneticPr fontId="1"/>
  </si>
  <si>
    <t>登録上の社員番号が表示</t>
    <rPh sb="0" eb="3">
      <t>トウロクウエ</t>
    </rPh>
    <rPh sb="4" eb="8">
      <t>シャインバンゴウ</t>
    </rPh>
    <rPh sb="9" eb="11">
      <t>ヒョウジ</t>
    </rPh>
    <phoneticPr fontId="1"/>
  </si>
  <si>
    <t>登録上の社員名が表示</t>
    <rPh sb="0" eb="3">
      <t>トウロクウエ</t>
    </rPh>
    <rPh sb="4" eb="7">
      <t>シャインメイ</t>
    </rPh>
    <rPh sb="8" eb="10">
      <t>ヒョウジ</t>
    </rPh>
    <phoneticPr fontId="1"/>
  </si>
  <si>
    <t>紐づいている権限が表示</t>
    <rPh sb="0" eb="1">
      <t>ヒモ</t>
    </rPh>
    <rPh sb="6" eb="8">
      <t>ケンゲン</t>
    </rPh>
    <rPh sb="9" eb="11">
      <t>ヒョウジ</t>
    </rPh>
    <phoneticPr fontId="1"/>
  </si>
  <si>
    <t>クリック（権限）</t>
    <rPh sb="5" eb="7">
      <t>ケンゲン</t>
    </rPh>
    <phoneticPr fontId="1"/>
  </si>
  <si>
    <t>管理者・マネージャー・一般社員で選択可能</t>
    <rPh sb="0" eb="3">
      <t>カンリシャ</t>
    </rPh>
    <rPh sb="11" eb="15">
      <t>イッパンシャイン</t>
    </rPh>
    <rPh sb="16" eb="20">
      <t>センタクカノウ</t>
    </rPh>
    <phoneticPr fontId="1"/>
  </si>
  <si>
    <t>画面入力（社員名）</t>
    <rPh sb="0" eb="4">
      <t>ガメンニュウリョク</t>
    </rPh>
    <rPh sb="5" eb="8">
      <t>シャインメイ</t>
    </rPh>
    <phoneticPr fontId="1"/>
  </si>
  <si>
    <t>登録（正しく入力）</t>
    <rPh sb="3" eb="4">
      <t>タダ</t>
    </rPh>
    <rPh sb="6" eb="8">
      <t>ニュウリョク</t>
    </rPh>
    <phoneticPr fontId="1"/>
  </si>
  <si>
    <t>登録（社員名を空欄で登録）</t>
    <rPh sb="0" eb="2">
      <t>トウロク</t>
    </rPh>
    <rPh sb="3" eb="6">
      <t>シャインメイ</t>
    </rPh>
    <rPh sb="7" eb="9">
      <t>クウラン</t>
    </rPh>
    <rPh sb="10" eb="12">
      <t>トウロク</t>
    </rPh>
    <phoneticPr fontId="1"/>
  </si>
  <si>
    <t>初期値は空欄</t>
    <rPh sb="0" eb="3">
      <t>ショキチ</t>
    </rPh>
    <rPh sb="4" eb="6">
      <t>クウラン</t>
    </rPh>
    <phoneticPr fontId="1"/>
  </si>
  <si>
    <t>画面入力（パスワード）</t>
    <rPh sb="0" eb="4">
      <t>ガメンニュウリョク</t>
    </rPh>
    <phoneticPr fontId="1"/>
  </si>
  <si>
    <t>入力した文字が●で反映</t>
    <rPh sb="0" eb="2">
      <t>ニュウリョク</t>
    </rPh>
    <rPh sb="4" eb="6">
      <t>モジ</t>
    </rPh>
    <rPh sb="9" eb="11">
      <t>ハンエイ</t>
    </rPh>
    <phoneticPr fontId="1"/>
  </si>
  <si>
    <t>登録情報削除</t>
    <rPh sb="0" eb="6">
      <t>トウロクジョウホウサクジョ</t>
    </rPh>
    <phoneticPr fontId="1"/>
  </si>
  <si>
    <t>パスワードが変更される
変更者社員でログインテストも行う</t>
    <rPh sb="6" eb="8">
      <t>ヘンコウ</t>
    </rPh>
    <rPh sb="12" eb="15">
      <t>ヘンコウシャ</t>
    </rPh>
    <rPh sb="15" eb="17">
      <t>シャイン</t>
    </rPh>
    <rPh sb="26" eb="27">
      <t>オコナ</t>
    </rPh>
    <phoneticPr fontId="1"/>
  </si>
  <si>
    <t>選択した社員情報がDBから削除される
削除した社員でログインテストも行う</t>
    <rPh sb="0" eb="2">
      <t>センタク</t>
    </rPh>
    <rPh sb="4" eb="8">
      <t>シャインジョウホウ</t>
    </rPh>
    <rPh sb="13" eb="15">
      <t>サクジョ</t>
    </rPh>
    <rPh sb="19" eb="21">
      <t>サクジョ</t>
    </rPh>
    <rPh sb="23" eb="25">
      <t>シャイン</t>
    </rPh>
    <rPh sb="34" eb="35">
      <t>オコナ</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</si>
</sst>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游ゴシック"/>
      <family val="2"/>
      <charset val="128"/>
      <scheme val="minor"/>
    </font>
    <font>
      <sz val="6"/>
      <name val="游ゴシック"/>
      <family val="2"/>
      <charset val="128"/>
      <scheme val="minor"/>
    </font>
    <font>
      <sz val="11"/>
      <color theme="1" tint="0.249977111117893"/>
      <name val="游ゴシック"/>
      <family val="3"/>
      <charset val="128"/>
      <scheme val="minor"/>
    </font>
    <font>
      <sz val="10"/>
      <color theme="1" tint="0.249977111117893"/>
      <name val="游ゴシック"/>
      <family val="3"/>
      <charset val="128"/>
      <scheme val="minor"/>
    </font>
    <font>
      <b/>
      <sz val="10"/>
      <color theme="1" tint="0.249977111117893"/>
      <name val="游ゴシック"/>
      <family val="3"/>
      <charset val="128"/>
      <scheme val="minor"/>
    </font>
    <font>
      <b/>
      <sz val="11"/>
      <color theme="1" tint="0.249977111117893"/>
      <name val="游ゴシック"/>
      <family val="3"/>
      <charset val="128"/>
      <scheme val="minor"/>
    </font>
    <font>
      <b/>
      <sz val="18"/>
      <color theme="1" tint="0.249977111117893"/>
      <name val="游ゴシック"/>
      <family val="3"/>
      <charset val="128"/>
      <scheme val="minor"/>
    </font>
    <font>
      <b/>
      <sz val="36"/>
      <color theme="1" tint="0.249977111117893"/>
      <name val="游ゴシック"/>
      <family val="3"/>
      <charset val="128"/>
      <scheme val="minor"/>
    </font>
    <font>
      <b/>
      <sz val="28"/>
      <color theme="1" tint="0.249977111117893"/>
      <name val="游ゴシック"/>
      <family val="3"/>
      <charset val="128"/>
      <scheme val="minor"/>
    </font>
    <font>
      <b/>
      <u/>
      <sz val="16"/>
      <color theme="1" tint="0.249977111117893"/>
      <name val="游ゴシック"/>
      <family val="3"/>
      <charset val="128"/>
      <scheme val="minor"/>
    </font>
    <font>
      <sz val="10"/>
      <color theme="1"/>
      <name val="游ゴシック"/>
      <family val="3"/>
      <charset val="128"/>
      <scheme val="minor"/>
    </font>
    <font>
      <sz val="10"/>
      <color theme="0"/>
      <name val="游ゴシック"/>
      <family val="3"/>
      <charset val="128"/>
      <scheme val="minor"/>
    </font>
    <font>
      <b/>
      <sz val="10"/>
      <color theme="1"/>
      <name val="游ゴシック"/>
      <family val="3"/>
      <charset val="128"/>
      <scheme val="minor"/>
    </font>
    <font>
      <sz val="11"/>
      <color theme="1"/>
      <name val="游ゴシック"/>
      <family val="3"/>
      <charset val="128"/>
      <scheme val="minor"/>
    </font>
    <font>
      <b/>
      <sz val="11"/>
      <color theme="1"/>
      <name val="游ゴシック"/>
      <family val="3"/>
      <charset val="128"/>
      <scheme val="minor"/>
    </font>
    <font>
      <sz val="11"/>
      <color rgb="FF111827"/>
      <name val="游ゴシック"/>
      <family val="3"/>
      <charset val="128"/>
      <scheme val="minor"/>
    </font>
    <font>
      <sz val="10"/>
      <color rgb="FF374151"/>
      <name val="Segoe UI"/>
      <family val="2"/>
    </font>
    <font>
      <sz val="11"/>
      <color rgb="FF212529"/>
      <name val="游ゴシック"/>
      <family val="3"/>
      <charset val="128"/>
      <scheme val="minor"/>
    </font>
    <font>
      <sz val="11"/>
      <color theme="0"/>
      <name val="Segoe UI"/>
      <family val="2"/>
    </font>
    <font>
      <sz val="11"/>
      <color rgb="FF374151"/>
      <name val="Segoe UI"/>
      <family val="2"/>
    </font>
  </fonts>
  <fills count="5">
    <fill>
      <patternFill patternType="none"/>
    </fill>
    <fill>
      <patternFill patternType="gray125"/>
    </fill>
    <fill>
      <patternFill patternType="solid">
        <fgColor theme="0"/>
        <bgColor indexed="64"/>
      </patternFill>
    </fill>
    <fill>
      <patternFill patternType="solid">
        <fgColor theme="4" tint="0.79998168889431442"/>
        <bgColor indexed="64"/>
      </patternFill>
    </fill>
    <fill>
      <patternFill patternType="solid">
        <fgColor theme="3" tint="-0.249977111117893"/>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rgb="FFD9D9E3"/>
      </left>
      <right/>
      <top style="medium">
        <color rgb="FFD9D9E3"/>
      </top>
      <bottom style="medium">
        <color rgb="FFD9D9E3"/>
      </bottom>
      <diagonal/>
    </border>
    <border>
      <left style="medium">
        <color rgb="FFD9D9E3"/>
      </left>
      <right style="medium">
        <color rgb="FFD9D9E3"/>
      </right>
      <top style="medium">
        <color rgb="FFD9D9E3"/>
      </top>
      <bottom style="medium">
        <color rgb="FFD9D9E3"/>
      </bottom>
      <diagonal/>
    </border>
    <border>
      <left style="medium">
        <color rgb="FFD9D9E3"/>
      </left>
      <right/>
      <top/>
      <bottom style="medium">
        <color rgb="FFD9D9E3"/>
      </bottom>
      <diagonal/>
    </border>
  </borders>
  <cellStyleXfs count="1">
    <xf numFmtId="0" fontId="0" fillId="0" borderId="0">
      <alignment vertical="center"/>
    </xf>
  </cellStyleXfs>
  <cellXfs count="61">
    <xf numFmtId="0" fontId="0" fillId="0" borderId="0" xfId="0">
      <alignment vertical="center"/>
    </xf>
    <xf numFmtId="0" fontId="2" fillId="0" borderId="0" xfId="0" applyFont="1">
      <alignment vertical="center"/>
    </xf>
    <xf numFmtId="0" fontId="3" fillId="2" borderId="0" xfId="0" applyFont="1" applyFill="1">
      <alignment vertical="center"/>
    </xf>
    <xf numFmtId="0" fontId="4" fillId="2" borderId="0" xfId="0" applyFont="1" applyFill="1">
      <alignment vertical="center"/>
    </xf>
    <xf numFmtId="0" fontId="5" fillId="2" borderId="0" xfId="0" applyFont="1" applyFill="1">
      <alignment vertical="center"/>
    </xf>
    <xf numFmtId="0" fontId="5" fillId="2" borderId="0" xfId="0" applyFont="1" applyFill="1" applyAlignment="1">
      <alignment horizontal="left" vertical="center"/>
    </xf>
    <xf numFmtId="0" fontId="5" fillId="2" borderId="0" xfId="0" applyFont="1" applyFill="1" applyAlignment="1">
      <alignment horizontal="right" vertical="center"/>
    </xf>
    <xf numFmtId="14" fontId="5" fillId="2" borderId="0" xfId="0" applyNumberFormat="1" applyFont="1" applyFill="1" applyAlignment="1">
      <alignment horizontal="left" vertical="center"/>
    </xf>
    <xf numFmtId="0" fontId="6" fillId="2" borderId="0" xfId="0" applyFont="1" applyFill="1">
      <alignment vertical="center"/>
    </xf>
    <xf numFmtId="0" fontId="2" fillId="2" borderId="0" xfId="0" applyFont="1" applyFill="1">
      <alignment vertical="center"/>
    </xf>
    <xf numFmtId="0" fontId="9" fillId="2" borderId="0" xfId="0" applyFont="1" applyFill="1">
      <alignment vertical="center"/>
    </xf>
    <xf numFmtId="0" fontId="10" fillId="0" borderId="0" xfId="0" applyFont="1">
      <alignment vertical="center"/>
    </xf>
    <xf numFmtId="0" fontId="10" fillId="0" borderId="0" xfId="0" applyFont="1" applyAlignment="1">
      <alignment horizontal="center" vertical="center"/>
    </xf>
    <xf numFmtId="0" fontId="10" fillId="0" borderId="1" xfId="0" applyFont="1" applyBorder="1">
      <alignment vertical="center"/>
    </xf>
    <xf numFmtId="0" fontId="10" fillId="0" borderId="1" xfId="0" applyFont="1" applyBorder="1" applyAlignment="1">
      <alignment horizontal="center" vertical="center"/>
    </xf>
    <xf numFmtId="14" fontId="10" fillId="0" borderId="1" xfId="0" applyNumberFormat="1" applyFont="1" applyBorder="1" applyAlignment="1">
      <alignment horizontal="center" vertical="center"/>
    </xf>
    <xf numFmtId="0" fontId="11" fillId="4" borderId="2" xfId="0" applyFont="1" applyFill="1" applyBorder="1" applyAlignment="1">
      <alignment horizontal="center" vertical="center"/>
    </xf>
    <xf numFmtId="0" fontId="10" fillId="2" borderId="0" xfId="0" applyFont="1" applyFill="1">
      <alignment vertical="center"/>
    </xf>
    <xf numFmtId="0" fontId="10" fillId="2" borderId="0" xfId="0" applyFont="1" applyFill="1" applyAlignment="1">
      <alignment horizontal="center" vertical="center"/>
    </xf>
    <xf numFmtId="0" fontId="12" fillId="2" borderId="0" xfId="0" applyFont="1" applyFill="1">
      <alignment vertical="center"/>
    </xf>
    <xf numFmtId="0" fontId="0" fillId="0" borderId="1" xfId="0" applyBorder="1">
      <alignment vertical="center"/>
    </xf>
    <xf numFmtId="0" fontId="0" fillId="0" borderId="1" xfId="0" applyBorder="1" applyAlignment="1">
      <alignment vertical="center" wrapText="1"/>
    </xf>
    <xf numFmtId="0" fontId="0" fillId="0" borderId="0" xfId="0" applyAlignment="1">
      <alignment vertical="center" wrapText="1"/>
    </xf>
    <xf numFmtId="0" fontId="13" fillId="0" borderId="1" xfId="0" applyFont="1" applyBorder="1">
      <alignment vertical="center"/>
    </xf>
    <xf numFmtId="0" fontId="14" fillId="2" borderId="0" xfId="0" applyFont="1" applyFill="1">
      <alignment vertical="center"/>
    </xf>
    <xf numFmtId="0" fontId="13" fillId="2" borderId="0" xfId="0" applyFont="1" applyFill="1">
      <alignment vertical="center"/>
    </xf>
    <xf numFmtId="0" fontId="13" fillId="0" borderId="0" xfId="0" applyFont="1">
      <alignment vertical="center"/>
    </xf>
    <xf numFmtId="0" fontId="15" fillId="0" borderId="1" xfId="0" applyFont="1" applyBorder="1">
      <alignment vertical="center"/>
    </xf>
    <xf numFmtId="14" fontId="10" fillId="0" borderId="1" xfId="0" applyNumberFormat="1" applyFont="1" applyBorder="1">
      <alignment vertical="center"/>
    </xf>
    <xf numFmtId="14" fontId="16" fillId="0" borderId="1" xfId="0" applyNumberFormat="1" applyFont="1" applyBorder="1">
      <alignment vertical="center"/>
    </xf>
    <xf numFmtId="0" fontId="16" fillId="0" borderId="1" xfId="0" applyFont="1" applyBorder="1">
      <alignment vertical="center"/>
    </xf>
    <xf numFmtId="0" fontId="10" fillId="0" borderId="2" xfId="0" applyFont="1" applyBorder="1">
      <alignment vertical="center"/>
    </xf>
    <xf numFmtId="0" fontId="12" fillId="0" borderId="1" xfId="0" applyFont="1" applyBorder="1">
      <alignment vertical="center"/>
    </xf>
    <xf numFmtId="0" fontId="10" fillId="0" borderId="0" xfId="0" applyFont="1" applyAlignment="1">
      <alignment vertical="center" wrapText="1"/>
    </xf>
    <xf numFmtId="0" fontId="17" fillId="0" borderId="0" xfId="0" applyFont="1" applyAlignment="1">
      <alignment vertical="center" wrapText="1"/>
    </xf>
    <xf numFmtId="9" fontId="16" fillId="0" borderId="1" xfId="0" applyNumberFormat="1" applyFont="1" applyBorder="1">
      <alignment vertical="center"/>
    </xf>
    <xf numFmtId="14" fontId="10" fillId="0" borderId="1" xfId="0" applyNumberFormat="1" applyFont="1" applyBorder="1" applyAlignment="1">
      <alignment horizontal="right" vertical="center"/>
    </xf>
    <xf numFmtId="0" fontId="0" fillId="0" borderId="1" xfId="0" applyBorder="1" applyAlignment="1">
      <alignment horizontal="left" vertical="center"/>
    </xf>
    <xf numFmtId="0" fontId="10" fillId="0" borderId="1" xfId="0" applyFont="1" applyBorder="1" applyAlignment="1">
      <alignment horizontal="left" vertical="center"/>
    </xf>
    <xf numFmtId="0" fontId="11" fillId="4" borderId="0" xfId="0" applyFont="1" applyFill="1">
      <alignment vertical="center"/>
    </xf>
    <xf numFmtId="0" fontId="18" fillId="4" borderId="3" xfId="0" applyFont="1" applyFill="1" applyBorder="1" applyAlignment="1">
      <alignment horizontal="center" wrapText="1"/>
    </xf>
    <xf numFmtId="0" fontId="18" fillId="4" borderId="4" xfId="0" applyFont="1" applyFill="1" applyBorder="1" applyAlignment="1">
      <alignment horizontal="center" wrapText="1"/>
    </xf>
    <xf numFmtId="0" fontId="19" fillId="0" borderId="5" xfId="0" applyFont="1" applyBorder="1" applyAlignment="1">
      <alignment vertical="center" wrapText="1"/>
    </xf>
    <xf numFmtId="0" fontId="19" fillId="0" borderId="5" xfId="0" applyFont="1" applyBorder="1" applyAlignment="1">
      <alignment horizontal="center" vertical="center" wrapText="1"/>
    </xf>
    <xf numFmtId="0" fontId="0" fillId="0" borderId="1" xfId="0" applyBorder="1" applyAlignment="1">
      <alignment horizontal="center" vertical="center"/>
    </xf>
    <xf numFmtId="0" fontId="13" fillId="0" borderId="0" xfId="0" applyFont="1" applyAlignment="1">
      <alignment horizontal="left" vertical="center"/>
    </xf>
    <xf numFmtId="0" fontId="13" fillId="0" borderId="1" xfId="0" applyFont="1" applyBorder="1" applyAlignment="1">
      <alignment horizontal="left" vertical="center"/>
    </xf>
    <xf numFmtId="0" fontId="13" fillId="2" borderId="0" xfId="0" applyFont="1" applyFill="1" applyAlignment="1">
      <alignment horizontal="left" vertical="center"/>
    </xf>
    <xf numFmtId="0" fontId="13" fillId="0" borderId="1" xfId="0" applyFont="1" applyBorder="1" applyAlignment="1">
      <alignment horizontal="left" vertical="center" wrapText="1"/>
    </xf>
    <xf numFmtId="0" fontId="0" fillId="0" borderId="1" xfId="0" applyBorder="1" applyAlignment="1">
      <alignment horizontal="left" vertical="center" wrapText="1"/>
    </xf>
    <xf numFmtId="0" fontId="0" fillId="0" borderId="0" xfId="0" applyAlignment="1">
      <alignment horizontal="left" vertical="center"/>
    </xf>
    <xf numFmtId="0" fontId="15" fillId="0" borderId="0" xfId="0" applyFont="1">
      <alignment vertical="center"/>
    </xf>
    <xf numFmtId="0" fontId="0" fillId="0" borderId="0" xfId="0" applyAlignment="1">
      <alignment horizontal="center" vertical="center"/>
    </xf>
    <xf numFmtId="14" fontId="10" fillId="0" borderId="0" xfId="0" applyNumberFormat="1" applyFont="1">
      <alignment vertical="center"/>
    </xf>
    <xf numFmtId="0" fontId="0" fillId="0" borderId="0" xfId="0" applyAlignment="1">
      <alignment horizontal="left" vertical="center" wrapText="1"/>
    </xf>
    <xf numFmtId="0" fontId="13" fillId="0" borderId="0" xfId="0" applyFont="1" applyAlignment="1">
      <alignment horizontal="left" vertical="center" wrapText="1"/>
    </xf>
    <xf numFmtId="0" fontId="10" fillId="0" borderId="1" xfId="0" applyFont="1" applyBorder="1" applyAlignment="1">
      <alignment horizontal="right" vertical="center"/>
    </xf>
    <xf numFmtId="0" fontId="7" fillId="3" borderId="0" xfId="0" applyFont="1" applyFill="1" applyAlignment="1">
      <alignment horizontal="center" vertical="center"/>
    </xf>
    <xf numFmtId="0" fontId="8" fillId="2" borderId="0" xfId="0" applyFont="1" applyFill="1" applyAlignment="1">
      <alignment horizontal="center" vertical="center"/>
    </xf>
    <xf numFmtId="0" fontId="7" fillId="2" borderId="0" xfId="0" applyFont="1" applyFill="1" applyAlignment="1">
      <alignment horizontal="center" vertical="center"/>
    </xf>
    <xf numFmtId="0" fontId="10" fillId="2" borderId="0" xfId="0" applyFont="1" applyFill="1" applyAlignment="1">
      <alignment horizontal="right"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F94117-8DAC-4F6C-9F81-B4499692324C}">
  <dimension ref="A1:K16"/>
  <sheetViews>
    <sheetView view="pageBreakPreview" zoomScale="85" zoomScaleNormal="85" zoomScaleSheetLayoutView="85" workbookViewId="0">
      <selection activeCell="F14" sqref="F14"/>
    </sheetView>
  </sheetViews>
  <sheetFormatPr defaultColWidth="8.796875" defaultRowHeight="18" x14ac:dyDescent="0.45"/>
  <cols>
    <col min="1" max="5" width="10.59765625" style="1" customWidth="1"/>
    <col min="6" max="11" width="11.19921875" style="1" customWidth="1"/>
    <col min="12" max="16384" width="8.796875" style="1"/>
  </cols>
  <sheetData>
    <row r="1" spans="1:11" x14ac:dyDescent="0.45">
      <c r="A1" s="9"/>
      <c r="B1" s="9"/>
      <c r="C1" s="9"/>
      <c r="D1" s="9"/>
      <c r="E1" s="9"/>
      <c r="F1" s="9"/>
      <c r="G1" s="9"/>
      <c r="H1" s="9"/>
      <c r="I1" s="9"/>
      <c r="J1" s="9"/>
      <c r="K1" s="9"/>
    </row>
    <row r="2" spans="1:11" x14ac:dyDescent="0.45">
      <c r="A2" s="9"/>
      <c r="B2" s="9"/>
      <c r="C2" s="9"/>
      <c r="D2" s="9"/>
      <c r="E2" s="9"/>
      <c r="F2" s="9"/>
      <c r="G2" s="9"/>
      <c r="H2" s="9"/>
      <c r="I2" s="9"/>
      <c r="J2" s="9"/>
      <c r="K2" s="9"/>
    </row>
    <row r="3" spans="1:11" ht="26.4" x14ac:dyDescent="0.45">
      <c r="A3" s="9"/>
      <c r="B3" s="10"/>
      <c r="C3" s="9"/>
      <c r="D3" s="9"/>
      <c r="E3" s="9"/>
      <c r="F3" s="9"/>
      <c r="G3" s="9"/>
      <c r="H3" s="9"/>
      <c r="I3" s="9"/>
      <c r="J3" s="9"/>
      <c r="K3" s="9"/>
    </row>
    <row r="4" spans="1:11" x14ac:dyDescent="0.45">
      <c r="A4" s="9"/>
      <c r="B4" s="9"/>
      <c r="C4" s="9"/>
      <c r="D4" s="9"/>
      <c r="E4" s="9"/>
      <c r="F4" s="9"/>
      <c r="G4" s="9"/>
      <c r="H4" s="9"/>
      <c r="I4" s="9"/>
      <c r="J4" s="9"/>
      <c r="K4" s="9"/>
    </row>
    <row r="5" spans="1:11" x14ac:dyDescent="0.45">
      <c r="A5" s="9"/>
      <c r="B5" s="9"/>
      <c r="C5" s="9"/>
      <c r="D5" s="9"/>
      <c r="E5" s="9"/>
      <c r="F5" s="9"/>
      <c r="G5" s="9"/>
      <c r="H5" s="9"/>
      <c r="I5" s="9"/>
      <c r="J5" s="9"/>
      <c r="K5" s="9"/>
    </row>
    <row r="6" spans="1:11" ht="28.8" x14ac:dyDescent="0.45">
      <c r="A6" s="9"/>
      <c r="B6" s="9"/>
      <c r="C6" s="8"/>
      <c r="D6" s="8"/>
      <c r="F6" s="8"/>
      <c r="G6" s="8"/>
      <c r="H6" s="8"/>
      <c r="I6" s="9"/>
      <c r="J6" s="9"/>
      <c r="K6" s="9"/>
    </row>
    <row r="7" spans="1:11" ht="58.2" x14ac:dyDescent="0.45">
      <c r="A7" s="57" t="s">
        <v>20</v>
      </c>
      <c r="B7" s="57"/>
      <c r="C7" s="57"/>
      <c r="D7" s="57"/>
      <c r="E7" s="57"/>
      <c r="F7" s="57"/>
      <c r="G7" s="57"/>
      <c r="H7" s="57"/>
      <c r="I7" s="57"/>
      <c r="J7" s="57"/>
      <c r="K7" s="57"/>
    </row>
    <row r="8" spans="1:11" ht="28.8" x14ac:dyDescent="0.45">
      <c r="A8" s="9"/>
      <c r="B8" s="9"/>
      <c r="C8" s="8"/>
      <c r="D8" s="8"/>
      <c r="E8" s="8"/>
      <c r="F8" s="8"/>
      <c r="G8" s="8"/>
      <c r="H8" s="8"/>
      <c r="I8" s="9"/>
      <c r="J8" s="9"/>
      <c r="K8" s="9"/>
    </row>
    <row r="9" spans="1:11" ht="45.6" x14ac:dyDescent="0.45">
      <c r="A9" s="58" t="s">
        <v>14</v>
      </c>
      <c r="B9" s="58"/>
      <c r="C9" s="58"/>
      <c r="D9" s="58"/>
      <c r="E9" s="58"/>
      <c r="F9" s="58"/>
      <c r="G9" s="58"/>
      <c r="H9" s="58"/>
      <c r="I9" s="58"/>
      <c r="J9" s="58"/>
      <c r="K9" s="58"/>
    </row>
    <row r="10" spans="1:11" ht="58.2" x14ac:dyDescent="0.45">
      <c r="A10" s="59"/>
      <c r="B10" s="59"/>
      <c r="C10" s="59"/>
      <c r="D10" s="59"/>
      <c r="E10" s="59"/>
      <c r="F10" s="59"/>
      <c r="G10" s="59"/>
      <c r="H10" s="59"/>
      <c r="I10" s="59"/>
      <c r="J10" s="59"/>
      <c r="K10" s="59"/>
    </row>
    <row r="11" spans="1:11" ht="28.8" x14ac:dyDescent="0.45">
      <c r="A11" s="9"/>
      <c r="B11" s="9"/>
      <c r="C11" s="8"/>
      <c r="D11" s="8"/>
      <c r="E11" s="8"/>
      <c r="F11" s="8"/>
      <c r="G11" s="8"/>
      <c r="H11" s="8"/>
      <c r="I11" s="9"/>
      <c r="J11" s="9"/>
      <c r="K11" s="9"/>
    </row>
    <row r="12" spans="1:11" ht="28.8" x14ac:dyDescent="0.45">
      <c r="A12" s="2"/>
      <c r="B12" s="2"/>
      <c r="C12" s="3"/>
      <c r="D12" s="3"/>
      <c r="E12" s="8"/>
      <c r="F12" s="8"/>
      <c r="G12" s="3"/>
      <c r="H12" s="3"/>
      <c r="I12" s="2"/>
      <c r="J12" s="2"/>
      <c r="K12" s="2"/>
    </row>
    <row r="13" spans="1:11" x14ac:dyDescent="0.45">
      <c r="A13" s="2"/>
      <c r="B13" s="2"/>
      <c r="C13" s="3"/>
      <c r="D13" s="3"/>
      <c r="E13" s="6" t="s">
        <v>2</v>
      </c>
      <c r="F13" s="7">
        <v>45100</v>
      </c>
      <c r="G13" s="4"/>
      <c r="H13" s="3"/>
      <c r="I13" s="2"/>
      <c r="J13" s="2"/>
      <c r="K13" s="2"/>
    </row>
    <row r="14" spans="1:11" x14ac:dyDescent="0.45">
      <c r="A14" s="2"/>
      <c r="B14" s="2"/>
      <c r="C14" s="2"/>
      <c r="D14" s="2"/>
      <c r="E14" s="6" t="s">
        <v>1</v>
      </c>
      <c r="F14" s="5" t="s">
        <v>3</v>
      </c>
      <c r="G14" s="4"/>
      <c r="H14" s="3"/>
      <c r="I14" s="2"/>
      <c r="J14" s="2"/>
      <c r="K14" s="2"/>
    </row>
    <row r="15" spans="1:11" x14ac:dyDescent="0.45">
      <c r="A15" s="2"/>
      <c r="B15" s="2"/>
      <c r="C15" s="2"/>
      <c r="D15" s="2"/>
      <c r="E15" s="4"/>
      <c r="F15" s="4"/>
      <c r="G15" s="4"/>
      <c r="H15" s="3"/>
      <c r="I15" s="2"/>
      <c r="J15" s="2"/>
      <c r="K15" s="2"/>
    </row>
    <row r="16" spans="1:11" x14ac:dyDescent="0.45">
      <c r="A16" s="2"/>
      <c r="B16" s="2"/>
      <c r="C16" s="2"/>
      <c r="D16" s="2"/>
      <c r="E16" s="2"/>
      <c r="F16" s="2"/>
      <c r="G16" s="2"/>
      <c r="H16" s="2"/>
      <c r="I16" s="2"/>
      <c r="J16" s="2"/>
      <c r="K16" s="2"/>
    </row>
  </sheetData>
  <mergeCells count="3">
    <mergeCell ref="A7:K7"/>
    <mergeCell ref="A9:K9"/>
    <mergeCell ref="A10:K10"/>
  </mergeCells>
  <phoneticPr fontId="1"/>
  <pageMargins left="0.70866141732283472" right="0.70866141732283472" top="0.74803149606299213" bottom="0.74803149606299213" header="0.31496062992125984" footer="0.31496062992125984"/>
  <pageSetup paperSize="9"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2734B4-A100-4B94-9186-9FAAB3E0CF1C}">
  <dimension ref="A1:J159"/>
  <sheetViews>
    <sheetView view="pageBreakPreview" zoomScale="70" zoomScaleNormal="55" zoomScaleSheetLayoutView="70" workbookViewId="0">
      <selection activeCell="G15" sqref="G15"/>
    </sheetView>
  </sheetViews>
  <sheetFormatPr defaultColWidth="8.796875" defaultRowHeight="16.2" x14ac:dyDescent="0.45"/>
  <cols>
    <col min="1" max="1" width="6.09765625" style="11" customWidth="1"/>
    <col min="2" max="2" width="14.19921875" style="11" bestFit="1" customWidth="1"/>
    <col min="3" max="3" width="11.5" style="11" bestFit="1" customWidth="1"/>
    <col min="4" max="4" width="6.5" style="12" bestFit="1" customWidth="1"/>
    <col min="5" max="5" width="9" style="12" bestFit="1" customWidth="1"/>
    <col min="6" max="6" width="11.5" style="12" bestFit="1" customWidth="1"/>
    <col min="7" max="7" width="6.09765625" style="12" bestFit="1" customWidth="1"/>
    <col min="8" max="9" width="5.69921875" style="12" bestFit="1" customWidth="1"/>
    <col min="10" max="10" width="15.5" style="11" customWidth="1"/>
    <col min="11" max="16384" width="8.796875" style="11"/>
  </cols>
  <sheetData>
    <row r="1" spans="1:10" x14ac:dyDescent="0.45">
      <c r="A1" s="19" t="s">
        <v>16</v>
      </c>
      <c r="B1" s="17"/>
      <c r="C1" s="17"/>
      <c r="D1" s="18"/>
      <c r="E1" s="18"/>
      <c r="F1" s="18"/>
      <c r="G1" s="18"/>
      <c r="H1" s="18"/>
      <c r="I1" s="18"/>
      <c r="J1" s="17"/>
    </row>
    <row r="2" spans="1:10" ht="16.8" thickBot="1" x14ac:dyDescent="0.5">
      <c r="A2" s="17"/>
      <c r="B2" s="17"/>
      <c r="C2" s="17"/>
      <c r="D2" s="18"/>
      <c r="E2" s="18"/>
      <c r="F2" s="18"/>
      <c r="G2" s="18"/>
      <c r="H2" s="18"/>
      <c r="I2" s="18"/>
      <c r="J2" s="17"/>
    </row>
    <row r="3" spans="1:10" ht="34.200000000000003" thickBot="1" x14ac:dyDescent="0.45">
      <c r="A3" s="40" t="s">
        <v>63</v>
      </c>
      <c r="B3" s="40" t="s">
        <v>64</v>
      </c>
      <c r="C3" s="40" t="s">
        <v>65</v>
      </c>
      <c r="D3" s="40" t="s">
        <v>66</v>
      </c>
      <c r="E3" s="40" t="s">
        <v>67</v>
      </c>
      <c r="F3" s="40" t="s">
        <v>68</v>
      </c>
      <c r="G3" s="16" t="s">
        <v>12</v>
      </c>
      <c r="H3" s="16" t="s">
        <v>13</v>
      </c>
      <c r="I3" s="41" t="s">
        <v>69</v>
      </c>
    </row>
    <row r="4" spans="1:10" ht="18" x14ac:dyDescent="0.45">
      <c r="A4" s="20"/>
      <c r="B4" s="20"/>
      <c r="C4" s="20"/>
      <c r="D4" s="20"/>
      <c r="E4" s="20"/>
      <c r="F4" s="20"/>
      <c r="G4" s="20"/>
      <c r="H4" s="15"/>
      <c r="I4" s="15"/>
    </row>
    <row r="5" spans="1:10" ht="18" x14ac:dyDescent="0.45">
      <c r="A5" s="23">
        <v>1</v>
      </c>
      <c r="B5" s="20"/>
      <c r="C5" s="20"/>
      <c r="D5" s="20"/>
      <c r="E5" s="20"/>
      <c r="F5" s="20"/>
      <c r="G5" s="20"/>
      <c r="H5" s="14"/>
      <c r="I5" s="14"/>
    </row>
    <row r="6" spans="1:10" ht="18" x14ac:dyDescent="0.45">
      <c r="A6" s="27" t="str">
        <f>IF(F6&lt;&gt;"",MAX($A$5:A5)+1,"")</f>
        <v/>
      </c>
      <c r="B6" s="20"/>
      <c r="C6" s="20"/>
      <c r="D6" s="20"/>
      <c r="E6" s="20"/>
      <c r="F6" s="20"/>
      <c r="G6" s="20"/>
      <c r="H6" s="14"/>
      <c r="I6" s="14"/>
    </row>
    <row r="7" spans="1:10" ht="18" x14ac:dyDescent="0.45">
      <c r="A7" s="20"/>
      <c r="B7" s="20"/>
      <c r="C7" s="20"/>
      <c r="D7" s="20"/>
      <c r="E7" s="20"/>
      <c r="F7" s="20"/>
      <c r="G7" s="20"/>
      <c r="H7" s="14"/>
      <c r="I7" s="14"/>
    </row>
    <row r="8" spans="1:10" ht="18" x14ac:dyDescent="0.45">
      <c r="A8" s="20"/>
      <c r="B8" s="20"/>
      <c r="C8" s="20"/>
      <c r="D8" s="20"/>
      <c r="E8" s="20"/>
      <c r="F8" s="20"/>
      <c r="G8" s="20"/>
      <c r="H8" s="14"/>
      <c r="I8" s="14"/>
    </row>
    <row r="9" spans="1:10" ht="18" x14ac:dyDescent="0.45">
      <c r="A9" s="20"/>
      <c r="B9" s="20"/>
      <c r="C9" s="20"/>
      <c r="D9" s="21"/>
      <c r="E9" s="20"/>
      <c r="F9" s="21"/>
      <c r="G9" s="21"/>
      <c r="H9" s="14"/>
      <c r="I9" s="14"/>
    </row>
    <row r="10" spans="1:10" ht="18" x14ac:dyDescent="0.45">
      <c r="A10" s="20"/>
      <c r="B10" s="20"/>
      <c r="C10" s="20"/>
      <c r="D10" s="20"/>
      <c r="E10" s="20"/>
      <c r="F10" s="20"/>
      <c r="G10" s="20"/>
      <c r="H10" s="14"/>
      <c r="I10" s="14"/>
    </row>
    <row r="11" spans="1:10" ht="18" x14ac:dyDescent="0.45">
      <c r="A11" s="20"/>
      <c r="B11" s="20"/>
      <c r="C11" s="20"/>
      <c r="D11" s="20"/>
      <c r="E11" s="20"/>
      <c r="F11" s="20"/>
      <c r="G11" s="20"/>
      <c r="H11" s="14"/>
      <c r="I11" s="14"/>
    </row>
    <row r="12" spans="1:10" ht="18" x14ac:dyDescent="0.45">
      <c r="A12" s="20"/>
      <c r="B12" s="20"/>
      <c r="C12" s="20"/>
      <c r="D12" s="20"/>
      <c r="E12" s="20"/>
      <c r="F12" s="20"/>
      <c r="G12" s="20"/>
      <c r="H12" s="14"/>
      <c r="I12" s="14"/>
    </row>
    <row r="13" spans="1:10" ht="18" x14ac:dyDescent="0.45">
      <c r="A13" s="20"/>
      <c r="B13" s="20"/>
      <c r="C13" s="20"/>
      <c r="D13" s="20"/>
      <c r="E13" s="20"/>
      <c r="F13" s="20"/>
      <c r="G13" s="21"/>
      <c r="H13" s="14"/>
      <c r="I13" s="14"/>
    </row>
    <row r="14" spans="1:10" ht="18" x14ac:dyDescent="0.45">
      <c r="A14" s="20"/>
      <c r="B14" s="20"/>
      <c r="C14" s="20"/>
      <c r="D14" s="20"/>
      <c r="E14" s="20"/>
      <c r="F14" s="20"/>
      <c r="G14" s="20"/>
      <c r="H14" s="14"/>
      <c r="I14" s="14"/>
    </row>
    <row r="15" spans="1:10" ht="18" x14ac:dyDescent="0.45">
      <c r="A15" s="20"/>
      <c r="B15" s="20"/>
      <c r="C15" s="20"/>
      <c r="D15" s="20"/>
      <c r="E15" s="20"/>
      <c r="F15" s="20"/>
      <c r="G15" s="20"/>
      <c r="H15" s="14"/>
      <c r="I15" s="14"/>
    </row>
    <row r="16" spans="1:10" ht="18" x14ac:dyDescent="0.45">
      <c r="A16" s="20"/>
      <c r="B16" s="20"/>
      <c r="C16" s="20"/>
      <c r="D16" s="20"/>
      <c r="E16" s="20"/>
      <c r="F16" s="20"/>
      <c r="G16" s="20"/>
      <c r="H16" s="14"/>
      <c r="I16" s="14"/>
    </row>
    <row r="17" spans="1:9" ht="18" x14ac:dyDescent="0.45">
      <c r="A17" s="20"/>
      <c r="B17" s="20"/>
      <c r="C17" s="20"/>
      <c r="D17" s="20"/>
      <c r="E17" s="20"/>
      <c r="F17" s="20"/>
      <c r="G17" s="21"/>
      <c r="H17" s="14"/>
      <c r="I17" s="14"/>
    </row>
    <row r="18" spans="1:9" ht="18" x14ac:dyDescent="0.45">
      <c r="A18" s="20"/>
      <c r="B18" s="20"/>
      <c r="C18" s="20"/>
      <c r="D18" s="20"/>
      <c r="E18" s="20"/>
      <c r="F18" s="20"/>
      <c r="G18" s="21"/>
      <c r="H18" s="14"/>
      <c r="I18" s="14"/>
    </row>
    <row r="19" spans="1:9" ht="18" x14ac:dyDescent="0.45">
      <c r="A19" s="20"/>
      <c r="B19" s="20"/>
      <c r="C19" s="20"/>
      <c r="D19" s="20"/>
      <c r="E19" s="20"/>
      <c r="F19" s="20"/>
      <c r="G19" s="20"/>
      <c r="H19" s="14"/>
      <c r="I19" s="14"/>
    </row>
    <row r="20" spans="1:9" ht="18" x14ac:dyDescent="0.45">
      <c r="A20" s="20"/>
      <c r="B20" s="20"/>
      <c r="C20" s="20"/>
      <c r="D20" s="20"/>
      <c r="E20" s="20"/>
      <c r="F20" s="20"/>
      <c r="G20" s="20"/>
      <c r="H20" s="14"/>
      <c r="I20" s="14"/>
    </row>
    <row r="21" spans="1:9" ht="18" x14ac:dyDescent="0.45">
      <c r="A21" s="20"/>
      <c r="B21" s="20"/>
      <c r="C21" s="20"/>
      <c r="D21" s="20"/>
      <c r="E21" s="20"/>
      <c r="F21" s="20"/>
      <c r="G21" s="20"/>
      <c r="H21" s="14"/>
      <c r="I21" s="14"/>
    </row>
    <row r="22" spans="1:9" ht="18" x14ac:dyDescent="0.45">
      <c r="A22" s="20"/>
      <c r="B22" s="20"/>
      <c r="C22" s="20"/>
      <c r="D22" s="20"/>
      <c r="E22" s="20"/>
      <c r="F22" s="20"/>
      <c r="G22" s="20"/>
      <c r="H22" s="14"/>
      <c r="I22" s="14"/>
    </row>
    <row r="23" spans="1:9" ht="18" x14ac:dyDescent="0.45">
      <c r="A23" s="20"/>
      <c r="B23" s="20"/>
      <c r="C23" s="20"/>
      <c r="D23" s="20"/>
      <c r="E23" s="20"/>
      <c r="F23" s="20"/>
      <c r="G23" s="20"/>
      <c r="H23" s="14"/>
      <c r="I23" s="14"/>
    </row>
    <row r="24" spans="1:9" ht="18" x14ac:dyDescent="0.45">
      <c r="A24" s="20"/>
      <c r="B24" s="20"/>
      <c r="C24" s="20"/>
      <c r="D24" s="20"/>
      <c r="E24" s="20"/>
      <c r="F24" s="20"/>
      <c r="G24" s="21"/>
      <c r="H24" s="14"/>
      <c r="I24" s="14"/>
    </row>
    <row r="25" spans="1:9" ht="18" x14ac:dyDescent="0.45">
      <c r="A25" s="20"/>
      <c r="B25" s="20"/>
      <c r="C25" s="20"/>
      <c r="D25" s="20"/>
      <c r="E25" s="20"/>
      <c r="F25" s="20"/>
      <c r="G25" s="21"/>
      <c r="H25" s="14"/>
      <c r="I25" s="14"/>
    </row>
    <row r="26" spans="1:9" ht="18" x14ac:dyDescent="0.45">
      <c r="A26" s="20"/>
      <c r="B26" s="20"/>
      <c r="C26" s="20"/>
      <c r="D26" s="20"/>
      <c r="E26" s="20"/>
      <c r="F26" s="20"/>
      <c r="G26" s="21"/>
      <c r="H26" s="14"/>
      <c r="I26" s="14"/>
    </row>
    <row r="27" spans="1:9" ht="18" x14ac:dyDescent="0.45">
      <c r="A27" s="20"/>
      <c r="B27" s="20"/>
      <c r="C27" s="20"/>
      <c r="D27" s="20"/>
      <c r="E27" s="20"/>
      <c r="F27" s="20"/>
      <c r="G27" s="21"/>
      <c r="H27" s="14"/>
      <c r="I27" s="14"/>
    </row>
    <row r="28" spans="1:9" ht="18" x14ac:dyDescent="0.45">
      <c r="A28" s="20"/>
      <c r="B28" s="20"/>
      <c r="C28" s="20"/>
      <c r="D28" s="20"/>
      <c r="E28" s="20"/>
      <c r="F28" s="20"/>
      <c r="G28" s="21"/>
      <c r="H28" s="14"/>
      <c r="I28" s="14"/>
    </row>
    <row r="29" spans="1:9" ht="18" x14ac:dyDescent="0.45">
      <c r="A29" s="20"/>
      <c r="B29" s="20"/>
      <c r="C29" s="20"/>
      <c r="D29" s="20"/>
      <c r="E29" s="20"/>
      <c r="F29" s="20"/>
      <c r="G29" s="21"/>
      <c r="H29" s="14"/>
      <c r="I29" s="14"/>
    </row>
    <row r="30" spans="1:9" ht="18" x14ac:dyDescent="0.45">
      <c r="A30" s="20"/>
      <c r="B30" s="20"/>
      <c r="C30" s="20"/>
      <c r="D30" s="20"/>
      <c r="E30" s="20"/>
      <c r="F30" s="20"/>
      <c r="G30" s="21"/>
      <c r="H30" s="14"/>
      <c r="I30" s="14"/>
    </row>
    <row r="31" spans="1:9" ht="18" x14ac:dyDescent="0.45">
      <c r="A31" s="20"/>
      <c r="B31" s="20"/>
      <c r="C31" s="20"/>
      <c r="D31" s="20"/>
      <c r="E31" s="20"/>
      <c r="F31" s="20"/>
      <c r="G31" s="20"/>
      <c r="H31" s="14"/>
      <c r="I31" s="14"/>
    </row>
    <row r="32" spans="1:9" ht="18" x14ac:dyDescent="0.45">
      <c r="A32" s="20"/>
      <c r="B32" s="20"/>
      <c r="C32" s="20"/>
      <c r="D32" s="20"/>
      <c r="E32" s="20"/>
      <c r="F32" s="20"/>
      <c r="G32" s="21"/>
      <c r="H32" s="14"/>
      <c r="I32" s="14"/>
    </row>
    <row r="33" spans="1:9" ht="18" x14ac:dyDescent="0.45">
      <c r="A33" s="20"/>
      <c r="B33" s="20"/>
      <c r="C33" s="20"/>
      <c r="D33" s="20"/>
      <c r="E33" s="20"/>
      <c r="F33" s="20"/>
      <c r="G33" s="21"/>
      <c r="H33" s="14"/>
      <c r="I33" s="14"/>
    </row>
    <row r="34" spans="1:9" ht="18" x14ac:dyDescent="0.45">
      <c r="A34" s="20"/>
      <c r="B34" s="20"/>
      <c r="C34" s="20"/>
      <c r="D34" s="20"/>
      <c r="E34" s="20"/>
      <c r="F34" s="20"/>
      <c r="G34" s="21"/>
      <c r="H34" s="14"/>
      <c r="I34" s="14"/>
    </row>
    <row r="35" spans="1:9" ht="18" x14ac:dyDescent="0.45">
      <c r="A35" s="20"/>
      <c r="B35" s="20"/>
      <c r="C35" s="20"/>
      <c r="D35" s="20"/>
      <c r="E35" s="20"/>
      <c r="F35" s="20"/>
      <c r="G35" s="21"/>
      <c r="H35" s="14"/>
      <c r="I35" s="14"/>
    </row>
    <row r="36" spans="1:9" ht="18" x14ac:dyDescent="0.45">
      <c r="A36" s="20"/>
      <c r="B36" s="20"/>
      <c r="C36" s="20"/>
      <c r="D36" s="20"/>
      <c r="E36" s="20"/>
      <c r="F36" s="20"/>
      <c r="G36" s="21"/>
      <c r="H36" s="14"/>
      <c r="I36" s="14"/>
    </row>
    <row r="37" spans="1:9" ht="18" x14ac:dyDescent="0.45">
      <c r="A37" s="20"/>
      <c r="B37" s="20"/>
      <c r="C37" s="20"/>
      <c r="D37" s="20"/>
      <c r="E37" s="20"/>
      <c r="F37" s="20"/>
      <c r="G37" s="21"/>
      <c r="H37" s="14"/>
      <c r="I37" s="14"/>
    </row>
    <row r="38" spans="1:9" ht="18" x14ac:dyDescent="0.45">
      <c r="A38" s="20"/>
      <c r="B38" s="20"/>
      <c r="C38" s="20"/>
      <c r="D38" s="20"/>
      <c r="E38" s="20"/>
      <c r="F38" s="20"/>
      <c r="G38" s="21"/>
      <c r="H38" s="14"/>
      <c r="I38" s="14"/>
    </row>
    <row r="39" spans="1:9" ht="18" x14ac:dyDescent="0.45">
      <c r="A39" s="20"/>
      <c r="B39" s="20"/>
      <c r="C39" s="20"/>
      <c r="D39" s="20"/>
      <c r="E39" s="20"/>
      <c r="F39" s="20"/>
      <c r="G39" s="21"/>
      <c r="H39" s="14"/>
      <c r="I39" s="14"/>
    </row>
    <row r="40" spans="1:9" ht="18" x14ac:dyDescent="0.45">
      <c r="A40" s="20"/>
      <c r="B40" s="20"/>
      <c r="C40" s="20"/>
      <c r="D40" s="20"/>
      <c r="E40" s="20"/>
      <c r="F40" s="20"/>
      <c r="G40" s="21"/>
      <c r="H40" s="14"/>
      <c r="I40" s="14"/>
    </row>
    <row r="41" spans="1:9" ht="18" x14ac:dyDescent="0.45">
      <c r="A41" s="20"/>
      <c r="B41" s="20"/>
      <c r="C41" s="20"/>
      <c r="D41" s="20"/>
      <c r="E41" s="20"/>
      <c r="F41" s="20"/>
      <c r="G41" s="21"/>
      <c r="H41" s="14"/>
      <c r="I41" s="14"/>
    </row>
    <row r="42" spans="1:9" ht="18" x14ac:dyDescent="0.45">
      <c r="A42" s="20"/>
      <c r="B42" s="20"/>
      <c r="C42" s="20"/>
      <c r="D42" s="20"/>
      <c r="E42" s="20"/>
      <c r="F42" s="20"/>
      <c r="G42" s="21"/>
      <c r="H42" s="14"/>
      <c r="I42" s="14"/>
    </row>
    <row r="43" spans="1:9" ht="18" x14ac:dyDescent="0.45">
      <c r="A43"/>
      <c r="B43"/>
      <c r="C43"/>
      <c r="D43"/>
      <c r="E43"/>
      <c r="F43"/>
      <c r="G43" s="22"/>
    </row>
    <row r="44" spans="1:9" ht="18" x14ac:dyDescent="0.45">
      <c r="A44"/>
      <c r="B44"/>
      <c r="C44"/>
      <c r="D44"/>
      <c r="E44"/>
      <c r="F44"/>
      <c r="G44" s="22"/>
    </row>
    <row r="45" spans="1:9" ht="18" x14ac:dyDescent="0.45">
      <c r="A45"/>
      <c r="B45"/>
      <c r="C45"/>
      <c r="D45"/>
      <c r="E45"/>
      <c r="F45"/>
      <c r="G45" s="22"/>
    </row>
    <row r="46" spans="1:9" ht="18" x14ac:dyDescent="0.45">
      <c r="A46"/>
      <c r="B46"/>
      <c r="C46"/>
      <c r="D46"/>
      <c r="E46"/>
      <c r="F46" s="22"/>
      <c r="G46" s="22"/>
    </row>
    <row r="47" spans="1:9" ht="18" x14ac:dyDescent="0.45">
      <c r="A47"/>
      <c r="B47"/>
      <c r="C47"/>
      <c r="D47"/>
      <c r="E47"/>
      <c r="F47"/>
      <c r="G47" s="22"/>
    </row>
    <row r="48" spans="1:9" ht="18" x14ac:dyDescent="0.45">
      <c r="A48"/>
      <c r="B48"/>
      <c r="C48"/>
      <c r="D48"/>
      <c r="E48"/>
      <c r="F48"/>
      <c r="G48" s="22"/>
    </row>
    <row r="49" spans="1:7" ht="18" x14ac:dyDescent="0.45">
      <c r="A49"/>
      <c r="B49"/>
      <c r="C49"/>
      <c r="D49"/>
      <c r="E49"/>
      <c r="F49"/>
      <c r="G49" s="22"/>
    </row>
    <row r="50" spans="1:7" ht="18" x14ac:dyDescent="0.45">
      <c r="A50"/>
      <c r="B50"/>
      <c r="C50"/>
      <c r="D50"/>
      <c r="E50"/>
      <c r="F50"/>
      <c r="G50" s="22"/>
    </row>
    <row r="51" spans="1:7" ht="18" x14ac:dyDescent="0.45">
      <c r="A51"/>
      <c r="B51"/>
      <c r="C51"/>
      <c r="D51"/>
      <c r="E51"/>
      <c r="F51"/>
      <c r="G51" s="22"/>
    </row>
    <row r="52" spans="1:7" ht="18" x14ac:dyDescent="0.45">
      <c r="A52"/>
      <c r="B52"/>
      <c r="C52"/>
      <c r="D52"/>
      <c r="E52"/>
      <c r="F52"/>
      <c r="G52" s="22"/>
    </row>
    <row r="53" spans="1:7" ht="18" x14ac:dyDescent="0.45">
      <c r="A53"/>
      <c r="B53"/>
      <c r="C53"/>
      <c r="D53"/>
      <c r="E53"/>
      <c r="F53"/>
      <c r="G53" s="22"/>
    </row>
    <row r="54" spans="1:7" ht="18" x14ac:dyDescent="0.45">
      <c r="A54"/>
      <c r="B54"/>
      <c r="C54"/>
      <c r="D54"/>
      <c r="E54"/>
      <c r="F54"/>
      <c r="G54" s="22"/>
    </row>
    <row r="55" spans="1:7" ht="18" x14ac:dyDescent="0.45">
      <c r="A55"/>
      <c r="B55"/>
      <c r="C55"/>
      <c r="D55"/>
      <c r="E55"/>
      <c r="F55"/>
      <c r="G55" s="22"/>
    </row>
    <row r="56" spans="1:7" ht="18" x14ac:dyDescent="0.45">
      <c r="A56"/>
      <c r="B56"/>
      <c r="C56"/>
      <c r="D56"/>
      <c r="E56"/>
      <c r="F56"/>
      <c r="G56" s="22"/>
    </row>
    <row r="57" spans="1:7" ht="18" x14ac:dyDescent="0.45">
      <c r="A57"/>
      <c r="B57"/>
      <c r="C57"/>
      <c r="D57"/>
      <c r="E57"/>
      <c r="F57"/>
      <c r="G57" s="22"/>
    </row>
    <row r="58" spans="1:7" ht="18" x14ac:dyDescent="0.45">
      <c r="A58"/>
      <c r="B58"/>
      <c r="C58"/>
      <c r="D58"/>
      <c r="E58"/>
      <c r="F58"/>
      <c r="G58" s="22"/>
    </row>
    <row r="59" spans="1:7" ht="18" x14ac:dyDescent="0.45">
      <c r="A59"/>
      <c r="B59"/>
      <c r="C59"/>
      <c r="D59"/>
      <c r="E59"/>
      <c r="F59"/>
      <c r="G59" s="22"/>
    </row>
    <row r="60" spans="1:7" ht="18" x14ac:dyDescent="0.45">
      <c r="A60"/>
      <c r="B60"/>
      <c r="C60"/>
      <c r="D60"/>
      <c r="E60"/>
      <c r="F60"/>
      <c r="G60" s="22"/>
    </row>
    <row r="61" spans="1:7" ht="18" x14ac:dyDescent="0.45">
      <c r="A61"/>
      <c r="B61"/>
      <c r="C61"/>
      <c r="D61"/>
      <c r="E61"/>
      <c r="F61"/>
      <c r="G61" s="22"/>
    </row>
    <row r="62" spans="1:7" ht="18" x14ac:dyDescent="0.45">
      <c r="A62"/>
      <c r="B62"/>
      <c r="C62"/>
      <c r="D62"/>
      <c r="E62"/>
      <c r="F62"/>
      <c r="G62"/>
    </row>
    <row r="63" spans="1:7" ht="18" x14ac:dyDescent="0.45">
      <c r="A63"/>
      <c r="B63"/>
      <c r="C63"/>
      <c r="D63"/>
      <c r="E63"/>
      <c r="F63"/>
      <c r="G63" s="22"/>
    </row>
    <row r="64" spans="1:7" ht="18" x14ac:dyDescent="0.45">
      <c r="A64"/>
      <c r="B64"/>
      <c r="C64"/>
      <c r="D64"/>
      <c r="E64"/>
      <c r="F64"/>
      <c r="G64" s="22"/>
    </row>
    <row r="65" spans="1:7" ht="18" x14ac:dyDescent="0.45">
      <c r="A65"/>
      <c r="B65"/>
      <c r="C65"/>
      <c r="D65"/>
      <c r="E65"/>
      <c r="F65"/>
      <c r="G65" s="22"/>
    </row>
    <row r="66" spans="1:7" ht="18" x14ac:dyDescent="0.45">
      <c r="A66"/>
      <c r="B66"/>
      <c r="C66"/>
      <c r="D66"/>
      <c r="E66"/>
      <c r="F66"/>
      <c r="G66" s="22"/>
    </row>
    <row r="67" spans="1:7" ht="18" x14ac:dyDescent="0.45">
      <c r="A67"/>
      <c r="B67"/>
      <c r="C67"/>
      <c r="D67"/>
      <c r="E67"/>
      <c r="F67"/>
      <c r="G67" s="22"/>
    </row>
    <row r="68" spans="1:7" ht="18" x14ac:dyDescent="0.45">
      <c r="A68"/>
      <c r="B68"/>
      <c r="C68"/>
      <c r="D68"/>
      <c r="E68"/>
      <c r="F68"/>
      <c r="G68" s="22"/>
    </row>
    <row r="69" spans="1:7" ht="18" x14ac:dyDescent="0.45">
      <c r="A69"/>
      <c r="B69"/>
      <c r="C69"/>
      <c r="D69"/>
      <c r="E69"/>
      <c r="F69"/>
      <c r="G69" s="22"/>
    </row>
    <row r="70" spans="1:7" ht="18" x14ac:dyDescent="0.45">
      <c r="A70"/>
      <c r="B70"/>
      <c r="C70"/>
      <c r="D70"/>
      <c r="E70"/>
      <c r="F70"/>
      <c r="G70" s="22"/>
    </row>
    <row r="71" spans="1:7" ht="18" x14ac:dyDescent="0.45">
      <c r="A71"/>
      <c r="B71"/>
      <c r="C71"/>
      <c r="D71"/>
      <c r="E71"/>
      <c r="F71"/>
      <c r="G71" s="22"/>
    </row>
    <row r="72" spans="1:7" ht="18" x14ac:dyDescent="0.45">
      <c r="A72"/>
      <c r="B72"/>
      <c r="C72"/>
      <c r="D72"/>
      <c r="E72"/>
      <c r="F72"/>
      <c r="G72" s="22"/>
    </row>
    <row r="73" spans="1:7" ht="18" x14ac:dyDescent="0.45">
      <c r="A73"/>
      <c r="B73"/>
      <c r="C73"/>
      <c r="D73"/>
      <c r="E73"/>
      <c r="F73" s="22"/>
      <c r="G73" s="22"/>
    </row>
    <row r="74" spans="1:7" ht="18" x14ac:dyDescent="0.45">
      <c r="A74"/>
      <c r="B74"/>
      <c r="C74"/>
      <c r="D74"/>
      <c r="E74"/>
      <c r="F74"/>
      <c r="G74" s="22"/>
    </row>
    <row r="75" spans="1:7" ht="18" x14ac:dyDescent="0.45">
      <c r="A75"/>
      <c r="B75"/>
      <c r="C75"/>
      <c r="D75"/>
      <c r="E75"/>
      <c r="F75"/>
      <c r="G75" s="22"/>
    </row>
    <row r="76" spans="1:7" ht="18" x14ac:dyDescent="0.45">
      <c r="A76"/>
      <c r="B76"/>
      <c r="C76"/>
      <c r="D76"/>
      <c r="E76"/>
      <c r="F76"/>
      <c r="G76"/>
    </row>
    <row r="77" spans="1:7" ht="18" x14ac:dyDescent="0.45">
      <c r="A77"/>
      <c r="B77"/>
      <c r="C77"/>
      <c r="D77" s="22"/>
      <c r="E77"/>
      <c r="F77"/>
      <c r="G77" s="22"/>
    </row>
    <row r="78" spans="1:7" ht="18" x14ac:dyDescent="0.45">
      <c r="A78"/>
      <c r="B78"/>
      <c r="C78"/>
      <c r="D78" s="22"/>
      <c r="E78"/>
      <c r="F78"/>
      <c r="G78" s="22"/>
    </row>
    <row r="79" spans="1:7" ht="18" x14ac:dyDescent="0.45">
      <c r="A79"/>
      <c r="B79"/>
      <c r="C79"/>
      <c r="D79"/>
      <c r="E79"/>
      <c r="F79" s="22"/>
      <c r="G79" s="22"/>
    </row>
    <row r="80" spans="1:7" ht="18" x14ac:dyDescent="0.45">
      <c r="A80"/>
      <c r="B80"/>
      <c r="C80"/>
      <c r="D80"/>
      <c r="E80"/>
      <c r="F80"/>
      <c r="G80" s="22"/>
    </row>
    <row r="81" spans="1:7" ht="18" x14ac:dyDescent="0.45">
      <c r="A81"/>
      <c r="B81"/>
      <c r="C81"/>
      <c r="D81"/>
      <c r="E81"/>
      <c r="F81"/>
      <c r="G81" s="22"/>
    </row>
    <row r="82" spans="1:7" ht="18" x14ac:dyDescent="0.45">
      <c r="A82"/>
      <c r="B82"/>
      <c r="C82"/>
      <c r="D82"/>
      <c r="E82"/>
      <c r="F82"/>
      <c r="G82" s="22"/>
    </row>
    <row r="83" spans="1:7" ht="18" x14ac:dyDescent="0.45">
      <c r="A83"/>
      <c r="B83"/>
      <c r="C83"/>
      <c r="D83"/>
      <c r="E83"/>
      <c r="F83"/>
      <c r="G83" s="22"/>
    </row>
    <row r="84" spans="1:7" ht="18" x14ac:dyDescent="0.45">
      <c r="A84"/>
      <c r="B84"/>
      <c r="C84"/>
      <c r="D84"/>
      <c r="E84"/>
      <c r="F84"/>
      <c r="G84" s="22"/>
    </row>
    <row r="85" spans="1:7" ht="18" x14ac:dyDescent="0.45">
      <c r="A85"/>
      <c r="B85"/>
      <c r="C85"/>
      <c r="D85"/>
      <c r="E85"/>
      <c r="F85"/>
      <c r="G85" s="22"/>
    </row>
    <row r="86" spans="1:7" ht="18" x14ac:dyDescent="0.45">
      <c r="A86"/>
      <c r="B86"/>
      <c r="C86"/>
      <c r="D86"/>
      <c r="E86"/>
      <c r="F86"/>
      <c r="G86" s="22"/>
    </row>
    <row r="87" spans="1:7" ht="18" x14ac:dyDescent="0.45">
      <c r="A87"/>
      <c r="B87"/>
      <c r="C87"/>
      <c r="D87"/>
      <c r="E87"/>
      <c r="F87"/>
      <c r="G87" s="22"/>
    </row>
    <row r="88" spans="1:7" ht="18" x14ac:dyDescent="0.45">
      <c r="A88"/>
      <c r="B88"/>
      <c r="C88"/>
      <c r="D88"/>
      <c r="E88"/>
      <c r="F88"/>
      <c r="G88" s="22"/>
    </row>
    <row r="89" spans="1:7" ht="18" x14ac:dyDescent="0.45">
      <c r="A89"/>
      <c r="B89"/>
      <c r="C89"/>
      <c r="D89"/>
      <c r="E89"/>
      <c r="F89"/>
      <c r="G89" s="22"/>
    </row>
    <row r="90" spans="1:7" ht="18" x14ac:dyDescent="0.45">
      <c r="A90"/>
      <c r="B90"/>
      <c r="C90"/>
      <c r="D90"/>
      <c r="E90"/>
      <c r="F90"/>
      <c r="G90" s="22"/>
    </row>
    <row r="91" spans="1:7" ht="18" x14ac:dyDescent="0.45">
      <c r="A91"/>
      <c r="B91"/>
      <c r="C91"/>
      <c r="D91"/>
      <c r="E91"/>
      <c r="F91"/>
      <c r="G91" s="22"/>
    </row>
    <row r="92" spans="1:7" ht="18" x14ac:dyDescent="0.45">
      <c r="A92"/>
      <c r="B92"/>
      <c r="C92"/>
      <c r="D92"/>
      <c r="E92"/>
      <c r="F92"/>
      <c r="G92" s="22"/>
    </row>
    <row r="93" spans="1:7" ht="18" x14ac:dyDescent="0.45">
      <c r="A93"/>
      <c r="B93"/>
      <c r="C93"/>
      <c r="D93"/>
      <c r="E93"/>
      <c r="F93"/>
      <c r="G93" s="22"/>
    </row>
    <row r="94" spans="1:7" ht="18" x14ac:dyDescent="0.45">
      <c r="A94"/>
      <c r="B94"/>
      <c r="C94"/>
      <c r="D94"/>
      <c r="E94"/>
      <c r="F94"/>
      <c r="G94" s="22"/>
    </row>
    <row r="95" spans="1:7" ht="18" x14ac:dyDescent="0.45">
      <c r="A95"/>
      <c r="B95"/>
      <c r="C95"/>
      <c r="D95"/>
      <c r="E95"/>
      <c r="F95"/>
      <c r="G95" s="22"/>
    </row>
    <row r="96" spans="1:7" ht="18" x14ac:dyDescent="0.45">
      <c r="A96"/>
      <c r="B96"/>
      <c r="C96"/>
      <c r="D96"/>
      <c r="E96"/>
      <c r="F96"/>
      <c r="G96" s="22"/>
    </row>
    <row r="97" spans="1:7" ht="18" x14ac:dyDescent="0.45">
      <c r="A97"/>
      <c r="B97"/>
      <c r="C97"/>
      <c r="D97"/>
      <c r="E97"/>
      <c r="F97"/>
      <c r="G97" s="22"/>
    </row>
    <row r="98" spans="1:7" ht="18" x14ac:dyDescent="0.45">
      <c r="A98"/>
      <c r="B98"/>
      <c r="C98"/>
      <c r="D98"/>
      <c r="E98"/>
      <c r="F98"/>
      <c r="G98" s="22"/>
    </row>
    <row r="99" spans="1:7" ht="18" x14ac:dyDescent="0.45">
      <c r="A99"/>
      <c r="B99"/>
      <c r="C99"/>
      <c r="D99"/>
      <c r="E99"/>
      <c r="F99"/>
      <c r="G99" s="22"/>
    </row>
    <row r="100" spans="1:7" ht="18" x14ac:dyDescent="0.45">
      <c r="A100"/>
      <c r="B100"/>
      <c r="C100"/>
      <c r="D100"/>
      <c r="E100"/>
      <c r="F100"/>
      <c r="G100" s="22"/>
    </row>
    <row r="101" spans="1:7" ht="18" x14ac:dyDescent="0.45">
      <c r="A101"/>
      <c r="B101"/>
      <c r="C101"/>
      <c r="D101"/>
      <c r="E101"/>
      <c r="F101"/>
      <c r="G101" s="22"/>
    </row>
    <row r="102" spans="1:7" ht="18" x14ac:dyDescent="0.45">
      <c r="A102"/>
      <c r="B102"/>
      <c r="C102"/>
      <c r="D102"/>
      <c r="E102"/>
      <c r="F102" s="22"/>
      <c r="G102" s="22"/>
    </row>
    <row r="103" spans="1:7" ht="18" x14ac:dyDescent="0.45">
      <c r="A103"/>
      <c r="B103"/>
      <c r="C103"/>
      <c r="D103"/>
      <c r="E103"/>
      <c r="F103"/>
      <c r="G103" s="22"/>
    </row>
    <row r="104" spans="1:7" ht="18" x14ac:dyDescent="0.45">
      <c r="A104"/>
      <c r="B104"/>
      <c r="C104"/>
      <c r="D104"/>
      <c r="E104"/>
      <c r="F104"/>
      <c r="G104" s="22"/>
    </row>
    <row r="105" spans="1:7" ht="18" x14ac:dyDescent="0.45">
      <c r="A105"/>
      <c r="B105"/>
      <c r="C105"/>
      <c r="D105"/>
      <c r="E105"/>
      <c r="F105"/>
      <c r="G105" s="22"/>
    </row>
    <row r="106" spans="1:7" ht="18" x14ac:dyDescent="0.45">
      <c r="A106"/>
      <c r="B106"/>
      <c r="C106"/>
      <c r="D106"/>
      <c r="E106"/>
      <c r="F106"/>
      <c r="G106" s="22"/>
    </row>
    <row r="107" spans="1:7" ht="18" x14ac:dyDescent="0.45">
      <c r="A107"/>
      <c r="B107"/>
      <c r="C107"/>
      <c r="D107"/>
      <c r="E107"/>
      <c r="F107"/>
      <c r="G107" s="22"/>
    </row>
    <row r="108" spans="1:7" ht="18" x14ac:dyDescent="0.45">
      <c r="A108"/>
      <c r="B108"/>
      <c r="C108"/>
      <c r="D108"/>
      <c r="E108"/>
      <c r="F108"/>
      <c r="G108" s="22"/>
    </row>
    <row r="109" spans="1:7" ht="18" x14ac:dyDescent="0.45">
      <c r="A109"/>
      <c r="B109"/>
      <c r="C109"/>
      <c r="D109"/>
      <c r="E109"/>
      <c r="F109"/>
      <c r="G109" s="22"/>
    </row>
    <row r="110" spans="1:7" ht="18" x14ac:dyDescent="0.45">
      <c r="A110"/>
      <c r="B110"/>
      <c r="C110"/>
      <c r="D110"/>
      <c r="E110"/>
      <c r="F110"/>
      <c r="G110" s="22"/>
    </row>
    <row r="111" spans="1:7" ht="18" x14ac:dyDescent="0.45">
      <c r="A111"/>
      <c r="B111"/>
      <c r="C111"/>
      <c r="D111"/>
      <c r="E111"/>
      <c r="F111"/>
      <c r="G111" s="22"/>
    </row>
    <row r="112" spans="1:7" ht="18" x14ac:dyDescent="0.45">
      <c r="A112"/>
      <c r="B112"/>
      <c r="C112"/>
      <c r="D112"/>
      <c r="E112"/>
      <c r="F112"/>
      <c r="G112" s="22"/>
    </row>
    <row r="113" spans="1:7" ht="18" x14ac:dyDescent="0.45">
      <c r="A113"/>
      <c r="B113"/>
      <c r="C113"/>
      <c r="D113"/>
      <c r="E113"/>
      <c r="F113"/>
      <c r="G113" s="22"/>
    </row>
    <row r="114" spans="1:7" ht="18" x14ac:dyDescent="0.45">
      <c r="A114"/>
      <c r="B114"/>
      <c r="C114"/>
      <c r="D114"/>
      <c r="E114"/>
      <c r="F114"/>
      <c r="G114" s="22"/>
    </row>
    <row r="115" spans="1:7" ht="18" x14ac:dyDescent="0.45">
      <c r="A115"/>
      <c r="B115"/>
      <c r="C115"/>
      <c r="D115"/>
      <c r="E115"/>
      <c r="F115"/>
      <c r="G115" s="22"/>
    </row>
    <row r="116" spans="1:7" ht="18" x14ac:dyDescent="0.45">
      <c r="A116"/>
      <c r="B116"/>
      <c r="C116"/>
      <c r="D116"/>
      <c r="E116"/>
      <c r="F116"/>
      <c r="G116" s="22"/>
    </row>
    <row r="117" spans="1:7" ht="18" x14ac:dyDescent="0.45">
      <c r="A117"/>
      <c r="B117"/>
      <c r="C117"/>
      <c r="D117"/>
      <c r="E117"/>
      <c r="F117"/>
      <c r="G117" s="22"/>
    </row>
    <row r="118" spans="1:7" ht="18" x14ac:dyDescent="0.45">
      <c r="A118"/>
      <c r="B118"/>
      <c r="C118"/>
      <c r="D118"/>
      <c r="E118"/>
      <c r="F118"/>
      <c r="G118" s="22"/>
    </row>
    <row r="119" spans="1:7" ht="18" x14ac:dyDescent="0.45">
      <c r="A119"/>
      <c r="B119"/>
      <c r="C119"/>
      <c r="D119"/>
      <c r="E119"/>
      <c r="F119"/>
      <c r="G119" s="22"/>
    </row>
    <row r="120" spans="1:7" ht="18" x14ac:dyDescent="0.45">
      <c r="A120"/>
      <c r="B120"/>
      <c r="C120"/>
      <c r="D120"/>
      <c r="E120"/>
      <c r="F120"/>
      <c r="G120" s="22"/>
    </row>
    <row r="121" spans="1:7" ht="18" x14ac:dyDescent="0.45">
      <c r="A121"/>
      <c r="B121"/>
      <c r="C121"/>
      <c r="D121"/>
      <c r="E121"/>
      <c r="F121" s="22"/>
      <c r="G121" s="22"/>
    </row>
    <row r="122" spans="1:7" ht="18" x14ac:dyDescent="0.45">
      <c r="A122"/>
      <c r="B122"/>
      <c r="C122"/>
      <c r="D122"/>
      <c r="E122"/>
      <c r="F122" s="22"/>
      <c r="G122" s="22"/>
    </row>
    <row r="123" spans="1:7" ht="18" x14ac:dyDescent="0.45">
      <c r="A123"/>
      <c r="B123"/>
      <c r="C123"/>
      <c r="D123"/>
      <c r="E123"/>
      <c r="F123"/>
      <c r="G123" s="22"/>
    </row>
    <row r="124" spans="1:7" ht="18" x14ac:dyDescent="0.45">
      <c r="A124"/>
      <c r="B124"/>
      <c r="C124"/>
      <c r="D124"/>
      <c r="E124"/>
      <c r="F124"/>
      <c r="G124" s="22"/>
    </row>
    <row r="125" spans="1:7" ht="18" x14ac:dyDescent="0.45">
      <c r="A125"/>
      <c r="B125"/>
      <c r="C125"/>
      <c r="D125"/>
      <c r="E125"/>
      <c r="F125"/>
      <c r="G125" s="22"/>
    </row>
    <row r="126" spans="1:7" ht="18" x14ac:dyDescent="0.45">
      <c r="A126"/>
      <c r="B126"/>
      <c r="C126"/>
      <c r="D126"/>
      <c r="E126"/>
      <c r="F126"/>
      <c r="G126" s="22"/>
    </row>
    <row r="127" spans="1:7" ht="18" x14ac:dyDescent="0.45">
      <c r="A127"/>
      <c r="B127"/>
      <c r="C127"/>
      <c r="D127"/>
      <c r="E127"/>
      <c r="F127"/>
      <c r="G127" s="22"/>
    </row>
    <row r="128" spans="1:7" ht="18" x14ac:dyDescent="0.45">
      <c r="A128"/>
      <c r="B128"/>
      <c r="C128"/>
      <c r="D128"/>
      <c r="E128"/>
      <c r="F128"/>
      <c r="G128" s="22"/>
    </row>
    <row r="129" spans="1:7" ht="18" x14ac:dyDescent="0.45">
      <c r="A129"/>
      <c r="B129"/>
      <c r="C129"/>
      <c r="D129"/>
      <c r="E129"/>
      <c r="F129"/>
      <c r="G129" s="22"/>
    </row>
    <row r="130" spans="1:7" ht="18" x14ac:dyDescent="0.45">
      <c r="A130"/>
      <c r="B130"/>
      <c r="C130"/>
      <c r="D130"/>
      <c r="E130"/>
      <c r="F130"/>
      <c r="G130" s="22"/>
    </row>
    <row r="131" spans="1:7" ht="18" x14ac:dyDescent="0.45">
      <c r="A131"/>
      <c r="B131"/>
      <c r="C131"/>
      <c r="D131"/>
      <c r="E131"/>
      <c r="F131"/>
      <c r="G131" s="22"/>
    </row>
    <row r="132" spans="1:7" ht="18" x14ac:dyDescent="0.45">
      <c r="A132"/>
      <c r="B132"/>
      <c r="C132"/>
      <c r="D132"/>
      <c r="E132"/>
      <c r="F132"/>
      <c r="G132" s="22"/>
    </row>
    <row r="133" spans="1:7" ht="18" x14ac:dyDescent="0.45">
      <c r="A133"/>
      <c r="B133"/>
      <c r="C133"/>
      <c r="D133"/>
      <c r="E133"/>
      <c r="F133"/>
      <c r="G133" s="22"/>
    </row>
    <row r="134" spans="1:7" ht="18" x14ac:dyDescent="0.45">
      <c r="A134"/>
      <c r="B134"/>
      <c r="C134"/>
      <c r="D134"/>
      <c r="E134"/>
      <c r="F134"/>
      <c r="G134" s="22"/>
    </row>
    <row r="135" spans="1:7" ht="18" x14ac:dyDescent="0.45">
      <c r="A135"/>
      <c r="B135"/>
      <c r="C135"/>
      <c r="D135"/>
      <c r="E135"/>
      <c r="F135"/>
      <c r="G135" s="22"/>
    </row>
    <row r="136" spans="1:7" ht="18" x14ac:dyDescent="0.45">
      <c r="A136"/>
      <c r="B136"/>
      <c r="C136"/>
      <c r="D136"/>
      <c r="E136"/>
      <c r="F136" s="22"/>
      <c r="G136" s="22"/>
    </row>
    <row r="137" spans="1:7" ht="18" x14ac:dyDescent="0.45">
      <c r="A137"/>
      <c r="B137"/>
      <c r="C137"/>
      <c r="D137"/>
      <c r="E137"/>
      <c r="F137"/>
      <c r="G137" s="22"/>
    </row>
    <row r="138" spans="1:7" ht="18" x14ac:dyDescent="0.45">
      <c r="A138"/>
      <c r="B138"/>
      <c r="C138"/>
      <c r="D138"/>
      <c r="E138"/>
      <c r="F138"/>
      <c r="G138" s="22"/>
    </row>
    <row r="139" spans="1:7" ht="18" x14ac:dyDescent="0.45">
      <c r="A139"/>
      <c r="B139"/>
      <c r="C139"/>
      <c r="D139"/>
      <c r="E139"/>
      <c r="F139"/>
      <c r="G139" s="22"/>
    </row>
    <row r="140" spans="1:7" ht="18" x14ac:dyDescent="0.45">
      <c r="A140"/>
      <c r="B140"/>
      <c r="C140"/>
      <c r="D140"/>
      <c r="E140"/>
      <c r="F140"/>
      <c r="G140" s="22"/>
    </row>
    <row r="141" spans="1:7" ht="18" x14ac:dyDescent="0.45">
      <c r="A141"/>
      <c r="B141"/>
      <c r="C141"/>
      <c r="D141"/>
      <c r="E141"/>
      <c r="F141"/>
      <c r="G141" s="22"/>
    </row>
    <row r="142" spans="1:7" ht="18" x14ac:dyDescent="0.45">
      <c r="A142"/>
      <c r="B142"/>
      <c r="C142"/>
      <c r="D142"/>
      <c r="E142"/>
      <c r="F142"/>
      <c r="G142"/>
    </row>
    <row r="143" spans="1:7" ht="18" x14ac:dyDescent="0.45">
      <c r="A143"/>
      <c r="B143"/>
      <c r="C143"/>
      <c r="D143"/>
      <c r="E143"/>
      <c r="F143"/>
      <c r="G143" s="22"/>
    </row>
    <row r="144" spans="1:7" ht="18" x14ac:dyDescent="0.45">
      <c r="A144"/>
      <c r="B144"/>
      <c r="C144"/>
      <c r="D144"/>
      <c r="E144"/>
      <c r="F144"/>
      <c r="G144" s="22"/>
    </row>
    <row r="145" spans="1:7" ht="18" x14ac:dyDescent="0.45">
      <c r="A145"/>
      <c r="B145"/>
      <c r="C145"/>
      <c r="D145"/>
      <c r="E145"/>
      <c r="F145"/>
      <c r="G145" s="22"/>
    </row>
    <row r="146" spans="1:7" ht="18" x14ac:dyDescent="0.45">
      <c r="A146"/>
      <c r="B146"/>
      <c r="C146"/>
      <c r="D146"/>
      <c r="E146"/>
      <c r="F146"/>
      <c r="G146" s="22"/>
    </row>
    <row r="147" spans="1:7" ht="18" x14ac:dyDescent="0.45">
      <c r="A147"/>
      <c r="B147"/>
      <c r="C147"/>
      <c r="D147"/>
      <c r="E147"/>
      <c r="F147" s="22"/>
      <c r="G147" s="22"/>
    </row>
    <row r="148" spans="1:7" ht="18" x14ac:dyDescent="0.45">
      <c r="A148"/>
      <c r="B148"/>
      <c r="C148"/>
      <c r="D148"/>
      <c r="E148"/>
      <c r="F148"/>
      <c r="G148" s="22"/>
    </row>
    <row r="149" spans="1:7" ht="18" x14ac:dyDescent="0.45">
      <c r="A149"/>
      <c r="B149"/>
      <c r="C149"/>
      <c r="D149"/>
      <c r="E149"/>
      <c r="F149"/>
      <c r="G149"/>
    </row>
    <row r="150" spans="1:7" ht="18" x14ac:dyDescent="0.45">
      <c r="A150"/>
      <c r="B150"/>
      <c r="C150"/>
      <c r="D150"/>
      <c r="E150"/>
      <c r="F150"/>
      <c r="G150" s="22"/>
    </row>
    <row r="151" spans="1:7" ht="18" x14ac:dyDescent="0.45">
      <c r="A151"/>
      <c r="B151"/>
      <c r="C151"/>
      <c r="D151"/>
      <c r="E151"/>
      <c r="F151"/>
      <c r="G151" s="22"/>
    </row>
    <row r="152" spans="1:7" ht="18" x14ac:dyDescent="0.45">
      <c r="A152"/>
      <c r="B152"/>
      <c r="C152"/>
      <c r="D152"/>
      <c r="E152"/>
      <c r="F152"/>
      <c r="G152"/>
    </row>
    <row r="153" spans="1:7" ht="18" x14ac:dyDescent="0.45">
      <c r="A153"/>
      <c r="B153"/>
      <c r="C153"/>
      <c r="D153"/>
      <c r="E153"/>
      <c r="F153"/>
      <c r="G153" s="22"/>
    </row>
    <row r="154" spans="1:7" ht="18" x14ac:dyDescent="0.45">
      <c r="A154"/>
      <c r="B154"/>
      <c r="C154"/>
      <c r="D154"/>
      <c r="E154"/>
      <c r="F154"/>
      <c r="G154" s="22"/>
    </row>
    <row r="155" spans="1:7" ht="18" x14ac:dyDescent="0.45">
      <c r="A155"/>
      <c r="B155"/>
      <c r="C155"/>
      <c r="D155"/>
      <c r="E155"/>
      <c r="F155"/>
      <c r="G155" s="22"/>
    </row>
    <row r="156" spans="1:7" ht="18" x14ac:dyDescent="0.45">
      <c r="A156"/>
      <c r="B156"/>
      <c r="C156"/>
      <c r="D156"/>
      <c r="E156"/>
      <c r="F156"/>
      <c r="G156" s="22"/>
    </row>
    <row r="157" spans="1:7" ht="18" x14ac:dyDescent="0.45">
      <c r="A157"/>
      <c r="B157"/>
      <c r="C157"/>
      <c r="D157"/>
      <c r="E157"/>
      <c r="F157" s="22"/>
      <c r="G157" s="22"/>
    </row>
    <row r="158" spans="1:7" ht="18" x14ac:dyDescent="0.45">
      <c r="A158"/>
      <c r="B158"/>
      <c r="C158"/>
      <c r="D158"/>
      <c r="E158"/>
      <c r="F158" s="22"/>
      <c r="G158" s="22"/>
    </row>
    <row r="159" spans="1:7" ht="18" x14ac:dyDescent="0.45">
      <c r="A159"/>
      <c r="B159"/>
      <c r="C159"/>
      <c r="D159"/>
      <c r="E159"/>
      <c r="F159"/>
      <c r="G159" s="22"/>
    </row>
  </sheetData>
  <phoneticPr fontId="1"/>
  <pageMargins left="0.70866141732283472" right="0.70866141732283472" top="0.74803149606299213" bottom="0.74803149606299213" header="0.31496062992125984" footer="0.31496062992125984"/>
  <pageSetup paperSize="9" scale="63"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29F806-0A3A-48E5-997D-C6E284EFF676}">
  <dimension ref="A1:G14"/>
  <sheetViews>
    <sheetView tabSelected="1" view="pageBreakPreview" zoomScale="145" zoomScaleNormal="100" zoomScaleSheetLayoutView="145" workbookViewId="0">
      <selection activeCell="E4" sqref="E4"/>
    </sheetView>
  </sheetViews>
  <sheetFormatPr defaultColWidth="8.796875" defaultRowHeight="16.2" x14ac:dyDescent="0.45"/>
  <cols>
    <col min="1" max="1" width="6.09765625" style="11" customWidth="1"/>
    <col min="2" max="2" width="22.19921875" style="11" customWidth="1"/>
    <col min="3" max="3" width="9.8984375" style="11" bestFit="1" customWidth="1"/>
    <col min="4" max="4" width="9.8984375" style="12" bestFit="1" customWidth="1"/>
    <col min="5" max="5" width="6.5" style="12" bestFit="1" customWidth="1"/>
    <col min="6" max="6" width="13.3984375" style="12" customWidth="1"/>
    <col min="7" max="7" width="28.19921875" style="11" customWidth="1"/>
    <col min="8" max="16384" width="8.796875" style="11"/>
  </cols>
  <sheetData>
    <row r="1" spans="1:7" x14ac:dyDescent="0.45">
      <c r="A1" s="19" t="s">
        <v>7</v>
      </c>
      <c r="B1" s="17"/>
      <c r="C1" s="17"/>
      <c r="D1" s="60" t="s">
        <v>21</v>
      </c>
      <c r="E1" s="60"/>
      <c r="F1" s="60"/>
      <c r="G1" s="60"/>
    </row>
    <row r="2" spans="1:7" x14ac:dyDescent="0.45">
      <c r="A2" s="17"/>
      <c r="B2" s="17"/>
      <c r="C2" s="17"/>
      <c r="D2" s="18"/>
      <c r="E2" s="18"/>
      <c r="F2" s="18"/>
      <c r="G2" s="17"/>
    </row>
    <row r="3" spans="1:7" x14ac:dyDescent="0.45">
      <c r="A3" s="16" t="s">
        <v>6</v>
      </c>
      <c r="B3" s="16" t="s">
        <v>8</v>
      </c>
      <c r="C3" s="16" t="s">
        <v>9</v>
      </c>
      <c r="D3" s="16" t="s">
        <v>10</v>
      </c>
      <c r="E3" s="16" t="s">
        <v>19</v>
      </c>
      <c r="F3" s="16" t="s">
        <v>11</v>
      </c>
      <c r="G3" s="16" t="s">
        <v>5</v>
      </c>
    </row>
    <row r="4" spans="1:7" x14ac:dyDescent="0.45">
      <c r="A4" s="13">
        <f t="shared" ref="A4:A13" si="0">ROW()-3</f>
        <v>1</v>
      </c>
      <c r="B4" s="13" t="str">
        <f>ナビゲーションメニュー他!A1</f>
        <v>ナビゲーションメニュー他</v>
      </c>
      <c r="C4" s="13">
        <f>MAX(ナビゲーションメニュー他!A:A)</f>
        <v>36</v>
      </c>
      <c r="D4" s="30">
        <f>COUNT(ナビゲーションメニュー他!I4:I1048576)</f>
        <v>36</v>
      </c>
      <c r="E4" s="35">
        <f t="shared" ref="E4:E10" si="1">D4/C4</f>
        <v>1</v>
      </c>
      <c r="F4" s="29">
        <f>MAX(ナビゲーションメニュー他!I4:I1048576)</f>
        <v>45103</v>
      </c>
      <c r="G4" s="28"/>
    </row>
    <row r="5" spans="1:7" x14ac:dyDescent="0.45">
      <c r="A5" s="13">
        <f t="shared" si="0"/>
        <v>2</v>
      </c>
      <c r="B5" s="13" t="str">
        <f>トップページ!A1</f>
        <v>トップページ</v>
      </c>
      <c r="C5" s="13">
        <f>MAX(トップページ!A:A)</f>
        <v>91</v>
      </c>
      <c r="D5" s="30">
        <f>COUNT(トップページ!I4:I1048576)</f>
        <v>91</v>
      </c>
      <c r="E5" s="35">
        <f t="shared" si="1"/>
        <v>1</v>
      </c>
      <c r="F5" s="29">
        <f>MAX(トップページ!I4:I1048576)</f>
        <v>45103</v>
      </c>
      <c r="G5" s="28"/>
    </row>
    <row r="6" spans="1:7" x14ac:dyDescent="0.45">
      <c r="A6" s="13">
        <f t="shared" si="0"/>
        <v>3</v>
      </c>
      <c r="B6" s="13" t="str">
        <f>作業管理!A1</f>
        <v>作業管理</v>
      </c>
      <c r="C6" s="13">
        <f>MAX(作業管理!A:A)</f>
        <v>101</v>
      </c>
      <c r="D6" s="30">
        <f>COUNT(作業管理!I4:I1048576)</f>
        <v>101</v>
      </c>
      <c r="E6" s="35">
        <f t="shared" si="1"/>
        <v>1</v>
      </c>
      <c r="F6" s="29">
        <f>MAX(作業管理!I4:I1048576)</f>
        <v>45103</v>
      </c>
      <c r="G6" s="13" t="s">
        <v>4</v>
      </c>
    </row>
    <row r="7" spans="1:7" x14ac:dyDescent="0.45">
      <c r="A7" s="13">
        <f t="shared" si="0"/>
        <v>4</v>
      </c>
      <c r="B7" s="13" t="str">
        <f>マニュアル管理!A1</f>
        <v>マニュアル管理</v>
      </c>
      <c r="C7" s="13">
        <f>MAX(マニュアル管理!A:A)</f>
        <v>49</v>
      </c>
      <c r="D7" s="30">
        <f>COUNT(マニュアル管理!I4:I1048576)</f>
        <v>49</v>
      </c>
      <c r="E7" s="35">
        <f t="shared" si="1"/>
        <v>1</v>
      </c>
      <c r="F7" s="36">
        <f>MAX(マニュアル管理!I4:I1048576)</f>
        <v>45103</v>
      </c>
      <c r="G7" s="13" t="s">
        <v>4</v>
      </c>
    </row>
    <row r="8" spans="1:7" x14ac:dyDescent="0.45">
      <c r="A8" s="13">
        <f t="shared" si="0"/>
        <v>5</v>
      </c>
      <c r="B8" s="13" t="str">
        <f>申請一覧!A1</f>
        <v>申請一覧</v>
      </c>
      <c r="C8" s="13">
        <f>MAX(申請一覧!A:A)</f>
        <v>44</v>
      </c>
      <c r="D8" s="30">
        <f>COUNT(申請一覧!I4:I1048576)</f>
        <v>44</v>
      </c>
      <c r="E8" s="35">
        <f t="shared" si="1"/>
        <v>1</v>
      </c>
      <c r="F8" s="36">
        <f>MAX(申請一覧!I4:I1048576)</f>
        <v>45103</v>
      </c>
      <c r="G8" s="13" t="s">
        <v>4</v>
      </c>
    </row>
    <row r="9" spans="1:7" x14ac:dyDescent="0.45">
      <c r="A9" s="13">
        <f t="shared" si="0"/>
        <v>6</v>
      </c>
      <c r="B9" s="13" t="str">
        <f>承認管理!A1</f>
        <v>承認管理</v>
      </c>
      <c r="C9" s="13">
        <f>MAX(承認管理!A:A)</f>
        <v>45</v>
      </c>
      <c r="D9" s="30">
        <f>COUNT(承認管理!I4:I1048576)</f>
        <v>45</v>
      </c>
      <c r="E9" s="35">
        <f t="shared" si="1"/>
        <v>1</v>
      </c>
      <c r="F9" s="36">
        <f>MAX(承認管理!I4:I1048576)</f>
        <v>45103</v>
      </c>
      <c r="G9" s="13" t="s">
        <v>4</v>
      </c>
    </row>
    <row r="10" spans="1:7" x14ac:dyDescent="0.45">
      <c r="A10" s="13">
        <f t="shared" si="0"/>
        <v>7</v>
      </c>
      <c r="B10" s="13" t="str">
        <f>人員管理!A1</f>
        <v>人員管理</v>
      </c>
      <c r="C10" s="13">
        <f>MAX(人員管理!A:A)</f>
        <v>29</v>
      </c>
      <c r="D10" s="56">
        <f>COUNT(人員管理!I4:I1048576)</f>
        <v>29</v>
      </c>
      <c r="E10" s="35">
        <f t="shared" si="1"/>
        <v>1</v>
      </c>
      <c r="F10" s="36">
        <f>MAX(人員管理!I4:I1048576)</f>
        <v>45103</v>
      </c>
      <c r="G10" s="13"/>
    </row>
    <row r="11" spans="1:7" x14ac:dyDescent="0.45">
      <c r="A11" s="13">
        <f t="shared" si="0"/>
        <v>8</v>
      </c>
      <c r="B11" s="13" t="s">
        <v>4</v>
      </c>
      <c r="C11" s="13" t="s">
        <v>4</v>
      </c>
      <c r="D11" s="14" t="s">
        <v>4</v>
      </c>
      <c r="E11" s="14"/>
      <c r="F11" s="14" t="s">
        <v>4</v>
      </c>
      <c r="G11" s="13" t="s">
        <v>4</v>
      </c>
    </row>
    <row r="12" spans="1:7" x14ac:dyDescent="0.45">
      <c r="A12" s="13">
        <f t="shared" si="0"/>
        <v>9</v>
      </c>
      <c r="B12" s="13" t="s">
        <v>4</v>
      </c>
      <c r="C12" s="13"/>
      <c r="D12" s="14" t="s">
        <v>4</v>
      </c>
      <c r="E12" s="14"/>
      <c r="F12" s="14" t="s">
        <v>4</v>
      </c>
      <c r="G12" s="13" t="s">
        <v>4</v>
      </c>
    </row>
    <row r="13" spans="1:7" x14ac:dyDescent="0.45">
      <c r="A13" s="13">
        <f t="shared" si="0"/>
        <v>10</v>
      </c>
      <c r="B13" s="13" t="s">
        <v>4</v>
      </c>
      <c r="C13" s="13" t="s">
        <v>4</v>
      </c>
      <c r="D13" s="14" t="s">
        <v>4</v>
      </c>
      <c r="E13" s="14"/>
      <c r="F13" s="14" t="s">
        <v>4</v>
      </c>
      <c r="G13" s="13" t="s">
        <v>4</v>
      </c>
    </row>
    <row r="14" spans="1:7" x14ac:dyDescent="0.45">
      <c r="A14" s="14" t="s">
        <v>15</v>
      </c>
      <c r="B14" s="31" t="s">
        <v>4</v>
      </c>
      <c r="C14" s="13">
        <f>SUM(C4:C13)</f>
        <v>395</v>
      </c>
      <c r="D14" s="13">
        <f>SUM(D4:D13)</f>
        <v>395</v>
      </c>
      <c r="E14" s="35">
        <f>D14/C14</f>
        <v>1</v>
      </c>
      <c r="F14" s="36">
        <f>MAX(F4:F13)</f>
        <v>45103</v>
      </c>
      <c r="G14" s="32" t="s">
        <v>4</v>
      </c>
    </row>
  </sheetData>
  <mergeCells count="1">
    <mergeCell ref="D1:G1"/>
  </mergeCells>
  <phoneticPr fontId="1"/>
  <pageMargins left="0.70866141732283472" right="0.70866141732283472" top="0.74803149606299213" bottom="0.74803149606299213" header="0.31496062992125984" footer="0.31496062992125984"/>
  <pageSetup paperSize="9"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2A429A-781C-409A-AFAD-095A6A8EF11C}">
  <dimension ref="A1:I64"/>
  <sheetViews>
    <sheetView view="pageBreakPreview" zoomScaleNormal="55" zoomScaleSheetLayoutView="100" workbookViewId="0">
      <selection activeCell="D6" sqref="D6"/>
    </sheetView>
  </sheetViews>
  <sheetFormatPr defaultColWidth="8.796875" defaultRowHeight="18" x14ac:dyDescent="0.45"/>
  <cols>
    <col min="1" max="1" width="6.09765625" style="26" customWidth="1"/>
    <col min="2" max="2" width="22.69921875" style="11" bestFit="1" customWidth="1"/>
    <col min="3" max="3" width="21.796875" style="11" bestFit="1" customWidth="1"/>
    <col min="4" max="4" width="25.3984375" style="12" bestFit="1" customWidth="1"/>
    <col min="5" max="5" width="48" style="12" customWidth="1"/>
    <col min="6" max="6" width="37.296875" style="12" bestFit="1" customWidth="1"/>
    <col min="7" max="8" width="5.69921875" style="12" bestFit="1" customWidth="1"/>
    <col min="9" max="9" width="10.09765625" style="11" bestFit="1" customWidth="1"/>
    <col min="10" max="16384" width="8.796875" style="11"/>
  </cols>
  <sheetData>
    <row r="1" spans="1:9" x14ac:dyDescent="0.45">
      <c r="A1" s="24" t="s">
        <v>25</v>
      </c>
      <c r="B1" s="17"/>
      <c r="C1" s="17"/>
      <c r="D1" s="18"/>
      <c r="E1" s="18"/>
      <c r="F1" s="18"/>
      <c r="G1" s="18"/>
      <c r="H1" s="18"/>
      <c r="I1" s="17"/>
    </row>
    <row r="2" spans="1:9" ht="18.600000000000001" thickBot="1" x14ac:dyDescent="0.5">
      <c r="A2" s="25"/>
      <c r="B2" s="17"/>
      <c r="C2" s="17"/>
      <c r="D2" s="18"/>
      <c r="E2" s="18"/>
      <c r="F2" s="18"/>
      <c r="G2" s="18"/>
      <c r="H2" s="18"/>
      <c r="I2" s="17"/>
    </row>
    <row r="3" spans="1:9" s="39" customFormat="1" ht="17.399999999999999" thickBot="1" x14ac:dyDescent="0.45">
      <c r="A3" s="40" t="s">
        <v>63</v>
      </c>
      <c r="B3" s="40" t="s">
        <v>64</v>
      </c>
      <c r="C3" s="40" t="s">
        <v>65</v>
      </c>
      <c r="D3" s="40" t="s">
        <v>66</v>
      </c>
      <c r="E3" s="40" t="s">
        <v>67</v>
      </c>
      <c r="F3" s="40" t="s">
        <v>68</v>
      </c>
      <c r="G3" s="16" t="s">
        <v>12</v>
      </c>
      <c r="H3" s="16" t="s">
        <v>13</v>
      </c>
      <c r="I3" s="41" t="s">
        <v>69</v>
      </c>
    </row>
    <row r="4" spans="1:9" ht="34.200000000000003" thickBot="1" x14ac:dyDescent="0.5">
      <c r="A4" s="42">
        <v>1</v>
      </c>
      <c r="B4" s="42" t="s">
        <v>70</v>
      </c>
      <c r="C4" s="42" t="s">
        <v>71</v>
      </c>
      <c r="D4" s="42" t="s">
        <v>72</v>
      </c>
      <c r="E4" s="42" t="s">
        <v>73</v>
      </c>
      <c r="F4" s="42" t="s">
        <v>74</v>
      </c>
      <c r="G4" s="43" t="s">
        <v>75</v>
      </c>
      <c r="H4" s="43" t="s">
        <v>75</v>
      </c>
      <c r="I4" s="28">
        <v>45103</v>
      </c>
    </row>
    <row r="5" spans="1:9" ht="51" thickBot="1" x14ac:dyDescent="0.5">
      <c r="A5" s="42">
        <v>2</v>
      </c>
      <c r="B5" s="42" t="s">
        <v>70</v>
      </c>
      <c r="C5" s="42" t="s">
        <v>71</v>
      </c>
      <c r="D5" s="42" t="s">
        <v>76</v>
      </c>
      <c r="E5" s="42" t="s">
        <v>73</v>
      </c>
      <c r="F5" s="42" t="s">
        <v>77</v>
      </c>
      <c r="G5" s="43" t="s">
        <v>75</v>
      </c>
      <c r="H5" s="43" t="s">
        <v>75</v>
      </c>
      <c r="I5" s="28">
        <v>45103</v>
      </c>
    </row>
    <row r="6" spans="1:9" ht="51" thickBot="1" x14ac:dyDescent="0.5">
      <c r="A6" s="42">
        <v>3</v>
      </c>
      <c r="B6" s="42" t="s">
        <v>70</v>
      </c>
      <c r="C6" s="42" t="s">
        <v>71</v>
      </c>
      <c r="D6" s="42" t="s">
        <v>78</v>
      </c>
      <c r="E6" s="42" t="s">
        <v>73</v>
      </c>
      <c r="F6" s="42" t="s">
        <v>79</v>
      </c>
      <c r="G6" s="43" t="s">
        <v>75</v>
      </c>
      <c r="H6" s="43" t="s">
        <v>75</v>
      </c>
      <c r="I6" s="28">
        <v>45103</v>
      </c>
    </row>
    <row r="7" spans="1:9" ht="51" thickBot="1" x14ac:dyDescent="0.5">
      <c r="A7" s="42">
        <v>4</v>
      </c>
      <c r="B7" s="42" t="s">
        <v>70</v>
      </c>
      <c r="C7" s="42" t="s">
        <v>71</v>
      </c>
      <c r="D7" s="42" t="s">
        <v>80</v>
      </c>
      <c r="E7" s="42" t="s">
        <v>73</v>
      </c>
      <c r="F7" s="42" t="s">
        <v>81</v>
      </c>
      <c r="G7" s="43" t="s">
        <v>75</v>
      </c>
      <c r="H7" s="43" t="s">
        <v>75</v>
      </c>
      <c r="I7" s="28">
        <v>45103</v>
      </c>
    </row>
    <row r="8" spans="1:9" ht="17.399999999999999" thickBot="1" x14ac:dyDescent="0.5">
      <c r="A8" s="42">
        <v>5</v>
      </c>
      <c r="B8" s="42" t="s">
        <v>70</v>
      </c>
      <c r="C8" s="42" t="s">
        <v>82</v>
      </c>
      <c r="D8" s="42" t="s">
        <v>72</v>
      </c>
      <c r="E8" s="42" t="s">
        <v>83</v>
      </c>
      <c r="F8" s="42" t="s">
        <v>84</v>
      </c>
      <c r="G8" s="43" t="s">
        <v>75</v>
      </c>
      <c r="H8" s="43" t="s">
        <v>75</v>
      </c>
      <c r="I8" s="28">
        <v>45103</v>
      </c>
    </row>
    <row r="9" spans="1:9" ht="17.399999999999999" thickBot="1" x14ac:dyDescent="0.5">
      <c r="A9" s="42">
        <v>6</v>
      </c>
      <c r="B9" s="42" t="s">
        <v>70</v>
      </c>
      <c r="C9" s="42" t="s">
        <v>82</v>
      </c>
      <c r="D9" s="42" t="s">
        <v>85</v>
      </c>
      <c r="E9" s="42" t="s">
        <v>83</v>
      </c>
      <c r="F9" s="42" t="s">
        <v>84</v>
      </c>
      <c r="G9" s="43" t="s">
        <v>75</v>
      </c>
      <c r="H9" s="43" t="s">
        <v>75</v>
      </c>
      <c r="I9" s="28">
        <v>45103</v>
      </c>
    </row>
    <row r="10" spans="1:9" ht="17.399999999999999" thickBot="1" x14ac:dyDescent="0.5">
      <c r="A10" s="42">
        <v>7</v>
      </c>
      <c r="B10" s="42" t="s">
        <v>70</v>
      </c>
      <c r="C10" s="42" t="s">
        <v>86</v>
      </c>
      <c r="D10" s="42" t="s">
        <v>72</v>
      </c>
      <c r="E10" s="42" t="s">
        <v>87</v>
      </c>
      <c r="F10" s="42" t="s">
        <v>88</v>
      </c>
      <c r="G10" s="43" t="s">
        <v>75</v>
      </c>
      <c r="H10" s="43" t="s">
        <v>75</v>
      </c>
      <c r="I10" s="28">
        <v>45103</v>
      </c>
    </row>
    <row r="11" spans="1:9" ht="17.399999999999999" thickBot="1" x14ac:dyDescent="0.5">
      <c r="A11" s="42">
        <v>8</v>
      </c>
      <c r="B11" s="42" t="s">
        <v>70</v>
      </c>
      <c r="C11" s="42" t="s">
        <v>86</v>
      </c>
      <c r="D11" s="42" t="s">
        <v>85</v>
      </c>
      <c r="E11" s="42" t="s">
        <v>87</v>
      </c>
      <c r="F11" s="42" t="s">
        <v>88</v>
      </c>
      <c r="G11" s="43" t="s">
        <v>75</v>
      </c>
      <c r="H11" s="43" t="s">
        <v>75</v>
      </c>
      <c r="I11" s="28">
        <v>45103</v>
      </c>
    </row>
    <row r="12" spans="1:9" ht="18" customHeight="1" thickBot="1" x14ac:dyDescent="0.5">
      <c r="A12" s="42">
        <v>9</v>
      </c>
      <c r="B12" s="42" t="s">
        <v>70</v>
      </c>
      <c r="C12" s="42" t="s">
        <v>86</v>
      </c>
      <c r="D12" s="42" t="s">
        <v>72</v>
      </c>
      <c r="E12" s="42" t="s">
        <v>89</v>
      </c>
      <c r="F12" s="42" t="s">
        <v>90</v>
      </c>
      <c r="G12" s="43" t="s">
        <v>75</v>
      </c>
      <c r="H12" s="43" t="s">
        <v>75</v>
      </c>
      <c r="I12" s="28">
        <v>45103</v>
      </c>
    </row>
    <row r="13" spans="1:9" ht="17.399999999999999" thickBot="1" x14ac:dyDescent="0.5">
      <c r="A13" s="42">
        <v>10</v>
      </c>
      <c r="B13" s="42" t="s">
        <v>70</v>
      </c>
      <c r="C13" s="42" t="s">
        <v>86</v>
      </c>
      <c r="D13" s="42" t="s">
        <v>85</v>
      </c>
      <c r="E13" s="42" t="s">
        <v>89</v>
      </c>
      <c r="F13" s="42" t="s">
        <v>90</v>
      </c>
      <c r="G13" s="43" t="s">
        <v>75</v>
      </c>
      <c r="H13" s="43" t="s">
        <v>75</v>
      </c>
      <c r="I13" s="28">
        <v>45103</v>
      </c>
    </row>
    <row r="14" spans="1:9" ht="34.200000000000003" thickBot="1" x14ac:dyDescent="0.5">
      <c r="A14" s="42">
        <v>11</v>
      </c>
      <c r="B14" s="42" t="s">
        <v>70</v>
      </c>
      <c r="C14" s="42" t="s">
        <v>86</v>
      </c>
      <c r="D14" s="42" t="s">
        <v>72</v>
      </c>
      <c r="E14" s="42" t="s">
        <v>91</v>
      </c>
      <c r="F14" s="42" t="s">
        <v>92</v>
      </c>
      <c r="G14" s="43" t="s">
        <v>75</v>
      </c>
      <c r="H14" s="43" t="s">
        <v>75</v>
      </c>
      <c r="I14" s="28">
        <v>45103</v>
      </c>
    </row>
    <row r="15" spans="1:9" ht="34.200000000000003" thickBot="1" x14ac:dyDescent="0.5">
      <c r="A15" s="42">
        <v>12</v>
      </c>
      <c r="B15" s="42" t="s">
        <v>70</v>
      </c>
      <c r="C15" s="42" t="s">
        <v>86</v>
      </c>
      <c r="D15" s="42" t="s">
        <v>85</v>
      </c>
      <c r="E15" s="42" t="s">
        <v>91</v>
      </c>
      <c r="F15" s="42" t="s">
        <v>92</v>
      </c>
      <c r="G15" s="43" t="s">
        <v>75</v>
      </c>
      <c r="H15" s="43" t="s">
        <v>75</v>
      </c>
      <c r="I15" s="28">
        <v>45103</v>
      </c>
    </row>
    <row r="16" spans="1:9" ht="17.399999999999999" thickBot="1" x14ac:dyDescent="0.5">
      <c r="A16" s="42">
        <v>13</v>
      </c>
      <c r="B16" s="42" t="s">
        <v>70</v>
      </c>
      <c r="C16" s="42" t="s">
        <v>86</v>
      </c>
      <c r="D16" s="42" t="s">
        <v>72</v>
      </c>
      <c r="E16" s="42" t="s">
        <v>93</v>
      </c>
      <c r="F16" s="42" t="s">
        <v>90</v>
      </c>
      <c r="G16" s="43" t="s">
        <v>75</v>
      </c>
      <c r="H16" s="43" t="s">
        <v>75</v>
      </c>
      <c r="I16" s="28">
        <v>45103</v>
      </c>
    </row>
    <row r="17" spans="1:9" ht="17.399999999999999" thickBot="1" x14ac:dyDescent="0.5">
      <c r="A17" s="42">
        <v>14</v>
      </c>
      <c r="B17" s="42" t="s">
        <v>70</v>
      </c>
      <c r="C17" s="42" t="s">
        <v>86</v>
      </c>
      <c r="D17" s="42" t="s">
        <v>85</v>
      </c>
      <c r="E17" s="42" t="s">
        <v>93</v>
      </c>
      <c r="F17" s="42" t="s">
        <v>90</v>
      </c>
      <c r="G17" s="43" t="s">
        <v>75</v>
      </c>
      <c r="H17" s="43" t="s">
        <v>75</v>
      </c>
      <c r="I17" s="28">
        <v>45103</v>
      </c>
    </row>
    <row r="18" spans="1:9" ht="17.399999999999999" thickBot="1" x14ac:dyDescent="0.5">
      <c r="A18" s="42">
        <v>15</v>
      </c>
      <c r="B18" s="42" t="s">
        <v>70</v>
      </c>
      <c r="C18" s="42" t="s">
        <v>86</v>
      </c>
      <c r="D18" s="42" t="s">
        <v>72</v>
      </c>
      <c r="E18" s="42" t="s">
        <v>94</v>
      </c>
      <c r="F18" s="42" t="s">
        <v>95</v>
      </c>
      <c r="G18" s="43" t="s">
        <v>75</v>
      </c>
      <c r="H18" s="43" t="s">
        <v>75</v>
      </c>
      <c r="I18" s="28">
        <v>45103</v>
      </c>
    </row>
    <row r="19" spans="1:9" ht="17.399999999999999" thickBot="1" x14ac:dyDescent="0.5">
      <c r="A19" s="42">
        <v>16</v>
      </c>
      <c r="B19" s="42" t="s">
        <v>70</v>
      </c>
      <c r="C19" s="42" t="s">
        <v>86</v>
      </c>
      <c r="D19" s="42" t="s">
        <v>85</v>
      </c>
      <c r="E19" s="42" t="s">
        <v>94</v>
      </c>
      <c r="F19" s="42" t="s">
        <v>95</v>
      </c>
      <c r="G19" s="43" t="s">
        <v>75</v>
      </c>
      <c r="H19" s="43" t="s">
        <v>75</v>
      </c>
      <c r="I19" s="28">
        <v>45103</v>
      </c>
    </row>
    <row r="20" spans="1:9" ht="17.399999999999999" thickBot="1" x14ac:dyDescent="0.5">
      <c r="A20" s="42">
        <v>17</v>
      </c>
      <c r="B20" s="42" t="s">
        <v>70</v>
      </c>
      <c r="C20" s="42" t="s">
        <v>96</v>
      </c>
      <c r="D20" s="42" t="s">
        <v>76</v>
      </c>
      <c r="E20" s="42" t="s">
        <v>83</v>
      </c>
      <c r="F20" s="42" t="s">
        <v>97</v>
      </c>
      <c r="G20" s="43" t="s">
        <v>75</v>
      </c>
      <c r="H20" s="43" t="s">
        <v>75</v>
      </c>
      <c r="I20" s="28">
        <v>45103</v>
      </c>
    </row>
    <row r="21" spans="1:9" ht="17.399999999999999" thickBot="1" x14ac:dyDescent="0.5">
      <c r="A21" s="42">
        <v>18</v>
      </c>
      <c r="B21" s="42" t="s">
        <v>70</v>
      </c>
      <c r="C21" s="42" t="s">
        <v>98</v>
      </c>
      <c r="D21" s="42" t="s">
        <v>76</v>
      </c>
      <c r="E21" s="42" t="s">
        <v>83</v>
      </c>
      <c r="F21" s="42" t="s">
        <v>99</v>
      </c>
      <c r="G21" s="43" t="s">
        <v>75</v>
      </c>
      <c r="H21" s="43" t="s">
        <v>75</v>
      </c>
      <c r="I21" s="28">
        <v>45103</v>
      </c>
    </row>
    <row r="22" spans="1:9" ht="17.399999999999999" thickBot="1" x14ac:dyDescent="0.5">
      <c r="A22" s="42">
        <v>19</v>
      </c>
      <c r="B22" s="42" t="s">
        <v>70</v>
      </c>
      <c r="C22" s="42" t="s">
        <v>100</v>
      </c>
      <c r="D22" s="42" t="s">
        <v>76</v>
      </c>
      <c r="E22" s="42" t="s">
        <v>83</v>
      </c>
      <c r="F22" s="42" t="s">
        <v>101</v>
      </c>
      <c r="G22" s="43" t="s">
        <v>75</v>
      </c>
      <c r="H22" s="43" t="s">
        <v>75</v>
      </c>
      <c r="I22" s="28">
        <v>45103</v>
      </c>
    </row>
    <row r="23" spans="1:9" ht="34.200000000000003" thickBot="1" x14ac:dyDescent="0.5">
      <c r="A23" s="42">
        <v>20</v>
      </c>
      <c r="B23" s="42" t="s">
        <v>70</v>
      </c>
      <c r="C23" s="42" t="s">
        <v>102</v>
      </c>
      <c r="D23" s="42" t="s">
        <v>78</v>
      </c>
      <c r="E23" s="42" t="s">
        <v>83</v>
      </c>
      <c r="F23" s="42" t="s">
        <v>103</v>
      </c>
      <c r="G23" s="43" t="s">
        <v>75</v>
      </c>
      <c r="H23" s="43" t="s">
        <v>75</v>
      </c>
      <c r="I23" s="28">
        <v>45103</v>
      </c>
    </row>
    <row r="24" spans="1:9" ht="17.399999999999999" thickBot="1" x14ac:dyDescent="0.5">
      <c r="A24" s="42">
        <v>21</v>
      </c>
      <c r="B24" s="42" t="s">
        <v>70</v>
      </c>
      <c r="C24" s="42" t="s">
        <v>104</v>
      </c>
      <c r="D24" s="42" t="s">
        <v>80</v>
      </c>
      <c r="E24" s="42" t="s">
        <v>83</v>
      </c>
      <c r="F24" s="42" t="s">
        <v>105</v>
      </c>
      <c r="G24" s="43" t="s">
        <v>75</v>
      </c>
      <c r="H24" s="43" t="s">
        <v>75</v>
      </c>
      <c r="I24" s="28">
        <v>45103</v>
      </c>
    </row>
    <row r="25" spans="1:9" ht="17.399999999999999" thickBot="1" x14ac:dyDescent="0.5">
      <c r="A25" s="42">
        <v>22</v>
      </c>
      <c r="B25" s="42" t="s">
        <v>70</v>
      </c>
      <c r="C25" s="42" t="s">
        <v>106</v>
      </c>
      <c r="D25" s="42" t="s">
        <v>107</v>
      </c>
      <c r="E25" s="42" t="s">
        <v>83</v>
      </c>
      <c r="F25" s="42" t="s">
        <v>108</v>
      </c>
      <c r="G25" s="43" t="s">
        <v>75</v>
      </c>
      <c r="H25" s="43" t="s">
        <v>75</v>
      </c>
      <c r="I25" s="28">
        <v>45103</v>
      </c>
    </row>
    <row r="26" spans="1:9" ht="34.200000000000003" thickBot="1" x14ac:dyDescent="0.5">
      <c r="A26" s="42">
        <v>23</v>
      </c>
      <c r="B26" s="42" t="s">
        <v>70</v>
      </c>
      <c r="C26" s="42" t="s">
        <v>109</v>
      </c>
      <c r="D26" s="42" t="s">
        <v>107</v>
      </c>
      <c r="E26" s="42" t="s">
        <v>83</v>
      </c>
      <c r="F26" s="42" t="s">
        <v>110</v>
      </c>
      <c r="G26" s="43" t="s">
        <v>75</v>
      </c>
      <c r="H26" s="43" t="s">
        <v>75</v>
      </c>
      <c r="I26" s="28">
        <v>45103</v>
      </c>
    </row>
    <row r="27" spans="1:9" ht="17.399999999999999" thickBot="1" x14ac:dyDescent="0.5">
      <c r="A27" s="42">
        <v>24</v>
      </c>
      <c r="B27" s="42" t="s">
        <v>70</v>
      </c>
      <c r="C27" s="42" t="s">
        <v>111</v>
      </c>
      <c r="D27" s="42" t="s">
        <v>107</v>
      </c>
      <c r="E27" s="42" t="s">
        <v>83</v>
      </c>
      <c r="F27" s="42" t="s">
        <v>112</v>
      </c>
      <c r="G27" s="43" t="s">
        <v>75</v>
      </c>
      <c r="H27" s="43" t="s">
        <v>75</v>
      </c>
      <c r="I27" s="28">
        <v>45103</v>
      </c>
    </row>
    <row r="28" spans="1:9" ht="17.399999999999999" thickBot="1" x14ac:dyDescent="0.5">
      <c r="A28" s="42">
        <v>25</v>
      </c>
      <c r="B28" s="42" t="s">
        <v>70</v>
      </c>
      <c r="C28" s="42" t="s">
        <v>113</v>
      </c>
      <c r="D28" s="42" t="s">
        <v>107</v>
      </c>
      <c r="E28" s="42" t="s">
        <v>83</v>
      </c>
      <c r="F28" s="42" t="s">
        <v>114</v>
      </c>
      <c r="G28" s="43" t="s">
        <v>75</v>
      </c>
      <c r="H28" s="43" t="s">
        <v>75</v>
      </c>
      <c r="I28" s="28">
        <v>45103</v>
      </c>
    </row>
    <row r="29" spans="1:9" ht="17.399999999999999" thickBot="1" x14ac:dyDescent="0.5">
      <c r="A29" s="42">
        <v>26</v>
      </c>
      <c r="B29" s="42" t="s">
        <v>115</v>
      </c>
      <c r="C29" s="42" t="s">
        <v>106</v>
      </c>
      <c r="D29" s="42" t="s">
        <v>107</v>
      </c>
      <c r="E29" s="42" t="s">
        <v>116</v>
      </c>
      <c r="F29" s="42" t="s">
        <v>117</v>
      </c>
      <c r="G29" s="43" t="s">
        <v>75</v>
      </c>
      <c r="H29" s="43" t="s">
        <v>75</v>
      </c>
      <c r="I29" s="28">
        <v>45103</v>
      </c>
    </row>
    <row r="30" spans="1:9" ht="17.399999999999999" thickBot="1" x14ac:dyDescent="0.5">
      <c r="A30" s="42">
        <v>27</v>
      </c>
      <c r="B30" s="42" t="s">
        <v>115</v>
      </c>
      <c r="C30" s="42" t="s">
        <v>106</v>
      </c>
      <c r="D30" s="42" t="s">
        <v>118</v>
      </c>
      <c r="E30" s="42" t="s">
        <v>119</v>
      </c>
      <c r="F30" s="42" t="s">
        <v>120</v>
      </c>
      <c r="G30" s="43" t="s">
        <v>75</v>
      </c>
      <c r="H30" s="43" t="s">
        <v>75</v>
      </c>
      <c r="I30" s="28">
        <v>45103</v>
      </c>
    </row>
    <row r="31" spans="1:9" ht="34.200000000000003" thickBot="1" x14ac:dyDescent="0.5">
      <c r="A31" s="42">
        <v>28</v>
      </c>
      <c r="B31" s="42" t="s">
        <v>115</v>
      </c>
      <c r="C31" s="42" t="s">
        <v>121</v>
      </c>
      <c r="D31" s="42" t="s">
        <v>107</v>
      </c>
      <c r="E31" s="42" t="s">
        <v>122</v>
      </c>
      <c r="F31" s="42" t="s">
        <v>123</v>
      </c>
      <c r="G31" s="43" t="s">
        <v>75</v>
      </c>
      <c r="H31" s="43" t="s">
        <v>75</v>
      </c>
      <c r="I31" s="28">
        <v>45103</v>
      </c>
    </row>
    <row r="32" spans="1:9" ht="17.399999999999999" thickBot="1" x14ac:dyDescent="0.5">
      <c r="A32" s="42">
        <v>29</v>
      </c>
      <c r="B32" s="42" t="s">
        <v>124</v>
      </c>
      <c r="C32" s="42" t="s">
        <v>125</v>
      </c>
      <c r="D32" s="42" t="s">
        <v>107</v>
      </c>
      <c r="E32" s="42" t="s">
        <v>73</v>
      </c>
      <c r="F32" s="42" t="s">
        <v>126</v>
      </c>
      <c r="G32" s="43" t="s">
        <v>75</v>
      </c>
      <c r="H32" s="43" t="s">
        <v>75</v>
      </c>
      <c r="I32" s="28">
        <v>45103</v>
      </c>
    </row>
    <row r="33" spans="1:9" ht="17.399999999999999" thickBot="1" x14ac:dyDescent="0.5">
      <c r="A33" s="42">
        <v>30</v>
      </c>
      <c r="B33" s="42" t="s">
        <v>124</v>
      </c>
      <c r="C33" s="42" t="s">
        <v>125</v>
      </c>
      <c r="D33" s="42" t="s">
        <v>107</v>
      </c>
      <c r="E33" s="42" t="s">
        <v>83</v>
      </c>
      <c r="F33" s="42" t="s">
        <v>127</v>
      </c>
      <c r="G33" s="43" t="s">
        <v>75</v>
      </c>
      <c r="H33" s="43" t="s">
        <v>75</v>
      </c>
      <c r="I33" s="28">
        <v>45103</v>
      </c>
    </row>
    <row r="34" spans="1:9" ht="34.200000000000003" thickBot="1" x14ac:dyDescent="0.5">
      <c r="A34" s="42">
        <v>31</v>
      </c>
      <c r="B34" s="42" t="s">
        <v>124</v>
      </c>
      <c r="C34" s="42" t="s">
        <v>128</v>
      </c>
      <c r="D34" s="42" t="s">
        <v>107</v>
      </c>
      <c r="E34" s="42" t="s">
        <v>129</v>
      </c>
      <c r="F34" s="42" t="s">
        <v>130</v>
      </c>
      <c r="G34" s="43" t="s">
        <v>75</v>
      </c>
      <c r="H34" s="43" t="s">
        <v>75</v>
      </c>
      <c r="I34" s="28">
        <v>45103</v>
      </c>
    </row>
    <row r="35" spans="1:9" ht="17.399999999999999" thickBot="1" x14ac:dyDescent="0.5">
      <c r="A35" s="42">
        <v>32</v>
      </c>
      <c r="B35" s="42" t="s">
        <v>124</v>
      </c>
      <c r="C35" s="42" t="s">
        <v>128</v>
      </c>
      <c r="D35" s="42" t="s">
        <v>118</v>
      </c>
      <c r="E35" s="42" t="s">
        <v>131</v>
      </c>
      <c r="F35" s="42" t="s">
        <v>132</v>
      </c>
      <c r="G35" s="43" t="s">
        <v>75</v>
      </c>
      <c r="H35" s="43" t="s">
        <v>75</v>
      </c>
      <c r="I35" s="28">
        <v>45103</v>
      </c>
    </row>
    <row r="36" spans="1:9" ht="17.399999999999999" thickBot="1" x14ac:dyDescent="0.5">
      <c r="A36" s="42">
        <v>33</v>
      </c>
      <c r="B36" s="42" t="s">
        <v>124</v>
      </c>
      <c r="C36" s="42" t="s">
        <v>133</v>
      </c>
      <c r="D36" s="42" t="s">
        <v>107</v>
      </c>
      <c r="E36" s="42" t="s">
        <v>73</v>
      </c>
      <c r="F36" s="42" t="s">
        <v>134</v>
      </c>
      <c r="G36" s="43" t="s">
        <v>75</v>
      </c>
      <c r="H36" s="43" t="s">
        <v>75</v>
      </c>
      <c r="I36" s="28">
        <v>45103</v>
      </c>
    </row>
    <row r="37" spans="1:9" ht="17.399999999999999" thickBot="1" x14ac:dyDescent="0.5">
      <c r="A37" s="42">
        <v>34</v>
      </c>
      <c r="B37" s="42" t="s">
        <v>124</v>
      </c>
      <c r="C37" s="42" t="s">
        <v>133</v>
      </c>
      <c r="D37" s="42" t="s">
        <v>107</v>
      </c>
      <c r="E37" s="42" t="s">
        <v>135</v>
      </c>
      <c r="F37" s="42" t="s">
        <v>136</v>
      </c>
      <c r="G37" s="43" t="s">
        <v>75</v>
      </c>
      <c r="H37" s="43" t="s">
        <v>75</v>
      </c>
      <c r="I37" s="28">
        <v>45103</v>
      </c>
    </row>
    <row r="38" spans="1:9" ht="34.200000000000003" thickBot="1" x14ac:dyDescent="0.5">
      <c r="A38" s="42">
        <v>35</v>
      </c>
      <c r="B38" s="42" t="s">
        <v>124</v>
      </c>
      <c r="C38" s="42" t="s">
        <v>133</v>
      </c>
      <c r="D38" s="42" t="s">
        <v>107</v>
      </c>
      <c r="E38" s="42" t="s">
        <v>137</v>
      </c>
      <c r="F38" s="42" t="s">
        <v>138</v>
      </c>
      <c r="G38" s="43" t="s">
        <v>75</v>
      </c>
      <c r="H38" s="43" t="s">
        <v>75</v>
      </c>
      <c r="I38" s="28">
        <v>45103</v>
      </c>
    </row>
    <row r="39" spans="1:9" ht="17.399999999999999" thickBot="1" x14ac:dyDescent="0.5">
      <c r="A39" s="42">
        <v>36</v>
      </c>
      <c r="B39" s="42" t="s">
        <v>124</v>
      </c>
      <c r="C39" s="42" t="s">
        <v>133</v>
      </c>
      <c r="D39" s="42" t="s">
        <v>118</v>
      </c>
      <c r="E39" s="42" t="s">
        <v>139</v>
      </c>
      <c r="F39" s="42" t="s">
        <v>132</v>
      </c>
      <c r="G39" s="43" t="s">
        <v>75</v>
      </c>
      <c r="H39" s="43" t="s">
        <v>75</v>
      </c>
      <c r="I39" s="28">
        <v>45103</v>
      </c>
    </row>
    <row r="51" spans="3:4" x14ac:dyDescent="0.45">
      <c r="C51" s="33"/>
    </row>
    <row r="62" spans="3:4" x14ac:dyDescent="0.45">
      <c r="C62" s="34"/>
    </row>
    <row r="64" spans="3:4" x14ac:dyDescent="0.45">
      <c r="D64" s="33"/>
    </row>
  </sheetData>
  <phoneticPr fontId="1"/>
  <pageMargins left="0.70866141732283472" right="0.70866141732283472" top="0.74803149606299213" bottom="0.74803149606299213" header="0.31496062992125984" footer="0.31496062992125984"/>
  <pageSetup paperSize="9" scale="61"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0EE907-D40A-4644-B726-26BE35416BE4}">
  <dimension ref="A1:I120"/>
  <sheetViews>
    <sheetView view="pageBreakPreview" zoomScaleNormal="55" zoomScaleSheetLayoutView="100" workbookViewId="0">
      <selection activeCell="D95" sqref="D95:F98"/>
    </sheetView>
  </sheetViews>
  <sheetFormatPr defaultColWidth="8.796875" defaultRowHeight="18" x14ac:dyDescent="0.45"/>
  <cols>
    <col min="1" max="1" width="6.09765625" style="26" customWidth="1"/>
    <col min="2" max="3" width="19.19921875" style="11" customWidth="1"/>
    <col min="4" max="4" width="16.296875" style="12" bestFit="1" customWidth="1"/>
    <col min="5" max="5" width="48" style="12" customWidth="1"/>
    <col min="6" max="6" width="36.69921875" style="12" bestFit="1" customWidth="1"/>
    <col min="7" max="8" width="5.69921875" style="12" bestFit="1" customWidth="1"/>
    <col min="9" max="9" width="9.296875" style="11" bestFit="1" customWidth="1"/>
    <col min="10" max="16384" width="8.796875" style="11"/>
  </cols>
  <sheetData>
    <row r="1" spans="1:9" x14ac:dyDescent="0.45">
      <c r="A1" s="24" t="s">
        <v>22</v>
      </c>
      <c r="B1" s="17"/>
      <c r="C1" s="17"/>
      <c r="D1" s="18"/>
      <c r="E1" s="18"/>
      <c r="F1" s="18"/>
      <c r="G1" s="18"/>
      <c r="H1" s="18"/>
      <c r="I1" s="17"/>
    </row>
    <row r="2" spans="1:9" ht="18.600000000000001" thickBot="1" x14ac:dyDescent="0.5">
      <c r="A2" s="25"/>
      <c r="B2" s="17"/>
      <c r="C2" s="17"/>
      <c r="D2" s="18"/>
      <c r="E2" s="18"/>
      <c r="F2" s="18"/>
      <c r="G2" s="18"/>
      <c r="H2" s="18"/>
      <c r="I2" s="17"/>
    </row>
    <row r="3" spans="1:9" ht="17.399999999999999" thickBot="1" x14ac:dyDescent="0.45">
      <c r="A3" s="40" t="s">
        <v>63</v>
      </c>
      <c r="B3" s="40" t="s">
        <v>64</v>
      </c>
      <c r="C3" s="40" t="s">
        <v>65</v>
      </c>
      <c r="D3" s="40" t="s">
        <v>66</v>
      </c>
      <c r="E3" s="40" t="s">
        <v>67</v>
      </c>
      <c r="F3" s="40" t="s">
        <v>68</v>
      </c>
      <c r="G3" s="16" t="s">
        <v>12</v>
      </c>
      <c r="H3" s="16" t="s">
        <v>13</v>
      </c>
      <c r="I3" s="41" t="s">
        <v>69</v>
      </c>
    </row>
    <row r="4" spans="1:9" x14ac:dyDescent="0.45">
      <c r="A4" s="20"/>
      <c r="B4" s="20" t="s">
        <v>22</v>
      </c>
      <c r="C4" s="20"/>
      <c r="D4" s="20"/>
      <c r="E4" s="20"/>
      <c r="F4" s="20"/>
      <c r="G4" s="15"/>
      <c r="H4" s="15"/>
      <c r="I4" s="28"/>
    </row>
    <row r="5" spans="1:9" ht="36" x14ac:dyDescent="0.45">
      <c r="A5" s="23">
        <v>1</v>
      </c>
      <c r="B5" s="20"/>
      <c r="C5" s="20" t="s">
        <v>22</v>
      </c>
      <c r="D5" s="20"/>
      <c r="E5" s="20" t="s">
        <v>17</v>
      </c>
      <c r="F5" s="21" t="s">
        <v>27</v>
      </c>
      <c r="G5" s="14" t="s">
        <v>18</v>
      </c>
      <c r="H5" s="44" t="s">
        <v>18</v>
      </c>
      <c r="I5" s="28">
        <v>45103</v>
      </c>
    </row>
    <row r="6" spans="1:9" x14ac:dyDescent="0.45">
      <c r="A6" s="27">
        <f>IF(E6&lt;&gt;"",MAX($A$5:A5)+1,"")</f>
        <v>2</v>
      </c>
      <c r="B6" s="20"/>
      <c r="C6" s="20"/>
      <c r="D6" s="20" t="s">
        <v>28</v>
      </c>
      <c r="E6" s="20" t="s">
        <v>31</v>
      </c>
      <c r="F6" s="20" t="s">
        <v>171</v>
      </c>
      <c r="G6" s="14" t="s">
        <v>18</v>
      </c>
      <c r="H6" s="44" t="s">
        <v>18</v>
      </c>
      <c r="I6" s="28">
        <v>45103</v>
      </c>
    </row>
    <row r="7" spans="1:9" ht="36" x14ac:dyDescent="0.45">
      <c r="A7" s="27">
        <f>IF(E7&lt;&gt;"",MAX($A$5:A6)+1,"")</f>
        <v>3</v>
      </c>
      <c r="B7" s="20"/>
      <c r="C7" s="20"/>
      <c r="D7" s="20" t="s">
        <v>28</v>
      </c>
      <c r="E7" s="20" t="s">
        <v>32</v>
      </c>
      <c r="F7" s="21" t="s">
        <v>30</v>
      </c>
      <c r="G7" s="14" t="s">
        <v>18</v>
      </c>
      <c r="H7" s="44" t="s">
        <v>18</v>
      </c>
      <c r="I7" s="28">
        <v>45103</v>
      </c>
    </row>
    <row r="8" spans="1:9" x14ac:dyDescent="0.45">
      <c r="A8" s="27">
        <f>IF(E8&lt;&gt;"",MAX($A$5:A7)+1,"")</f>
        <v>4</v>
      </c>
      <c r="B8" s="37"/>
      <c r="C8" s="37"/>
      <c r="D8" s="37" t="s">
        <v>28</v>
      </c>
      <c r="E8" s="38" t="s">
        <v>26</v>
      </c>
      <c r="F8" s="38" t="s">
        <v>37</v>
      </c>
      <c r="G8" s="14" t="s">
        <v>18</v>
      </c>
      <c r="H8" s="44" t="s">
        <v>18</v>
      </c>
      <c r="I8" s="28">
        <v>45103</v>
      </c>
    </row>
    <row r="9" spans="1:9" x14ac:dyDescent="0.45">
      <c r="A9" s="27">
        <f>IF(E9&lt;&gt;"",MAX($A$5:A8)+1,"")</f>
        <v>5</v>
      </c>
      <c r="B9" s="37"/>
      <c r="C9" s="37"/>
      <c r="D9" s="38" t="s">
        <v>28</v>
      </c>
      <c r="E9" s="38" t="s">
        <v>38</v>
      </c>
      <c r="F9" s="38" t="s">
        <v>39</v>
      </c>
      <c r="G9" s="14" t="s">
        <v>18</v>
      </c>
      <c r="H9" s="44" t="s">
        <v>18</v>
      </c>
      <c r="I9" s="28">
        <v>45103</v>
      </c>
    </row>
    <row r="10" spans="1:9" x14ac:dyDescent="0.45">
      <c r="A10" s="27">
        <f>IF(E10&lt;&gt;"",MAX($A$5:A9)+1,"")</f>
        <v>6</v>
      </c>
      <c r="B10" s="20"/>
      <c r="C10" s="20"/>
      <c r="D10" s="20" t="s">
        <v>33</v>
      </c>
      <c r="E10" s="20" t="s">
        <v>34</v>
      </c>
      <c r="F10" s="20" t="s">
        <v>172</v>
      </c>
      <c r="G10" s="14" t="s">
        <v>18</v>
      </c>
      <c r="H10" s="44" t="s">
        <v>18</v>
      </c>
      <c r="I10" s="28">
        <v>45103</v>
      </c>
    </row>
    <row r="11" spans="1:9" ht="36" x14ac:dyDescent="0.45">
      <c r="A11" s="27">
        <f>IF(E11&lt;&gt;"",MAX($A$5:A10)+1,"")</f>
        <v>7</v>
      </c>
      <c r="B11" s="20"/>
      <c r="C11" s="20"/>
      <c r="D11" s="20" t="s">
        <v>33</v>
      </c>
      <c r="E11" s="20" t="s">
        <v>35</v>
      </c>
      <c r="F11" s="21" t="s">
        <v>36</v>
      </c>
      <c r="G11" s="14" t="s">
        <v>18</v>
      </c>
      <c r="H11" s="44" t="s">
        <v>18</v>
      </c>
      <c r="I11" s="28">
        <v>45103</v>
      </c>
    </row>
    <row r="12" spans="1:9" x14ac:dyDescent="0.45">
      <c r="A12" s="27">
        <f>IF(E12&lt;&gt;"",MAX($A$5:A11)+1,"")</f>
        <v>8</v>
      </c>
      <c r="B12" s="20"/>
      <c r="C12" s="20"/>
      <c r="D12" s="20" t="s">
        <v>33</v>
      </c>
      <c r="E12" s="20" t="s">
        <v>40</v>
      </c>
      <c r="F12" s="20" t="s">
        <v>41</v>
      </c>
      <c r="G12" s="14" t="s">
        <v>18</v>
      </c>
      <c r="H12" s="44" t="s">
        <v>18</v>
      </c>
      <c r="I12" s="28">
        <v>45103</v>
      </c>
    </row>
    <row r="13" spans="1:9" x14ac:dyDescent="0.45">
      <c r="A13" s="27">
        <f>IF(E13&lt;&gt;"",MAX($A$5:A12)+1,"")</f>
        <v>9</v>
      </c>
      <c r="B13" s="20"/>
      <c r="C13" s="20"/>
      <c r="D13" s="20" t="s">
        <v>33</v>
      </c>
      <c r="E13" s="20" t="s">
        <v>42</v>
      </c>
      <c r="F13" s="20" t="s">
        <v>43</v>
      </c>
      <c r="G13" s="14" t="s">
        <v>18</v>
      </c>
      <c r="H13" s="44" t="s">
        <v>18</v>
      </c>
      <c r="I13" s="28">
        <v>45103</v>
      </c>
    </row>
    <row r="14" spans="1:9" x14ac:dyDescent="0.45">
      <c r="A14" s="27">
        <f>IF(E14&lt;&gt;"",MAX($A$5:A13)+1,"")</f>
        <v>10</v>
      </c>
      <c r="B14" s="20"/>
      <c r="C14" s="20"/>
      <c r="D14" s="20" t="s">
        <v>44</v>
      </c>
      <c r="E14" s="20" t="s">
        <v>45</v>
      </c>
      <c r="F14" s="20" t="s">
        <v>46</v>
      </c>
      <c r="G14" s="14" t="s">
        <v>18</v>
      </c>
      <c r="H14" s="44" t="s">
        <v>18</v>
      </c>
      <c r="I14" s="28">
        <v>45103</v>
      </c>
    </row>
    <row r="15" spans="1:9" x14ac:dyDescent="0.45">
      <c r="A15" s="27">
        <f>IF(E15&lt;&gt;"",MAX($A$5:A14)+1,"")</f>
        <v>11</v>
      </c>
      <c r="B15" s="20"/>
      <c r="C15" s="20"/>
      <c r="D15" s="20" t="s">
        <v>44</v>
      </c>
      <c r="E15" s="20" t="s">
        <v>61</v>
      </c>
      <c r="F15" s="20" t="s">
        <v>62</v>
      </c>
      <c r="G15" s="14" t="s">
        <v>18</v>
      </c>
      <c r="H15" s="44" t="s">
        <v>18</v>
      </c>
      <c r="I15" s="28">
        <v>45103</v>
      </c>
    </row>
    <row r="16" spans="1:9" ht="36" x14ac:dyDescent="0.45">
      <c r="A16" s="27">
        <f>IF(E16&lt;&gt;"",MAX($A$5:A15)+1,"")</f>
        <v>12</v>
      </c>
      <c r="B16" s="20"/>
      <c r="C16" s="20"/>
      <c r="D16" s="20" t="s">
        <v>44</v>
      </c>
      <c r="E16" s="21" t="s">
        <v>47</v>
      </c>
      <c r="F16" s="21" t="s">
        <v>48</v>
      </c>
      <c r="G16" s="14" t="s">
        <v>155</v>
      </c>
      <c r="H16" s="44" t="s">
        <v>18</v>
      </c>
      <c r="I16" s="28">
        <v>45103</v>
      </c>
    </row>
    <row r="17" spans="1:9" ht="36" x14ac:dyDescent="0.45">
      <c r="A17" s="27">
        <f>IF(E17&lt;&gt;"",MAX($A$5:A16)+1,"")</f>
        <v>13</v>
      </c>
      <c r="B17" s="20"/>
      <c r="C17" s="20"/>
      <c r="D17" s="20" t="s">
        <v>44</v>
      </c>
      <c r="E17" s="21" t="s">
        <v>49</v>
      </c>
      <c r="F17" s="21" t="s">
        <v>50</v>
      </c>
      <c r="G17" s="14" t="s">
        <v>155</v>
      </c>
      <c r="H17" s="44" t="s">
        <v>18</v>
      </c>
      <c r="I17" s="28">
        <v>45103</v>
      </c>
    </row>
    <row r="18" spans="1:9" ht="36" x14ac:dyDescent="0.45">
      <c r="A18" s="27">
        <f>IF(E18&lt;&gt;"",MAX($A$5:A17)+1,"")</f>
        <v>14</v>
      </c>
      <c r="B18" s="20"/>
      <c r="C18" s="20"/>
      <c r="D18" s="20" t="s">
        <v>44</v>
      </c>
      <c r="E18" s="21" t="s">
        <v>51</v>
      </c>
      <c r="F18" s="21" t="s">
        <v>52</v>
      </c>
      <c r="G18" s="14" t="s">
        <v>155</v>
      </c>
      <c r="H18" s="44" t="s">
        <v>18</v>
      </c>
      <c r="I18" s="28">
        <v>45103</v>
      </c>
    </row>
    <row r="19" spans="1:9" ht="36" x14ac:dyDescent="0.45">
      <c r="A19" s="27">
        <f>IF(E19&lt;&gt;"",MAX($A$5:A18)+1,"")</f>
        <v>15</v>
      </c>
      <c r="B19" s="20"/>
      <c r="C19" s="20"/>
      <c r="D19" s="20" t="s">
        <v>44</v>
      </c>
      <c r="E19" s="21" t="s">
        <v>53</v>
      </c>
      <c r="F19" s="21" t="s">
        <v>54</v>
      </c>
      <c r="G19" s="14" t="s">
        <v>155</v>
      </c>
      <c r="H19" s="44" t="s">
        <v>18</v>
      </c>
      <c r="I19" s="28">
        <v>45103</v>
      </c>
    </row>
    <row r="20" spans="1:9" ht="36" x14ac:dyDescent="0.45">
      <c r="A20" s="27">
        <f>IF(E20&lt;&gt;"",MAX($A$5:A19)+1,"")</f>
        <v>16</v>
      </c>
      <c r="B20" s="20"/>
      <c r="C20" s="20"/>
      <c r="D20" s="20" t="s">
        <v>44</v>
      </c>
      <c r="E20" s="21" t="s">
        <v>55</v>
      </c>
      <c r="F20" s="21" t="s">
        <v>57</v>
      </c>
      <c r="G20" s="14" t="s">
        <v>155</v>
      </c>
      <c r="H20" s="44" t="s">
        <v>18</v>
      </c>
      <c r="I20" s="28">
        <v>45103</v>
      </c>
    </row>
    <row r="21" spans="1:9" ht="36" x14ac:dyDescent="0.45">
      <c r="A21" s="27">
        <f>IF(E21&lt;&gt;"",MAX($A$5:A20)+1,"")</f>
        <v>17</v>
      </c>
      <c r="B21" s="20"/>
      <c r="C21" s="20"/>
      <c r="D21" s="20" t="s">
        <v>44</v>
      </c>
      <c r="E21" s="21" t="s">
        <v>56</v>
      </c>
      <c r="F21" s="21" t="s">
        <v>58</v>
      </c>
      <c r="G21" s="14" t="s">
        <v>155</v>
      </c>
      <c r="H21" s="44" t="s">
        <v>18</v>
      </c>
      <c r="I21" s="28">
        <v>45103</v>
      </c>
    </row>
    <row r="22" spans="1:9" ht="36" x14ac:dyDescent="0.45">
      <c r="A22" s="27">
        <f>IF(E22&lt;&gt;"",MAX($A$5:A21)+1,"")</f>
        <v>18</v>
      </c>
      <c r="B22" s="20"/>
      <c r="C22" s="20"/>
      <c r="D22" s="20" t="s">
        <v>44</v>
      </c>
      <c r="E22" s="21" t="s">
        <v>59</v>
      </c>
      <c r="F22" s="21" t="s">
        <v>60</v>
      </c>
      <c r="G22" s="14" t="s">
        <v>155</v>
      </c>
      <c r="H22" s="44" t="s">
        <v>18</v>
      </c>
      <c r="I22" s="28">
        <v>45103</v>
      </c>
    </row>
    <row r="23" spans="1:9" x14ac:dyDescent="0.45">
      <c r="A23" s="27" t="str">
        <f>IF(E23&lt;&gt;"",MAX($A$5:A22)+1,"")</f>
        <v/>
      </c>
      <c r="B23" s="20" t="s">
        <v>140</v>
      </c>
      <c r="C23" s="20"/>
      <c r="D23" s="20"/>
      <c r="E23" s="20"/>
      <c r="F23" s="20"/>
      <c r="G23" s="14"/>
      <c r="H23" s="14"/>
      <c r="I23" s="28"/>
    </row>
    <row r="24" spans="1:9" x14ac:dyDescent="0.45">
      <c r="A24" s="27">
        <f>IF(E24&lt;&gt;"",MAX($A$5:A23)+1,"")</f>
        <v>19</v>
      </c>
      <c r="B24" s="20"/>
      <c r="C24" s="20" t="s">
        <v>140</v>
      </c>
      <c r="D24" s="20" t="s">
        <v>44</v>
      </c>
      <c r="E24" s="20" t="s">
        <v>141</v>
      </c>
      <c r="F24" s="20" t="s">
        <v>152</v>
      </c>
      <c r="G24" s="44" t="s">
        <v>18</v>
      </c>
      <c r="H24" s="44" t="s">
        <v>18</v>
      </c>
      <c r="I24" s="28">
        <v>45103</v>
      </c>
    </row>
    <row r="25" spans="1:9" x14ac:dyDescent="0.45">
      <c r="A25" s="27">
        <f>IF(E25&lt;&gt;"",MAX($A$5:A24)+1,"")</f>
        <v>20</v>
      </c>
      <c r="B25" s="20"/>
      <c r="C25" s="20"/>
      <c r="D25" s="20" t="s">
        <v>44</v>
      </c>
      <c r="E25" s="20" t="s">
        <v>143</v>
      </c>
      <c r="F25" s="20" t="s">
        <v>152</v>
      </c>
      <c r="G25" s="44" t="s">
        <v>18</v>
      </c>
      <c r="H25" s="44" t="s">
        <v>18</v>
      </c>
      <c r="I25" s="28">
        <v>45103</v>
      </c>
    </row>
    <row r="26" spans="1:9" x14ac:dyDescent="0.45">
      <c r="A26" s="27">
        <f>IF(E26&lt;&gt;"",MAX($A$5:A25)+1,"")</f>
        <v>21</v>
      </c>
      <c r="B26" s="20"/>
      <c r="C26" s="20"/>
      <c r="D26" s="20" t="s">
        <v>44</v>
      </c>
      <c r="E26" s="20" t="s">
        <v>145</v>
      </c>
      <c r="F26" s="20" t="s">
        <v>152</v>
      </c>
      <c r="G26" s="44" t="s">
        <v>18</v>
      </c>
      <c r="H26" s="44" t="s">
        <v>18</v>
      </c>
      <c r="I26" s="28">
        <v>45103</v>
      </c>
    </row>
    <row r="27" spans="1:9" x14ac:dyDescent="0.45">
      <c r="A27" s="27">
        <f>IF(E27&lt;&gt;"",MAX($A$5:A26)+1,"")</f>
        <v>22</v>
      </c>
      <c r="B27" s="20"/>
      <c r="C27" s="20"/>
      <c r="D27" s="20" t="s">
        <v>44</v>
      </c>
      <c r="E27" s="20" t="s">
        <v>147</v>
      </c>
      <c r="F27" s="20" t="s">
        <v>148</v>
      </c>
      <c r="G27" s="44" t="s">
        <v>18</v>
      </c>
      <c r="H27" s="44" t="s">
        <v>18</v>
      </c>
      <c r="I27" s="28">
        <v>45103</v>
      </c>
    </row>
    <row r="28" spans="1:9" x14ac:dyDescent="0.45">
      <c r="A28" s="27">
        <f>IF(E28&lt;&gt;"",MAX($A$5:A27)+1,"")</f>
        <v>23</v>
      </c>
      <c r="B28" s="20"/>
      <c r="C28" s="20"/>
      <c r="D28" s="20" t="s">
        <v>44</v>
      </c>
      <c r="E28" s="20" t="s">
        <v>149</v>
      </c>
      <c r="F28" s="20" t="s">
        <v>150</v>
      </c>
      <c r="G28" s="44" t="s">
        <v>18</v>
      </c>
      <c r="H28" s="44" t="s">
        <v>18</v>
      </c>
      <c r="I28" s="28">
        <v>45103</v>
      </c>
    </row>
    <row r="29" spans="1:9" x14ac:dyDescent="0.45">
      <c r="A29" s="27">
        <f>IF(E29&lt;&gt;"",MAX($A$5:A28)+1,"")</f>
        <v>24</v>
      </c>
      <c r="B29" s="20"/>
      <c r="C29" s="20"/>
      <c r="D29" s="20" t="s">
        <v>44</v>
      </c>
      <c r="E29" s="20" t="s">
        <v>151</v>
      </c>
      <c r="F29" s="20" t="s">
        <v>142</v>
      </c>
      <c r="G29" s="44" t="s">
        <v>18</v>
      </c>
      <c r="H29" s="44" t="s">
        <v>18</v>
      </c>
      <c r="I29" s="28">
        <v>45103</v>
      </c>
    </row>
    <row r="30" spans="1:9" x14ac:dyDescent="0.45">
      <c r="A30" s="27">
        <f>IF(E30&lt;&gt;"",MAX($A$5:A29)+1,"")</f>
        <v>25</v>
      </c>
      <c r="B30" s="20"/>
      <c r="C30" s="20"/>
      <c r="D30" s="20" t="s">
        <v>44</v>
      </c>
      <c r="E30" s="20" t="s">
        <v>153</v>
      </c>
      <c r="F30" s="20" t="s">
        <v>144</v>
      </c>
      <c r="G30" s="44" t="s">
        <v>18</v>
      </c>
      <c r="H30" s="44" t="s">
        <v>18</v>
      </c>
      <c r="I30" s="28">
        <v>45103</v>
      </c>
    </row>
    <row r="31" spans="1:9" ht="36" x14ac:dyDescent="0.45">
      <c r="A31" s="27">
        <f>IF(E31&lt;&gt;"",MAX($A$5:A30)+1,"")</f>
        <v>26</v>
      </c>
      <c r="B31" s="20"/>
      <c r="C31" s="20"/>
      <c r="D31" s="20" t="s">
        <v>44</v>
      </c>
      <c r="E31" s="21" t="s">
        <v>154</v>
      </c>
      <c r="F31" s="20" t="s">
        <v>146</v>
      </c>
      <c r="G31" s="44" t="s">
        <v>18</v>
      </c>
      <c r="H31" s="44" t="s">
        <v>18</v>
      </c>
      <c r="I31" s="28">
        <v>45103</v>
      </c>
    </row>
    <row r="32" spans="1:9" ht="54" x14ac:dyDescent="0.45">
      <c r="A32" s="27">
        <f>IF(E32&lt;&gt;"",MAX($A$5:A31)+1,"")</f>
        <v>27</v>
      </c>
      <c r="B32" s="20"/>
      <c r="C32" s="20"/>
      <c r="D32" s="20" t="s">
        <v>44</v>
      </c>
      <c r="E32" s="21" t="s">
        <v>156</v>
      </c>
      <c r="F32" s="21" t="s">
        <v>157</v>
      </c>
      <c r="G32" s="44" t="s">
        <v>18</v>
      </c>
      <c r="H32" s="44" t="s">
        <v>18</v>
      </c>
      <c r="I32" s="28">
        <v>45103</v>
      </c>
    </row>
    <row r="33" spans="1:9" ht="54" x14ac:dyDescent="0.45">
      <c r="A33" s="27">
        <f>IF(E33&lt;&gt;"",MAX($A$5:A32)+1,"")</f>
        <v>28</v>
      </c>
      <c r="B33" s="20"/>
      <c r="C33" s="20"/>
      <c r="D33" s="20" t="s">
        <v>44</v>
      </c>
      <c r="E33" s="21" t="s">
        <v>158</v>
      </c>
      <c r="F33" s="21" t="s">
        <v>159</v>
      </c>
      <c r="G33" s="44" t="s">
        <v>18</v>
      </c>
      <c r="H33" s="44" t="s">
        <v>18</v>
      </c>
      <c r="I33" s="28">
        <v>45103</v>
      </c>
    </row>
    <row r="34" spans="1:9" ht="54" x14ac:dyDescent="0.45">
      <c r="A34" s="27">
        <f>IF(E34&lt;&gt;"",MAX($A$5:A33)+1,"")</f>
        <v>29</v>
      </c>
      <c r="B34" s="20"/>
      <c r="C34" s="20"/>
      <c r="D34" s="20" t="s">
        <v>44</v>
      </c>
      <c r="E34" s="21" t="s">
        <v>160</v>
      </c>
      <c r="F34" s="21" t="s">
        <v>159</v>
      </c>
      <c r="G34" s="44" t="s">
        <v>18</v>
      </c>
      <c r="H34" s="44" t="s">
        <v>18</v>
      </c>
      <c r="I34" s="28">
        <v>45103</v>
      </c>
    </row>
    <row r="35" spans="1:9" ht="36" x14ac:dyDescent="0.45">
      <c r="A35" s="27">
        <f>IF(E35&lt;&gt;"",MAX($A$5:A34)+1,"")</f>
        <v>30</v>
      </c>
      <c r="B35" s="20"/>
      <c r="C35" s="20"/>
      <c r="D35" s="20" t="s">
        <v>44</v>
      </c>
      <c r="E35" s="21" t="s">
        <v>161</v>
      </c>
      <c r="F35" s="21" t="s">
        <v>162</v>
      </c>
      <c r="G35" s="44" t="s">
        <v>18</v>
      </c>
      <c r="H35" s="44" t="s">
        <v>18</v>
      </c>
      <c r="I35" s="28">
        <v>45103</v>
      </c>
    </row>
    <row r="36" spans="1:9" ht="54" x14ac:dyDescent="0.45">
      <c r="A36" s="27">
        <f>IF(E36&lt;&gt;"",MAX($A$5:A35)+1,"")</f>
        <v>31</v>
      </c>
      <c r="B36" s="20"/>
      <c r="C36" s="20"/>
      <c r="D36" s="20" t="s">
        <v>163</v>
      </c>
      <c r="E36" s="20" t="s">
        <v>164</v>
      </c>
      <c r="F36" s="21" t="s">
        <v>168</v>
      </c>
      <c r="G36" s="44" t="s">
        <v>18</v>
      </c>
      <c r="H36" s="44" t="s">
        <v>18</v>
      </c>
      <c r="I36" s="28">
        <v>45103</v>
      </c>
    </row>
    <row r="37" spans="1:9" ht="54" x14ac:dyDescent="0.45">
      <c r="A37" s="27">
        <f>IF(E37&lt;&gt;"",MAX($A$5:A36)+1,"")</f>
        <v>32</v>
      </c>
      <c r="B37" s="20"/>
      <c r="C37" s="20"/>
      <c r="D37" s="20" t="s">
        <v>163</v>
      </c>
      <c r="E37" s="20" t="s">
        <v>165</v>
      </c>
      <c r="F37" s="21" t="s">
        <v>168</v>
      </c>
      <c r="G37" s="44" t="s">
        <v>18</v>
      </c>
      <c r="H37" s="44" t="s">
        <v>18</v>
      </c>
      <c r="I37" s="28">
        <v>45103</v>
      </c>
    </row>
    <row r="38" spans="1:9" ht="54" x14ac:dyDescent="0.45">
      <c r="A38" s="27">
        <f>IF(E38&lt;&gt;"",MAX($A$5:A37)+1,"")</f>
        <v>33</v>
      </c>
      <c r="B38" s="20"/>
      <c r="C38" s="20"/>
      <c r="D38" s="20" t="s">
        <v>163</v>
      </c>
      <c r="E38" s="20" t="s">
        <v>166</v>
      </c>
      <c r="F38" s="21" t="s">
        <v>168</v>
      </c>
      <c r="G38" s="44" t="s">
        <v>18</v>
      </c>
      <c r="H38" s="44" t="s">
        <v>18</v>
      </c>
      <c r="I38" s="28">
        <v>45103</v>
      </c>
    </row>
    <row r="39" spans="1:9" x14ac:dyDescent="0.45">
      <c r="A39" s="27" t="str">
        <f>IF(E39&lt;&gt;"",MAX($A$5:A38)+1,"")</f>
        <v/>
      </c>
      <c r="B39" s="20" t="s">
        <v>169</v>
      </c>
      <c r="C39" s="20"/>
      <c r="D39" s="20"/>
      <c r="E39" s="20"/>
      <c r="F39" s="20"/>
      <c r="G39" s="20"/>
      <c r="H39" s="44"/>
      <c r="I39" s="28"/>
    </row>
    <row r="40" spans="1:9" x14ac:dyDescent="0.45">
      <c r="A40" s="27">
        <f>IF(E40&lt;&gt;"",MAX($A$5:A39)+1,"")</f>
        <v>34</v>
      </c>
      <c r="B40" s="20"/>
      <c r="C40" s="20" t="s">
        <v>169</v>
      </c>
      <c r="D40" s="20"/>
      <c r="E40" s="20" t="s">
        <v>170</v>
      </c>
      <c r="F40" s="21" t="s">
        <v>178</v>
      </c>
      <c r="G40" s="44" t="s">
        <v>18</v>
      </c>
      <c r="H40" s="44" t="s">
        <v>18</v>
      </c>
      <c r="I40" s="28">
        <v>45103</v>
      </c>
    </row>
    <row r="41" spans="1:9" x14ac:dyDescent="0.45">
      <c r="A41" s="27">
        <v>35</v>
      </c>
      <c r="B41" s="20"/>
      <c r="D41" s="20" t="s">
        <v>179</v>
      </c>
      <c r="E41" s="20" t="s">
        <v>170</v>
      </c>
      <c r="F41" s="21" t="s">
        <v>173</v>
      </c>
      <c r="G41" s="44" t="s">
        <v>18</v>
      </c>
      <c r="H41" s="44" t="s">
        <v>18</v>
      </c>
      <c r="I41" s="28">
        <v>45103</v>
      </c>
    </row>
    <row r="42" spans="1:9" x14ac:dyDescent="0.45">
      <c r="A42" s="27">
        <f>IF(E42&lt;&gt;"",MAX($A$5:A41)+1,"")</f>
        <v>36</v>
      </c>
      <c r="B42" s="20"/>
      <c r="C42" s="20"/>
      <c r="D42" s="20" t="s">
        <v>179</v>
      </c>
      <c r="E42" s="38" t="s">
        <v>26</v>
      </c>
      <c r="F42" s="38" t="s">
        <v>37</v>
      </c>
      <c r="G42" s="44" t="s">
        <v>18</v>
      </c>
      <c r="H42" s="44" t="s">
        <v>18</v>
      </c>
      <c r="I42" s="28">
        <v>45103</v>
      </c>
    </row>
    <row r="43" spans="1:9" x14ac:dyDescent="0.45">
      <c r="A43" s="27">
        <f>IF(E43&lt;&gt;"",MAX($A$5:A42)+1,"")</f>
        <v>37</v>
      </c>
      <c r="B43" s="20"/>
      <c r="C43" s="20"/>
      <c r="D43" s="20" t="s">
        <v>179</v>
      </c>
      <c r="E43" s="20" t="s">
        <v>191</v>
      </c>
      <c r="F43" s="20" t="s">
        <v>174</v>
      </c>
      <c r="G43" s="44" t="s">
        <v>18</v>
      </c>
      <c r="H43" s="44" t="s">
        <v>18</v>
      </c>
      <c r="I43" s="28">
        <v>45103</v>
      </c>
    </row>
    <row r="44" spans="1:9" ht="36" x14ac:dyDescent="0.45">
      <c r="A44" s="27">
        <f>IF(E44&lt;&gt;"",MAX($A$5:A43)+1,"")</f>
        <v>38</v>
      </c>
      <c r="B44" s="20"/>
      <c r="C44" s="20"/>
      <c r="D44" s="20" t="s">
        <v>179</v>
      </c>
      <c r="E44" s="20" t="s">
        <v>192</v>
      </c>
      <c r="F44" s="21" t="s">
        <v>175</v>
      </c>
      <c r="G44" s="44" t="s">
        <v>18</v>
      </c>
      <c r="H44" s="44" t="s">
        <v>18</v>
      </c>
      <c r="I44" s="28">
        <v>45103</v>
      </c>
    </row>
    <row r="45" spans="1:9" x14ac:dyDescent="0.45">
      <c r="A45" s="27">
        <f>IF(E45&lt;&gt;"",MAX($A$5:A44)+1,"")</f>
        <v>39</v>
      </c>
      <c r="B45" s="20"/>
      <c r="C45" s="20"/>
      <c r="D45" s="20" t="s">
        <v>44</v>
      </c>
      <c r="E45" s="20" t="s">
        <v>45</v>
      </c>
      <c r="F45" s="20" t="s">
        <v>46</v>
      </c>
      <c r="G45" s="44" t="s">
        <v>18</v>
      </c>
      <c r="H45" s="44" t="s">
        <v>18</v>
      </c>
      <c r="I45" s="28">
        <v>45103</v>
      </c>
    </row>
    <row r="46" spans="1:9" x14ac:dyDescent="0.45">
      <c r="A46" s="27" t="str">
        <f>IF(E46&lt;&gt;"",MAX($A$5:A45)+1,"")</f>
        <v/>
      </c>
      <c r="B46" s="20"/>
      <c r="C46" s="20" t="s">
        <v>140</v>
      </c>
      <c r="D46" s="20"/>
      <c r="E46" s="20"/>
      <c r="F46" s="20"/>
      <c r="G46" s="20"/>
      <c r="H46" s="20"/>
      <c r="I46" s="20"/>
    </row>
    <row r="47" spans="1:9" x14ac:dyDescent="0.45">
      <c r="A47" s="27">
        <f>IF(E47&lt;&gt;"",MAX($A$5:A46)+1,"")</f>
        <v>40</v>
      </c>
      <c r="B47" s="20"/>
      <c r="C47" s="20"/>
      <c r="D47" s="20" t="s">
        <v>44</v>
      </c>
      <c r="E47" s="20" t="s">
        <v>141</v>
      </c>
      <c r="F47" s="20" t="s">
        <v>152</v>
      </c>
      <c r="G47" s="44" t="s">
        <v>155</v>
      </c>
      <c r="H47" s="44" t="s">
        <v>18</v>
      </c>
      <c r="I47" s="28">
        <v>45103</v>
      </c>
    </row>
    <row r="48" spans="1:9" x14ac:dyDescent="0.45">
      <c r="A48" s="27">
        <f>IF(E48&lt;&gt;"",MAX($A$5:A47)+1,"")</f>
        <v>41</v>
      </c>
      <c r="B48" s="20"/>
      <c r="C48" s="20"/>
      <c r="D48" s="20" t="s">
        <v>44</v>
      </c>
      <c r="E48" s="20" t="s">
        <v>147</v>
      </c>
      <c r="F48" s="20" t="s">
        <v>148</v>
      </c>
      <c r="G48" s="44" t="s">
        <v>155</v>
      </c>
      <c r="H48" s="44" t="s">
        <v>18</v>
      </c>
      <c r="I48" s="28">
        <v>45103</v>
      </c>
    </row>
    <row r="49" spans="1:9" x14ac:dyDescent="0.45">
      <c r="A49" s="27">
        <f>IF(E49&lt;&gt;"",MAX($A$5:A48)+1,"")</f>
        <v>42</v>
      </c>
      <c r="B49" s="20"/>
      <c r="C49" s="20"/>
      <c r="D49" s="20" t="s">
        <v>44</v>
      </c>
      <c r="E49" s="20" t="s">
        <v>149</v>
      </c>
      <c r="F49" s="20" t="s">
        <v>150</v>
      </c>
      <c r="G49" s="44" t="s">
        <v>155</v>
      </c>
      <c r="H49" s="44" t="s">
        <v>18</v>
      </c>
      <c r="I49" s="28">
        <v>45103</v>
      </c>
    </row>
    <row r="50" spans="1:9" ht="36" x14ac:dyDescent="0.45">
      <c r="A50" s="27">
        <f>IF(E50&lt;&gt;"",MAX($A$5:A49)+1,"")</f>
        <v>43</v>
      </c>
      <c r="B50" s="20"/>
      <c r="C50" s="20"/>
      <c r="D50" s="20" t="s">
        <v>163</v>
      </c>
      <c r="E50" s="20" t="s">
        <v>164</v>
      </c>
      <c r="F50" s="21" t="s">
        <v>167</v>
      </c>
      <c r="G50" s="44" t="s">
        <v>155</v>
      </c>
      <c r="H50" s="44" t="s">
        <v>18</v>
      </c>
      <c r="I50" s="28">
        <v>45103</v>
      </c>
    </row>
    <row r="51" spans="1:9" x14ac:dyDescent="0.45">
      <c r="A51" s="27" t="str">
        <f>IF(E51&lt;&gt;"",MAX($A$5:A50)+1,"")</f>
        <v/>
      </c>
      <c r="B51" s="20" t="s">
        <v>176</v>
      </c>
      <c r="C51" s="20"/>
      <c r="D51" s="20"/>
      <c r="E51" s="20"/>
      <c r="F51" s="21"/>
      <c r="G51" s="20"/>
      <c r="H51" s="44"/>
      <c r="I51" s="28"/>
    </row>
    <row r="52" spans="1:9" ht="36" x14ac:dyDescent="0.45">
      <c r="A52" s="27">
        <f>IF(E52&lt;&gt;"",MAX($A$5:A51)+1,"")</f>
        <v>44</v>
      </c>
      <c r="B52" s="20"/>
      <c r="C52" s="20" t="s">
        <v>176</v>
      </c>
      <c r="D52" s="20"/>
      <c r="E52" s="20" t="s">
        <v>177</v>
      </c>
      <c r="F52" s="21" t="s">
        <v>180</v>
      </c>
      <c r="G52" s="44" t="s">
        <v>18</v>
      </c>
      <c r="H52" s="44" t="s">
        <v>18</v>
      </c>
      <c r="I52" s="28">
        <v>45103</v>
      </c>
    </row>
    <row r="53" spans="1:9" ht="36" x14ac:dyDescent="0.45">
      <c r="A53" s="27">
        <f>IF(E53&lt;&gt;"",MAX($A$5:A52)+1,"")</f>
        <v>45</v>
      </c>
      <c r="B53" s="20"/>
      <c r="D53" s="20" t="s">
        <v>187</v>
      </c>
      <c r="E53" s="20" t="s">
        <v>177</v>
      </c>
      <c r="F53" s="21" t="s">
        <v>181</v>
      </c>
      <c r="G53" s="44" t="s">
        <v>18</v>
      </c>
      <c r="H53" s="44" t="s">
        <v>18</v>
      </c>
      <c r="I53" s="28">
        <v>45103</v>
      </c>
    </row>
    <row r="54" spans="1:9" ht="36" x14ac:dyDescent="0.45">
      <c r="A54" s="27">
        <f>IF(E54&lt;&gt;"",MAX($A$5:A53)+1,"")</f>
        <v>46</v>
      </c>
      <c r="B54" s="20"/>
      <c r="C54" s="13"/>
      <c r="D54" s="20" t="s">
        <v>183</v>
      </c>
      <c r="E54" s="20" t="s">
        <v>177</v>
      </c>
      <c r="F54" s="21" t="s">
        <v>182</v>
      </c>
      <c r="G54" s="44" t="s">
        <v>18</v>
      </c>
      <c r="H54" s="44" t="s">
        <v>18</v>
      </c>
      <c r="I54" s="28">
        <v>45103</v>
      </c>
    </row>
    <row r="55" spans="1:9" x14ac:dyDescent="0.45">
      <c r="A55" s="27">
        <f>IF(E55&lt;&gt;"",MAX($A$5:A54)+1,"")</f>
        <v>47</v>
      </c>
      <c r="B55" s="20"/>
      <c r="C55" s="13"/>
      <c r="D55" s="20" t="s">
        <v>187</v>
      </c>
      <c r="E55" s="20" t="s">
        <v>189</v>
      </c>
      <c r="F55" s="20" t="s">
        <v>174</v>
      </c>
      <c r="G55" s="44" t="s">
        <v>18</v>
      </c>
      <c r="H55" s="44" t="s">
        <v>18</v>
      </c>
      <c r="I55" s="28">
        <v>45103</v>
      </c>
    </row>
    <row r="56" spans="1:9" ht="72" x14ac:dyDescent="0.45">
      <c r="A56" s="27">
        <f>IF(E56&lt;&gt;"",MAX($A$5:A55)+1,"")</f>
        <v>48</v>
      </c>
      <c r="B56" s="20"/>
      <c r="C56" s="13"/>
      <c r="D56" s="20" t="s">
        <v>187</v>
      </c>
      <c r="E56" s="20" t="s">
        <v>190</v>
      </c>
      <c r="F56" s="21" t="s">
        <v>186</v>
      </c>
      <c r="G56" s="44" t="s">
        <v>18</v>
      </c>
      <c r="H56" s="44" t="s">
        <v>18</v>
      </c>
      <c r="I56" s="28">
        <v>45103</v>
      </c>
    </row>
    <row r="57" spans="1:9" x14ac:dyDescent="0.45">
      <c r="A57" s="27">
        <f>IF(E57&lt;&gt;"",MAX($A$5:A56)+1,"")</f>
        <v>49</v>
      </c>
      <c r="B57" s="20"/>
      <c r="C57" s="13"/>
      <c r="D57" s="20" t="s">
        <v>183</v>
      </c>
      <c r="E57" s="20" t="s">
        <v>189</v>
      </c>
      <c r="F57" s="20" t="s">
        <v>174</v>
      </c>
      <c r="G57" s="44" t="s">
        <v>18</v>
      </c>
      <c r="H57" s="44" t="s">
        <v>18</v>
      </c>
      <c r="I57" s="28">
        <v>45103</v>
      </c>
    </row>
    <row r="58" spans="1:9" ht="72" x14ac:dyDescent="0.45">
      <c r="A58" s="27">
        <f>IF(E58&lt;&gt;"",MAX($A$5:A57)+1,"")</f>
        <v>50</v>
      </c>
      <c r="B58" s="20"/>
      <c r="C58" s="13"/>
      <c r="D58" s="20" t="s">
        <v>183</v>
      </c>
      <c r="E58" s="20" t="s">
        <v>190</v>
      </c>
      <c r="F58" s="21" t="s">
        <v>188</v>
      </c>
      <c r="G58" s="44" t="s">
        <v>18</v>
      </c>
      <c r="H58" s="44" t="s">
        <v>18</v>
      </c>
      <c r="I58" s="28">
        <v>45103</v>
      </c>
    </row>
    <row r="59" spans="1:9" x14ac:dyDescent="0.45">
      <c r="A59" s="27">
        <f>IF(E59&lt;&gt;"",MAX($A$5:A58)+1,"")</f>
        <v>51</v>
      </c>
      <c r="B59" s="20"/>
      <c r="C59" s="13"/>
      <c r="D59" s="20" t="s">
        <v>44</v>
      </c>
      <c r="E59" s="20" t="s">
        <v>45</v>
      </c>
      <c r="F59" s="20" t="s">
        <v>46</v>
      </c>
      <c r="G59" s="44" t="s">
        <v>18</v>
      </c>
      <c r="H59" s="44" t="s">
        <v>18</v>
      </c>
      <c r="I59" s="28">
        <v>45103</v>
      </c>
    </row>
    <row r="60" spans="1:9" ht="36" x14ac:dyDescent="0.45">
      <c r="A60" s="27">
        <f>IF(E60&lt;&gt;"",MAX($A$5:A59)+1,"")</f>
        <v>52</v>
      </c>
      <c r="B60" s="20"/>
      <c r="C60" s="20"/>
      <c r="D60" s="20" t="s">
        <v>187</v>
      </c>
      <c r="E60" s="20" t="s">
        <v>193</v>
      </c>
      <c r="F60" s="21" t="s">
        <v>194</v>
      </c>
      <c r="G60" s="44" t="s">
        <v>18</v>
      </c>
      <c r="H60" s="44" t="s">
        <v>18</v>
      </c>
      <c r="I60" s="28">
        <v>45103</v>
      </c>
    </row>
    <row r="61" spans="1:9" x14ac:dyDescent="0.45">
      <c r="A61" s="27">
        <f>IF(E61&lt;&gt;"",MAX($A$5:A60)+1,"")</f>
        <v>53</v>
      </c>
      <c r="B61" s="20"/>
      <c r="C61" s="20"/>
      <c r="D61" s="20" t="s">
        <v>187</v>
      </c>
      <c r="E61" s="20" t="s">
        <v>196</v>
      </c>
      <c r="F61" s="20" t="s">
        <v>197</v>
      </c>
      <c r="G61" s="44" t="s">
        <v>18</v>
      </c>
      <c r="H61" s="44" t="s">
        <v>18</v>
      </c>
      <c r="I61" s="28">
        <v>45103</v>
      </c>
    </row>
    <row r="62" spans="1:9" ht="36" x14ac:dyDescent="0.45">
      <c r="A62" s="27">
        <f>IF(E62&lt;&gt;"",MAX($A$5:A61)+1,"")</f>
        <v>54</v>
      </c>
      <c r="B62" s="20"/>
      <c r="C62" s="20"/>
      <c r="D62" s="20" t="s">
        <v>187</v>
      </c>
      <c r="E62" s="20" t="s">
        <v>198</v>
      </c>
      <c r="F62" s="21" t="s">
        <v>199</v>
      </c>
      <c r="G62" s="44" t="s">
        <v>18</v>
      </c>
      <c r="H62" s="44" t="s">
        <v>18</v>
      </c>
      <c r="I62" s="28">
        <v>45103</v>
      </c>
    </row>
    <row r="63" spans="1:9" ht="36" x14ac:dyDescent="0.45">
      <c r="A63" s="27">
        <f>IF(E63&lt;&gt;"",MAX($A$5:A62)+1,"")</f>
        <v>55</v>
      </c>
      <c r="B63" s="20"/>
      <c r="C63" s="20"/>
      <c r="D63" s="20" t="s">
        <v>183</v>
      </c>
      <c r="E63" s="20" t="s">
        <v>193</v>
      </c>
      <c r="F63" s="21" t="s">
        <v>194</v>
      </c>
      <c r="G63" s="44" t="s">
        <v>18</v>
      </c>
      <c r="H63" s="44" t="s">
        <v>18</v>
      </c>
      <c r="I63" s="28">
        <v>45103</v>
      </c>
    </row>
    <row r="64" spans="1:9" x14ac:dyDescent="0.45">
      <c r="A64" s="27">
        <f>IF(E64&lt;&gt;"",MAX($A$5:A63)+1,"")</f>
        <v>56</v>
      </c>
      <c r="B64" s="20"/>
      <c r="C64" s="20"/>
      <c r="D64" s="20" t="s">
        <v>183</v>
      </c>
      <c r="E64" s="20" t="s">
        <v>196</v>
      </c>
      <c r="F64" s="20" t="s">
        <v>197</v>
      </c>
      <c r="G64" s="44" t="s">
        <v>18</v>
      </c>
      <c r="H64" s="44" t="s">
        <v>18</v>
      </c>
      <c r="I64" s="28">
        <v>45103</v>
      </c>
    </row>
    <row r="65" spans="1:9" ht="36" x14ac:dyDescent="0.45">
      <c r="A65" s="27">
        <f>IF(E65&lt;&gt;"",MAX($A$5:A64)+1,"")</f>
        <v>57</v>
      </c>
      <c r="B65" s="20"/>
      <c r="C65" s="20"/>
      <c r="D65" s="20" t="s">
        <v>183</v>
      </c>
      <c r="E65" s="20" t="s">
        <v>198</v>
      </c>
      <c r="F65" s="21" t="s">
        <v>199</v>
      </c>
      <c r="G65" s="44" t="s">
        <v>18</v>
      </c>
      <c r="H65" s="44" t="s">
        <v>18</v>
      </c>
      <c r="I65" s="28">
        <v>45103</v>
      </c>
    </row>
    <row r="66" spans="1:9" x14ac:dyDescent="0.45">
      <c r="A66" s="27" t="str">
        <f>IF(E66&lt;&gt;"",MAX($A$5:A65)+1,"")</f>
        <v/>
      </c>
      <c r="B66" s="20"/>
      <c r="C66" s="20" t="s">
        <v>140</v>
      </c>
      <c r="D66" s="20"/>
      <c r="E66" s="20"/>
      <c r="F66" s="20"/>
      <c r="G66" s="20"/>
      <c r="H66" s="20"/>
      <c r="I66" s="20"/>
    </row>
    <row r="67" spans="1:9" ht="36" x14ac:dyDescent="0.45">
      <c r="A67" s="27">
        <f>IF(E67&lt;&gt;"",MAX($A$5:A66)+1,"")</f>
        <v>58</v>
      </c>
      <c r="B67" s="20"/>
      <c r="C67" s="20"/>
      <c r="D67" s="20" t="s">
        <v>44</v>
      </c>
      <c r="E67" s="20" t="s">
        <v>200</v>
      </c>
      <c r="F67" s="21" t="s">
        <v>202</v>
      </c>
      <c r="G67" s="44" t="s">
        <v>155</v>
      </c>
      <c r="H67" s="44" t="s">
        <v>18</v>
      </c>
      <c r="I67" s="28">
        <v>45103</v>
      </c>
    </row>
    <row r="68" spans="1:9" x14ac:dyDescent="0.45">
      <c r="A68" s="27">
        <f>IF(E68&lt;&gt;"",MAX($A$5:A67)+1,"")</f>
        <v>59</v>
      </c>
      <c r="B68" s="20"/>
      <c r="C68" s="20"/>
      <c r="D68" s="20" t="s">
        <v>44</v>
      </c>
      <c r="E68" s="20" t="s">
        <v>201</v>
      </c>
      <c r="F68" s="20" t="s">
        <v>148</v>
      </c>
      <c r="G68" s="44" t="s">
        <v>155</v>
      </c>
      <c r="H68" s="44" t="s">
        <v>18</v>
      </c>
      <c r="I68" s="28">
        <v>45103</v>
      </c>
    </row>
    <row r="69" spans="1:9" x14ac:dyDescent="0.45">
      <c r="A69" s="27">
        <f>IF(E69&lt;&gt;"",MAX($A$5:A68)+1,"")</f>
        <v>60</v>
      </c>
      <c r="B69" s="20"/>
      <c r="C69" s="20"/>
      <c r="D69" s="20" t="s">
        <v>44</v>
      </c>
      <c r="E69" s="20" t="s">
        <v>149</v>
      </c>
      <c r="F69" s="20" t="s">
        <v>150</v>
      </c>
      <c r="G69" s="44" t="s">
        <v>155</v>
      </c>
      <c r="H69" s="44" t="s">
        <v>18</v>
      </c>
      <c r="I69" s="28">
        <v>45103</v>
      </c>
    </row>
    <row r="70" spans="1:9" ht="36" x14ac:dyDescent="0.45">
      <c r="A70" s="27">
        <f>IF(E70&lt;&gt;"",MAX($A$5:A69)+1,"")</f>
        <v>61</v>
      </c>
      <c r="B70" s="20"/>
      <c r="C70" s="20"/>
      <c r="D70" s="20" t="s">
        <v>163</v>
      </c>
      <c r="E70" s="20" t="s">
        <v>164</v>
      </c>
      <c r="F70" s="21" t="s">
        <v>167</v>
      </c>
      <c r="G70" s="44" t="s">
        <v>155</v>
      </c>
      <c r="H70" s="44" t="s">
        <v>18</v>
      </c>
      <c r="I70" s="28">
        <v>45103</v>
      </c>
    </row>
    <row r="71" spans="1:9" x14ac:dyDescent="0.45">
      <c r="A71" s="27" t="str">
        <f>IF(E71&lt;&gt;"",MAX($A$5:A70)+1,"")</f>
        <v/>
      </c>
      <c r="B71" s="20" t="s">
        <v>203</v>
      </c>
      <c r="C71" s="20"/>
      <c r="D71" s="20"/>
      <c r="E71" s="20"/>
      <c r="F71" s="20"/>
      <c r="G71" s="20"/>
      <c r="H71" s="20"/>
      <c r="I71" s="20"/>
    </row>
    <row r="72" spans="1:9" ht="36" x14ac:dyDescent="0.45">
      <c r="A72" s="27">
        <f>IF(E72&lt;&gt;"",MAX($A$5:A71)+1,"")</f>
        <v>62</v>
      </c>
      <c r="B72" s="20"/>
      <c r="C72" s="20" t="s">
        <v>203</v>
      </c>
      <c r="D72" s="20"/>
      <c r="E72" s="20" t="s">
        <v>170</v>
      </c>
      <c r="F72" s="21" t="s">
        <v>204</v>
      </c>
      <c r="G72" s="44" t="s">
        <v>18</v>
      </c>
      <c r="H72" s="44" t="s">
        <v>18</v>
      </c>
      <c r="I72" s="28">
        <v>45103</v>
      </c>
    </row>
    <row r="73" spans="1:9" ht="36" x14ac:dyDescent="0.45">
      <c r="A73" s="27">
        <f>IF(E73&lt;&gt;"",MAX($A$5:A72)+1,"")</f>
        <v>63</v>
      </c>
      <c r="B73" s="20"/>
      <c r="C73" s="20"/>
      <c r="D73" s="20" t="s">
        <v>205</v>
      </c>
      <c r="E73" s="20" t="s">
        <v>170</v>
      </c>
      <c r="F73" s="21" t="s">
        <v>206</v>
      </c>
      <c r="G73" s="44" t="s">
        <v>18</v>
      </c>
      <c r="H73" s="44" t="s">
        <v>18</v>
      </c>
      <c r="I73" s="28">
        <v>45103</v>
      </c>
    </row>
    <row r="74" spans="1:9" x14ac:dyDescent="0.45">
      <c r="A74" s="27">
        <f>IF(E74&lt;&gt;"",MAX($A$5:A73)+1,"")</f>
        <v>64</v>
      </c>
      <c r="B74" s="20"/>
      <c r="C74" s="20"/>
      <c r="D74" s="20" t="s">
        <v>207</v>
      </c>
      <c r="E74" s="20" t="s">
        <v>209</v>
      </c>
      <c r="F74" s="20" t="s">
        <v>208</v>
      </c>
      <c r="G74" s="44" t="s">
        <v>18</v>
      </c>
      <c r="H74" s="44" t="s">
        <v>18</v>
      </c>
      <c r="I74" s="28">
        <v>45103</v>
      </c>
    </row>
    <row r="75" spans="1:9" x14ac:dyDescent="0.45">
      <c r="A75" s="27">
        <f>IF(E75&lt;&gt;"",MAX($A$5:A74)+1,"")</f>
        <v>65</v>
      </c>
      <c r="B75" s="20"/>
      <c r="C75" s="20"/>
      <c r="D75" s="20" t="s">
        <v>207</v>
      </c>
      <c r="E75" s="20" t="s">
        <v>210</v>
      </c>
      <c r="F75" s="20" t="s">
        <v>211</v>
      </c>
      <c r="G75" s="44" t="s">
        <v>18</v>
      </c>
      <c r="H75" s="44" t="s">
        <v>18</v>
      </c>
      <c r="I75" s="28">
        <v>45103</v>
      </c>
    </row>
    <row r="76" spans="1:9" x14ac:dyDescent="0.45">
      <c r="A76" s="27">
        <f>IF(E76&lt;&gt;"",MAX($A$5:A75)+1,"")</f>
        <v>66</v>
      </c>
      <c r="B76" s="20"/>
      <c r="C76" s="20"/>
      <c r="D76" s="20" t="s">
        <v>212</v>
      </c>
      <c r="E76" s="20" t="s">
        <v>213</v>
      </c>
      <c r="F76" s="20" t="s">
        <v>208</v>
      </c>
      <c r="G76" s="44" t="s">
        <v>18</v>
      </c>
      <c r="H76" s="44" t="s">
        <v>18</v>
      </c>
      <c r="I76" s="28">
        <v>45103</v>
      </c>
    </row>
    <row r="77" spans="1:9" x14ac:dyDescent="0.45">
      <c r="A77" s="27">
        <f>IF(E77&lt;&gt;"",MAX($A$5:A76)+1,"")</f>
        <v>67</v>
      </c>
      <c r="B77" s="20"/>
      <c r="C77" s="20"/>
      <c r="D77" s="20" t="s">
        <v>212</v>
      </c>
      <c r="E77" s="20" t="s">
        <v>214</v>
      </c>
      <c r="F77" s="20" t="s">
        <v>211</v>
      </c>
      <c r="G77" s="44" t="s">
        <v>18</v>
      </c>
      <c r="H77" s="44" t="s">
        <v>18</v>
      </c>
      <c r="I77" s="28">
        <v>45103</v>
      </c>
    </row>
    <row r="78" spans="1:9" x14ac:dyDescent="0.45">
      <c r="A78" s="27">
        <f>IF(E78&lt;&gt;"",MAX($A$5:A77)+1,"")</f>
        <v>68</v>
      </c>
      <c r="B78" s="20"/>
      <c r="C78" s="20"/>
      <c r="D78" s="20" t="s">
        <v>207</v>
      </c>
      <c r="E78" s="20" t="s">
        <v>215</v>
      </c>
      <c r="F78" s="20" t="s">
        <v>216</v>
      </c>
      <c r="G78" s="44" t="s">
        <v>18</v>
      </c>
      <c r="H78" s="44" t="s">
        <v>18</v>
      </c>
      <c r="I78" s="28">
        <v>45103</v>
      </c>
    </row>
    <row r="79" spans="1:9" x14ac:dyDescent="0.45">
      <c r="A79" s="27">
        <f>IF(E79&lt;&gt;"",MAX($A$5:A78)+1,"")</f>
        <v>69</v>
      </c>
      <c r="B79" s="20"/>
      <c r="C79" s="20"/>
      <c r="D79" s="20" t="s">
        <v>207</v>
      </c>
      <c r="E79" s="20" t="s">
        <v>217</v>
      </c>
      <c r="F79" s="20" t="s">
        <v>218</v>
      </c>
      <c r="G79" s="44" t="s">
        <v>18</v>
      </c>
      <c r="H79" s="44" t="s">
        <v>18</v>
      </c>
      <c r="I79" s="28">
        <v>45103</v>
      </c>
    </row>
    <row r="80" spans="1:9" x14ac:dyDescent="0.45">
      <c r="A80" s="27">
        <f>IF(E80&lt;&gt;"",MAX($A$5:A79)+1,"")</f>
        <v>70</v>
      </c>
      <c r="B80" s="20"/>
      <c r="C80" s="20"/>
      <c r="D80" s="20" t="s">
        <v>207</v>
      </c>
      <c r="E80" s="20" t="s">
        <v>195</v>
      </c>
      <c r="F80" s="20" t="s">
        <v>197</v>
      </c>
      <c r="G80" s="44" t="s">
        <v>18</v>
      </c>
      <c r="H80" s="44" t="s">
        <v>18</v>
      </c>
      <c r="I80" s="28">
        <v>45103</v>
      </c>
    </row>
    <row r="81" spans="1:9" x14ac:dyDescent="0.45">
      <c r="A81" s="27">
        <f>IF(E81&lt;&gt;"",MAX($A$5:A80)+1,"")</f>
        <v>71</v>
      </c>
      <c r="B81" s="20"/>
      <c r="C81" s="20"/>
      <c r="D81" s="20" t="s">
        <v>212</v>
      </c>
      <c r="E81" s="20" t="s">
        <v>215</v>
      </c>
      <c r="F81" s="20" t="s">
        <v>216</v>
      </c>
      <c r="G81" s="44" t="s">
        <v>18</v>
      </c>
      <c r="H81" s="44" t="s">
        <v>18</v>
      </c>
      <c r="I81" s="28">
        <v>45103</v>
      </c>
    </row>
    <row r="82" spans="1:9" x14ac:dyDescent="0.45">
      <c r="A82" s="27">
        <f>IF(E82&lt;&gt;"",MAX($A$5:A81)+1,"")</f>
        <v>72</v>
      </c>
      <c r="B82" s="20"/>
      <c r="C82" s="20"/>
      <c r="D82" s="20" t="s">
        <v>212</v>
      </c>
      <c r="E82" s="20" t="s">
        <v>217</v>
      </c>
      <c r="F82" s="20" t="s">
        <v>218</v>
      </c>
      <c r="G82" s="44" t="s">
        <v>18</v>
      </c>
      <c r="H82" s="44" t="s">
        <v>18</v>
      </c>
      <c r="I82" s="28">
        <v>45103</v>
      </c>
    </row>
    <row r="83" spans="1:9" x14ac:dyDescent="0.45">
      <c r="A83" s="27">
        <f>IF(E83&lt;&gt;"",MAX($A$5:A82)+1,"")</f>
        <v>73</v>
      </c>
      <c r="B83" s="20"/>
      <c r="C83" s="20"/>
      <c r="D83" s="20" t="s">
        <v>212</v>
      </c>
      <c r="E83" s="20" t="s">
        <v>195</v>
      </c>
      <c r="F83" s="20" t="s">
        <v>197</v>
      </c>
      <c r="G83" s="44" t="s">
        <v>18</v>
      </c>
      <c r="H83" s="44" t="s">
        <v>18</v>
      </c>
      <c r="I83" s="28">
        <v>45103</v>
      </c>
    </row>
    <row r="84" spans="1:9" x14ac:dyDescent="0.45">
      <c r="A84" s="27">
        <f>IF(E84&lt;&gt;"",MAX($A$5:A83)+1,"")</f>
        <v>74</v>
      </c>
      <c r="B84" s="20"/>
      <c r="C84" s="20"/>
      <c r="D84" s="20" t="s">
        <v>219</v>
      </c>
      <c r="E84" s="20" t="s">
        <v>220</v>
      </c>
      <c r="F84" s="20" t="s">
        <v>221</v>
      </c>
      <c r="G84" s="44" t="s">
        <v>18</v>
      </c>
      <c r="H84" s="44" t="s">
        <v>18</v>
      </c>
      <c r="I84" s="28">
        <v>45103</v>
      </c>
    </row>
    <row r="85" spans="1:9" x14ac:dyDescent="0.45">
      <c r="A85" s="27">
        <f>IF(E85&lt;&gt;"",MAX($A$5:A84)+1,"")</f>
        <v>75</v>
      </c>
      <c r="B85" s="20"/>
      <c r="C85" s="20"/>
      <c r="D85" s="20" t="s">
        <v>219</v>
      </c>
      <c r="E85" s="20" t="s">
        <v>222</v>
      </c>
      <c r="F85" s="20" t="s">
        <v>223</v>
      </c>
      <c r="G85" s="44" t="s">
        <v>18</v>
      </c>
      <c r="H85" s="44" t="s">
        <v>18</v>
      </c>
      <c r="I85" s="28">
        <v>45103</v>
      </c>
    </row>
    <row r="86" spans="1:9" x14ac:dyDescent="0.45">
      <c r="A86" s="27">
        <f>IF(E86&lt;&gt;"",MAX($A$5:A85)+1,"")</f>
        <v>76</v>
      </c>
      <c r="B86" s="20"/>
      <c r="C86" s="20"/>
      <c r="D86" s="20" t="s">
        <v>219</v>
      </c>
      <c r="E86" s="20" t="s">
        <v>195</v>
      </c>
      <c r="F86" s="20" t="s">
        <v>224</v>
      </c>
      <c r="G86" s="44" t="s">
        <v>18</v>
      </c>
      <c r="H86" s="44" t="s">
        <v>18</v>
      </c>
      <c r="I86" s="28">
        <v>45103</v>
      </c>
    </row>
    <row r="87" spans="1:9" x14ac:dyDescent="0.45">
      <c r="A87" s="27" t="str">
        <f>IF(E87&lt;&gt;"",MAX($A$5:A86)+1,"")</f>
        <v/>
      </c>
      <c r="B87" s="20" t="s">
        <v>225</v>
      </c>
      <c r="C87" s="20"/>
      <c r="D87" s="20"/>
      <c r="E87" s="20"/>
      <c r="F87" s="20"/>
      <c r="G87" s="20"/>
      <c r="H87" s="44"/>
      <c r="I87" s="28"/>
    </row>
    <row r="88" spans="1:9" x14ac:dyDescent="0.45">
      <c r="A88" s="27">
        <f>IF(E88&lt;&gt;"",MAX($A$5:A87)+1,"")</f>
        <v>77</v>
      </c>
      <c r="B88" s="20"/>
      <c r="C88" s="20" t="s">
        <v>225</v>
      </c>
      <c r="D88" s="20"/>
      <c r="E88" s="20" t="s">
        <v>170</v>
      </c>
      <c r="F88" s="21" t="s">
        <v>226</v>
      </c>
      <c r="G88" s="44" t="s">
        <v>18</v>
      </c>
      <c r="H88" s="44" t="s">
        <v>18</v>
      </c>
      <c r="I88" s="28">
        <v>45103</v>
      </c>
    </row>
    <row r="89" spans="1:9" x14ac:dyDescent="0.45">
      <c r="A89" s="27">
        <f>IF(E89&lt;&gt;"",MAX($A$5:A88)+1,"")</f>
        <v>78</v>
      </c>
      <c r="B89" s="20"/>
      <c r="D89" s="20" t="s">
        <v>227</v>
      </c>
      <c r="E89" s="20" t="s">
        <v>170</v>
      </c>
      <c r="F89" s="21" t="s">
        <v>228</v>
      </c>
      <c r="G89" s="44" t="s">
        <v>18</v>
      </c>
      <c r="H89" s="44" t="s">
        <v>18</v>
      </c>
      <c r="I89" s="28">
        <v>45103</v>
      </c>
    </row>
    <row r="90" spans="1:9" x14ac:dyDescent="0.45">
      <c r="A90" s="27">
        <f>IF(E90&lt;&gt;"",MAX($A$5:A89)+1,"")</f>
        <v>79</v>
      </c>
      <c r="B90" s="20"/>
      <c r="C90" s="20"/>
      <c r="D90" s="20" t="s">
        <v>227</v>
      </c>
      <c r="E90" s="38" t="s">
        <v>40</v>
      </c>
      <c r="F90" s="38" t="s">
        <v>229</v>
      </c>
      <c r="G90" s="44" t="s">
        <v>18</v>
      </c>
      <c r="H90" s="44" t="s">
        <v>18</v>
      </c>
      <c r="I90" s="28">
        <v>45103</v>
      </c>
    </row>
    <row r="91" spans="1:9" x14ac:dyDescent="0.45">
      <c r="A91" s="27">
        <f>IF(E91&lt;&gt;"",MAX($A$5:A90)+1,"")</f>
        <v>80</v>
      </c>
      <c r="B91" s="20"/>
      <c r="C91" s="20"/>
      <c r="D91" s="20" t="s">
        <v>227</v>
      </c>
      <c r="E91" s="20" t="s">
        <v>191</v>
      </c>
      <c r="F91" s="20" t="s">
        <v>174</v>
      </c>
      <c r="G91" s="44" t="s">
        <v>18</v>
      </c>
      <c r="H91" s="44" t="s">
        <v>18</v>
      </c>
      <c r="I91" s="28">
        <v>45103</v>
      </c>
    </row>
    <row r="92" spans="1:9" ht="36" x14ac:dyDescent="0.45">
      <c r="A92" s="27">
        <f>IF(E92&lt;&gt;"",MAX($A$5:A91)+1,"")</f>
        <v>81</v>
      </c>
      <c r="B92" s="20"/>
      <c r="C92" s="20"/>
      <c r="D92" s="20" t="s">
        <v>227</v>
      </c>
      <c r="E92" s="20" t="s">
        <v>192</v>
      </c>
      <c r="F92" s="21" t="s">
        <v>175</v>
      </c>
      <c r="G92" s="44" t="s">
        <v>18</v>
      </c>
      <c r="H92" s="44" t="s">
        <v>18</v>
      </c>
      <c r="I92" s="28">
        <v>45103</v>
      </c>
    </row>
    <row r="93" spans="1:9" x14ac:dyDescent="0.45">
      <c r="A93" s="27">
        <f>IF(E93&lt;&gt;"",MAX($A$5:A92)+1,"")</f>
        <v>82</v>
      </c>
      <c r="B93" s="20"/>
      <c r="C93" s="20"/>
      <c r="D93" s="20" t="s">
        <v>44</v>
      </c>
      <c r="E93" s="20" t="s">
        <v>45</v>
      </c>
      <c r="F93" s="20" t="s">
        <v>46</v>
      </c>
      <c r="G93" s="44" t="s">
        <v>18</v>
      </c>
      <c r="H93" s="44" t="s">
        <v>18</v>
      </c>
      <c r="I93" s="28">
        <v>45103</v>
      </c>
    </row>
    <row r="94" spans="1:9" x14ac:dyDescent="0.45">
      <c r="A94" s="27" t="str">
        <f>IF(E94&lt;&gt;"",MAX($A$5:A93)+1,"")</f>
        <v/>
      </c>
      <c r="B94" s="20"/>
      <c r="C94" s="20" t="s">
        <v>140</v>
      </c>
      <c r="D94" s="20"/>
      <c r="E94" s="20"/>
      <c r="F94" s="20"/>
      <c r="G94" s="20"/>
      <c r="H94" s="20"/>
      <c r="I94" s="20"/>
    </row>
    <row r="95" spans="1:9" x14ac:dyDescent="0.45">
      <c r="A95" s="27">
        <f>IF(E95&lt;&gt;"",MAX($A$5:A94)+1,"")</f>
        <v>83</v>
      </c>
      <c r="B95" s="20"/>
      <c r="C95" s="20"/>
      <c r="D95" s="20" t="s">
        <v>44</v>
      </c>
      <c r="E95" s="20" t="s">
        <v>145</v>
      </c>
      <c r="F95" s="20" t="s">
        <v>152</v>
      </c>
      <c r="G95" s="44" t="s">
        <v>155</v>
      </c>
      <c r="H95" s="44" t="s">
        <v>18</v>
      </c>
      <c r="I95" s="28">
        <v>45103</v>
      </c>
    </row>
    <row r="96" spans="1:9" x14ac:dyDescent="0.45">
      <c r="A96" s="27">
        <f>IF(E96&lt;&gt;"",MAX($A$5:A95)+1,"")</f>
        <v>84</v>
      </c>
      <c r="B96" s="20"/>
      <c r="C96" s="20"/>
      <c r="D96" s="20" t="s">
        <v>44</v>
      </c>
      <c r="E96" s="20" t="s">
        <v>147</v>
      </c>
      <c r="F96" s="20" t="s">
        <v>148</v>
      </c>
      <c r="G96" s="44" t="s">
        <v>155</v>
      </c>
      <c r="H96" s="44" t="s">
        <v>18</v>
      </c>
      <c r="I96" s="28">
        <v>45103</v>
      </c>
    </row>
    <row r="97" spans="1:9" x14ac:dyDescent="0.45">
      <c r="A97" s="27">
        <f>IF(E97&lt;&gt;"",MAX($A$5:A96)+1,"")</f>
        <v>85</v>
      </c>
      <c r="B97" s="20"/>
      <c r="C97" s="20"/>
      <c r="D97" s="20" t="s">
        <v>44</v>
      </c>
      <c r="E97" s="20" t="s">
        <v>149</v>
      </c>
      <c r="F97" s="20" t="s">
        <v>150</v>
      </c>
      <c r="G97" s="44" t="s">
        <v>155</v>
      </c>
      <c r="H97" s="44" t="s">
        <v>18</v>
      </c>
      <c r="I97" s="28">
        <v>45103</v>
      </c>
    </row>
    <row r="98" spans="1:9" ht="36" x14ac:dyDescent="0.45">
      <c r="A98" s="27">
        <f>IF(E98&lt;&gt;"",MAX($A$5:A97)+1,"")</f>
        <v>86</v>
      </c>
      <c r="B98" s="20"/>
      <c r="C98" s="20"/>
      <c r="D98" s="20" t="s">
        <v>163</v>
      </c>
      <c r="E98" s="20" t="s">
        <v>164</v>
      </c>
      <c r="F98" s="21" t="s">
        <v>167</v>
      </c>
      <c r="G98" s="44" t="s">
        <v>155</v>
      </c>
      <c r="H98" s="44" t="s">
        <v>18</v>
      </c>
      <c r="I98" s="28">
        <v>45103</v>
      </c>
    </row>
    <row r="99" spans="1:9" x14ac:dyDescent="0.45">
      <c r="A99" s="27" t="str">
        <f>IF(E99&lt;&gt;"",MAX($A$5:A98)+1,"")</f>
        <v/>
      </c>
      <c r="B99" s="20" t="s">
        <v>230</v>
      </c>
      <c r="C99" s="20"/>
      <c r="D99" s="20"/>
      <c r="E99" s="20"/>
      <c r="F99" s="20"/>
      <c r="G99" s="20"/>
      <c r="H99" s="20"/>
      <c r="I99" s="20"/>
    </row>
    <row r="100" spans="1:9" ht="36" x14ac:dyDescent="0.45">
      <c r="A100" s="27">
        <f>IF(E100&lt;&gt;"",MAX($A$5:A99)+1,"")</f>
        <v>87</v>
      </c>
      <c r="B100" s="20"/>
      <c r="C100" s="20" t="s">
        <v>230</v>
      </c>
      <c r="D100" s="20"/>
      <c r="E100" s="20" t="s">
        <v>170</v>
      </c>
      <c r="F100" s="21" t="s">
        <v>231</v>
      </c>
      <c r="G100" s="44" t="s">
        <v>18</v>
      </c>
      <c r="H100" s="44" t="s">
        <v>18</v>
      </c>
      <c r="I100" s="28">
        <v>45103</v>
      </c>
    </row>
    <row r="101" spans="1:9" ht="36" x14ac:dyDescent="0.45">
      <c r="A101" s="27">
        <f>IF(E101&lt;&gt;"",MAX($A$5:A100)+1,"")</f>
        <v>88</v>
      </c>
      <c r="B101" s="20"/>
      <c r="C101" s="20"/>
      <c r="D101" s="20" t="s">
        <v>205</v>
      </c>
      <c r="E101" s="20" t="s">
        <v>170</v>
      </c>
      <c r="F101" s="21" t="s">
        <v>206</v>
      </c>
      <c r="G101" s="44" t="s">
        <v>18</v>
      </c>
      <c r="H101" s="44" t="s">
        <v>18</v>
      </c>
      <c r="I101" s="28">
        <v>45103</v>
      </c>
    </row>
    <row r="102" spans="1:9" ht="36" x14ac:dyDescent="0.45">
      <c r="A102" s="27">
        <f>IF(E102&lt;&gt;"",MAX($A$5:A101)+1,"")</f>
        <v>89</v>
      </c>
      <c r="B102" s="20"/>
      <c r="C102" s="20"/>
      <c r="D102" s="21" t="s">
        <v>232</v>
      </c>
      <c r="E102" s="20" t="s">
        <v>233</v>
      </c>
      <c r="F102" s="20" t="s">
        <v>235</v>
      </c>
      <c r="G102" s="44" t="s">
        <v>18</v>
      </c>
      <c r="H102" s="44" t="s">
        <v>18</v>
      </c>
      <c r="I102" s="28">
        <v>45103</v>
      </c>
    </row>
    <row r="103" spans="1:9" ht="36" x14ac:dyDescent="0.45">
      <c r="A103" s="27">
        <f>IF(E103&lt;&gt;"",MAX($A$5:A102)+1,"")</f>
        <v>90</v>
      </c>
      <c r="B103" s="20"/>
      <c r="C103" s="20"/>
      <c r="D103" s="21" t="s">
        <v>232</v>
      </c>
      <c r="E103" s="20" t="s">
        <v>234</v>
      </c>
      <c r="F103" s="20" t="s">
        <v>223</v>
      </c>
      <c r="G103" s="44" t="s">
        <v>18</v>
      </c>
      <c r="H103" s="44" t="s">
        <v>18</v>
      </c>
      <c r="I103" s="28">
        <v>45103</v>
      </c>
    </row>
    <row r="104" spans="1:9" ht="36" x14ac:dyDescent="0.45">
      <c r="A104" s="27">
        <f>IF(E104&lt;&gt;"",MAX($A$5:A103)+1,"")</f>
        <v>91</v>
      </c>
      <c r="B104" s="20"/>
      <c r="C104" s="20"/>
      <c r="D104" s="21" t="s">
        <v>232</v>
      </c>
      <c r="E104" s="20" t="s">
        <v>236</v>
      </c>
      <c r="F104" s="20" t="s">
        <v>237</v>
      </c>
      <c r="G104" s="44" t="s">
        <v>18</v>
      </c>
      <c r="H104" s="44" t="s">
        <v>18</v>
      </c>
      <c r="I104" s="28">
        <v>45103</v>
      </c>
    </row>
    <row r="120" ht="59.4" customHeight="1" x14ac:dyDescent="0.45"/>
  </sheetData>
  <phoneticPr fontId="1"/>
  <pageMargins left="0.70866141732283472" right="0.70866141732283472" top="0.74803149606299213" bottom="0.74803149606299213" header="0.31496062992125984" footer="0.31496062992125984"/>
  <pageSetup paperSize="9" scale="63"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CB6320-28AF-4810-86AC-7AE3D8832DF5}">
  <dimension ref="A1:I120"/>
  <sheetViews>
    <sheetView view="pageBreakPreview" topLeftCell="A25" zoomScale="102" zoomScaleNormal="55" zoomScaleSheetLayoutView="102" workbookViewId="0">
      <selection activeCell="F27" sqref="F27"/>
    </sheetView>
  </sheetViews>
  <sheetFormatPr defaultColWidth="8.796875" defaultRowHeight="18" x14ac:dyDescent="0.45"/>
  <cols>
    <col min="1" max="1" width="6.09765625" style="26" customWidth="1"/>
    <col min="2" max="3" width="19.19921875" style="11" customWidth="1"/>
    <col min="4" max="4" width="16.296875" style="45" bestFit="1" customWidth="1"/>
    <col min="5" max="5" width="48" style="45" customWidth="1"/>
    <col min="6" max="6" width="36.69921875" style="45" bestFit="1" customWidth="1"/>
    <col min="7" max="8" width="5.69921875" style="12" bestFit="1" customWidth="1"/>
    <col min="9" max="9" width="9.296875" style="11" bestFit="1" customWidth="1"/>
    <col min="10" max="16384" width="8.796875" style="11"/>
  </cols>
  <sheetData>
    <row r="1" spans="1:9" x14ac:dyDescent="0.45">
      <c r="A1" s="24" t="s">
        <v>23</v>
      </c>
      <c r="B1" s="17"/>
      <c r="C1" s="17"/>
      <c r="D1" s="47"/>
      <c r="E1" s="47"/>
      <c r="F1" s="47"/>
      <c r="G1" s="18"/>
      <c r="H1" s="18"/>
      <c r="I1" s="17"/>
    </row>
    <row r="2" spans="1:9" ht="18.600000000000001" thickBot="1" x14ac:dyDescent="0.5">
      <c r="A2" s="25"/>
      <c r="B2" s="17"/>
      <c r="C2" s="17"/>
      <c r="D2" s="47"/>
      <c r="E2" s="47"/>
      <c r="F2" s="47"/>
      <c r="G2" s="18"/>
      <c r="H2" s="18"/>
      <c r="I2" s="17"/>
    </row>
    <row r="3" spans="1:9" ht="17.399999999999999" thickBot="1" x14ac:dyDescent="0.45">
      <c r="A3" s="40" t="s">
        <v>63</v>
      </c>
      <c r="B3" s="40" t="s">
        <v>64</v>
      </c>
      <c r="C3" s="40" t="s">
        <v>65</v>
      </c>
      <c r="D3" s="40" t="s">
        <v>66</v>
      </c>
      <c r="E3" s="40" t="s">
        <v>67</v>
      </c>
      <c r="F3" s="40" t="s">
        <v>68</v>
      </c>
      <c r="G3" s="16" t="s">
        <v>12</v>
      </c>
      <c r="H3" s="16" t="s">
        <v>13</v>
      </c>
      <c r="I3" s="41" t="s">
        <v>69</v>
      </c>
    </row>
    <row r="4" spans="1:9" x14ac:dyDescent="0.45">
      <c r="A4" s="20"/>
      <c r="B4" s="20" t="s">
        <v>23</v>
      </c>
      <c r="C4" s="20"/>
      <c r="D4" s="37"/>
      <c r="E4" s="37"/>
      <c r="F4" s="37"/>
      <c r="G4" s="15"/>
      <c r="H4" s="15"/>
      <c r="I4" s="28"/>
    </row>
    <row r="5" spans="1:9" x14ac:dyDescent="0.45">
      <c r="A5" s="23">
        <v>1</v>
      </c>
      <c r="B5" s="20"/>
      <c r="C5" s="20" t="s">
        <v>23</v>
      </c>
      <c r="D5" s="37"/>
      <c r="E5" s="37" t="s">
        <v>17</v>
      </c>
      <c r="F5" s="49" t="s">
        <v>238</v>
      </c>
      <c r="G5" s="14" t="s">
        <v>18</v>
      </c>
      <c r="H5" s="44" t="s">
        <v>18</v>
      </c>
      <c r="I5" s="28">
        <v>45103</v>
      </c>
    </row>
    <row r="6" spans="1:9" x14ac:dyDescent="0.45">
      <c r="A6" s="27">
        <f>IF(E6&lt;&gt;"",MAX($A$5:A5)+1,"")</f>
        <v>2</v>
      </c>
      <c r="B6" s="20"/>
      <c r="C6" s="20"/>
      <c r="D6" s="37" t="s">
        <v>239</v>
      </c>
      <c r="E6" s="37" t="s">
        <v>240</v>
      </c>
      <c r="F6" s="49" t="s">
        <v>29</v>
      </c>
      <c r="G6" s="14" t="s">
        <v>18</v>
      </c>
      <c r="H6" s="44" t="s">
        <v>18</v>
      </c>
      <c r="I6" s="28">
        <v>45103</v>
      </c>
    </row>
    <row r="7" spans="1:9" ht="36" x14ac:dyDescent="0.45">
      <c r="A7" s="27">
        <f>IF(E7&lt;&gt;"",MAX($A$5:A6)+1,"")</f>
        <v>3</v>
      </c>
      <c r="B7" s="20"/>
      <c r="C7" s="20"/>
      <c r="D7" s="37" t="s">
        <v>239</v>
      </c>
      <c r="E7" s="37" t="s">
        <v>241</v>
      </c>
      <c r="F7" s="49" t="s">
        <v>243</v>
      </c>
      <c r="G7" s="14" t="s">
        <v>18</v>
      </c>
      <c r="H7" s="44" t="s">
        <v>18</v>
      </c>
      <c r="I7" s="28">
        <v>45103</v>
      </c>
    </row>
    <row r="8" spans="1:9" ht="36" x14ac:dyDescent="0.45">
      <c r="A8" s="27">
        <f>IF(E8&lt;&gt;"",MAX($A$5:A7)+1,"")</f>
        <v>4</v>
      </c>
      <c r="B8" s="37"/>
      <c r="C8" s="37"/>
      <c r="D8" s="37" t="s">
        <v>242</v>
      </c>
      <c r="E8" s="37" t="s">
        <v>240</v>
      </c>
      <c r="F8" s="49" t="s">
        <v>244</v>
      </c>
      <c r="G8" s="14" t="s">
        <v>18</v>
      </c>
      <c r="H8" s="44" t="s">
        <v>18</v>
      </c>
      <c r="I8" s="28">
        <v>45103</v>
      </c>
    </row>
    <row r="9" spans="1:9" ht="54" x14ac:dyDescent="0.45">
      <c r="A9" s="27">
        <f>IF(E9&lt;&gt;"",MAX($A$5:A8)+1,"")</f>
        <v>5</v>
      </c>
      <c r="B9" s="37"/>
      <c r="C9" s="37"/>
      <c r="D9" s="46" t="s">
        <v>242</v>
      </c>
      <c r="E9" s="37" t="s">
        <v>241</v>
      </c>
      <c r="F9" s="49" t="s">
        <v>245</v>
      </c>
      <c r="G9" s="14" t="s">
        <v>18</v>
      </c>
      <c r="H9" s="44" t="s">
        <v>18</v>
      </c>
      <c r="I9" s="28">
        <v>45103</v>
      </c>
    </row>
    <row r="10" spans="1:9" x14ac:dyDescent="0.45">
      <c r="A10" s="27">
        <f>IF(E10&lt;&gt;"",MAX($A$5:A9)+1,"")</f>
        <v>6</v>
      </c>
      <c r="B10" s="20"/>
      <c r="C10" s="20"/>
      <c r="D10" s="37" t="s">
        <v>239</v>
      </c>
      <c r="E10" s="37" t="s">
        <v>248</v>
      </c>
      <c r="F10" s="37" t="s">
        <v>247</v>
      </c>
      <c r="G10" s="14" t="s">
        <v>18</v>
      </c>
      <c r="H10" s="44" t="s">
        <v>18</v>
      </c>
      <c r="I10" s="28">
        <v>45103</v>
      </c>
    </row>
    <row r="11" spans="1:9" x14ac:dyDescent="0.45">
      <c r="A11" s="27">
        <f>IF(E11&lt;&gt;"",MAX($A$5:A10)+1,"")</f>
        <v>7</v>
      </c>
      <c r="B11" s="20"/>
      <c r="C11" s="20"/>
      <c r="D11" s="37" t="s">
        <v>239</v>
      </c>
      <c r="E11" s="37" t="s">
        <v>45</v>
      </c>
      <c r="F11" s="37" t="s">
        <v>46</v>
      </c>
      <c r="G11" s="14" t="s">
        <v>18</v>
      </c>
      <c r="H11" s="44" t="s">
        <v>18</v>
      </c>
      <c r="I11" s="28">
        <v>45103</v>
      </c>
    </row>
    <row r="12" spans="1:9" x14ac:dyDescent="0.45">
      <c r="A12" s="27">
        <f>IF(E12&lt;&gt;"",MAX($A$5:A11)+1,"")</f>
        <v>8</v>
      </c>
      <c r="B12" s="20"/>
      <c r="C12" s="20"/>
      <c r="D12" s="37" t="s">
        <v>239</v>
      </c>
      <c r="E12" s="37" t="s">
        <v>249</v>
      </c>
      <c r="F12" s="37" t="s">
        <v>250</v>
      </c>
      <c r="G12" s="14" t="s">
        <v>18</v>
      </c>
      <c r="H12" s="44" t="s">
        <v>18</v>
      </c>
      <c r="I12" s="28">
        <v>45103</v>
      </c>
    </row>
    <row r="13" spans="1:9" ht="72" x14ac:dyDescent="0.45">
      <c r="A13" s="27">
        <f>IF(E13&lt;&gt;"",MAX($A$5:A12)+1,"")</f>
        <v>9</v>
      </c>
      <c r="B13" s="20"/>
      <c r="C13" s="20"/>
      <c r="D13" s="37" t="s">
        <v>239</v>
      </c>
      <c r="E13" s="37" t="s">
        <v>190</v>
      </c>
      <c r="F13" s="49" t="s">
        <v>251</v>
      </c>
      <c r="G13" s="14" t="s">
        <v>18</v>
      </c>
      <c r="H13" s="44" t="s">
        <v>18</v>
      </c>
      <c r="I13" s="28">
        <v>45103</v>
      </c>
    </row>
    <row r="14" spans="1:9" x14ac:dyDescent="0.45">
      <c r="A14" s="27">
        <f>IF(E14&lt;&gt;"",MAX($A$5:A13)+1,"")</f>
        <v>10</v>
      </c>
      <c r="B14" s="20"/>
      <c r="C14" s="20"/>
      <c r="D14" s="37" t="s">
        <v>242</v>
      </c>
      <c r="E14" s="37" t="s">
        <v>252</v>
      </c>
      <c r="F14" s="37" t="s">
        <v>253</v>
      </c>
      <c r="G14" s="14" t="s">
        <v>18</v>
      </c>
      <c r="H14" s="44" t="s">
        <v>18</v>
      </c>
      <c r="I14" s="28">
        <v>45103</v>
      </c>
    </row>
    <row r="15" spans="1:9" x14ac:dyDescent="0.45">
      <c r="A15" s="27">
        <f>IF(E15&lt;&gt;"",MAX($A$5:A14)+1,"")</f>
        <v>11</v>
      </c>
      <c r="B15" s="20"/>
      <c r="C15" s="20"/>
      <c r="D15" s="37" t="s">
        <v>242</v>
      </c>
      <c r="E15" s="37" t="s">
        <v>45</v>
      </c>
      <c r="F15" s="37" t="s">
        <v>46</v>
      </c>
      <c r="G15" s="14" t="s">
        <v>18</v>
      </c>
      <c r="H15" s="44" t="s">
        <v>18</v>
      </c>
      <c r="I15" s="28">
        <v>45103</v>
      </c>
    </row>
    <row r="16" spans="1:9" x14ac:dyDescent="0.45">
      <c r="A16" s="27">
        <f>IF(E16&lt;&gt;"",MAX($A$5:A15)+1,"")</f>
        <v>12</v>
      </c>
      <c r="B16" s="20"/>
      <c r="C16" s="20"/>
      <c r="D16" s="37" t="s">
        <v>242</v>
      </c>
      <c r="E16" s="37" t="s">
        <v>249</v>
      </c>
      <c r="F16" s="37" t="s">
        <v>254</v>
      </c>
      <c r="G16" s="14" t="s">
        <v>18</v>
      </c>
      <c r="H16" s="44" t="s">
        <v>18</v>
      </c>
      <c r="I16" s="28">
        <v>45103</v>
      </c>
    </row>
    <row r="17" spans="1:9" ht="72" x14ac:dyDescent="0.45">
      <c r="A17" s="27">
        <f>IF(E17&lt;&gt;"",MAX($A$5:A16)+1,"")</f>
        <v>13</v>
      </c>
      <c r="B17" s="20"/>
      <c r="C17" s="20"/>
      <c r="D17" s="37" t="s">
        <v>242</v>
      </c>
      <c r="E17" s="37" t="s">
        <v>190</v>
      </c>
      <c r="F17" s="49" t="s">
        <v>255</v>
      </c>
      <c r="G17" s="14" t="s">
        <v>18</v>
      </c>
      <c r="H17" s="44" t="s">
        <v>18</v>
      </c>
      <c r="I17" s="28">
        <v>45103</v>
      </c>
    </row>
    <row r="18" spans="1:9" x14ac:dyDescent="0.45">
      <c r="A18" s="27" t="str">
        <f>IF(E18&lt;&gt;"",MAX($A$5:A17)+1,"")</f>
        <v/>
      </c>
      <c r="B18" s="20" t="s">
        <v>264</v>
      </c>
      <c r="C18" s="20"/>
      <c r="D18" s="37"/>
      <c r="E18" s="37"/>
      <c r="F18" s="49"/>
      <c r="G18" s="20"/>
      <c r="H18" s="20"/>
      <c r="I18" s="20"/>
    </row>
    <row r="19" spans="1:9" x14ac:dyDescent="0.45">
      <c r="A19" s="27">
        <f>IF(E19&lt;&gt;"",MAX($A$5:A18)+1,"")</f>
        <v>14</v>
      </c>
      <c r="B19" s="20"/>
      <c r="C19" s="20" t="s">
        <v>246</v>
      </c>
      <c r="D19" s="37" t="s">
        <v>246</v>
      </c>
      <c r="E19" s="37" t="s">
        <v>256</v>
      </c>
      <c r="F19" s="37" t="s">
        <v>257</v>
      </c>
      <c r="G19" s="14" t="s">
        <v>18</v>
      </c>
      <c r="H19" s="44" t="s">
        <v>18</v>
      </c>
      <c r="I19" s="28">
        <v>45103</v>
      </c>
    </row>
    <row r="20" spans="1:9" x14ac:dyDescent="0.45">
      <c r="A20" s="27">
        <f>IF(E20&lt;&gt;"",MAX($A$5:A19)+1,"")</f>
        <v>15</v>
      </c>
      <c r="B20" s="20"/>
      <c r="C20" s="20"/>
      <c r="D20" s="37" t="s">
        <v>246</v>
      </c>
      <c r="E20" s="37" t="s">
        <v>258</v>
      </c>
      <c r="F20" s="37" t="s">
        <v>261</v>
      </c>
      <c r="G20" s="14" t="s">
        <v>18</v>
      </c>
      <c r="H20" s="44" t="s">
        <v>18</v>
      </c>
      <c r="I20" s="28">
        <v>45103</v>
      </c>
    </row>
    <row r="21" spans="1:9" x14ac:dyDescent="0.45">
      <c r="A21" s="27">
        <f>IF(E21&lt;&gt;"",MAX($A$5:A20)+1,"")</f>
        <v>16</v>
      </c>
      <c r="B21" s="20"/>
      <c r="D21" s="37" t="s">
        <v>246</v>
      </c>
      <c r="E21" s="37" t="s">
        <v>259</v>
      </c>
      <c r="F21" s="37" t="s">
        <v>260</v>
      </c>
      <c r="G21" s="14" t="s">
        <v>18</v>
      </c>
      <c r="H21" s="44" t="s">
        <v>18</v>
      </c>
      <c r="I21" s="28">
        <v>45103</v>
      </c>
    </row>
    <row r="22" spans="1:9" x14ac:dyDescent="0.45">
      <c r="A22" s="27">
        <f>IF(E22&lt;&gt;"",MAX($A$5:A21)+1,"")</f>
        <v>17</v>
      </c>
      <c r="B22" s="20"/>
      <c r="C22" s="20" t="s">
        <v>262</v>
      </c>
      <c r="D22" s="37" t="s">
        <v>44</v>
      </c>
      <c r="E22" s="37" t="s">
        <v>263</v>
      </c>
      <c r="F22" s="37" t="s">
        <v>152</v>
      </c>
      <c r="G22" s="14" t="s">
        <v>18</v>
      </c>
      <c r="H22" s="44" t="s">
        <v>18</v>
      </c>
      <c r="I22" s="28">
        <v>45103</v>
      </c>
    </row>
    <row r="23" spans="1:9" x14ac:dyDescent="0.45">
      <c r="A23" s="27">
        <f>IF(E23&lt;&gt;"",MAX($A$5:A22)+1,"")</f>
        <v>18</v>
      </c>
      <c r="B23" s="20"/>
      <c r="C23" s="20"/>
      <c r="D23" s="37" t="s">
        <v>44</v>
      </c>
      <c r="E23" s="37" t="s">
        <v>147</v>
      </c>
      <c r="F23" s="37" t="s">
        <v>148</v>
      </c>
      <c r="G23" s="14" t="s">
        <v>18</v>
      </c>
      <c r="H23" s="44" t="s">
        <v>18</v>
      </c>
      <c r="I23" s="28">
        <v>45103</v>
      </c>
    </row>
    <row r="24" spans="1:9" x14ac:dyDescent="0.45">
      <c r="A24" s="27">
        <f>IF(E24&lt;&gt;"",MAX($A$5:A23)+1,"")</f>
        <v>19</v>
      </c>
      <c r="B24" s="20"/>
      <c r="C24" s="20"/>
      <c r="D24" s="37" t="s">
        <v>44</v>
      </c>
      <c r="E24" s="37" t="s">
        <v>149</v>
      </c>
      <c r="F24" s="37" t="s">
        <v>150</v>
      </c>
      <c r="G24" s="14" t="s">
        <v>18</v>
      </c>
      <c r="H24" s="44" t="s">
        <v>18</v>
      </c>
      <c r="I24" s="28">
        <v>45103</v>
      </c>
    </row>
    <row r="25" spans="1:9" ht="36" x14ac:dyDescent="0.45">
      <c r="A25" s="27">
        <f>IF(E25&lt;&gt;"",MAX($A$5:A24)+1,"")</f>
        <v>20</v>
      </c>
      <c r="B25" s="20"/>
      <c r="C25" s="20"/>
      <c r="D25" s="37" t="s">
        <v>163</v>
      </c>
      <c r="E25" s="37" t="s">
        <v>164</v>
      </c>
      <c r="F25" s="49" t="s">
        <v>167</v>
      </c>
      <c r="G25" s="14" t="s">
        <v>18</v>
      </c>
      <c r="H25" s="44" t="s">
        <v>18</v>
      </c>
      <c r="I25" s="28">
        <v>45103</v>
      </c>
    </row>
    <row r="26" spans="1:9" x14ac:dyDescent="0.45">
      <c r="A26" s="27" t="str">
        <f>IF(E26&lt;&gt;"",MAX($A$5:A25)+1,"")</f>
        <v/>
      </c>
      <c r="B26" s="20" t="s">
        <v>265</v>
      </c>
      <c r="C26" s="20"/>
      <c r="D26" s="37"/>
      <c r="E26" s="37"/>
      <c r="F26" s="37"/>
      <c r="G26" s="20"/>
      <c r="H26" s="20"/>
      <c r="I26" s="20"/>
    </row>
    <row r="27" spans="1:9" x14ac:dyDescent="0.45">
      <c r="A27" s="27">
        <f>IF(E27&lt;&gt;"",MAX($A$5:A26)+1,"")</f>
        <v>21</v>
      </c>
      <c r="B27" s="20"/>
      <c r="C27" s="20" t="s">
        <v>266</v>
      </c>
      <c r="D27" s="37" t="s">
        <v>266</v>
      </c>
      <c r="E27" s="37" t="s">
        <v>267</v>
      </c>
      <c r="F27" s="37" t="s">
        <v>257</v>
      </c>
      <c r="G27" s="14" t="s">
        <v>18</v>
      </c>
      <c r="H27" s="44" t="s">
        <v>18</v>
      </c>
      <c r="I27" s="28">
        <v>45103</v>
      </c>
    </row>
    <row r="28" spans="1:9" x14ac:dyDescent="0.45">
      <c r="A28" s="27">
        <f>IF(E28&lt;&gt;"",MAX($A$5:A27)+1,"")</f>
        <v>22</v>
      </c>
      <c r="B28" s="20"/>
      <c r="C28" s="20"/>
      <c r="D28" s="37" t="s">
        <v>266</v>
      </c>
      <c r="E28" s="37" t="s">
        <v>268</v>
      </c>
      <c r="F28" s="37" t="s">
        <v>269</v>
      </c>
      <c r="G28" s="14" t="s">
        <v>18</v>
      </c>
      <c r="H28" s="44" t="s">
        <v>18</v>
      </c>
      <c r="I28" s="28">
        <v>45103</v>
      </c>
    </row>
    <row r="29" spans="1:9" ht="36" x14ac:dyDescent="0.45">
      <c r="A29" s="27">
        <f>IF(E29&lt;&gt;"",MAX($A$5:A28)+1,"")</f>
        <v>23</v>
      </c>
      <c r="B29" s="20"/>
      <c r="C29" s="20"/>
      <c r="D29" s="46" t="s">
        <v>266</v>
      </c>
      <c r="E29" s="46" t="s">
        <v>270</v>
      </c>
      <c r="F29" s="49" t="s">
        <v>271</v>
      </c>
      <c r="G29" s="14" t="s">
        <v>18</v>
      </c>
      <c r="H29" s="44" t="s">
        <v>18</v>
      </c>
      <c r="I29" s="28">
        <v>45103</v>
      </c>
    </row>
    <row r="30" spans="1:9" x14ac:dyDescent="0.45">
      <c r="A30" s="27">
        <f>IF(E30&lt;&gt;"",MAX($A$5:A29)+1,"")</f>
        <v>24</v>
      </c>
      <c r="B30" s="20"/>
      <c r="C30" s="13"/>
      <c r="D30" s="37" t="s">
        <v>266</v>
      </c>
      <c r="E30" s="37" t="s">
        <v>258</v>
      </c>
      <c r="F30" s="37" t="s">
        <v>261</v>
      </c>
      <c r="G30" s="14" t="s">
        <v>18</v>
      </c>
      <c r="H30" s="44" t="s">
        <v>18</v>
      </c>
      <c r="I30" s="28">
        <v>45103</v>
      </c>
    </row>
    <row r="31" spans="1:9" x14ac:dyDescent="0.45">
      <c r="A31" s="27">
        <f>IF(E31&lt;&gt;"",MAX($A$5:A30)+1,"")</f>
        <v>25</v>
      </c>
      <c r="B31" s="20"/>
      <c r="C31" s="13"/>
      <c r="D31" s="37" t="s">
        <v>266</v>
      </c>
      <c r="E31" s="37" t="s">
        <v>259</v>
      </c>
      <c r="F31" s="37" t="s">
        <v>260</v>
      </c>
      <c r="G31" s="14" t="s">
        <v>18</v>
      </c>
      <c r="H31" s="44" t="s">
        <v>18</v>
      </c>
      <c r="I31" s="28">
        <v>45103</v>
      </c>
    </row>
    <row r="32" spans="1:9" ht="36" x14ac:dyDescent="0.45">
      <c r="A32" s="27">
        <f>IF(E32&lt;&gt;"",MAX($A$5:A31)+1,"")</f>
        <v>26</v>
      </c>
      <c r="B32" s="20"/>
      <c r="C32" s="13"/>
      <c r="D32" s="37" t="s">
        <v>266</v>
      </c>
      <c r="E32" s="37" t="s">
        <v>272</v>
      </c>
      <c r="F32" s="49" t="s">
        <v>273</v>
      </c>
      <c r="G32" s="14" t="s">
        <v>18</v>
      </c>
      <c r="H32" s="44" t="s">
        <v>18</v>
      </c>
      <c r="I32" s="28">
        <v>45103</v>
      </c>
    </row>
    <row r="33" spans="1:9" x14ac:dyDescent="0.45">
      <c r="A33" s="27">
        <f>IF(E33&lt;&gt;"",MAX($A$5:A32)+1,"")</f>
        <v>27</v>
      </c>
      <c r="B33" s="20"/>
      <c r="C33" s="20" t="s">
        <v>262</v>
      </c>
      <c r="D33" s="37" t="s">
        <v>44</v>
      </c>
      <c r="E33" s="37" t="s">
        <v>274</v>
      </c>
      <c r="F33" s="37" t="s">
        <v>152</v>
      </c>
      <c r="G33" s="14" t="s">
        <v>18</v>
      </c>
      <c r="H33" s="44" t="s">
        <v>18</v>
      </c>
      <c r="I33" s="28">
        <v>45103</v>
      </c>
    </row>
    <row r="34" spans="1:9" x14ac:dyDescent="0.45">
      <c r="A34" s="27">
        <f>IF(E34&lt;&gt;"",MAX($A$5:A33)+1,"")</f>
        <v>28</v>
      </c>
      <c r="B34" s="20"/>
      <c r="C34" s="20"/>
      <c r="D34" s="37" t="s">
        <v>44</v>
      </c>
      <c r="E34" s="37" t="s">
        <v>147</v>
      </c>
      <c r="F34" s="37" t="s">
        <v>148</v>
      </c>
      <c r="G34" s="14" t="s">
        <v>18</v>
      </c>
      <c r="H34" s="44" t="s">
        <v>18</v>
      </c>
      <c r="I34" s="28">
        <v>45103</v>
      </c>
    </row>
    <row r="35" spans="1:9" x14ac:dyDescent="0.45">
      <c r="A35" s="27">
        <f>IF(E35&lt;&gt;"",MAX($A$5:A34)+1,"")</f>
        <v>29</v>
      </c>
      <c r="B35" s="20"/>
      <c r="C35" s="20"/>
      <c r="D35" s="37" t="s">
        <v>44</v>
      </c>
      <c r="E35" s="37" t="s">
        <v>149</v>
      </c>
      <c r="F35" s="37" t="s">
        <v>150</v>
      </c>
      <c r="G35" s="14" t="s">
        <v>18</v>
      </c>
      <c r="H35" s="44" t="s">
        <v>18</v>
      </c>
      <c r="I35" s="28">
        <v>45103</v>
      </c>
    </row>
    <row r="36" spans="1:9" ht="36" x14ac:dyDescent="0.45">
      <c r="A36" s="27">
        <f>IF(E36&lt;&gt;"",MAX($A$5:A35)+1,"")</f>
        <v>30</v>
      </c>
      <c r="B36" s="20"/>
      <c r="C36" s="20"/>
      <c r="D36" s="37" t="s">
        <v>163</v>
      </c>
      <c r="E36" s="37" t="s">
        <v>315</v>
      </c>
      <c r="F36" s="49" t="s">
        <v>167</v>
      </c>
      <c r="G36" s="14" t="s">
        <v>18</v>
      </c>
      <c r="H36" s="44" t="s">
        <v>18</v>
      </c>
      <c r="I36" s="28">
        <v>45103</v>
      </c>
    </row>
    <row r="37" spans="1:9" x14ac:dyDescent="0.45">
      <c r="A37" s="27" t="str">
        <f>IF(E37&lt;&gt;"",MAX($A$5:A36)+1,"")</f>
        <v/>
      </c>
      <c r="B37" s="20" t="s">
        <v>275</v>
      </c>
      <c r="C37" s="20"/>
      <c r="D37" s="37"/>
      <c r="E37" s="37"/>
      <c r="F37" s="37"/>
      <c r="G37" s="20"/>
      <c r="H37" s="20"/>
      <c r="I37" s="20"/>
    </row>
    <row r="38" spans="1:9" ht="36" x14ac:dyDescent="0.45">
      <c r="A38" s="27">
        <f>IF(E38&lt;&gt;"",MAX($A$5:A37)+1,"")</f>
        <v>31</v>
      </c>
      <c r="B38" s="20"/>
      <c r="C38" s="20" t="s">
        <v>275</v>
      </c>
      <c r="D38" s="37"/>
      <c r="E38" s="37" t="s">
        <v>17</v>
      </c>
      <c r="F38" s="49" t="s">
        <v>276</v>
      </c>
      <c r="G38" s="14" t="s">
        <v>18</v>
      </c>
      <c r="H38" s="44" t="s">
        <v>18</v>
      </c>
      <c r="I38" s="28">
        <v>45103</v>
      </c>
    </row>
    <row r="39" spans="1:9" x14ac:dyDescent="0.45">
      <c r="A39" s="27">
        <f>IF(E39&lt;&gt;"",MAX($A$5:A38)+1,"")</f>
        <v>32</v>
      </c>
      <c r="B39" s="20"/>
      <c r="C39" s="20"/>
      <c r="D39" s="37" t="s">
        <v>275</v>
      </c>
      <c r="E39" s="37" t="s">
        <v>278</v>
      </c>
      <c r="F39" s="37" t="s">
        <v>277</v>
      </c>
      <c r="G39" s="14" t="s">
        <v>18</v>
      </c>
      <c r="H39" s="44" t="s">
        <v>18</v>
      </c>
      <c r="I39" s="28">
        <v>45103</v>
      </c>
    </row>
    <row r="40" spans="1:9" x14ac:dyDescent="0.45">
      <c r="A40" s="27">
        <f>IF(E40&lt;&gt;"",MAX($A$5:A39)+1,"")</f>
        <v>33</v>
      </c>
      <c r="B40" s="20"/>
      <c r="C40" s="20"/>
      <c r="D40" s="37" t="s">
        <v>275</v>
      </c>
      <c r="E40" s="37" t="s">
        <v>279</v>
      </c>
      <c r="F40" s="37" t="s">
        <v>257</v>
      </c>
      <c r="G40" s="14" t="s">
        <v>18</v>
      </c>
      <c r="H40" s="44" t="s">
        <v>18</v>
      </c>
      <c r="I40" s="28">
        <v>45103</v>
      </c>
    </row>
    <row r="41" spans="1:9" x14ac:dyDescent="0.45">
      <c r="A41" s="27">
        <f>IF(E41&lt;&gt;"",MAX($A$5:A40)+1,"")</f>
        <v>34</v>
      </c>
      <c r="B41" s="20"/>
      <c r="C41" s="20"/>
      <c r="D41" s="37" t="s">
        <v>275</v>
      </c>
      <c r="E41" s="37" t="s">
        <v>258</v>
      </c>
      <c r="F41" s="37" t="s">
        <v>280</v>
      </c>
      <c r="G41" s="14" t="s">
        <v>18</v>
      </c>
      <c r="H41" s="44" t="s">
        <v>18</v>
      </c>
      <c r="I41" s="28">
        <v>45103</v>
      </c>
    </row>
    <row r="42" spans="1:9" x14ac:dyDescent="0.45">
      <c r="A42" s="27">
        <f>IF(E42&lt;&gt;"",MAX($A$5:A41)+1,"")</f>
        <v>35</v>
      </c>
      <c r="B42" s="20"/>
      <c r="C42" s="20"/>
      <c r="D42" s="37" t="s">
        <v>275</v>
      </c>
      <c r="E42" s="37" t="s">
        <v>259</v>
      </c>
      <c r="F42" s="37" t="s">
        <v>260</v>
      </c>
      <c r="G42" s="14" t="s">
        <v>18</v>
      </c>
      <c r="H42" s="44" t="s">
        <v>18</v>
      </c>
      <c r="I42" s="28">
        <v>45103</v>
      </c>
    </row>
    <row r="43" spans="1:9" ht="19.2" customHeight="1" x14ac:dyDescent="0.45">
      <c r="A43" s="27">
        <f>IF(E43&lt;&gt;"",MAX($A$5:A42)+1,"")</f>
        <v>36</v>
      </c>
      <c r="B43" s="20"/>
      <c r="C43" s="20" t="s">
        <v>281</v>
      </c>
      <c r="E43" s="37" t="s">
        <v>252</v>
      </c>
      <c r="F43" s="37" t="s">
        <v>282</v>
      </c>
      <c r="G43" s="14" t="s">
        <v>18</v>
      </c>
      <c r="H43" s="44" t="s">
        <v>18</v>
      </c>
      <c r="I43" s="28">
        <v>45103</v>
      </c>
    </row>
    <row r="44" spans="1:9" x14ac:dyDescent="0.45">
      <c r="A44" s="27">
        <f>IF(E44&lt;&gt;"",MAX($A$5:A43)+1,"")</f>
        <v>37</v>
      </c>
      <c r="B44" s="20"/>
      <c r="C44" s="20"/>
      <c r="D44" s="37"/>
      <c r="E44" s="37" t="s">
        <v>45</v>
      </c>
      <c r="F44" s="37" t="s">
        <v>46</v>
      </c>
      <c r="G44" s="14" t="s">
        <v>18</v>
      </c>
      <c r="H44" s="44" t="s">
        <v>18</v>
      </c>
      <c r="I44" s="28">
        <v>45103</v>
      </c>
    </row>
    <row r="45" spans="1:9" x14ac:dyDescent="0.45">
      <c r="A45" s="27">
        <f>IF(E45&lt;&gt;"",MAX($A$5:A44)+1,"")</f>
        <v>38</v>
      </c>
      <c r="B45" s="20"/>
      <c r="C45" s="20"/>
      <c r="D45" s="37"/>
      <c r="E45" s="37" t="s">
        <v>249</v>
      </c>
      <c r="F45" s="37" t="s">
        <v>250</v>
      </c>
      <c r="G45" s="14" t="s">
        <v>18</v>
      </c>
      <c r="H45" s="44" t="s">
        <v>18</v>
      </c>
      <c r="I45" s="28">
        <v>45103</v>
      </c>
    </row>
    <row r="46" spans="1:9" ht="72" x14ac:dyDescent="0.45">
      <c r="A46" s="27">
        <f>IF(E46&lt;&gt;"",MAX($A$5:A45)+1,"")</f>
        <v>39</v>
      </c>
      <c r="B46" s="20"/>
      <c r="C46" s="20"/>
      <c r="D46" s="37" t="s">
        <v>163</v>
      </c>
      <c r="E46" s="37" t="s">
        <v>312</v>
      </c>
      <c r="F46" s="49" t="s">
        <v>314</v>
      </c>
      <c r="G46" s="14" t="s">
        <v>18</v>
      </c>
      <c r="H46" s="44" t="s">
        <v>18</v>
      </c>
      <c r="I46" s="28">
        <v>45103</v>
      </c>
    </row>
    <row r="47" spans="1:9" x14ac:dyDescent="0.45">
      <c r="A47" s="27">
        <f>IF(E47&lt;&gt;"",MAX($A$5:A46)+1,"")</f>
        <v>40</v>
      </c>
      <c r="B47" s="20"/>
      <c r="C47" s="20"/>
      <c r="D47" s="37" t="s">
        <v>266</v>
      </c>
      <c r="E47" s="37" t="s">
        <v>267</v>
      </c>
      <c r="F47" s="37" t="s">
        <v>257</v>
      </c>
      <c r="G47" s="14" t="s">
        <v>18</v>
      </c>
      <c r="H47" s="44" t="s">
        <v>18</v>
      </c>
      <c r="I47" s="28">
        <v>45103</v>
      </c>
    </row>
    <row r="48" spans="1:9" ht="36" x14ac:dyDescent="0.45">
      <c r="A48" s="27">
        <f>IF(E48&lt;&gt;"",MAX($A$5:A47)+1,"")</f>
        <v>41</v>
      </c>
      <c r="B48" s="20"/>
      <c r="C48" s="20"/>
      <c r="D48" s="37" t="s">
        <v>266</v>
      </c>
      <c r="E48" s="37" t="s">
        <v>284</v>
      </c>
      <c r="F48" s="49" t="s">
        <v>286</v>
      </c>
      <c r="G48" s="14" t="s">
        <v>18</v>
      </c>
      <c r="H48" s="44" t="s">
        <v>18</v>
      </c>
      <c r="I48" s="28">
        <v>45103</v>
      </c>
    </row>
    <row r="49" spans="1:9" ht="36" x14ac:dyDescent="0.45">
      <c r="A49" s="27">
        <f>IF(E49&lt;&gt;"",MAX($A$5:A48)+1,"")</f>
        <v>42</v>
      </c>
      <c r="B49" s="20"/>
      <c r="C49" s="20"/>
      <c r="D49" s="46" t="s">
        <v>266</v>
      </c>
      <c r="E49" s="46" t="s">
        <v>285</v>
      </c>
      <c r="F49" s="49" t="s">
        <v>271</v>
      </c>
      <c r="G49" s="14" t="s">
        <v>18</v>
      </c>
      <c r="H49" s="44" t="s">
        <v>18</v>
      </c>
      <c r="I49" s="28">
        <v>45103</v>
      </c>
    </row>
    <row r="50" spans="1:9" ht="54" x14ac:dyDescent="0.45">
      <c r="A50" s="27">
        <f>IF(E50&lt;&gt;"",MAX($A$5:A49)+1,"")</f>
        <v>43</v>
      </c>
      <c r="B50" s="20"/>
      <c r="C50" s="20"/>
      <c r="D50" s="37" t="s">
        <v>266</v>
      </c>
      <c r="E50" s="37" t="s">
        <v>258</v>
      </c>
      <c r="F50" s="49" t="s">
        <v>310</v>
      </c>
      <c r="G50" s="14" t="s">
        <v>18</v>
      </c>
      <c r="H50" s="44" t="s">
        <v>18</v>
      </c>
      <c r="I50" s="28">
        <v>45103</v>
      </c>
    </row>
    <row r="51" spans="1:9" x14ac:dyDescent="0.45">
      <c r="A51" s="27">
        <f>IF(E51&lt;&gt;"",MAX($A$5:A50)+1,"")</f>
        <v>44</v>
      </c>
      <c r="B51" s="20"/>
      <c r="C51" s="20"/>
      <c r="D51" s="37" t="s">
        <v>266</v>
      </c>
      <c r="E51" s="37" t="s">
        <v>259</v>
      </c>
      <c r="F51" s="37" t="s">
        <v>260</v>
      </c>
      <c r="G51" s="14" t="s">
        <v>18</v>
      </c>
      <c r="H51" s="44" t="s">
        <v>18</v>
      </c>
      <c r="I51" s="28">
        <v>45103</v>
      </c>
    </row>
    <row r="52" spans="1:9" ht="36" x14ac:dyDescent="0.45">
      <c r="A52" s="27">
        <f>IF(E52&lt;&gt;"",MAX($A$5:A51)+1,"")</f>
        <v>45</v>
      </c>
      <c r="B52" s="20"/>
      <c r="C52" s="20"/>
      <c r="D52" s="37" t="s">
        <v>266</v>
      </c>
      <c r="E52" s="37" t="s">
        <v>272</v>
      </c>
      <c r="F52" s="49" t="s">
        <v>273</v>
      </c>
      <c r="G52" s="14" t="s">
        <v>18</v>
      </c>
      <c r="H52" s="44" t="s">
        <v>18</v>
      </c>
      <c r="I52" s="28">
        <v>45103</v>
      </c>
    </row>
    <row r="53" spans="1:9" ht="36" x14ac:dyDescent="0.45">
      <c r="A53" s="27">
        <f>IF(E53&lt;&gt;"",MAX($A$5:A52)+1,"")</f>
        <v>46</v>
      </c>
      <c r="B53" s="20"/>
      <c r="C53" s="20"/>
      <c r="D53" s="37" t="s">
        <v>44</v>
      </c>
      <c r="E53" s="37" t="s">
        <v>274</v>
      </c>
      <c r="F53" s="49" t="s">
        <v>287</v>
      </c>
      <c r="G53" s="14" t="s">
        <v>18</v>
      </c>
      <c r="H53" s="44" t="s">
        <v>18</v>
      </c>
      <c r="I53" s="28">
        <v>45103</v>
      </c>
    </row>
    <row r="54" spans="1:9" x14ac:dyDescent="0.45">
      <c r="A54" s="27">
        <f>IF(E54&lt;&gt;"",MAX($A$5:A53)+1,"")</f>
        <v>47</v>
      </c>
      <c r="B54" s="20"/>
      <c r="C54" s="20"/>
      <c r="D54" s="37" t="s">
        <v>44</v>
      </c>
      <c r="E54" s="37" t="s">
        <v>147</v>
      </c>
      <c r="F54" s="37" t="s">
        <v>148</v>
      </c>
      <c r="G54" s="14" t="s">
        <v>18</v>
      </c>
      <c r="H54" s="44" t="s">
        <v>18</v>
      </c>
      <c r="I54" s="28">
        <v>45103</v>
      </c>
    </row>
    <row r="55" spans="1:9" x14ac:dyDescent="0.45">
      <c r="A55" s="27">
        <f>IF(E55&lt;&gt;"",MAX($A$5:A54)+1,"")</f>
        <v>48</v>
      </c>
      <c r="B55" s="20"/>
      <c r="C55" s="20"/>
      <c r="D55" s="37" t="s">
        <v>44</v>
      </c>
      <c r="E55" s="37" t="s">
        <v>149</v>
      </c>
      <c r="F55" s="37" t="s">
        <v>150</v>
      </c>
      <c r="G55" s="14" t="s">
        <v>18</v>
      </c>
      <c r="H55" s="44" t="s">
        <v>18</v>
      </c>
      <c r="I55" s="28">
        <v>45103</v>
      </c>
    </row>
    <row r="56" spans="1:9" ht="36" x14ac:dyDescent="0.45">
      <c r="A56" s="27">
        <f>IF(E56&lt;&gt;"",MAX($A$5:A55)+1,"")</f>
        <v>49</v>
      </c>
      <c r="B56" s="20"/>
      <c r="C56" s="20"/>
      <c r="D56" s="37" t="s">
        <v>163</v>
      </c>
      <c r="E56" s="37" t="s">
        <v>315</v>
      </c>
      <c r="F56" s="49" t="s">
        <v>167</v>
      </c>
      <c r="G56" s="14" t="s">
        <v>18</v>
      </c>
      <c r="H56" s="44" t="s">
        <v>18</v>
      </c>
      <c r="I56" s="28">
        <v>45103</v>
      </c>
    </row>
    <row r="57" spans="1:9" x14ac:dyDescent="0.45">
      <c r="A57" s="27">
        <f>IF(E57&lt;&gt;"",MAX($A$5:A56)+1,"")</f>
        <v>50</v>
      </c>
      <c r="B57" s="20"/>
      <c r="C57" s="20" t="s">
        <v>288</v>
      </c>
      <c r="D57" s="37"/>
      <c r="E57" s="37" t="s">
        <v>289</v>
      </c>
      <c r="F57" s="37" t="s">
        <v>290</v>
      </c>
      <c r="G57" s="14" t="s">
        <v>18</v>
      </c>
      <c r="H57" s="44" t="s">
        <v>18</v>
      </c>
      <c r="I57" s="28">
        <v>45103</v>
      </c>
    </row>
    <row r="58" spans="1:9" x14ac:dyDescent="0.45">
      <c r="A58" s="27">
        <f>IF(E58&lt;&gt;"",MAX($A$5:A57)+1,"")</f>
        <v>51</v>
      </c>
      <c r="B58" s="20"/>
      <c r="C58" s="20"/>
      <c r="D58" s="37"/>
      <c r="E58" s="37" t="s">
        <v>45</v>
      </c>
      <c r="F58" s="37" t="s">
        <v>46</v>
      </c>
      <c r="G58" s="14" t="s">
        <v>18</v>
      </c>
      <c r="H58" s="44" t="s">
        <v>18</v>
      </c>
      <c r="I58" s="28">
        <v>45103</v>
      </c>
    </row>
    <row r="59" spans="1:9" x14ac:dyDescent="0.45">
      <c r="A59" s="27">
        <f>IF(E59&lt;&gt;"",MAX($A$5:A58)+1,"")</f>
        <v>52</v>
      </c>
      <c r="B59" s="20"/>
      <c r="C59" s="20"/>
      <c r="D59" s="37"/>
      <c r="E59" s="37" t="s">
        <v>249</v>
      </c>
      <c r="F59" s="37" t="s">
        <v>291</v>
      </c>
      <c r="G59" s="14" t="s">
        <v>18</v>
      </c>
      <c r="H59" s="44" t="s">
        <v>18</v>
      </c>
      <c r="I59" s="28">
        <v>45103</v>
      </c>
    </row>
    <row r="60" spans="1:9" ht="72" x14ac:dyDescent="0.45">
      <c r="A60" s="27">
        <f>IF(E60&lt;&gt;"",MAX($A$5:A59)+1,"")</f>
        <v>53</v>
      </c>
      <c r="B60" s="20"/>
      <c r="C60" s="20"/>
      <c r="D60" s="37" t="s">
        <v>163</v>
      </c>
      <c r="E60" s="37" t="s">
        <v>313</v>
      </c>
      <c r="F60" s="49" t="s">
        <v>188</v>
      </c>
      <c r="G60" s="14" t="s">
        <v>18</v>
      </c>
      <c r="H60" s="44" t="s">
        <v>18</v>
      </c>
      <c r="I60" s="28">
        <v>45103</v>
      </c>
    </row>
    <row r="61" spans="1:9" ht="36" x14ac:dyDescent="0.45">
      <c r="A61" s="27">
        <f>IF(E61&lt;&gt;"",MAX($A$5:A60)+1,"")</f>
        <v>54</v>
      </c>
      <c r="B61" s="20"/>
      <c r="C61" s="20"/>
      <c r="D61" s="37" t="s">
        <v>292</v>
      </c>
      <c r="E61" s="37" t="s">
        <v>293</v>
      </c>
      <c r="F61" s="49" t="s">
        <v>297</v>
      </c>
      <c r="G61" s="14" t="s">
        <v>18</v>
      </c>
      <c r="H61" s="44" t="s">
        <v>18</v>
      </c>
      <c r="I61" s="28">
        <v>45103</v>
      </c>
    </row>
    <row r="62" spans="1:9" x14ac:dyDescent="0.45">
      <c r="A62" s="27">
        <f>IF(E62&lt;&gt;"",MAX($A$5:A61)+1,"")</f>
        <v>55</v>
      </c>
      <c r="B62" s="20"/>
      <c r="C62" s="20"/>
      <c r="D62" s="37" t="s">
        <v>292</v>
      </c>
      <c r="E62" s="37" t="s">
        <v>300</v>
      </c>
      <c r="F62" s="37" t="s">
        <v>295</v>
      </c>
      <c r="G62" s="14" t="s">
        <v>18</v>
      </c>
      <c r="H62" s="44" t="s">
        <v>18</v>
      </c>
      <c r="I62" s="28">
        <v>45103</v>
      </c>
    </row>
    <row r="63" spans="1:9" ht="36" x14ac:dyDescent="0.45">
      <c r="A63" s="27">
        <f>IF(E63&lt;&gt;"",MAX($A$5:A62)+1,"")</f>
        <v>56</v>
      </c>
      <c r="B63" s="20"/>
      <c r="C63" s="20"/>
      <c r="D63" s="37" t="s">
        <v>292</v>
      </c>
      <c r="E63" s="37" t="s">
        <v>296</v>
      </c>
      <c r="F63" s="49" t="s">
        <v>298</v>
      </c>
      <c r="G63" s="14" t="s">
        <v>18</v>
      </c>
      <c r="H63" s="44" t="s">
        <v>18</v>
      </c>
      <c r="I63" s="28">
        <v>45103</v>
      </c>
    </row>
    <row r="64" spans="1:9" x14ac:dyDescent="0.45">
      <c r="A64" s="27">
        <f>IF(E64&lt;&gt;"",MAX($A$5:A63)+1,"")</f>
        <v>57</v>
      </c>
      <c r="B64" s="20"/>
      <c r="C64" s="20"/>
      <c r="D64" s="37" t="s">
        <v>292</v>
      </c>
      <c r="E64" s="37" t="s">
        <v>301</v>
      </c>
      <c r="F64" s="49" t="s">
        <v>302</v>
      </c>
      <c r="G64" s="14" t="s">
        <v>18</v>
      </c>
      <c r="H64" s="44" t="s">
        <v>18</v>
      </c>
      <c r="I64" s="28">
        <v>45103</v>
      </c>
    </row>
    <row r="65" spans="1:9" x14ac:dyDescent="0.45">
      <c r="A65" s="27">
        <f>IF(E65&lt;&gt;"",MAX($A$5:A64)+1,"")</f>
        <v>58</v>
      </c>
      <c r="B65" s="20"/>
      <c r="C65" s="20"/>
      <c r="D65" s="37" t="s">
        <v>292</v>
      </c>
      <c r="E65" s="37" t="s">
        <v>303</v>
      </c>
      <c r="F65" s="37" t="s">
        <v>304</v>
      </c>
      <c r="G65" s="14" t="s">
        <v>18</v>
      </c>
      <c r="H65" s="44" t="s">
        <v>18</v>
      </c>
      <c r="I65" s="28">
        <v>45103</v>
      </c>
    </row>
    <row r="66" spans="1:9" x14ac:dyDescent="0.45">
      <c r="A66" s="27">
        <f>IF(E66&lt;&gt;"",MAX($A$5:A65)+1,"")</f>
        <v>59</v>
      </c>
      <c r="B66" s="20"/>
      <c r="C66" s="20"/>
      <c r="D66" s="37" t="s">
        <v>292</v>
      </c>
      <c r="E66" s="37" t="s">
        <v>299</v>
      </c>
      <c r="F66" s="37" t="s">
        <v>305</v>
      </c>
      <c r="G66" s="14" t="s">
        <v>18</v>
      </c>
      <c r="H66" s="44" t="s">
        <v>18</v>
      </c>
      <c r="I66" s="28">
        <v>45103</v>
      </c>
    </row>
    <row r="67" spans="1:9" x14ac:dyDescent="0.45">
      <c r="A67" s="27">
        <f>IF(E67&lt;&gt;"",MAX($A$5:A66)+1,"")</f>
        <v>60</v>
      </c>
      <c r="B67" s="20"/>
      <c r="C67" s="20"/>
      <c r="D67" s="37" t="s">
        <v>292</v>
      </c>
      <c r="E67" s="37" t="s">
        <v>306</v>
      </c>
      <c r="F67" s="37" t="s">
        <v>307</v>
      </c>
      <c r="G67" s="14" t="s">
        <v>18</v>
      </c>
      <c r="H67" s="44" t="s">
        <v>18</v>
      </c>
      <c r="I67" s="28">
        <v>45103</v>
      </c>
    </row>
    <row r="68" spans="1:9" x14ac:dyDescent="0.45">
      <c r="A68" s="27">
        <f>IF(E68&lt;&gt;"",MAX($A$5:A67)+1,"")</f>
        <v>61</v>
      </c>
      <c r="B68" s="20"/>
      <c r="C68" s="20"/>
      <c r="D68" s="37" t="s">
        <v>292</v>
      </c>
      <c r="E68" s="37" t="s">
        <v>308</v>
      </c>
      <c r="F68" s="37" t="s">
        <v>307</v>
      </c>
      <c r="G68" s="14" t="s">
        <v>18</v>
      </c>
      <c r="H68" s="44" t="s">
        <v>18</v>
      </c>
      <c r="I68" s="28">
        <v>45103</v>
      </c>
    </row>
    <row r="69" spans="1:9" ht="54" x14ac:dyDescent="0.45">
      <c r="A69" s="27">
        <f>IF(E69&lt;&gt;"",MAX($A$5:A68)+1,"")</f>
        <v>62</v>
      </c>
      <c r="B69" s="20"/>
      <c r="C69" s="20"/>
      <c r="D69" s="37" t="s">
        <v>292</v>
      </c>
      <c r="E69" s="37" t="s">
        <v>309</v>
      </c>
      <c r="F69" s="49" t="s">
        <v>311</v>
      </c>
      <c r="G69" s="14" t="s">
        <v>18</v>
      </c>
      <c r="H69" s="44" t="s">
        <v>18</v>
      </c>
      <c r="I69" s="28">
        <v>45103</v>
      </c>
    </row>
    <row r="70" spans="1:9" x14ac:dyDescent="0.45">
      <c r="A70" s="27">
        <f>IF(E70&lt;&gt;"",MAX($A$5:A69)+1,"")</f>
        <v>63</v>
      </c>
      <c r="B70" s="20"/>
      <c r="C70" s="20" t="s">
        <v>316</v>
      </c>
      <c r="D70" s="46"/>
      <c r="E70" s="46" t="s">
        <v>317</v>
      </c>
      <c r="F70" s="46" t="s">
        <v>318</v>
      </c>
      <c r="G70" s="14" t="s">
        <v>18</v>
      </c>
      <c r="H70" s="44" t="s">
        <v>18</v>
      </c>
      <c r="I70" s="28">
        <v>45103</v>
      </c>
    </row>
    <row r="71" spans="1:9" x14ac:dyDescent="0.45">
      <c r="A71" s="27">
        <f>IF(E71&lt;&gt;"",MAX($A$5:A70)+1,"")</f>
        <v>64</v>
      </c>
      <c r="B71" s="20"/>
      <c r="C71" s="20"/>
      <c r="D71" s="46"/>
      <c r="E71" s="46" t="s">
        <v>319</v>
      </c>
      <c r="F71" s="46" t="s">
        <v>320</v>
      </c>
      <c r="G71" s="14" t="s">
        <v>18</v>
      </c>
      <c r="H71" s="44" t="s">
        <v>18</v>
      </c>
      <c r="I71" s="28">
        <v>45103</v>
      </c>
    </row>
    <row r="72" spans="1:9" x14ac:dyDescent="0.45">
      <c r="A72" s="27">
        <f>IF(E72&lt;&gt;"",MAX($A$5:A71)+1,"")</f>
        <v>65</v>
      </c>
      <c r="B72" s="20"/>
      <c r="C72" s="20"/>
      <c r="D72" s="46"/>
      <c r="E72" s="45" t="s">
        <v>325</v>
      </c>
      <c r="F72" s="45" t="s">
        <v>326</v>
      </c>
      <c r="G72" s="14" t="s">
        <v>18</v>
      </c>
      <c r="H72" s="44" t="s">
        <v>18</v>
      </c>
      <c r="I72" s="28">
        <v>45103</v>
      </c>
    </row>
    <row r="73" spans="1:9" x14ac:dyDescent="0.45">
      <c r="A73" s="27">
        <f>IF(E73&lt;&gt;"",MAX($A$5:A72)+1,"")</f>
        <v>66</v>
      </c>
      <c r="B73" s="20"/>
      <c r="C73" s="20"/>
      <c r="D73" s="46"/>
      <c r="E73" s="46" t="s">
        <v>321</v>
      </c>
      <c r="F73" s="46" t="s">
        <v>322</v>
      </c>
      <c r="G73" s="14" t="s">
        <v>18</v>
      </c>
      <c r="H73" s="44" t="s">
        <v>18</v>
      </c>
      <c r="I73" s="28">
        <v>45103</v>
      </c>
    </row>
    <row r="74" spans="1:9" x14ac:dyDescent="0.45">
      <c r="A74" s="27">
        <f>IF(E74&lt;&gt;"",MAX($A$5:A73)+1,"")</f>
        <v>67</v>
      </c>
      <c r="B74" s="20"/>
      <c r="C74" s="20"/>
      <c r="D74" s="46"/>
      <c r="E74" s="46" t="s">
        <v>323</v>
      </c>
      <c r="F74" s="46" t="s">
        <v>324</v>
      </c>
      <c r="G74" s="14" t="s">
        <v>18</v>
      </c>
      <c r="H74" s="44" t="s">
        <v>18</v>
      </c>
      <c r="I74" s="28">
        <v>45103</v>
      </c>
    </row>
    <row r="75" spans="1:9" x14ac:dyDescent="0.45">
      <c r="A75" s="27">
        <f>IF(E75&lt;&gt;"",MAX($A$5:A74)+1,"")</f>
        <v>68</v>
      </c>
      <c r="B75" s="20"/>
      <c r="C75" s="20"/>
      <c r="D75" s="46"/>
      <c r="E75" s="46" t="s">
        <v>327</v>
      </c>
      <c r="F75" s="46" t="s">
        <v>328</v>
      </c>
      <c r="G75" s="14" t="s">
        <v>18</v>
      </c>
      <c r="H75" s="44" t="s">
        <v>18</v>
      </c>
      <c r="I75" s="28">
        <v>45103</v>
      </c>
    </row>
    <row r="76" spans="1:9" x14ac:dyDescent="0.45">
      <c r="A76" s="27" t="str">
        <f>IF(E76&lt;&gt;"",MAX($A$5:A75)+1,"")</f>
        <v/>
      </c>
      <c r="B76" s="20" t="s">
        <v>329</v>
      </c>
      <c r="C76" s="20"/>
      <c r="D76" s="46"/>
      <c r="E76" s="46"/>
      <c r="F76" s="46"/>
      <c r="G76" s="14"/>
      <c r="H76" s="14"/>
      <c r="I76" s="13"/>
    </row>
    <row r="77" spans="1:9" ht="36" x14ac:dyDescent="0.45">
      <c r="A77" s="27">
        <f>IF(E77&lt;&gt;"",MAX($A$5:A76)+1,"")</f>
        <v>69</v>
      </c>
      <c r="B77" s="20"/>
      <c r="C77" s="20" t="s">
        <v>329</v>
      </c>
      <c r="D77" s="46"/>
      <c r="E77" s="46" t="s">
        <v>17</v>
      </c>
      <c r="F77" s="48" t="s">
        <v>330</v>
      </c>
      <c r="G77" s="14" t="s">
        <v>18</v>
      </c>
      <c r="H77" s="44" t="s">
        <v>18</v>
      </c>
      <c r="I77" s="28">
        <v>45103</v>
      </c>
    </row>
    <row r="78" spans="1:9" x14ac:dyDescent="0.45">
      <c r="A78" s="27">
        <f>IF(E78&lt;&gt;"",MAX($A$5:A77)+1,"")</f>
        <v>70</v>
      </c>
      <c r="B78" s="20"/>
      <c r="C78" s="20"/>
      <c r="D78" s="46" t="s">
        <v>329</v>
      </c>
      <c r="E78" s="37" t="s">
        <v>278</v>
      </c>
      <c r="F78" s="37" t="s">
        <v>331</v>
      </c>
      <c r="G78" s="14" t="s">
        <v>18</v>
      </c>
      <c r="H78" s="44" t="s">
        <v>18</v>
      </c>
      <c r="I78" s="28">
        <v>45103</v>
      </c>
    </row>
    <row r="79" spans="1:9" x14ac:dyDescent="0.45">
      <c r="A79" s="27">
        <f>IF(E79&lt;&gt;"",MAX($A$5:A78)+1,"")</f>
        <v>71</v>
      </c>
      <c r="B79" s="20"/>
      <c r="C79" s="20"/>
      <c r="D79" s="46" t="s">
        <v>329</v>
      </c>
      <c r="E79" s="37" t="s">
        <v>283</v>
      </c>
      <c r="F79" s="37" t="s">
        <v>332</v>
      </c>
      <c r="G79" s="14" t="s">
        <v>18</v>
      </c>
      <c r="H79" s="44" t="s">
        <v>18</v>
      </c>
      <c r="I79" s="28">
        <v>45103</v>
      </c>
    </row>
    <row r="80" spans="1:9" x14ac:dyDescent="0.45">
      <c r="A80" s="27">
        <f>IF(E80&lt;&gt;"",MAX($A$5:A79)+1,"")</f>
        <v>72</v>
      </c>
      <c r="B80" s="20"/>
      <c r="C80" s="20"/>
      <c r="D80" s="46" t="s">
        <v>329</v>
      </c>
      <c r="E80" s="37" t="s">
        <v>335</v>
      </c>
      <c r="F80" s="37" t="s">
        <v>333</v>
      </c>
      <c r="G80" s="14" t="s">
        <v>18</v>
      </c>
      <c r="H80" s="44" t="s">
        <v>18</v>
      </c>
      <c r="I80" s="28">
        <v>45103</v>
      </c>
    </row>
    <row r="81" spans="1:9" x14ac:dyDescent="0.45">
      <c r="A81" s="27">
        <f>IF(E81&lt;&gt;"",MAX($A$5:A80)+1,"")</f>
        <v>73</v>
      </c>
      <c r="B81" s="20"/>
      <c r="C81" s="20"/>
      <c r="D81" s="46" t="s">
        <v>329</v>
      </c>
      <c r="E81" s="37" t="s">
        <v>336</v>
      </c>
      <c r="F81" s="37" t="s">
        <v>334</v>
      </c>
      <c r="G81" s="14" t="s">
        <v>18</v>
      </c>
      <c r="H81" s="44" t="s">
        <v>18</v>
      </c>
      <c r="I81" s="28">
        <v>45103</v>
      </c>
    </row>
    <row r="82" spans="1:9" x14ac:dyDescent="0.45">
      <c r="A82" s="27">
        <f>IF(E82&lt;&gt;"",MAX($A$5:A81)+1,"")</f>
        <v>74</v>
      </c>
      <c r="B82" s="20"/>
      <c r="C82" s="20"/>
      <c r="D82" s="46" t="s">
        <v>329</v>
      </c>
      <c r="E82" s="37" t="s">
        <v>337</v>
      </c>
      <c r="F82" s="37" t="s">
        <v>257</v>
      </c>
      <c r="G82" s="14" t="s">
        <v>18</v>
      </c>
      <c r="H82" s="44" t="s">
        <v>18</v>
      </c>
      <c r="I82" s="28">
        <v>45103</v>
      </c>
    </row>
    <row r="83" spans="1:9" x14ac:dyDescent="0.45">
      <c r="A83" s="27">
        <f>IF(E83&lt;&gt;"",MAX($A$5:A82)+1,"")</f>
        <v>75</v>
      </c>
      <c r="B83" s="20"/>
      <c r="C83" s="20"/>
      <c r="D83" s="46" t="s">
        <v>329</v>
      </c>
      <c r="E83" s="37" t="s">
        <v>338</v>
      </c>
      <c r="F83" s="37" t="s">
        <v>280</v>
      </c>
      <c r="G83" s="14" t="s">
        <v>18</v>
      </c>
      <c r="H83" s="44" t="s">
        <v>18</v>
      </c>
      <c r="I83" s="28">
        <v>45103</v>
      </c>
    </row>
    <row r="84" spans="1:9" x14ac:dyDescent="0.45">
      <c r="A84" s="27">
        <f>IF(E84&lt;&gt;"",MAX($A$5:A83)+1,"")</f>
        <v>76</v>
      </c>
      <c r="B84" s="20"/>
      <c r="C84" s="20"/>
      <c r="D84" s="46" t="s">
        <v>329</v>
      </c>
      <c r="E84" s="37" t="s">
        <v>339</v>
      </c>
      <c r="F84" s="37" t="s">
        <v>260</v>
      </c>
      <c r="G84" s="14" t="s">
        <v>18</v>
      </c>
      <c r="H84" s="44" t="s">
        <v>18</v>
      </c>
      <c r="I84" s="28">
        <v>45103</v>
      </c>
    </row>
    <row r="85" spans="1:9" x14ac:dyDescent="0.45">
      <c r="A85" s="27">
        <f>IF(E85&lt;&gt;"",MAX($A$5:A84)+1,"")</f>
        <v>77</v>
      </c>
      <c r="B85" s="20"/>
      <c r="C85" s="20"/>
      <c r="D85" s="46" t="s">
        <v>329</v>
      </c>
      <c r="E85" s="37" t="s">
        <v>340</v>
      </c>
      <c r="F85" s="37" t="s">
        <v>342</v>
      </c>
      <c r="G85" s="14" t="s">
        <v>18</v>
      </c>
      <c r="H85" s="44" t="s">
        <v>18</v>
      </c>
      <c r="I85" s="28">
        <v>45103</v>
      </c>
    </row>
    <row r="86" spans="1:9" x14ac:dyDescent="0.45">
      <c r="A86" s="27">
        <f>IF(E86&lt;&gt;"",MAX($A$5:A85)+1,"")</f>
        <v>78</v>
      </c>
      <c r="B86" s="20"/>
      <c r="C86" s="20"/>
      <c r="D86" s="46" t="s">
        <v>329</v>
      </c>
      <c r="E86" s="37" t="s">
        <v>341</v>
      </c>
      <c r="F86" s="37" t="s">
        <v>305</v>
      </c>
      <c r="G86" s="14" t="s">
        <v>18</v>
      </c>
      <c r="H86" s="44" t="s">
        <v>18</v>
      </c>
      <c r="I86" s="28">
        <v>45103</v>
      </c>
    </row>
    <row r="87" spans="1:9" x14ac:dyDescent="0.45">
      <c r="A87" s="27">
        <f>IF(E87&lt;&gt;"",MAX($A$5:A86)+1,"")</f>
        <v>79</v>
      </c>
      <c r="B87" s="20"/>
      <c r="C87" s="20"/>
      <c r="D87" s="46" t="s">
        <v>329</v>
      </c>
      <c r="E87" s="37" t="s">
        <v>258</v>
      </c>
      <c r="F87" s="37" t="s">
        <v>343</v>
      </c>
      <c r="G87" s="14" t="s">
        <v>18</v>
      </c>
      <c r="H87" s="44" t="s">
        <v>18</v>
      </c>
      <c r="I87" s="28">
        <v>45103</v>
      </c>
    </row>
    <row r="88" spans="1:9" x14ac:dyDescent="0.45">
      <c r="A88" s="27">
        <f>IF(E88&lt;&gt;"",MAX($A$5:A87)+1,"")</f>
        <v>80</v>
      </c>
      <c r="B88" s="20"/>
      <c r="C88" s="20"/>
      <c r="D88" s="37" t="s">
        <v>329</v>
      </c>
      <c r="E88" s="37" t="s">
        <v>344</v>
      </c>
      <c r="F88" s="37" t="s">
        <v>260</v>
      </c>
      <c r="G88" s="14" t="s">
        <v>18</v>
      </c>
      <c r="H88" s="44" t="s">
        <v>18</v>
      </c>
      <c r="I88" s="28">
        <v>45103</v>
      </c>
    </row>
    <row r="89" spans="1:9" ht="36" x14ac:dyDescent="0.45">
      <c r="A89" s="27">
        <f>IF(E89&lt;&gt;"",MAX($A$5:A88)+1,"")</f>
        <v>81</v>
      </c>
      <c r="B89" s="20"/>
      <c r="C89" s="20"/>
      <c r="D89" s="37" t="s">
        <v>329</v>
      </c>
      <c r="E89" s="37" t="s">
        <v>345</v>
      </c>
      <c r="F89" s="49" t="s">
        <v>346</v>
      </c>
      <c r="G89" s="14" t="s">
        <v>18</v>
      </c>
      <c r="H89" s="44" t="s">
        <v>18</v>
      </c>
      <c r="I89" s="28">
        <v>45103</v>
      </c>
    </row>
    <row r="90" spans="1:9" x14ac:dyDescent="0.45">
      <c r="A90" s="27">
        <f>IF(E90&lt;&gt;"",MAX($A$5:A89)+1,"")</f>
        <v>82</v>
      </c>
      <c r="B90" s="20"/>
      <c r="C90" s="20"/>
      <c r="D90" s="37" t="s">
        <v>329</v>
      </c>
      <c r="E90" s="37" t="s">
        <v>347</v>
      </c>
      <c r="F90" s="37" t="s">
        <v>348</v>
      </c>
      <c r="G90" s="14" t="s">
        <v>18</v>
      </c>
      <c r="H90" s="44" t="s">
        <v>18</v>
      </c>
      <c r="I90" s="28">
        <v>45103</v>
      </c>
    </row>
    <row r="91" spans="1:9" x14ac:dyDescent="0.45">
      <c r="A91" s="27">
        <f>IF(E91&lt;&gt;"",MAX($A$5:A90)+1,"")</f>
        <v>83</v>
      </c>
      <c r="B91" s="20"/>
      <c r="C91" s="20" t="s">
        <v>288</v>
      </c>
      <c r="D91" s="37"/>
      <c r="E91" s="37" t="s">
        <v>249</v>
      </c>
      <c r="F91" s="37" t="s">
        <v>350</v>
      </c>
      <c r="G91" s="14" t="s">
        <v>18</v>
      </c>
      <c r="H91" s="44" t="s">
        <v>18</v>
      </c>
      <c r="I91" s="28">
        <v>45103</v>
      </c>
    </row>
    <row r="92" spans="1:9" ht="36" x14ac:dyDescent="0.45">
      <c r="A92" s="27">
        <f>IF(E92&lt;&gt;"",MAX($A$5:A91)+1,"")</f>
        <v>84</v>
      </c>
      <c r="B92" s="20"/>
      <c r="C92" s="20"/>
      <c r="D92" s="37" t="s">
        <v>163</v>
      </c>
      <c r="E92" s="37" t="s">
        <v>349</v>
      </c>
      <c r="F92" s="49" t="s">
        <v>185</v>
      </c>
      <c r="G92" s="14" t="s">
        <v>18</v>
      </c>
      <c r="H92" s="44" t="s">
        <v>18</v>
      </c>
      <c r="I92" s="28">
        <v>45103</v>
      </c>
    </row>
    <row r="93" spans="1:9" x14ac:dyDescent="0.45">
      <c r="A93" s="27">
        <f>IF(E93&lt;&gt;"",MAX($A$5:A92)+1,"")</f>
        <v>85</v>
      </c>
      <c r="B93" s="20"/>
      <c r="C93" s="20" t="s">
        <v>351</v>
      </c>
      <c r="D93" s="37"/>
      <c r="E93" s="46" t="s">
        <v>317</v>
      </c>
      <c r="F93" s="46" t="s">
        <v>352</v>
      </c>
      <c r="G93" s="14" t="s">
        <v>18</v>
      </c>
      <c r="H93" s="44" t="s">
        <v>18</v>
      </c>
      <c r="I93" s="28">
        <v>45103</v>
      </c>
    </row>
    <row r="94" spans="1:9" x14ac:dyDescent="0.45">
      <c r="A94" s="27">
        <f>IF(E94&lt;&gt;"",MAX($A$5:A93)+1,"")</f>
        <v>86</v>
      </c>
      <c r="B94" s="20"/>
      <c r="C94" s="20"/>
      <c r="D94" s="37"/>
      <c r="E94" s="46" t="s">
        <v>319</v>
      </c>
      <c r="F94" s="46" t="s">
        <v>320</v>
      </c>
      <c r="G94" s="14" t="s">
        <v>18</v>
      </c>
      <c r="H94" s="44" t="s">
        <v>18</v>
      </c>
      <c r="I94" s="28">
        <v>45103</v>
      </c>
    </row>
    <row r="95" spans="1:9" x14ac:dyDescent="0.45">
      <c r="A95" s="27">
        <f>IF(E95&lt;&gt;"",MAX($A$5:A94)+1,"")</f>
        <v>87</v>
      </c>
      <c r="B95" s="20"/>
      <c r="C95" s="20"/>
      <c r="D95" s="37"/>
      <c r="E95" s="45" t="s">
        <v>325</v>
      </c>
      <c r="F95" s="45" t="s">
        <v>326</v>
      </c>
      <c r="G95" s="14" t="s">
        <v>18</v>
      </c>
      <c r="H95" s="44" t="s">
        <v>18</v>
      </c>
      <c r="I95" s="28">
        <v>45103</v>
      </c>
    </row>
    <row r="96" spans="1:9" x14ac:dyDescent="0.45">
      <c r="A96" s="27">
        <f>IF(E96&lt;&gt;"",MAX($A$5:A95)+1,"")</f>
        <v>88</v>
      </c>
      <c r="B96" s="20"/>
      <c r="C96" s="20"/>
      <c r="D96" s="37"/>
      <c r="E96" s="46" t="s">
        <v>321</v>
      </c>
      <c r="F96" s="46" t="s">
        <v>322</v>
      </c>
      <c r="G96" s="14" t="s">
        <v>18</v>
      </c>
      <c r="H96" s="44" t="s">
        <v>18</v>
      </c>
      <c r="I96" s="28">
        <v>45103</v>
      </c>
    </row>
    <row r="97" spans="1:9" x14ac:dyDescent="0.45">
      <c r="A97" s="27">
        <f>IF(E97&lt;&gt;"",MAX($A$5:A96)+1,"")</f>
        <v>89</v>
      </c>
      <c r="B97" s="20"/>
      <c r="C97" s="20"/>
      <c r="D97" s="37"/>
      <c r="E97" s="46" t="s">
        <v>323</v>
      </c>
      <c r="F97" s="46" t="s">
        <v>324</v>
      </c>
      <c r="G97" s="14" t="s">
        <v>18</v>
      </c>
      <c r="H97" s="44" t="s">
        <v>18</v>
      </c>
      <c r="I97" s="28">
        <v>45103</v>
      </c>
    </row>
    <row r="98" spans="1:9" x14ac:dyDescent="0.45">
      <c r="A98" s="27">
        <f>IF(E98&lt;&gt;"",MAX($A$5:A97)+1,"")</f>
        <v>90</v>
      </c>
      <c r="B98" s="20"/>
      <c r="C98" s="20"/>
      <c r="D98" s="37"/>
      <c r="E98" s="46" t="s">
        <v>327</v>
      </c>
      <c r="F98" s="46" t="s">
        <v>328</v>
      </c>
      <c r="G98" s="14" t="s">
        <v>18</v>
      </c>
      <c r="H98" s="44" t="s">
        <v>18</v>
      </c>
      <c r="I98" s="28">
        <v>45103</v>
      </c>
    </row>
    <row r="99" spans="1:9" x14ac:dyDescent="0.45">
      <c r="A99" s="27" t="str">
        <f>IF(E99&lt;&gt;"",MAX($A$5:A98)+1,"")</f>
        <v/>
      </c>
      <c r="B99" s="20" t="s">
        <v>353</v>
      </c>
      <c r="C99" s="20"/>
      <c r="D99" s="37"/>
      <c r="G99" s="20"/>
      <c r="H99" s="20"/>
      <c r="I99" s="20"/>
    </row>
    <row r="100" spans="1:9" x14ac:dyDescent="0.45">
      <c r="A100" s="27">
        <f>IF(E100&lt;&gt;"",MAX($A$5:A99)+1,"")</f>
        <v>91</v>
      </c>
      <c r="B100" s="20"/>
      <c r="C100" s="20" t="s">
        <v>353</v>
      </c>
      <c r="D100" s="37"/>
      <c r="E100" s="37" t="s">
        <v>354</v>
      </c>
      <c r="F100" s="37" t="s">
        <v>355</v>
      </c>
      <c r="G100" s="14" t="s">
        <v>18</v>
      </c>
      <c r="H100" s="44" t="s">
        <v>18</v>
      </c>
      <c r="I100" s="28">
        <v>45103</v>
      </c>
    </row>
    <row r="101" spans="1:9" x14ac:dyDescent="0.45">
      <c r="A101" s="27">
        <f>IF(E101&lt;&gt;"",MAX($A$5:A100)+1,"")</f>
        <v>92</v>
      </c>
      <c r="B101" s="20"/>
      <c r="C101" s="20"/>
      <c r="D101" s="20" t="s">
        <v>353</v>
      </c>
      <c r="E101" s="37" t="s">
        <v>356</v>
      </c>
      <c r="F101" s="37" t="s">
        <v>357</v>
      </c>
      <c r="G101" s="14" t="s">
        <v>18</v>
      </c>
      <c r="H101" s="44" t="s">
        <v>18</v>
      </c>
      <c r="I101" s="28">
        <v>45103</v>
      </c>
    </row>
    <row r="102" spans="1:9" x14ac:dyDescent="0.45">
      <c r="A102" s="27">
        <f>IF(E102&lt;&gt;"",MAX($A$5:A101)+1,"")</f>
        <v>93</v>
      </c>
      <c r="B102" s="20"/>
      <c r="C102" s="20"/>
      <c r="D102" s="37"/>
      <c r="E102" s="37" t="s">
        <v>294</v>
      </c>
      <c r="F102" s="37" t="s">
        <v>358</v>
      </c>
      <c r="G102" s="14" t="s">
        <v>18</v>
      </c>
      <c r="H102" s="44" t="s">
        <v>18</v>
      </c>
      <c r="I102" s="28">
        <v>45103</v>
      </c>
    </row>
    <row r="103" spans="1:9" x14ac:dyDescent="0.45">
      <c r="A103" s="27">
        <f>IF(E103&lt;&gt;"",MAX($A$5:A102)+1,"")</f>
        <v>94</v>
      </c>
      <c r="B103" s="20"/>
      <c r="C103" s="20"/>
      <c r="D103" s="37"/>
      <c r="E103" s="37" t="s">
        <v>299</v>
      </c>
      <c r="F103" s="37" t="s">
        <v>305</v>
      </c>
      <c r="G103" s="14" t="s">
        <v>18</v>
      </c>
      <c r="H103" s="44" t="s">
        <v>18</v>
      </c>
      <c r="I103" s="28">
        <v>45103</v>
      </c>
    </row>
    <row r="104" spans="1:9" x14ac:dyDescent="0.45">
      <c r="A104" s="27">
        <f>IF(E104&lt;&gt;"",MAX($A$5:A103)+1,"")</f>
        <v>95</v>
      </c>
      <c r="B104" s="20"/>
      <c r="C104" s="20"/>
      <c r="D104" s="37"/>
      <c r="E104" s="37" t="s">
        <v>359</v>
      </c>
      <c r="F104" s="37" t="s">
        <v>360</v>
      </c>
      <c r="G104" s="14" t="s">
        <v>18</v>
      </c>
      <c r="H104" s="44" t="s">
        <v>18</v>
      </c>
      <c r="I104" s="28">
        <v>45103</v>
      </c>
    </row>
    <row r="105" spans="1:9" x14ac:dyDescent="0.45">
      <c r="A105" s="27">
        <f>IF(E105&lt;&gt;"",MAX($A$5:A104)+1,"")</f>
        <v>96</v>
      </c>
      <c r="B105" s="13"/>
      <c r="C105" s="13"/>
      <c r="D105" s="46"/>
      <c r="E105" s="46" t="s">
        <v>361</v>
      </c>
      <c r="F105" s="46" t="s">
        <v>362</v>
      </c>
      <c r="G105" s="14" t="s">
        <v>18</v>
      </c>
      <c r="H105" s="44" t="s">
        <v>18</v>
      </c>
      <c r="I105" s="28">
        <v>45103</v>
      </c>
    </row>
    <row r="106" spans="1:9" x14ac:dyDescent="0.45">
      <c r="A106" s="27">
        <f>IF(E106&lt;&gt;"",MAX($A$5:A105)+1,"")</f>
        <v>97</v>
      </c>
      <c r="B106" s="13"/>
      <c r="C106" s="13"/>
      <c r="D106" s="46"/>
      <c r="E106" s="46" t="s">
        <v>363</v>
      </c>
      <c r="F106" s="46" t="s">
        <v>364</v>
      </c>
      <c r="G106" s="14" t="s">
        <v>18</v>
      </c>
      <c r="H106" s="44" t="s">
        <v>18</v>
      </c>
      <c r="I106" s="28">
        <v>45103</v>
      </c>
    </row>
    <row r="107" spans="1:9" x14ac:dyDescent="0.45">
      <c r="A107" s="27">
        <f>IF(E107&lt;&gt;"",MAX($A$5:A106)+1,"")</f>
        <v>98</v>
      </c>
      <c r="B107" s="13"/>
      <c r="C107" s="13"/>
      <c r="D107" s="46" t="s">
        <v>365</v>
      </c>
      <c r="E107" s="45" t="s">
        <v>325</v>
      </c>
      <c r="F107" s="45" t="s">
        <v>326</v>
      </c>
      <c r="G107" s="14" t="s">
        <v>18</v>
      </c>
      <c r="H107" s="44" t="s">
        <v>18</v>
      </c>
      <c r="I107" s="28">
        <v>45103</v>
      </c>
    </row>
    <row r="108" spans="1:9" x14ac:dyDescent="0.45">
      <c r="A108" s="27">
        <f>IF(E108&lt;&gt;"",MAX($A$5:A107)+1,"")</f>
        <v>99</v>
      </c>
      <c r="B108" s="13"/>
      <c r="C108" s="13"/>
      <c r="D108" s="46"/>
      <c r="E108" s="46" t="s">
        <v>321</v>
      </c>
      <c r="F108" s="46" t="s">
        <v>322</v>
      </c>
      <c r="G108" s="14" t="s">
        <v>18</v>
      </c>
      <c r="H108" s="44" t="s">
        <v>18</v>
      </c>
      <c r="I108" s="28">
        <v>45103</v>
      </c>
    </row>
    <row r="109" spans="1:9" x14ac:dyDescent="0.45">
      <c r="A109" s="27">
        <f>IF(E109&lt;&gt;"",MAX($A$5:A108)+1,"")</f>
        <v>100</v>
      </c>
      <c r="B109" s="13"/>
      <c r="C109" s="13"/>
      <c r="D109" s="46"/>
      <c r="E109" s="46" t="s">
        <v>323</v>
      </c>
      <c r="F109" s="46" t="s">
        <v>324</v>
      </c>
      <c r="G109" s="14" t="s">
        <v>18</v>
      </c>
      <c r="H109" s="44" t="s">
        <v>18</v>
      </c>
      <c r="I109" s="28">
        <v>45103</v>
      </c>
    </row>
    <row r="110" spans="1:9" x14ac:dyDescent="0.45">
      <c r="A110" s="27">
        <f>IF(E110&lt;&gt;"",MAX($A$5:A109)+1,"")</f>
        <v>101</v>
      </c>
      <c r="B110" s="13"/>
      <c r="C110" s="13"/>
      <c r="D110" s="46"/>
      <c r="E110" s="46" t="s">
        <v>327</v>
      </c>
      <c r="F110" s="46" t="s">
        <v>328</v>
      </c>
      <c r="G110" s="14" t="s">
        <v>18</v>
      </c>
      <c r="H110" s="44" t="s">
        <v>18</v>
      </c>
      <c r="I110" s="28">
        <v>45103</v>
      </c>
    </row>
    <row r="120" ht="59.4" customHeight="1" x14ac:dyDescent="0.45"/>
  </sheetData>
  <phoneticPr fontId="1"/>
  <pageMargins left="0.70866141732283472" right="0.70866141732283472" top="0.74803149606299213" bottom="0.74803149606299213" header="0.31496062992125984" footer="0.31496062992125984"/>
  <pageSetup paperSize="9" scale="63"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9E67E4-D2DC-41EA-B207-9E1BB81F6CF3}">
  <dimension ref="A1:I119"/>
  <sheetViews>
    <sheetView view="pageBreakPreview" topLeftCell="A13" zoomScale="102" zoomScaleNormal="55" zoomScaleSheetLayoutView="102" workbookViewId="0">
      <selection activeCell="F19" sqref="F19"/>
    </sheetView>
  </sheetViews>
  <sheetFormatPr defaultColWidth="8.796875" defaultRowHeight="18" x14ac:dyDescent="0.45"/>
  <cols>
    <col min="1" max="1" width="6.09765625" style="26" customWidth="1"/>
    <col min="2" max="3" width="19.19921875" style="11" customWidth="1"/>
    <col min="4" max="4" width="16.296875" style="45" bestFit="1" customWidth="1"/>
    <col min="5" max="5" width="48" style="45" customWidth="1"/>
    <col min="6" max="6" width="36.69921875" style="45" bestFit="1" customWidth="1"/>
    <col min="7" max="8" width="5.69921875" style="12" bestFit="1" customWidth="1"/>
    <col min="9" max="9" width="9.296875" style="11" bestFit="1" customWidth="1"/>
    <col min="10" max="16384" width="8.796875" style="11"/>
  </cols>
  <sheetData>
    <row r="1" spans="1:9" x14ac:dyDescent="0.45">
      <c r="A1" s="24" t="s">
        <v>24</v>
      </c>
      <c r="B1" s="17"/>
      <c r="C1" s="17"/>
      <c r="D1" s="47"/>
      <c r="E1" s="47"/>
      <c r="F1" s="47"/>
      <c r="G1" s="18"/>
      <c r="H1" s="18"/>
      <c r="I1" s="17"/>
    </row>
    <row r="2" spans="1:9" ht="18.600000000000001" thickBot="1" x14ac:dyDescent="0.5">
      <c r="A2" s="25"/>
      <c r="B2" s="17"/>
      <c r="C2" s="17"/>
      <c r="D2" s="47"/>
      <c r="E2" s="47"/>
      <c r="F2" s="47"/>
      <c r="G2" s="18"/>
      <c r="H2" s="18"/>
      <c r="I2" s="17"/>
    </row>
    <row r="3" spans="1:9" ht="17.399999999999999" thickBot="1" x14ac:dyDescent="0.45">
      <c r="A3" s="40" t="s">
        <v>63</v>
      </c>
      <c r="B3" s="40" t="s">
        <v>64</v>
      </c>
      <c r="C3" s="40" t="s">
        <v>65</v>
      </c>
      <c r="D3" s="40" t="s">
        <v>66</v>
      </c>
      <c r="E3" s="40" t="s">
        <v>67</v>
      </c>
      <c r="F3" s="40" t="s">
        <v>68</v>
      </c>
      <c r="G3" s="16" t="s">
        <v>12</v>
      </c>
      <c r="H3" s="16" t="s">
        <v>13</v>
      </c>
      <c r="I3" s="41" t="s">
        <v>69</v>
      </c>
    </row>
    <row r="4" spans="1:9" x14ac:dyDescent="0.45">
      <c r="A4" s="20"/>
      <c r="B4" s="20" t="s">
        <v>24</v>
      </c>
      <c r="C4" s="20"/>
      <c r="D4" s="37"/>
      <c r="E4" s="37"/>
      <c r="F4" s="37"/>
      <c r="G4" s="15"/>
      <c r="H4" s="15"/>
      <c r="I4" s="28"/>
    </row>
    <row r="5" spans="1:9" x14ac:dyDescent="0.45">
      <c r="A5" s="23">
        <v>1</v>
      </c>
      <c r="B5" s="20"/>
      <c r="C5" s="20" t="s">
        <v>24</v>
      </c>
      <c r="D5" s="37"/>
      <c r="E5" s="37" t="s">
        <v>17</v>
      </c>
      <c r="F5" s="49" t="s">
        <v>366</v>
      </c>
      <c r="G5" s="14" t="s">
        <v>18</v>
      </c>
      <c r="H5" s="44" t="s">
        <v>18</v>
      </c>
      <c r="I5" s="28">
        <v>45103</v>
      </c>
    </row>
    <row r="6" spans="1:9" ht="36" x14ac:dyDescent="0.45">
      <c r="A6" s="27">
        <f>IF(E6&lt;&gt;"",MAX($A$5:A5)+1,"")</f>
        <v>2</v>
      </c>
      <c r="B6" s="20"/>
      <c r="C6" s="20"/>
      <c r="D6" s="49" t="s">
        <v>367</v>
      </c>
      <c r="E6" s="37" t="s">
        <v>368</v>
      </c>
      <c r="F6" s="49" t="s">
        <v>370</v>
      </c>
      <c r="G6" s="14" t="s">
        <v>18</v>
      </c>
      <c r="H6" s="44" t="s">
        <v>18</v>
      </c>
      <c r="I6" s="28">
        <v>45103</v>
      </c>
    </row>
    <row r="7" spans="1:9" ht="54" x14ac:dyDescent="0.45">
      <c r="A7" s="27">
        <f>IF(E7&lt;&gt;"",MAX($A$5:A6)+1,"")</f>
        <v>3</v>
      </c>
      <c r="B7" s="20"/>
      <c r="C7" s="20"/>
      <c r="D7" s="49" t="s">
        <v>367</v>
      </c>
      <c r="E7" s="37" t="s">
        <v>369</v>
      </c>
      <c r="F7" s="49" t="s">
        <v>371</v>
      </c>
      <c r="G7" s="14" t="s">
        <v>18</v>
      </c>
      <c r="H7" s="44" t="s">
        <v>18</v>
      </c>
      <c r="I7" s="28">
        <v>45103</v>
      </c>
    </row>
    <row r="8" spans="1:9" ht="36" x14ac:dyDescent="0.45">
      <c r="A8" s="27">
        <f>IF(E8&lt;&gt;"",MAX($A$5:A7)+1,"")</f>
        <v>4</v>
      </c>
      <c r="B8" s="20"/>
      <c r="C8" s="20"/>
      <c r="D8" s="49" t="s">
        <v>367</v>
      </c>
      <c r="E8" s="37" t="s">
        <v>372</v>
      </c>
      <c r="F8" s="49" t="s">
        <v>373</v>
      </c>
      <c r="G8" s="14" t="s">
        <v>18</v>
      </c>
      <c r="H8" s="44" t="s">
        <v>18</v>
      </c>
      <c r="I8" s="28">
        <v>45103</v>
      </c>
    </row>
    <row r="9" spans="1:9" ht="36" x14ac:dyDescent="0.45">
      <c r="A9" s="27">
        <f>IF(E9&lt;&gt;"",MAX($A$5:A8)+1,"")</f>
        <v>5</v>
      </c>
      <c r="B9" s="20"/>
      <c r="C9" s="20"/>
      <c r="D9" s="49" t="s">
        <v>367</v>
      </c>
      <c r="E9" s="49" t="s">
        <v>381</v>
      </c>
      <c r="F9" s="37" t="s">
        <v>375</v>
      </c>
      <c r="G9" s="14" t="s">
        <v>18</v>
      </c>
      <c r="H9" s="44" t="s">
        <v>18</v>
      </c>
      <c r="I9" s="28">
        <v>45103</v>
      </c>
    </row>
    <row r="10" spans="1:9" ht="36" x14ac:dyDescent="0.45">
      <c r="A10" s="27">
        <f>IF(E10&lt;&gt;"",MAX($A$5:A9)+1,"")</f>
        <v>6</v>
      </c>
      <c r="B10" s="20"/>
      <c r="C10" s="20"/>
      <c r="D10" s="49" t="s">
        <v>367</v>
      </c>
      <c r="E10" s="49" t="s">
        <v>382</v>
      </c>
      <c r="F10" s="49" t="s">
        <v>376</v>
      </c>
      <c r="G10" s="14" t="s">
        <v>18</v>
      </c>
      <c r="H10" s="44" t="s">
        <v>18</v>
      </c>
      <c r="I10" s="28">
        <v>45103</v>
      </c>
    </row>
    <row r="11" spans="1:9" ht="36" x14ac:dyDescent="0.45">
      <c r="A11" s="27">
        <f>IF(E11&lt;&gt;"",MAX($A$5:A10)+1,"")</f>
        <v>7</v>
      </c>
      <c r="B11" s="20"/>
      <c r="C11" s="20"/>
      <c r="D11" s="49" t="s">
        <v>367</v>
      </c>
      <c r="E11" s="37" t="s">
        <v>374</v>
      </c>
      <c r="F11" s="37" t="s">
        <v>375</v>
      </c>
      <c r="G11" s="14" t="s">
        <v>18</v>
      </c>
      <c r="H11" s="44" t="s">
        <v>18</v>
      </c>
      <c r="I11" s="28">
        <v>45103</v>
      </c>
    </row>
    <row r="12" spans="1:9" ht="36" x14ac:dyDescent="0.45">
      <c r="A12" s="27">
        <f>IF(E12&lt;&gt;"",MAX($A$5:A11)+1,"")</f>
        <v>8</v>
      </c>
      <c r="B12" s="20"/>
      <c r="C12" s="20"/>
      <c r="D12" s="49" t="s">
        <v>367</v>
      </c>
      <c r="E12" s="37" t="s">
        <v>45</v>
      </c>
      <c r="F12" s="37" t="s">
        <v>46</v>
      </c>
      <c r="G12" s="14" t="s">
        <v>18</v>
      </c>
      <c r="H12" s="44" t="s">
        <v>18</v>
      </c>
      <c r="I12" s="28">
        <v>45103</v>
      </c>
    </row>
    <row r="13" spans="1:9" ht="36" x14ac:dyDescent="0.45">
      <c r="A13" s="27">
        <f>IF(E13&lt;&gt;"",MAX($A$5:A12)+1,"")</f>
        <v>9</v>
      </c>
      <c r="B13" s="20"/>
      <c r="C13" s="20"/>
      <c r="D13" s="49" t="s">
        <v>367</v>
      </c>
      <c r="E13" s="37" t="s">
        <v>249</v>
      </c>
      <c r="F13" s="37" t="s">
        <v>406</v>
      </c>
      <c r="G13" s="14" t="s">
        <v>18</v>
      </c>
      <c r="H13" s="44" t="s">
        <v>18</v>
      </c>
      <c r="I13" s="28">
        <v>45103</v>
      </c>
    </row>
    <row r="14" spans="1:9" ht="36" x14ac:dyDescent="0.45">
      <c r="A14" s="27">
        <f>IF(E14&lt;&gt;"",MAX($A$5:A13)+1,"")</f>
        <v>10</v>
      </c>
      <c r="B14" s="20"/>
      <c r="C14" s="20"/>
      <c r="D14" s="49" t="s">
        <v>367</v>
      </c>
      <c r="E14" s="37" t="s">
        <v>190</v>
      </c>
      <c r="F14" s="49" t="s">
        <v>184</v>
      </c>
      <c r="G14" s="14" t="s">
        <v>18</v>
      </c>
      <c r="H14" s="44" t="s">
        <v>18</v>
      </c>
      <c r="I14" s="28">
        <v>45103</v>
      </c>
    </row>
    <row r="15" spans="1:9" ht="36" x14ac:dyDescent="0.45">
      <c r="A15" s="27">
        <f>IF(E15&lt;&gt;"",MAX($A$5:A14)+1,"")</f>
        <v>11</v>
      </c>
      <c r="B15" s="20"/>
      <c r="C15" s="20"/>
      <c r="D15" s="49" t="s">
        <v>367</v>
      </c>
      <c r="E15" s="37" t="s">
        <v>377</v>
      </c>
      <c r="F15" s="49" t="s">
        <v>378</v>
      </c>
      <c r="G15" s="14" t="s">
        <v>18</v>
      </c>
      <c r="H15" s="44" t="s">
        <v>18</v>
      </c>
      <c r="I15" s="28">
        <v>45103</v>
      </c>
    </row>
    <row r="16" spans="1:9" ht="36" x14ac:dyDescent="0.45">
      <c r="A16" s="27">
        <f>IF(E16&lt;&gt;"",MAX($A$5:A15)+1,"")</f>
        <v>12</v>
      </c>
      <c r="B16" s="20"/>
      <c r="C16" s="20"/>
      <c r="D16" s="49" t="s">
        <v>367</v>
      </c>
      <c r="E16" s="37" t="s">
        <v>379</v>
      </c>
      <c r="F16" s="49" t="s">
        <v>380</v>
      </c>
      <c r="G16" s="14" t="s">
        <v>18</v>
      </c>
      <c r="H16" s="44" t="s">
        <v>18</v>
      </c>
      <c r="I16" s="28">
        <v>45103</v>
      </c>
    </row>
    <row r="17" spans="1:9" x14ac:dyDescent="0.45">
      <c r="A17" s="27" t="str">
        <f>IF(E17&lt;&gt;"",MAX($A$5:A15)+1,"")</f>
        <v/>
      </c>
      <c r="B17" s="20" t="s">
        <v>264</v>
      </c>
      <c r="C17" s="20"/>
      <c r="D17" s="37"/>
      <c r="E17" s="37"/>
      <c r="F17" s="49"/>
      <c r="G17" s="20"/>
      <c r="H17" s="20"/>
      <c r="I17" s="20"/>
    </row>
    <row r="18" spans="1:9" x14ac:dyDescent="0.45">
      <c r="A18" s="27">
        <f>IF(E18&lt;&gt;"",MAX($A$5:A17)+1,"")</f>
        <v>13</v>
      </c>
      <c r="B18" s="20"/>
      <c r="C18" s="20" t="s">
        <v>246</v>
      </c>
      <c r="D18" s="37" t="s">
        <v>246</v>
      </c>
      <c r="E18" s="37" t="s">
        <v>256</v>
      </c>
      <c r="F18" s="37" t="s">
        <v>257</v>
      </c>
      <c r="G18" s="14" t="s">
        <v>18</v>
      </c>
      <c r="H18" s="44" t="s">
        <v>18</v>
      </c>
      <c r="I18" s="28">
        <v>45103</v>
      </c>
    </row>
    <row r="19" spans="1:9" x14ac:dyDescent="0.45">
      <c r="A19" s="27">
        <f>IF(E19&lt;&gt;"",MAX($A$5:A18)+1,"")</f>
        <v>14</v>
      </c>
      <c r="B19" s="20"/>
      <c r="C19" s="20"/>
      <c r="D19" s="37" t="s">
        <v>246</v>
      </c>
      <c r="E19" s="37" t="s">
        <v>258</v>
      </c>
      <c r="F19" s="37" t="s">
        <v>261</v>
      </c>
      <c r="G19" s="14" t="s">
        <v>18</v>
      </c>
      <c r="H19" s="44" t="s">
        <v>18</v>
      </c>
      <c r="I19" s="28">
        <v>45103</v>
      </c>
    </row>
    <row r="20" spans="1:9" x14ac:dyDescent="0.45">
      <c r="A20" s="27">
        <f>IF(E20&lt;&gt;"",MAX($A$5:A19)+1,"")</f>
        <v>15</v>
      </c>
      <c r="B20" s="20"/>
      <c r="D20" s="37" t="s">
        <v>246</v>
      </c>
      <c r="E20" s="37" t="s">
        <v>259</v>
      </c>
      <c r="F20" s="37" t="s">
        <v>260</v>
      </c>
      <c r="G20" s="14" t="s">
        <v>18</v>
      </c>
      <c r="H20" s="44" t="s">
        <v>18</v>
      </c>
      <c r="I20" s="28">
        <v>45103</v>
      </c>
    </row>
    <row r="21" spans="1:9" x14ac:dyDescent="0.45">
      <c r="A21" s="27">
        <f>IF(E21&lt;&gt;"",MAX($A$5:A20)+1,"")</f>
        <v>16</v>
      </c>
      <c r="B21" s="20"/>
      <c r="C21" s="20" t="s">
        <v>262</v>
      </c>
      <c r="D21" s="37" t="s">
        <v>44</v>
      </c>
      <c r="E21" s="37" t="s">
        <v>263</v>
      </c>
      <c r="F21" s="37" t="s">
        <v>152</v>
      </c>
      <c r="G21" s="14" t="s">
        <v>18</v>
      </c>
      <c r="H21" s="44" t="s">
        <v>18</v>
      </c>
      <c r="I21" s="28">
        <v>45103</v>
      </c>
    </row>
    <row r="22" spans="1:9" x14ac:dyDescent="0.45">
      <c r="A22" s="27">
        <f>IF(E22&lt;&gt;"",MAX($A$5:A21)+1,"")</f>
        <v>17</v>
      </c>
      <c r="B22" s="20"/>
      <c r="C22" s="20"/>
      <c r="D22" s="37" t="s">
        <v>44</v>
      </c>
      <c r="E22" s="37" t="s">
        <v>147</v>
      </c>
      <c r="F22" s="37" t="s">
        <v>148</v>
      </c>
      <c r="G22" s="14" t="s">
        <v>18</v>
      </c>
      <c r="H22" s="44" t="s">
        <v>18</v>
      </c>
      <c r="I22" s="28">
        <v>45103</v>
      </c>
    </row>
    <row r="23" spans="1:9" x14ac:dyDescent="0.45">
      <c r="A23" s="27">
        <f>IF(E23&lt;&gt;"",MAX($A$5:A22)+1,"")</f>
        <v>18</v>
      </c>
      <c r="B23" s="20"/>
      <c r="C23" s="20"/>
      <c r="D23" s="37" t="s">
        <v>44</v>
      </c>
      <c r="E23" s="37" t="s">
        <v>149</v>
      </c>
      <c r="F23" s="37" t="s">
        <v>150</v>
      </c>
      <c r="G23" s="14" t="s">
        <v>18</v>
      </c>
      <c r="H23" s="44" t="s">
        <v>18</v>
      </c>
      <c r="I23" s="28">
        <v>45103</v>
      </c>
    </row>
    <row r="24" spans="1:9" ht="36" x14ac:dyDescent="0.45">
      <c r="A24" s="27">
        <f>IF(E24&lt;&gt;"",MAX($A$5:A23)+1,"")</f>
        <v>19</v>
      </c>
      <c r="B24" s="20"/>
      <c r="C24" s="20"/>
      <c r="D24" s="37" t="s">
        <v>163</v>
      </c>
      <c r="E24" s="37" t="s">
        <v>164</v>
      </c>
      <c r="F24" s="49" t="s">
        <v>167</v>
      </c>
      <c r="G24" s="14" t="s">
        <v>18</v>
      </c>
      <c r="H24" s="44" t="s">
        <v>18</v>
      </c>
      <c r="I24" s="28">
        <v>45103</v>
      </c>
    </row>
    <row r="25" spans="1:9" x14ac:dyDescent="0.45">
      <c r="A25" s="27" t="str">
        <f>IF(E25&lt;&gt;"",MAX($A$5:A24)+1,"")</f>
        <v/>
      </c>
      <c r="B25" s="20" t="s">
        <v>384</v>
      </c>
      <c r="C25" s="20"/>
      <c r="D25" s="37"/>
      <c r="E25" s="37"/>
      <c r="F25" s="37"/>
      <c r="G25" s="20"/>
      <c r="H25" s="20"/>
      <c r="I25" s="20"/>
    </row>
    <row r="26" spans="1:9" ht="36" x14ac:dyDescent="0.45">
      <c r="A26" s="27">
        <f>IF(E26&lt;&gt;"",MAX($A$5:A25)+1,"")</f>
        <v>20</v>
      </c>
      <c r="B26" s="20"/>
      <c r="C26" s="20" t="s">
        <v>383</v>
      </c>
      <c r="D26" s="49" t="s">
        <v>385</v>
      </c>
      <c r="E26" s="37" t="s">
        <v>386</v>
      </c>
      <c r="F26" s="37" t="s">
        <v>257</v>
      </c>
      <c r="G26" s="14" t="s">
        <v>18</v>
      </c>
      <c r="H26" s="44" t="s">
        <v>18</v>
      </c>
      <c r="I26" s="28">
        <v>45103</v>
      </c>
    </row>
    <row r="27" spans="1:9" ht="36" x14ac:dyDescent="0.45">
      <c r="A27" s="27">
        <f>IF(E27&lt;&gt;"",MAX($A$5:A26)+1,"")</f>
        <v>21</v>
      </c>
      <c r="B27" s="20"/>
      <c r="C27" s="20"/>
      <c r="D27" s="49" t="s">
        <v>385</v>
      </c>
      <c r="E27" s="37" t="s">
        <v>387</v>
      </c>
      <c r="F27" s="37" t="s">
        <v>257</v>
      </c>
      <c r="G27" s="14" t="s">
        <v>18</v>
      </c>
      <c r="H27" s="44" t="s">
        <v>18</v>
      </c>
      <c r="I27" s="28">
        <v>45103</v>
      </c>
    </row>
    <row r="28" spans="1:9" ht="54" x14ac:dyDescent="0.45">
      <c r="A28" s="27">
        <f>IF(E28&lt;&gt;"",MAX($A$5:A27)+1,"")</f>
        <v>22</v>
      </c>
      <c r="B28" s="20"/>
      <c r="C28" s="20"/>
      <c r="D28" s="49" t="s">
        <v>385</v>
      </c>
      <c r="E28" s="37" t="s">
        <v>258</v>
      </c>
      <c r="F28" s="49" t="s">
        <v>388</v>
      </c>
      <c r="G28" s="14" t="s">
        <v>18</v>
      </c>
      <c r="H28" s="44" t="s">
        <v>18</v>
      </c>
      <c r="I28" s="28">
        <v>45103</v>
      </c>
    </row>
    <row r="29" spans="1:9" ht="36" x14ac:dyDescent="0.45">
      <c r="A29" s="27">
        <f>IF(E29&lt;&gt;"",MAX($A$5:A28)+1,"")</f>
        <v>23</v>
      </c>
      <c r="B29" s="20"/>
      <c r="C29" s="13"/>
      <c r="D29" s="49" t="s">
        <v>385</v>
      </c>
      <c r="E29" s="37" t="s">
        <v>390</v>
      </c>
      <c r="F29" s="37" t="s">
        <v>260</v>
      </c>
      <c r="G29" s="14" t="s">
        <v>18</v>
      </c>
      <c r="H29" s="44" t="s">
        <v>18</v>
      </c>
      <c r="I29" s="28">
        <v>45103</v>
      </c>
    </row>
    <row r="30" spans="1:9" ht="36" x14ac:dyDescent="0.45">
      <c r="A30" s="27">
        <f>IF(E30&lt;&gt;"",MAX($A$5:A29)+1,"")</f>
        <v>24</v>
      </c>
      <c r="B30" s="20"/>
      <c r="C30" s="13"/>
      <c r="D30" s="49" t="s">
        <v>385</v>
      </c>
      <c r="E30" s="37" t="s">
        <v>389</v>
      </c>
      <c r="F30" s="37" t="s">
        <v>260</v>
      </c>
      <c r="G30" s="14" t="s">
        <v>18</v>
      </c>
      <c r="H30" s="44" t="s">
        <v>18</v>
      </c>
      <c r="I30" s="28">
        <v>45103</v>
      </c>
    </row>
    <row r="31" spans="1:9" ht="36" x14ac:dyDescent="0.45">
      <c r="A31" s="27">
        <f>IF(E31&lt;&gt;"",MAX($A$5:A30)+1,"")</f>
        <v>25</v>
      </c>
      <c r="B31" s="20"/>
      <c r="C31" s="13" t="s">
        <v>391</v>
      </c>
      <c r="D31" s="49" t="s">
        <v>385</v>
      </c>
      <c r="E31" s="37" t="s">
        <v>392</v>
      </c>
      <c r="F31" s="49" t="s">
        <v>393</v>
      </c>
      <c r="G31" s="14" t="s">
        <v>18</v>
      </c>
      <c r="H31" s="44" t="s">
        <v>18</v>
      </c>
      <c r="I31" s="28">
        <v>45103</v>
      </c>
    </row>
    <row r="32" spans="1:9" ht="36" x14ac:dyDescent="0.45">
      <c r="A32" s="27">
        <f>IF(E32&lt;&gt;"",MAX($A$5:A31)+1,"")</f>
        <v>26</v>
      </c>
      <c r="B32" s="20"/>
      <c r="C32" s="20"/>
      <c r="D32" s="49" t="s">
        <v>385</v>
      </c>
      <c r="E32" s="37" t="s">
        <v>394</v>
      </c>
      <c r="F32" s="37" t="s">
        <v>395</v>
      </c>
      <c r="G32" s="14" t="s">
        <v>18</v>
      </c>
      <c r="H32" s="44" t="s">
        <v>18</v>
      </c>
      <c r="I32" s="28">
        <v>45103</v>
      </c>
    </row>
    <row r="33" spans="1:9" ht="36" x14ac:dyDescent="0.45">
      <c r="A33" s="27">
        <f>IF(E33&lt;&gt;"",MAX($A$5:A32)+1,"")</f>
        <v>27</v>
      </c>
      <c r="B33" s="20"/>
      <c r="C33" s="20"/>
      <c r="D33" s="49" t="s">
        <v>385</v>
      </c>
      <c r="E33" s="37" t="s">
        <v>396</v>
      </c>
      <c r="F33" s="49" t="s">
        <v>397</v>
      </c>
      <c r="G33" s="14" t="s">
        <v>18</v>
      </c>
      <c r="H33" s="44" t="s">
        <v>18</v>
      </c>
      <c r="I33" s="28">
        <v>45103</v>
      </c>
    </row>
    <row r="34" spans="1:9" ht="36" x14ac:dyDescent="0.45">
      <c r="A34" s="27">
        <f>IF(E34&lt;&gt;"",MAX($A$5:A33)+1,"")</f>
        <v>28</v>
      </c>
      <c r="B34" s="20"/>
      <c r="C34" s="20"/>
      <c r="D34" s="49" t="s">
        <v>385</v>
      </c>
      <c r="E34" s="37" t="s">
        <v>391</v>
      </c>
      <c r="F34" s="37" t="s">
        <v>398</v>
      </c>
      <c r="G34" s="14" t="s">
        <v>18</v>
      </c>
      <c r="H34" s="44" t="s">
        <v>18</v>
      </c>
      <c r="I34" s="28">
        <v>45103</v>
      </c>
    </row>
    <row r="35" spans="1:9" ht="72" x14ac:dyDescent="0.45">
      <c r="A35" s="27">
        <f>IF(E35&lt;&gt;"",MAX($A$5:A34)+1,"")</f>
        <v>29</v>
      </c>
      <c r="B35" s="20"/>
      <c r="C35" s="20"/>
      <c r="D35" s="49" t="s">
        <v>385</v>
      </c>
      <c r="E35" s="37" t="s">
        <v>258</v>
      </c>
      <c r="F35" s="49" t="s">
        <v>399</v>
      </c>
      <c r="G35" s="14" t="s">
        <v>18</v>
      </c>
      <c r="H35" s="44" t="s">
        <v>18</v>
      </c>
      <c r="I35" s="28">
        <v>45103</v>
      </c>
    </row>
    <row r="36" spans="1:9" ht="36" x14ac:dyDescent="0.45">
      <c r="A36" s="27">
        <f>IF(E36&lt;&gt;"",MAX($A$5:A35)+1,"")</f>
        <v>30</v>
      </c>
      <c r="B36" s="20"/>
      <c r="C36" s="20"/>
      <c r="D36" s="49" t="s">
        <v>385</v>
      </c>
      <c r="E36" s="37" t="s">
        <v>400</v>
      </c>
      <c r="F36" s="49" t="s">
        <v>401</v>
      </c>
      <c r="G36" s="14" t="s">
        <v>18</v>
      </c>
      <c r="H36" s="44" t="s">
        <v>18</v>
      </c>
      <c r="I36" s="28">
        <v>45103</v>
      </c>
    </row>
    <row r="37" spans="1:9" ht="36" x14ac:dyDescent="0.45">
      <c r="A37" s="27">
        <f>IF(E37&lt;&gt;"",MAX($A$5:A36)+1,"")</f>
        <v>31</v>
      </c>
      <c r="B37" s="20"/>
      <c r="C37" s="20"/>
      <c r="D37" s="49" t="s">
        <v>385</v>
      </c>
      <c r="E37" s="37" t="s">
        <v>402</v>
      </c>
      <c r="F37" s="49" t="s">
        <v>403</v>
      </c>
      <c r="G37" s="14" t="s">
        <v>18</v>
      </c>
      <c r="H37" s="44" t="s">
        <v>18</v>
      </c>
      <c r="I37" s="28">
        <v>45103</v>
      </c>
    </row>
    <row r="38" spans="1:9" ht="36" x14ac:dyDescent="0.45">
      <c r="A38" s="27">
        <f>IF(E38&lt;&gt;"",MAX($A$5:A37)+1,"")</f>
        <v>32</v>
      </c>
      <c r="B38" s="20"/>
      <c r="C38" s="20"/>
      <c r="D38" s="49" t="s">
        <v>385</v>
      </c>
      <c r="E38" s="37" t="s">
        <v>404</v>
      </c>
      <c r="F38" s="49" t="s">
        <v>405</v>
      </c>
      <c r="G38" s="14" t="s">
        <v>18</v>
      </c>
      <c r="H38" s="44" t="s">
        <v>18</v>
      </c>
      <c r="I38" s="28">
        <v>45103</v>
      </c>
    </row>
    <row r="39" spans="1:9" x14ac:dyDescent="0.45">
      <c r="A39" s="27" t="str">
        <f>IF(E39&lt;&gt;"",MAX($A$5:A38)+1,"")</f>
        <v/>
      </c>
      <c r="B39" s="20" t="s">
        <v>407</v>
      </c>
      <c r="C39" s="20"/>
      <c r="D39" s="37"/>
      <c r="E39" s="37"/>
      <c r="F39" s="37"/>
      <c r="G39" s="14"/>
      <c r="H39" s="44"/>
      <c r="I39" s="28"/>
    </row>
    <row r="40" spans="1:9" ht="36" x14ac:dyDescent="0.45">
      <c r="A40" s="27">
        <f>IF(E40&lt;&gt;"",MAX($A$5:A39)+1,"")</f>
        <v>33</v>
      </c>
      <c r="B40" s="20"/>
      <c r="C40" s="20" t="s">
        <v>407</v>
      </c>
      <c r="D40" s="37"/>
      <c r="E40" s="37" t="s">
        <v>17</v>
      </c>
      <c r="F40" s="49" t="s">
        <v>429</v>
      </c>
      <c r="G40" s="14" t="s">
        <v>18</v>
      </c>
      <c r="H40" s="44" t="s">
        <v>18</v>
      </c>
      <c r="I40" s="28">
        <v>45103</v>
      </c>
    </row>
    <row r="41" spans="1:9" x14ac:dyDescent="0.45">
      <c r="A41" s="27">
        <f>IF(E41&lt;&gt;"",MAX($A$5:A40)+1,"")</f>
        <v>34</v>
      </c>
      <c r="B41" s="20"/>
      <c r="C41" s="20"/>
      <c r="D41" s="37" t="s">
        <v>425</v>
      </c>
      <c r="E41" s="37" t="s">
        <v>408</v>
      </c>
      <c r="F41" s="37" t="s">
        <v>411</v>
      </c>
      <c r="G41" s="14" t="s">
        <v>18</v>
      </c>
      <c r="H41" s="44" t="s">
        <v>18</v>
      </c>
      <c r="I41" s="28">
        <v>45103</v>
      </c>
    </row>
    <row r="42" spans="1:9" ht="36" x14ac:dyDescent="0.45">
      <c r="A42" s="27">
        <f>IF(E42&lt;&gt;"",MAX($A$5:A41)+1,"")</f>
        <v>35</v>
      </c>
      <c r="B42" s="20"/>
      <c r="C42" s="20"/>
      <c r="D42" s="37" t="s">
        <v>425</v>
      </c>
      <c r="E42" s="37" t="s">
        <v>409</v>
      </c>
      <c r="F42" s="49" t="s">
        <v>412</v>
      </c>
      <c r="G42" s="14" t="s">
        <v>18</v>
      </c>
      <c r="H42" s="44" t="s">
        <v>18</v>
      </c>
      <c r="I42" s="28">
        <v>45103</v>
      </c>
    </row>
    <row r="43" spans="1:9" x14ac:dyDescent="0.45">
      <c r="A43" s="27">
        <f>IF(E43&lt;&gt;"",MAX($A$5:A42)+1,"")</f>
        <v>36</v>
      </c>
      <c r="B43" s="20"/>
      <c r="C43" s="20"/>
      <c r="D43" s="37" t="s">
        <v>425</v>
      </c>
      <c r="E43" s="37" t="s">
        <v>410</v>
      </c>
      <c r="F43" s="37" t="s">
        <v>413</v>
      </c>
      <c r="G43" s="14" t="s">
        <v>18</v>
      </c>
      <c r="H43" s="44" t="s">
        <v>18</v>
      </c>
      <c r="I43" s="28">
        <v>45103</v>
      </c>
    </row>
    <row r="44" spans="1:9" x14ac:dyDescent="0.45">
      <c r="A44" s="27">
        <f>IF(E44&lt;&gt;"",MAX($A$5:A43)+1,"")</f>
        <v>37</v>
      </c>
      <c r="B44" s="20"/>
      <c r="C44" s="20"/>
      <c r="D44" s="37" t="s">
        <v>425</v>
      </c>
      <c r="E44" s="37" t="s">
        <v>416</v>
      </c>
      <c r="F44" s="49" t="s">
        <v>414</v>
      </c>
      <c r="G44" s="14" t="s">
        <v>18</v>
      </c>
      <c r="H44" s="44" t="s">
        <v>18</v>
      </c>
      <c r="I44" s="28">
        <v>45103</v>
      </c>
    </row>
    <row r="45" spans="1:9" x14ac:dyDescent="0.45">
      <c r="A45" s="27">
        <f>IF(E45&lt;&gt;"",MAX($A$5:A44)+1,"")</f>
        <v>38</v>
      </c>
      <c r="B45" s="20"/>
      <c r="C45" s="20"/>
      <c r="D45" s="37" t="s">
        <v>425</v>
      </c>
      <c r="E45" s="37" t="s">
        <v>415</v>
      </c>
      <c r="F45" s="49" t="s">
        <v>417</v>
      </c>
      <c r="G45" s="14" t="s">
        <v>18</v>
      </c>
      <c r="H45" s="44" t="s">
        <v>18</v>
      </c>
      <c r="I45" s="28">
        <v>45103</v>
      </c>
    </row>
    <row r="46" spans="1:9" x14ac:dyDescent="0.45">
      <c r="A46" s="27">
        <f>IF(E46&lt;&gt;"",MAX($A$5:A45)+1,"")</f>
        <v>39</v>
      </c>
      <c r="B46" s="20"/>
      <c r="C46" s="20"/>
      <c r="D46" s="37" t="s">
        <v>425</v>
      </c>
      <c r="E46" s="37" t="s">
        <v>418</v>
      </c>
      <c r="F46" s="37" t="s">
        <v>419</v>
      </c>
      <c r="G46" s="14" t="s">
        <v>18</v>
      </c>
      <c r="H46" s="44" t="s">
        <v>18</v>
      </c>
      <c r="I46" s="28">
        <v>45103</v>
      </c>
    </row>
    <row r="47" spans="1:9" x14ac:dyDescent="0.45">
      <c r="A47" s="27">
        <f>IF(E47&lt;&gt;"",MAX($A$5:A46)+1,"")</f>
        <v>40</v>
      </c>
      <c r="B47" s="20"/>
      <c r="C47" s="20"/>
      <c r="D47" s="37" t="s">
        <v>425</v>
      </c>
      <c r="E47" s="37" t="s">
        <v>420</v>
      </c>
      <c r="F47" s="49" t="s">
        <v>421</v>
      </c>
      <c r="G47" s="14" t="s">
        <v>18</v>
      </c>
      <c r="H47" s="44" t="s">
        <v>18</v>
      </c>
      <c r="I47" s="28">
        <v>45103</v>
      </c>
    </row>
    <row r="48" spans="1:9" ht="36" x14ac:dyDescent="0.45">
      <c r="A48" s="27">
        <f>IF(E48&lt;&gt;"",MAX($A$5:A47)+1,"")</f>
        <v>41</v>
      </c>
      <c r="B48" s="20"/>
      <c r="C48" s="20"/>
      <c r="D48" s="37" t="s">
        <v>425</v>
      </c>
      <c r="E48" s="37" t="s">
        <v>422</v>
      </c>
      <c r="F48" s="49" t="s">
        <v>434</v>
      </c>
      <c r="G48" s="14" t="s">
        <v>18</v>
      </c>
      <c r="H48" s="44" t="s">
        <v>18</v>
      </c>
      <c r="I48" s="28">
        <v>45103</v>
      </c>
    </row>
    <row r="49" spans="1:9" x14ac:dyDescent="0.45">
      <c r="A49" s="27">
        <f>IF(E49&lt;&gt;"",MAX($A$5:A48)+1,"")</f>
        <v>42</v>
      </c>
      <c r="B49" s="20"/>
      <c r="C49" s="20"/>
      <c r="D49" s="37" t="s">
        <v>425</v>
      </c>
      <c r="E49" s="37" t="s">
        <v>423</v>
      </c>
      <c r="F49" s="37" t="s">
        <v>260</v>
      </c>
      <c r="G49" s="14" t="s">
        <v>18</v>
      </c>
      <c r="H49" s="44" t="s">
        <v>18</v>
      </c>
      <c r="I49" s="28">
        <v>45103</v>
      </c>
    </row>
    <row r="50" spans="1:9" x14ac:dyDescent="0.45">
      <c r="A50" s="27">
        <f>IF(E50&lt;&gt;"",MAX($A$5:A49)+1,"")</f>
        <v>43</v>
      </c>
      <c r="B50" s="20"/>
      <c r="C50" s="20"/>
      <c r="D50" s="37" t="s">
        <v>425</v>
      </c>
      <c r="E50" s="37" t="s">
        <v>424</v>
      </c>
      <c r="F50" s="37" t="s">
        <v>260</v>
      </c>
      <c r="G50" s="14" t="s">
        <v>18</v>
      </c>
      <c r="H50" s="44" t="s">
        <v>18</v>
      </c>
      <c r="I50" s="28">
        <v>45103</v>
      </c>
    </row>
    <row r="51" spans="1:9" x14ac:dyDescent="0.45">
      <c r="A51" s="27">
        <f>IF(E51&lt;&gt;"",MAX($A$5:A50)+1,"")</f>
        <v>44</v>
      </c>
      <c r="B51" s="20"/>
      <c r="C51" s="20"/>
      <c r="D51" s="37" t="s">
        <v>426</v>
      </c>
      <c r="E51" s="37" t="s">
        <v>428</v>
      </c>
      <c r="F51" s="49" t="s">
        <v>427</v>
      </c>
      <c r="G51" s="14" t="s">
        <v>18</v>
      </c>
      <c r="H51" s="44" t="s">
        <v>18</v>
      </c>
      <c r="I51" s="28">
        <v>45103</v>
      </c>
    </row>
    <row r="52" spans="1:9" ht="36" x14ac:dyDescent="0.45">
      <c r="A52" s="27">
        <f>IF(E52&lt;&gt;"",MAX($A$5:A51)+1,"")</f>
        <v>45</v>
      </c>
      <c r="B52" s="20"/>
      <c r="C52" s="20"/>
      <c r="D52" s="37" t="s">
        <v>426</v>
      </c>
      <c r="E52" s="37" t="s">
        <v>430</v>
      </c>
      <c r="F52" s="49" t="s">
        <v>431</v>
      </c>
      <c r="G52" s="14" t="s">
        <v>18</v>
      </c>
      <c r="H52" s="44" t="s">
        <v>18</v>
      </c>
      <c r="I52" s="28">
        <v>45103</v>
      </c>
    </row>
    <row r="53" spans="1:9" x14ac:dyDescent="0.45">
      <c r="A53" s="27">
        <f>IF(E53&lt;&gt;"",MAX($A$5:A52)+1,"")</f>
        <v>46</v>
      </c>
      <c r="B53" s="20"/>
      <c r="C53" s="20"/>
      <c r="D53" s="37" t="s">
        <v>432</v>
      </c>
      <c r="E53" s="45" t="s">
        <v>325</v>
      </c>
      <c r="F53" s="45" t="s">
        <v>326</v>
      </c>
      <c r="G53" s="14" t="s">
        <v>18</v>
      </c>
      <c r="H53" s="44" t="s">
        <v>18</v>
      </c>
      <c r="I53" s="28">
        <v>45103</v>
      </c>
    </row>
    <row r="54" spans="1:9" x14ac:dyDescent="0.45">
      <c r="A54" s="27">
        <f>IF(E54&lt;&gt;"",MAX($A$5:A53)+1,"")</f>
        <v>47</v>
      </c>
      <c r="B54" s="20"/>
      <c r="C54" s="20"/>
      <c r="D54" s="37" t="s">
        <v>432</v>
      </c>
      <c r="E54" s="46" t="s">
        <v>321</v>
      </c>
      <c r="F54" s="46" t="s">
        <v>322</v>
      </c>
      <c r="G54" s="14" t="s">
        <v>18</v>
      </c>
      <c r="H54" s="44" t="s">
        <v>18</v>
      </c>
      <c r="I54" s="28">
        <v>45103</v>
      </c>
    </row>
    <row r="55" spans="1:9" x14ac:dyDescent="0.45">
      <c r="A55" s="27">
        <f>IF(E55&lt;&gt;"",MAX($A$5:A54)+1,"")</f>
        <v>48</v>
      </c>
      <c r="B55" s="20"/>
      <c r="C55" s="20"/>
      <c r="D55" s="37" t="s">
        <v>432</v>
      </c>
      <c r="E55" s="46" t="s">
        <v>323</v>
      </c>
      <c r="F55" s="46" t="s">
        <v>433</v>
      </c>
      <c r="G55" s="14" t="s">
        <v>18</v>
      </c>
      <c r="H55" s="44" t="s">
        <v>18</v>
      </c>
      <c r="I55" s="28">
        <v>45103</v>
      </c>
    </row>
    <row r="56" spans="1:9" x14ac:dyDescent="0.45">
      <c r="A56" s="27">
        <f>IF(E56&lt;&gt;"",MAX($A$5:A55)+1,"")</f>
        <v>49</v>
      </c>
      <c r="B56" s="20"/>
      <c r="C56" s="20"/>
      <c r="D56" s="37" t="s">
        <v>432</v>
      </c>
      <c r="E56" s="46" t="s">
        <v>327</v>
      </c>
      <c r="F56" s="46" t="s">
        <v>328</v>
      </c>
      <c r="G56" s="14" t="s">
        <v>18</v>
      </c>
      <c r="H56" s="44" t="s">
        <v>18</v>
      </c>
      <c r="I56" s="28">
        <v>45103</v>
      </c>
    </row>
    <row r="57" spans="1:9" x14ac:dyDescent="0.45">
      <c r="A57" s="51"/>
      <c r="B57"/>
      <c r="C57"/>
      <c r="D57" s="50"/>
      <c r="E57" s="50"/>
      <c r="F57" s="50"/>
      <c r="H57" s="52"/>
      <c r="I57" s="53"/>
    </row>
    <row r="58" spans="1:9" x14ac:dyDescent="0.45">
      <c r="A58" s="51"/>
      <c r="B58"/>
      <c r="C58"/>
      <c r="D58" s="50"/>
      <c r="E58" s="50"/>
      <c r="F58" s="50"/>
      <c r="H58" s="52"/>
      <c r="I58" s="53"/>
    </row>
    <row r="59" spans="1:9" x14ac:dyDescent="0.45">
      <c r="A59" s="51"/>
      <c r="B59"/>
      <c r="C59"/>
      <c r="D59" s="50"/>
      <c r="E59" s="50"/>
      <c r="F59" s="54"/>
      <c r="H59" s="52"/>
      <c r="I59" s="53"/>
    </row>
    <row r="60" spans="1:9" x14ac:dyDescent="0.45">
      <c r="A60" s="51"/>
      <c r="B60"/>
      <c r="C60"/>
      <c r="D60" s="50"/>
      <c r="E60" s="50"/>
      <c r="F60" s="54"/>
      <c r="H60" s="52"/>
      <c r="I60" s="53"/>
    </row>
    <row r="61" spans="1:9" x14ac:dyDescent="0.45">
      <c r="A61" s="51"/>
      <c r="B61"/>
      <c r="C61"/>
      <c r="D61" s="50"/>
      <c r="E61" s="50"/>
      <c r="F61" s="50"/>
      <c r="H61" s="52"/>
      <c r="I61" s="53"/>
    </row>
    <row r="62" spans="1:9" x14ac:dyDescent="0.45">
      <c r="A62" s="51"/>
      <c r="B62"/>
      <c r="C62"/>
      <c r="D62" s="50"/>
      <c r="E62" s="50"/>
      <c r="F62" s="54"/>
      <c r="H62" s="52"/>
      <c r="I62" s="53"/>
    </row>
    <row r="63" spans="1:9" x14ac:dyDescent="0.45">
      <c r="A63" s="51"/>
      <c r="B63"/>
      <c r="C63"/>
      <c r="D63" s="50"/>
      <c r="E63" s="50"/>
      <c r="F63" s="54"/>
      <c r="H63" s="52"/>
      <c r="I63" s="53"/>
    </row>
    <row r="64" spans="1:9" x14ac:dyDescent="0.45">
      <c r="A64" s="51"/>
      <c r="B64"/>
      <c r="C64"/>
      <c r="D64" s="50"/>
      <c r="E64" s="50"/>
      <c r="F64" s="50"/>
      <c r="H64" s="52"/>
      <c r="I64" s="53"/>
    </row>
    <row r="65" spans="1:9" x14ac:dyDescent="0.45">
      <c r="A65" s="51"/>
      <c r="B65"/>
      <c r="C65"/>
      <c r="D65" s="50"/>
      <c r="E65" s="50"/>
      <c r="F65" s="50"/>
      <c r="H65" s="52"/>
      <c r="I65" s="53"/>
    </row>
    <row r="66" spans="1:9" x14ac:dyDescent="0.45">
      <c r="A66" s="51"/>
      <c r="B66"/>
      <c r="C66"/>
      <c r="D66" s="50"/>
      <c r="E66" s="50"/>
      <c r="F66" s="50"/>
      <c r="H66" s="52"/>
      <c r="I66" s="53"/>
    </row>
    <row r="67" spans="1:9" x14ac:dyDescent="0.45">
      <c r="A67" s="51"/>
      <c r="B67"/>
      <c r="C67"/>
      <c r="D67" s="50"/>
      <c r="E67" s="50"/>
      <c r="F67" s="50"/>
      <c r="H67" s="52"/>
      <c r="I67" s="53"/>
    </row>
    <row r="68" spans="1:9" x14ac:dyDescent="0.45">
      <c r="A68" s="51"/>
      <c r="B68"/>
      <c r="C68"/>
      <c r="D68" s="50"/>
      <c r="E68" s="50"/>
      <c r="F68" s="54"/>
      <c r="H68" s="52"/>
      <c r="I68" s="53"/>
    </row>
    <row r="69" spans="1:9" x14ac:dyDescent="0.45">
      <c r="A69" s="51"/>
      <c r="B69"/>
      <c r="C69"/>
      <c r="H69" s="52"/>
      <c r="I69" s="53"/>
    </row>
    <row r="70" spans="1:9" x14ac:dyDescent="0.45">
      <c r="A70" s="51"/>
      <c r="B70"/>
      <c r="C70"/>
      <c r="H70" s="52"/>
      <c r="I70" s="53"/>
    </row>
    <row r="71" spans="1:9" x14ac:dyDescent="0.45">
      <c r="A71" s="51"/>
      <c r="B71"/>
      <c r="C71"/>
      <c r="H71" s="52"/>
      <c r="I71" s="53"/>
    </row>
    <row r="72" spans="1:9" x14ac:dyDescent="0.45">
      <c r="A72" s="51"/>
      <c r="B72"/>
      <c r="C72"/>
      <c r="H72" s="52"/>
      <c r="I72" s="53"/>
    </row>
    <row r="73" spans="1:9" x14ac:dyDescent="0.45">
      <c r="A73" s="51"/>
      <c r="B73"/>
      <c r="C73"/>
      <c r="H73" s="52"/>
      <c r="I73" s="53"/>
    </row>
    <row r="74" spans="1:9" x14ac:dyDescent="0.45">
      <c r="A74" s="51"/>
      <c r="B74"/>
      <c r="C74"/>
      <c r="H74" s="52"/>
      <c r="I74" s="53"/>
    </row>
    <row r="75" spans="1:9" x14ac:dyDescent="0.45">
      <c r="A75" s="51"/>
      <c r="B75"/>
      <c r="C75"/>
    </row>
    <row r="76" spans="1:9" x14ac:dyDescent="0.45">
      <c r="A76" s="51"/>
      <c r="B76"/>
      <c r="C76"/>
      <c r="F76" s="55"/>
      <c r="H76" s="52"/>
      <c r="I76" s="53"/>
    </row>
    <row r="77" spans="1:9" x14ac:dyDescent="0.45">
      <c r="A77" s="51"/>
      <c r="B77"/>
      <c r="C77"/>
      <c r="E77" s="50"/>
      <c r="F77" s="50"/>
      <c r="H77" s="52"/>
      <c r="I77" s="53"/>
    </row>
    <row r="78" spans="1:9" x14ac:dyDescent="0.45">
      <c r="A78" s="51"/>
      <c r="B78"/>
      <c r="C78"/>
      <c r="E78" s="50"/>
      <c r="F78" s="50"/>
      <c r="H78" s="52"/>
      <c r="I78" s="53"/>
    </row>
    <row r="79" spans="1:9" x14ac:dyDescent="0.45">
      <c r="A79" s="51"/>
      <c r="B79"/>
      <c r="C79"/>
      <c r="E79" s="50"/>
      <c r="F79" s="50"/>
      <c r="H79" s="52"/>
      <c r="I79" s="53"/>
    </row>
    <row r="80" spans="1:9" x14ac:dyDescent="0.45">
      <c r="A80" s="51"/>
      <c r="B80"/>
      <c r="C80"/>
      <c r="E80" s="50"/>
      <c r="F80" s="50"/>
      <c r="H80" s="52"/>
      <c r="I80" s="53"/>
    </row>
    <row r="81" spans="1:9" x14ac:dyDescent="0.45">
      <c r="A81" s="51"/>
      <c r="B81"/>
      <c r="C81"/>
      <c r="E81" s="50"/>
      <c r="F81" s="50"/>
      <c r="H81" s="52"/>
      <c r="I81" s="53"/>
    </row>
    <row r="82" spans="1:9" x14ac:dyDescent="0.45">
      <c r="A82" s="51"/>
      <c r="B82"/>
      <c r="C82"/>
      <c r="E82" s="50"/>
      <c r="F82" s="50"/>
      <c r="H82" s="52"/>
      <c r="I82" s="53"/>
    </row>
    <row r="83" spans="1:9" x14ac:dyDescent="0.45">
      <c r="A83" s="51"/>
      <c r="B83"/>
      <c r="C83"/>
      <c r="E83" s="50"/>
      <c r="F83" s="50"/>
      <c r="H83" s="52"/>
      <c r="I83" s="53"/>
    </row>
    <row r="84" spans="1:9" x14ac:dyDescent="0.45">
      <c r="A84" s="51"/>
      <c r="B84"/>
      <c r="C84"/>
      <c r="E84" s="50"/>
      <c r="F84" s="50"/>
      <c r="H84" s="52"/>
      <c r="I84" s="53"/>
    </row>
    <row r="85" spans="1:9" x14ac:dyDescent="0.45">
      <c r="A85" s="51"/>
      <c r="B85"/>
      <c r="C85"/>
      <c r="E85" s="50"/>
      <c r="F85" s="50"/>
      <c r="H85" s="52"/>
      <c r="I85" s="53"/>
    </row>
    <row r="86" spans="1:9" x14ac:dyDescent="0.45">
      <c r="A86" s="51"/>
      <c r="B86"/>
      <c r="C86"/>
      <c r="E86" s="50"/>
      <c r="F86" s="50"/>
      <c r="H86" s="52"/>
      <c r="I86" s="53"/>
    </row>
    <row r="87" spans="1:9" x14ac:dyDescent="0.45">
      <c r="A87" s="51"/>
      <c r="B87"/>
      <c r="C87"/>
      <c r="D87" s="50"/>
      <c r="E87" s="50"/>
      <c r="F87" s="50"/>
      <c r="H87" s="52"/>
      <c r="I87" s="53"/>
    </row>
    <row r="88" spans="1:9" x14ac:dyDescent="0.45">
      <c r="A88" s="51"/>
      <c r="B88"/>
      <c r="C88"/>
      <c r="D88" s="50"/>
      <c r="E88" s="50"/>
      <c r="F88" s="54"/>
      <c r="H88" s="52"/>
      <c r="I88" s="53"/>
    </row>
    <row r="89" spans="1:9" x14ac:dyDescent="0.45">
      <c r="A89" s="51"/>
      <c r="B89"/>
      <c r="C89"/>
      <c r="D89" s="50"/>
      <c r="E89" s="50"/>
      <c r="F89" s="50"/>
      <c r="H89" s="52"/>
      <c r="I89" s="53"/>
    </row>
    <row r="90" spans="1:9" x14ac:dyDescent="0.45">
      <c r="A90" s="51"/>
      <c r="B90"/>
      <c r="C90"/>
      <c r="D90" s="50"/>
      <c r="E90" s="50"/>
      <c r="F90" s="50"/>
      <c r="H90" s="52"/>
      <c r="I90" s="53"/>
    </row>
    <row r="91" spans="1:9" x14ac:dyDescent="0.45">
      <c r="A91" s="51"/>
      <c r="B91"/>
      <c r="C91"/>
      <c r="D91" s="50"/>
      <c r="E91" s="50"/>
      <c r="F91" s="54"/>
      <c r="H91" s="52"/>
      <c r="I91" s="53"/>
    </row>
    <row r="92" spans="1:9" x14ac:dyDescent="0.45">
      <c r="A92" s="51"/>
      <c r="B92"/>
      <c r="C92"/>
      <c r="D92" s="50"/>
      <c r="H92" s="52"/>
      <c r="I92" s="53"/>
    </row>
    <row r="93" spans="1:9" x14ac:dyDescent="0.45">
      <c r="A93" s="51"/>
      <c r="B93"/>
      <c r="C93"/>
      <c r="D93" s="50"/>
      <c r="H93" s="52"/>
      <c r="I93" s="53"/>
    </row>
    <row r="94" spans="1:9" x14ac:dyDescent="0.45">
      <c r="A94" s="51"/>
      <c r="B94"/>
      <c r="C94"/>
      <c r="D94" s="50"/>
      <c r="H94" s="52"/>
      <c r="I94" s="53"/>
    </row>
    <row r="95" spans="1:9" x14ac:dyDescent="0.45">
      <c r="A95" s="51"/>
      <c r="B95"/>
      <c r="C95"/>
      <c r="D95" s="50"/>
      <c r="H95" s="52"/>
      <c r="I95" s="53"/>
    </row>
    <row r="96" spans="1:9" x14ac:dyDescent="0.45">
      <c r="A96" s="51"/>
      <c r="B96"/>
      <c r="C96"/>
      <c r="D96" s="50"/>
      <c r="H96" s="52"/>
      <c r="I96" s="53"/>
    </row>
    <row r="97" spans="1:9" x14ac:dyDescent="0.45">
      <c r="A97" s="51"/>
      <c r="B97"/>
      <c r="C97"/>
      <c r="D97" s="50"/>
      <c r="H97" s="52"/>
      <c r="I97" s="53"/>
    </row>
    <row r="98" spans="1:9" x14ac:dyDescent="0.45">
      <c r="A98" s="51"/>
      <c r="B98"/>
      <c r="C98"/>
      <c r="D98" s="50"/>
      <c r="G98"/>
      <c r="H98"/>
      <c r="I98"/>
    </row>
    <row r="99" spans="1:9" x14ac:dyDescent="0.45">
      <c r="A99" s="51"/>
      <c r="B99"/>
      <c r="C99"/>
      <c r="D99" s="50"/>
      <c r="E99" s="50"/>
      <c r="F99" s="50"/>
      <c r="H99" s="52"/>
      <c r="I99" s="53"/>
    </row>
    <row r="100" spans="1:9" x14ac:dyDescent="0.45">
      <c r="A100" s="51"/>
      <c r="B100"/>
      <c r="C100"/>
      <c r="D100"/>
      <c r="E100" s="50"/>
      <c r="F100" s="50"/>
      <c r="H100" s="52"/>
      <c r="I100" s="53"/>
    </row>
    <row r="101" spans="1:9" x14ac:dyDescent="0.45">
      <c r="A101" s="51"/>
      <c r="B101"/>
      <c r="C101"/>
      <c r="D101" s="50"/>
      <c r="E101" s="50"/>
      <c r="F101" s="50"/>
      <c r="H101" s="52"/>
      <c r="I101" s="53"/>
    </row>
    <row r="102" spans="1:9" x14ac:dyDescent="0.45">
      <c r="A102" s="51"/>
      <c r="B102"/>
      <c r="C102"/>
      <c r="D102" s="50"/>
      <c r="E102" s="50"/>
      <c r="F102" s="50"/>
      <c r="H102" s="52"/>
      <c r="I102" s="53"/>
    </row>
    <row r="103" spans="1:9" x14ac:dyDescent="0.45">
      <c r="A103" s="51"/>
      <c r="B103"/>
      <c r="C103"/>
      <c r="D103" s="50"/>
      <c r="E103" s="50"/>
      <c r="F103" s="50"/>
      <c r="H103" s="52"/>
      <c r="I103" s="53"/>
    </row>
    <row r="104" spans="1:9" x14ac:dyDescent="0.45">
      <c r="A104" s="51"/>
      <c r="H104" s="52"/>
      <c r="I104" s="53"/>
    </row>
    <row r="105" spans="1:9" x14ac:dyDescent="0.45">
      <c r="A105" s="51"/>
      <c r="H105" s="52"/>
      <c r="I105" s="53"/>
    </row>
    <row r="106" spans="1:9" x14ac:dyDescent="0.45">
      <c r="A106" s="51"/>
      <c r="H106" s="52"/>
      <c r="I106" s="53"/>
    </row>
    <row r="107" spans="1:9" x14ac:dyDescent="0.45">
      <c r="A107" s="51"/>
      <c r="H107" s="52"/>
      <c r="I107" s="53"/>
    </row>
    <row r="108" spans="1:9" x14ac:dyDescent="0.45">
      <c r="A108" s="51"/>
      <c r="H108" s="52"/>
      <c r="I108" s="53"/>
    </row>
    <row r="109" spans="1:9" x14ac:dyDescent="0.45">
      <c r="A109" s="51"/>
      <c r="H109" s="52"/>
      <c r="I109" s="53"/>
    </row>
    <row r="119" spans="2:9" s="26" customFormat="1" ht="59.4" customHeight="1" x14ac:dyDescent="0.45">
      <c r="B119" s="11"/>
      <c r="C119" s="11"/>
      <c r="D119" s="45"/>
      <c r="E119" s="45"/>
      <c r="F119" s="45"/>
      <c r="G119" s="12"/>
      <c r="H119" s="12"/>
      <c r="I119" s="11"/>
    </row>
  </sheetData>
  <phoneticPr fontId="1"/>
  <pageMargins left="0.70866141732283472" right="0.70866141732283472" top="0.74803149606299213" bottom="0.74803149606299213" header="0.31496062992125984" footer="0.31496062992125984"/>
  <pageSetup paperSize="9" scale="63"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4F0E41-ACE0-40F5-ADAE-B2F75BC872AD}">
  <dimension ref="A1:I118"/>
  <sheetViews>
    <sheetView view="pageBreakPreview" zoomScale="102" zoomScaleNormal="55" zoomScaleSheetLayoutView="102" workbookViewId="0">
      <selection activeCell="A4" sqref="A4:I48"/>
    </sheetView>
  </sheetViews>
  <sheetFormatPr defaultColWidth="8.796875" defaultRowHeight="18" x14ac:dyDescent="0.45"/>
  <cols>
    <col min="1" max="1" width="6.09765625" style="26" customWidth="1"/>
    <col min="2" max="3" width="19.19921875" style="11" customWidth="1"/>
    <col min="4" max="4" width="16.296875" style="45" bestFit="1" customWidth="1"/>
    <col min="5" max="5" width="48" style="45" customWidth="1"/>
    <col min="6" max="6" width="36.69921875" style="45" bestFit="1" customWidth="1"/>
    <col min="7" max="8" width="5.69921875" style="12" bestFit="1" customWidth="1"/>
    <col min="9" max="9" width="9.296875" style="11" bestFit="1" customWidth="1"/>
    <col min="10" max="16384" width="8.796875" style="11"/>
  </cols>
  <sheetData>
    <row r="1" spans="1:9" x14ac:dyDescent="0.45">
      <c r="A1" s="24" t="s">
        <v>435</v>
      </c>
      <c r="B1" s="17"/>
      <c r="C1" s="17"/>
      <c r="D1" s="47"/>
      <c r="E1" s="47"/>
      <c r="F1" s="47"/>
      <c r="G1" s="18"/>
      <c r="H1" s="18"/>
      <c r="I1" s="17"/>
    </row>
    <row r="2" spans="1:9" ht="18.600000000000001" thickBot="1" x14ac:dyDescent="0.5">
      <c r="A2" s="25"/>
      <c r="B2" s="17"/>
      <c r="C2" s="17"/>
      <c r="D2" s="47"/>
      <c r="E2" s="47"/>
      <c r="F2" s="47"/>
      <c r="G2" s="18"/>
      <c r="H2" s="18"/>
      <c r="I2" s="17"/>
    </row>
    <row r="3" spans="1:9" ht="17.399999999999999" thickBot="1" x14ac:dyDescent="0.45">
      <c r="A3" s="40" t="s">
        <v>63</v>
      </c>
      <c r="B3" s="40" t="s">
        <v>64</v>
      </c>
      <c r="C3" s="40" t="s">
        <v>65</v>
      </c>
      <c r="D3" s="40" t="s">
        <v>66</v>
      </c>
      <c r="E3" s="40" t="s">
        <v>67</v>
      </c>
      <c r="F3" s="40" t="s">
        <v>68</v>
      </c>
      <c r="G3" s="16" t="s">
        <v>12</v>
      </c>
      <c r="H3" s="16" t="s">
        <v>13</v>
      </c>
      <c r="I3" s="41" t="s">
        <v>69</v>
      </c>
    </row>
    <row r="4" spans="1:9" x14ac:dyDescent="0.45">
      <c r="A4" s="20"/>
      <c r="B4" s="20" t="s">
        <v>435</v>
      </c>
      <c r="C4" s="20"/>
      <c r="D4" s="37"/>
      <c r="E4" s="37"/>
      <c r="F4" s="37"/>
      <c r="G4" s="15"/>
      <c r="H4" s="15"/>
      <c r="I4" s="28"/>
    </row>
    <row r="5" spans="1:9" ht="36" x14ac:dyDescent="0.45">
      <c r="A5" s="23">
        <v>1</v>
      </c>
      <c r="B5" s="20"/>
      <c r="C5" s="20" t="s">
        <v>435</v>
      </c>
      <c r="D5" s="37"/>
      <c r="E5" s="37" t="s">
        <v>17</v>
      </c>
      <c r="F5" s="49" t="s">
        <v>438</v>
      </c>
      <c r="G5" s="14" t="s">
        <v>18</v>
      </c>
      <c r="H5" s="44" t="s">
        <v>18</v>
      </c>
      <c r="I5" s="28">
        <v>45103</v>
      </c>
    </row>
    <row r="6" spans="1:9" x14ac:dyDescent="0.45">
      <c r="A6" s="27">
        <f>IF(E6&lt;&gt;"",MAX($A$5:A5)+1,"")</f>
        <v>2</v>
      </c>
      <c r="B6" s="20"/>
      <c r="C6" s="20"/>
      <c r="D6" s="49" t="s">
        <v>439</v>
      </c>
      <c r="E6" s="46" t="s">
        <v>452</v>
      </c>
      <c r="F6" s="48" t="s">
        <v>453</v>
      </c>
      <c r="G6" s="14" t="s">
        <v>18</v>
      </c>
      <c r="H6" s="44" t="s">
        <v>18</v>
      </c>
      <c r="I6" s="28">
        <v>45103</v>
      </c>
    </row>
    <row r="7" spans="1:9" ht="36" x14ac:dyDescent="0.45">
      <c r="A7" s="27">
        <f>IF(E7&lt;&gt;"",MAX($A$5:A6)+1,"")</f>
        <v>3</v>
      </c>
      <c r="B7" s="20"/>
      <c r="C7" s="20"/>
      <c r="D7" s="49" t="s">
        <v>441</v>
      </c>
      <c r="E7" s="46" t="s">
        <v>452</v>
      </c>
      <c r="F7" s="48" t="s">
        <v>454</v>
      </c>
      <c r="G7" s="14" t="s">
        <v>18</v>
      </c>
      <c r="H7" s="44" t="s">
        <v>18</v>
      </c>
      <c r="I7" s="28">
        <v>45103</v>
      </c>
    </row>
    <row r="8" spans="1:9" ht="36" x14ac:dyDescent="0.45">
      <c r="A8" s="27">
        <f>IF(E8&lt;&gt;"",MAX($A$5:A7)+1,"")</f>
        <v>4</v>
      </c>
      <c r="B8" s="20"/>
      <c r="C8" s="20"/>
      <c r="D8" s="49" t="s">
        <v>442</v>
      </c>
      <c r="E8" s="46" t="s">
        <v>452</v>
      </c>
      <c r="F8" s="48" t="s">
        <v>455</v>
      </c>
      <c r="G8" s="14" t="s">
        <v>18</v>
      </c>
      <c r="H8" s="44" t="s">
        <v>18</v>
      </c>
      <c r="I8" s="28">
        <v>45103</v>
      </c>
    </row>
    <row r="9" spans="1:9" ht="72" x14ac:dyDescent="0.45">
      <c r="A9" s="27">
        <f>IF(E9&lt;&gt;"",MAX($A$5:A8)+1,"")</f>
        <v>5</v>
      </c>
      <c r="B9" s="20"/>
      <c r="C9" s="20"/>
      <c r="D9" s="49" t="s">
        <v>439</v>
      </c>
      <c r="E9" s="37" t="s">
        <v>440</v>
      </c>
      <c r="F9" s="49" t="s">
        <v>445</v>
      </c>
      <c r="G9" s="14" t="s">
        <v>18</v>
      </c>
      <c r="H9" s="44" t="s">
        <v>18</v>
      </c>
      <c r="I9" s="28">
        <v>45103</v>
      </c>
    </row>
    <row r="10" spans="1:9" ht="72" x14ac:dyDescent="0.45">
      <c r="A10" s="27">
        <f>IF(E10&lt;&gt;"",MAX($A$5:A9)+1,"")</f>
        <v>6</v>
      </c>
      <c r="B10" s="20"/>
      <c r="C10" s="20"/>
      <c r="D10" s="49" t="s">
        <v>441</v>
      </c>
      <c r="E10" s="37" t="s">
        <v>443</v>
      </c>
      <c r="F10" s="49" t="s">
        <v>446</v>
      </c>
      <c r="G10" s="14" t="s">
        <v>18</v>
      </c>
      <c r="H10" s="44" t="s">
        <v>18</v>
      </c>
      <c r="I10" s="28">
        <v>45103</v>
      </c>
    </row>
    <row r="11" spans="1:9" ht="72" x14ac:dyDescent="0.45">
      <c r="A11" s="27">
        <f>IF(E11&lt;&gt;"",MAX($A$5:A10)+1,"")</f>
        <v>7</v>
      </c>
      <c r="B11" s="20"/>
      <c r="C11" s="20"/>
      <c r="D11" s="49" t="s">
        <v>442</v>
      </c>
      <c r="E11" s="37" t="s">
        <v>444</v>
      </c>
      <c r="F11" s="49" t="s">
        <v>447</v>
      </c>
      <c r="G11" s="14" t="s">
        <v>18</v>
      </c>
      <c r="H11" s="44" t="s">
        <v>18</v>
      </c>
      <c r="I11" s="28">
        <v>45103</v>
      </c>
    </row>
    <row r="12" spans="1:9" ht="36" x14ac:dyDescent="0.45">
      <c r="A12" s="27">
        <f>IF(E12&lt;&gt;"",MAX($A$5:A11)+1,"")</f>
        <v>8</v>
      </c>
      <c r="B12" s="20"/>
      <c r="C12" s="20"/>
      <c r="D12" s="49" t="s">
        <v>439</v>
      </c>
      <c r="E12" s="49" t="s">
        <v>449</v>
      </c>
      <c r="F12" s="49" t="s">
        <v>448</v>
      </c>
      <c r="G12" s="14" t="s">
        <v>18</v>
      </c>
      <c r="H12" s="44" t="s">
        <v>18</v>
      </c>
      <c r="I12" s="28">
        <v>45103</v>
      </c>
    </row>
    <row r="13" spans="1:9" ht="36" x14ac:dyDescent="0.45">
      <c r="A13" s="27">
        <f>IF(E13&lt;&gt;"",MAX($A$5:A12)+1,"")</f>
        <v>9</v>
      </c>
      <c r="B13" s="20"/>
      <c r="C13" s="20"/>
      <c r="D13" s="49" t="s">
        <v>441</v>
      </c>
      <c r="E13" s="49" t="s">
        <v>449</v>
      </c>
      <c r="F13" s="49" t="s">
        <v>448</v>
      </c>
      <c r="G13" s="14" t="s">
        <v>18</v>
      </c>
      <c r="H13" s="44" t="s">
        <v>18</v>
      </c>
      <c r="I13" s="28">
        <v>45103</v>
      </c>
    </row>
    <row r="14" spans="1:9" ht="36" x14ac:dyDescent="0.45">
      <c r="A14" s="27">
        <f>IF(E14&lt;&gt;"",MAX($A$5:A13)+1,"")</f>
        <v>10</v>
      </c>
      <c r="B14" s="20"/>
      <c r="C14" s="20"/>
      <c r="D14" s="49" t="s">
        <v>442</v>
      </c>
      <c r="E14" s="49" t="s">
        <v>449</v>
      </c>
      <c r="F14" s="49" t="s">
        <v>448</v>
      </c>
      <c r="G14" s="14" t="s">
        <v>18</v>
      </c>
      <c r="H14" s="44" t="s">
        <v>18</v>
      </c>
      <c r="I14" s="28">
        <v>45103</v>
      </c>
    </row>
    <row r="15" spans="1:9" x14ac:dyDescent="0.45">
      <c r="A15" s="27">
        <f>IF(E15&lt;&gt;"",MAX($A$5:A14)+1,"")</f>
        <v>11</v>
      </c>
      <c r="B15" s="20"/>
      <c r="C15" s="20"/>
      <c r="D15" s="49" t="s">
        <v>439</v>
      </c>
      <c r="E15" s="37" t="s">
        <v>450</v>
      </c>
      <c r="F15" s="37" t="s">
        <v>451</v>
      </c>
      <c r="G15" s="14" t="s">
        <v>18</v>
      </c>
      <c r="H15" s="44" t="s">
        <v>18</v>
      </c>
      <c r="I15" s="28">
        <v>45103</v>
      </c>
    </row>
    <row r="16" spans="1:9" ht="36" x14ac:dyDescent="0.45">
      <c r="A16" s="27">
        <f>IF(E16&lt;&gt;"",MAX($A$5:A15)+1,"")</f>
        <v>12</v>
      </c>
      <c r="B16" s="20"/>
      <c r="C16" s="20"/>
      <c r="D16" s="49" t="s">
        <v>441</v>
      </c>
      <c r="E16" s="37" t="s">
        <v>450</v>
      </c>
      <c r="F16" s="37" t="s">
        <v>451</v>
      </c>
      <c r="G16" s="14" t="s">
        <v>18</v>
      </c>
      <c r="H16" s="44" t="s">
        <v>18</v>
      </c>
      <c r="I16" s="28">
        <v>45103</v>
      </c>
    </row>
    <row r="17" spans="1:9" ht="36" x14ac:dyDescent="0.45">
      <c r="A17" s="27">
        <f>IF(E17&lt;&gt;"",MAX($A$5:A16)+1,"")</f>
        <v>13</v>
      </c>
      <c r="B17" s="20"/>
      <c r="C17" s="20"/>
      <c r="D17" s="49" t="s">
        <v>442</v>
      </c>
      <c r="E17" s="37" t="s">
        <v>450</v>
      </c>
      <c r="F17" s="37" t="s">
        <v>451</v>
      </c>
      <c r="G17" s="14" t="s">
        <v>18</v>
      </c>
      <c r="H17" s="44" t="s">
        <v>18</v>
      </c>
      <c r="I17" s="28">
        <v>45103</v>
      </c>
    </row>
    <row r="18" spans="1:9" x14ac:dyDescent="0.45">
      <c r="A18" s="27">
        <f>IF(E18&lt;&gt;"",MAX($A$5:A17)+1,"")</f>
        <v>14</v>
      </c>
      <c r="B18" s="20"/>
      <c r="C18" s="20" t="s">
        <v>439</v>
      </c>
      <c r="D18" s="37" t="s">
        <v>456</v>
      </c>
      <c r="E18" s="37" t="s">
        <v>17</v>
      </c>
      <c r="F18" s="37" t="s">
        <v>470</v>
      </c>
      <c r="G18" s="14" t="s">
        <v>18</v>
      </c>
      <c r="H18" s="44" t="s">
        <v>18</v>
      </c>
      <c r="I18" s="28">
        <v>45103</v>
      </c>
    </row>
    <row r="19" spans="1:9" x14ac:dyDescent="0.45">
      <c r="A19" s="27">
        <f>IF(E19&lt;&gt;"",MAX($A$5:A18)+1,"")</f>
        <v>15</v>
      </c>
      <c r="B19" s="20"/>
      <c r="C19" s="20"/>
      <c r="D19" s="37" t="s">
        <v>456</v>
      </c>
      <c r="E19" s="37" t="s">
        <v>283</v>
      </c>
      <c r="F19" s="37" t="s">
        <v>457</v>
      </c>
      <c r="G19" s="14" t="s">
        <v>18</v>
      </c>
      <c r="H19" s="44" t="s">
        <v>18</v>
      </c>
      <c r="I19" s="28">
        <v>45103</v>
      </c>
    </row>
    <row r="20" spans="1:9" x14ac:dyDescent="0.45">
      <c r="A20" s="27">
        <f>IF(E20&lt;&gt;"",MAX($A$5:A19)+1,"")</f>
        <v>16</v>
      </c>
      <c r="B20" s="20"/>
      <c r="D20" s="37" t="s">
        <v>456</v>
      </c>
      <c r="E20" s="37" t="s">
        <v>284</v>
      </c>
      <c r="F20" s="37" t="s">
        <v>458</v>
      </c>
      <c r="G20" s="14" t="s">
        <v>18</v>
      </c>
      <c r="H20" s="44" t="s">
        <v>18</v>
      </c>
      <c r="I20" s="28">
        <v>45103</v>
      </c>
    </row>
    <row r="21" spans="1:9" x14ac:dyDescent="0.45">
      <c r="A21" s="27">
        <f>IF(E21&lt;&gt;"",MAX($A$5:A20)+1,"")</f>
        <v>17</v>
      </c>
      <c r="B21" s="20"/>
      <c r="C21" s="20"/>
      <c r="D21" s="37" t="s">
        <v>456</v>
      </c>
      <c r="E21" s="37" t="s">
        <v>336</v>
      </c>
      <c r="F21" s="37" t="s">
        <v>459</v>
      </c>
      <c r="G21" s="14" t="s">
        <v>18</v>
      </c>
      <c r="H21" s="44" t="s">
        <v>18</v>
      </c>
      <c r="I21" s="28">
        <v>45103</v>
      </c>
    </row>
    <row r="22" spans="1:9" x14ac:dyDescent="0.45">
      <c r="A22" s="27">
        <f>IF(E22&lt;&gt;"",MAX($A$5:A21)+1,"")</f>
        <v>18</v>
      </c>
      <c r="B22" s="20"/>
      <c r="C22" s="20"/>
      <c r="D22" s="37" t="s">
        <v>456</v>
      </c>
      <c r="E22" s="37" t="s">
        <v>460</v>
      </c>
      <c r="F22" s="37" t="s">
        <v>461</v>
      </c>
      <c r="G22" s="14" t="s">
        <v>18</v>
      </c>
      <c r="H22" s="44" t="s">
        <v>18</v>
      </c>
      <c r="I22" s="28">
        <v>45103</v>
      </c>
    </row>
    <row r="23" spans="1:9" x14ac:dyDescent="0.45">
      <c r="A23" s="27">
        <f>IF(E23&lt;&gt;"",MAX($A$5:A22)+1,"")</f>
        <v>19</v>
      </c>
      <c r="B23" s="20"/>
      <c r="C23" s="20"/>
      <c r="D23" s="37" t="s">
        <v>456</v>
      </c>
      <c r="E23" s="37" t="s">
        <v>462</v>
      </c>
      <c r="F23" s="37" t="s">
        <v>463</v>
      </c>
      <c r="G23" s="14" t="s">
        <v>18</v>
      </c>
      <c r="H23" s="44" t="s">
        <v>18</v>
      </c>
      <c r="I23" s="28">
        <v>45103</v>
      </c>
    </row>
    <row r="24" spans="1:9" x14ac:dyDescent="0.45">
      <c r="A24" s="27">
        <f>IF(E24&lt;&gt;"",MAX($A$5:A23)+1,"")</f>
        <v>20</v>
      </c>
      <c r="B24" s="20"/>
      <c r="C24" s="20"/>
      <c r="D24" s="37" t="s">
        <v>456</v>
      </c>
      <c r="E24" s="37" t="s">
        <v>464</v>
      </c>
      <c r="F24" s="49" t="s">
        <v>465</v>
      </c>
      <c r="G24" s="14" t="s">
        <v>18</v>
      </c>
      <c r="H24" s="44" t="s">
        <v>18</v>
      </c>
      <c r="I24" s="28">
        <v>45103</v>
      </c>
    </row>
    <row r="25" spans="1:9" x14ac:dyDescent="0.45">
      <c r="A25" s="27">
        <f>IF(E25&lt;&gt;"",MAX($A$5:A24)+1,"")</f>
        <v>21</v>
      </c>
      <c r="B25" s="20"/>
      <c r="C25" s="20"/>
      <c r="D25" s="37" t="s">
        <v>456</v>
      </c>
      <c r="E25" s="37" t="s">
        <v>466</v>
      </c>
      <c r="F25" s="37" t="s">
        <v>467</v>
      </c>
      <c r="G25" s="14" t="s">
        <v>18</v>
      </c>
      <c r="H25" s="44" t="s">
        <v>18</v>
      </c>
      <c r="I25" s="28">
        <v>45103</v>
      </c>
    </row>
    <row r="26" spans="1:9" x14ac:dyDescent="0.45">
      <c r="A26" s="27">
        <f>IF(E26&lt;&gt;"",MAX($A$5:A25)+1,"")</f>
        <v>22</v>
      </c>
      <c r="B26" s="20"/>
      <c r="C26" s="20"/>
      <c r="D26" s="49" t="s">
        <v>468</v>
      </c>
      <c r="E26" s="46" t="s">
        <v>321</v>
      </c>
      <c r="F26" s="46" t="s">
        <v>322</v>
      </c>
      <c r="G26" s="14" t="s">
        <v>18</v>
      </c>
      <c r="H26" s="44" t="s">
        <v>18</v>
      </c>
      <c r="I26" s="28">
        <v>45103</v>
      </c>
    </row>
    <row r="27" spans="1:9" x14ac:dyDescent="0.45">
      <c r="A27" s="27">
        <f>IF(E27&lt;&gt;"",MAX($A$5:A26)+1,"")</f>
        <v>23</v>
      </c>
      <c r="B27" s="20"/>
      <c r="C27" s="20"/>
      <c r="D27" s="49" t="s">
        <v>468</v>
      </c>
      <c r="E27" s="46" t="s">
        <v>323</v>
      </c>
      <c r="F27" s="46" t="s">
        <v>469</v>
      </c>
      <c r="G27" s="14" t="s">
        <v>18</v>
      </c>
      <c r="H27" s="44" t="s">
        <v>18</v>
      </c>
      <c r="I27" s="28">
        <v>45103</v>
      </c>
    </row>
    <row r="28" spans="1:9" x14ac:dyDescent="0.45">
      <c r="A28" s="27">
        <f>IF(E28&lt;&gt;"",MAX($A$5:A27)+1,"")</f>
        <v>24</v>
      </c>
      <c r="B28" s="20"/>
      <c r="C28" s="20"/>
      <c r="D28" s="49" t="s">
        <v>468</v>
      </c>
      <c r="E28" s="46" t="s">
        <v>327</v>
      </c>
      <c r="F28" s="46" t="s">
        <v>328</v>
      </c>
      <c r="G28" s="14" t="s">
        <v>18</v>
      </c>
      <c r="H28" s="44" t="s">
        <v>18</v>
      </c>
      <c r="I28" s="28">
        <v>45103</v>
      </c>
    </row>
    <row r="29" spans="1:9" x14ac:dyDescent="0.45">
      <c r="A29" s="27">
        <f>IF(E29&lt;&gt;"",MAX($A$5:A28)+1,"")</f>
        <v>25</v>
      </c>
      <c r="B29" s="20"/>
      <c r="C29" s="13" t="s">
        <v>441</v>
      </c>
      <c r="D29" s="37" t="s">
        <v>456</v>
      </c>
      <c r="E29" s="37" t="s">
        <v>17</v>
      </c>
      <c r="F29" s="37" t="s">
        <v>470</v>
      </c>
      <c r="G29" s="14" t="s">
        <v>18</v>
      </c>
      <c r="H29" s="44" t="s">
        <v>18</v>
      </c>
      <c r="I29" s="28">
        <v>45103</v>
      </c>
    </row>
    <row r="30" spans="1:9" x14ac:dyDescent="0.45">
      <c r="A30" s="27">
        <f>IF(E30&lt;&gt;"",MAX($A$5:A29)+1,"")</f>
        <v>26</v>
      </c>
      <c r="B30" s="20"/>
      <c r="C30" s="13"/>
      <c r="D30" s="37" t="s">
        <v>456</v>
      </c>
      <c r="E30" s="37" t="s">
        <v>471</v>
      </c>
      <c r="F30" s="37" t="s">
        <v>472</v>
      </c>
      <c r="G30" s="14" t="s">
        <v>18</v>
      </c>
      <c r="H30" s="44" t="s">
        <v>18</v>
      </c>
      <c r="I30" s="28">
        <v>45103</v>
      </c>
    </row>
    <row r="31" spans="1:9" x14ac:dyDescent="0.45">
      <c r="A31" s="27">
        <f>IF(E31&lt;&gt;"",MAX($A$5:A30)+1,"")</f>
        <v>27</v>
      </c>
      <c r="B31" s="20"/>
      <c r="C31" s="13"/>
      <c r="D31" s="37" t="s">
        <v>456</v>
      </c>
      <c r="E31" s="37" t="s">
        <v>473</v>
      </c>
      <c r="F31" s="37" t="s">
        <v>472</v>
      </c>
      <c r="G31" s="14" t="s">
        <v>18</v>
      </c>
      <c r="H31" s="44" t="s">
        <v>18</v>
      </c>
      <c r="I31" s="28">
        <v>45103</v>
      </c>
    </row>
    <row r="32" spans="1:9" x14ac:dyDescent="0.45">
      <c r="A32" s="27">
        <f>IF(E32&lt;&gt;"",MAX($A$5:A31)+1,"")</f>
        <v>28</v>
      </c>
      <c r="B32" s="20"/>
      <c r="C32" s="20"/>
      <c r="D32" s="37" t="s">
        <v>456</v>
      </c>
      <c r="E32" s="37" t="s">
        <v>460</v>
      </c>
      <c r="F32" s="37" t="s">
        <v>461</v>
      </c>
      <c r="G32" s="14" t="s">
        <v>18</v>
      </c>
      <c r="H32" s="44" t="s">
        <v>18</v>
      </c>
      <c r="I32" s="28">
        <v>45103</v>
      </c>
    </row>
    <row r="33" spans="1:9" x14ac:dyDescent="0.45">
      <c r="A33" s="27">
        <f>IF(E33&lt;&gt;"",MAX($A$5:A32)+1,"")</f>
        <v>29</v>
      </c>
      <c r="B33" s="20"/>
      <c r="C33" s="20"/>
      <c r="D33" s="37" t="s">
        <v>456</v>
      </c>
      <c r="E33" s="37" t="s">
        <v>462</v>
      </c>
      <c r="F33" s="37" t="s">
        <v>463</v>
      </c>
      <c r="G33" s="14" t="s">
        <v>18</v>
      </c>
      <c r="H33" s="44" t="s">
        <v>18</v>
      </c>
      <c r="I33" s="28">
        <v>45103</v>
      </c>
    </row>
    <row r="34" spans="1:9" x14ac:dyDescent="0.45">
      <c r="A34" s="27">
        <f>IF(E34&lt;&gt;"",MAX($A$5:A33)+1,"")</f>
        <v>30</v>
      </c>
      <c r="B34" s="20"/>
      <c r="C34" s="20"/>
      <c r="D34" s="37" t="s">
        <v>456</v>
      </c>
      <c r="E34" s="37" t="s">
        <v>464</v>
      </c>
      <c r="F34" s="49" t="s">
        <v>465</v>
      </c>
      <c r="G34" s="14" t="s">
        <v>18</v>
      </c>
      <c r="H34" s="44" t="s">
        <v>18</v>
      </c>
      <c r="I34" s="28">
        <v>45103</v>
      </c>
    </row>
    <row r="35" spans="1:9" x14ac:dyDescent="0.45">
      <c r="A35" s="27">
        <f>IF(E35&lt;&gt;"",MAX($A$5:A34)+1,"")</f>
        <v>31</v>
      </c>
      <c r="B35" s="20"/>
      <c r="C35" s="20"/>
      <c r="D35" s="37" t="s">
        <v>456</v>
      </c>
      <c r="E35" s="37" t="s">
        <v>466</v>
      </c>
      <c r="F35" s="37" t="s">
        <v>467</v>
      </c>
      <c r="G35" s="14" t="s">
        <v>18</v>
      </c>
      <c r="H35" s="44" t="s">
        <v>18</v>
      </c>
      <c r="I35" s="28">
        <v>45103</v>
      </c>
    </row>
    <row r="36" spans="1:9" x14ac:dyDescent="0.45">
      <c r="A36" s="27">
        <f>IF(E36&lt;&gt;"",MAX($A$5:A35)+1,"")</f>
        <v>32</v>
      </c>
      <c r="B36" s="20"/>
      <c r="C36" s="20"/>
      <c r="D36" s="49" t="s">
        <v>468</v>
      </c>
      <c r="E36" s="46" t="s">
        <v>321</v>
      </c>
      <c r="F36" s="46" t="s">
        <v>322</v>
      </c>
      <c r="G36" s="14" t="s">
        <v>18</v>
      </c>
      <c r="H36" s="44" t="s">
        <v>18</v>
      </c>
      <c r="I36" s="28">
        <v>45103</v>
      </c>
    </row>
    <row r="37" spans="1:9" x14ac:dyDescent="0.45">
      <c r="A37" s="27">
        <f>IF(E37&lt;&gt;"",MAX($A$5:A36)+1,"")</f>
        <v>33</v>
      </c>
      <c r="B37" s="20"/>
      <c r="C37" s="20"/>
      <c r="D37" s="49" t="s">
        <v>468</v>
      </c>
      <c r="E37" s="46" t="s">
        <v>323</v>
      </c>
      <c r="F37" s="46" t="s">
        <v>474</v>
      </c>
      <c r="G37" s="14" t="s">
        <v>18</v>
      </c>
      <c r="H37" s="44" t="s">
        <v>18</v>
      </c>
      <c r="I37" s="28">
        <v>45103</v>
      </c>
    </row>
    <row r="38" spans="1:9" x14ac:dyDescent="0.45">
      <c r="A38" s="27">
        <f>IF(E38&lt;&gt;"",MAX($A$5:A37)+1,"")</f>
        <v>34</v>
      </c>
      <c r="B38" s="20"/>
      <c r="C38" s="20"/>
      <c r="D38" s="49" t="s">
        <v>468</v>
      </c>
      <c r="E38" s="46" t="s">
        <v>327</v>
      </c>
      <c r="F38" s="46" t="s">
        <v>328</v>
      </c>
      <c r="G38" s="14" t="s">
        <v>18</v>
      </c>
      <c r="H38" s="44" t="s">
        <v>18</v>
      </c>
      <c r="I38" s="28">
        <v>45103</v>
      </c>
    </row>
    <row r="39" spans="1:9" x14ac:dyDescent="0.45">
      <c r="A39" s="27">
        <f>IF(E39&lt;&gt;"",MAX($A$5:A38)+1,"")</f>
        <v>35</v>
      </c>
      <c r="B39" s="20"/>
      <c r="C39" s="20" t="s">
        <v>442</v>
      </c>
      <c r="D39" s="37" t="s">
        <v>456</v>
      </c>
      <c r="E39" s="37" t="s">
        <v>17</v>
      </c>
      <c r="F39" s="37" t="s">
        <v>470</v>
      </c>
      <c r="G39" s="14" t="s">
        <v>18</v>
      </c>
      <c r="H39" s="44" t="s">
        <v>18</v>
      </c>
      <c r="I39" s="28">
        <v>45103</v>
      </c>
    </row>
    <row r="40" spans="1:9" x14ac:dyDescent="0.45">
      <c r="A40" s="27">
        <f>IF(E40&lt;&gt;"",MAX($A$5:A39)+1,"")</f>
        <v>36</v>
      </c>
      <c r="B40" s="20"/>
      <c r="C40" s="20"/>
      <c r="D40" s="37" t="s">
        <v>456</v>
      </c>
      <c r="E40" s="37" t="s">
        <v>475</v>
      </c>
      <c r="F40" s="37" t="s">
        <v>476</v>
      </c>
      <c r="G40" s="14" t="s">
        <v>18</v>
      </c>
      <c r="H40" s="44" t="s">
        <v>18</v>
      </c>
      <c r="I40" s="28">
        <v>45103</v>
      </c>
    </row>
    <row r="41" spans="1:9" x14ac:dyDescent="0.45">
      <c r="A41" s="27">
        <f>IF(E41&lt;&gt;"",MAX($A$5:A40)+1,"")</f>
        <v>37</v>
      </c>
      <c r="B41" s="20"/>
      <c r="C41" s="20"/>
      <c r="D41" s="37" t="s">
        <v>456</v>
      </c>
      <c r="E41" s="37" t="s">
        <v>477</v>
      </c>
      <c r="F41" s="37" t="s">
        <v>478</v>
      </c>
      <c r="G41" s="14" t="s">
        <v>18</v>
      </c>
      <c r="H41" s="44" t="s">
        <v>18</v>
      </c>
      <c r="I41" s="28">
        <v>45103</v>
      </c>
    </row>
    <row r="42" spans="1:9" x14ac:dyDescent="0.45">
      <c r="A42" s="27">
        <f>IF(E42&lt;&gt;"",MAX($A$5:A41)+1,"")</f>
        <v>38</v>
      </c>
      <c r="B42" s="20"/>
      <c r="C42" s="20"/>
      <c r="D42" s="37" t="s">
        <v>456</v>
      </c>
      <c r="E42" s="37" t="s">
        <v>460</v>
      </c>
      <c r="F42" s="37" t="s">
        <v>461</v>
      </c>
      <c r="G42" s="14" t="s">
        <v>18</v>
      </c>
      <c r="H42" s="44" t="s">
        <v>18</v>
      </c>
      <c r="I42" s="28">
        <v>45103</v>
      </c>
    </row>
    <row r="43" spans="1:9" x14ac:dyDescent="0.45">
      <c r="A43" s="27">
        <f>IF(E43&lt;&gt;"",MAX($A$5:A42)+1,"")</f>
        <v>39</v>
      </c>
      <c r="B43" s="20"/>
      <c r="C43" s="20"/>
      <c r="D43" s="37" t="s">
        <v>456</v>
      </c>
      <c r="E43" s="37" t="s">
        <v>462</v>
      </c>
      <c r="F43" s="37" t="s">
        <v>463</v>
      </c>
      <c r="G43" s="14" t="s">
        <v>18</v>
      </c>
      <c r="H43" s="44" t="s">
        <v>18</v>
      </c>
      <c r="I43" s="28">
        <v>45103</v>
      </c>
    </row>
    <row r="44" spans="1:9" x14ac:dyDescent="0.45">
      <c r="A44" s="27">
        <f>IF(E44&lt;&gt;"",MAX($A$5:A43)+1,"")</f>
        <v>40</v>
      </c>
      <c r="B44" s="20"/>
      <c r="C44" s="20"/>
      <c r="D44" s="37" t="s">
        <v>456</v>
      </c>
      <c r="E44" s="37" t="s">
        <v>464</v>
      </c>
      <c r="F44" s="49" t="s">
        <v>465</v>
      </c>
      <c r="G44" s="14" t="s">
        <v>18</v>
      </c>
      <c r="H44" s="44" t="s">
        <v>18</v>
      </c>
      <c r="I44" s="28">
        <v>45103</v>
      </c>
    </row>
    <row r="45" spans="1:9" x14ac:dyDescent="0.45">
      <c r="A45" s="27">
        <f>IF(E45&lt;&gt;"",MAX($A$5:A44)+1,"")</f>
        <v>41</v>
      </c>
      <c r="B45" s="20"/>
      <c r="C45" s="20"/>
      <c r="D45" s="37" t="s">
        <v>456</v>
      </c>
      <c r="E45" s="37" t="s">
        <v>466</v>
      </c>
      <c r="F45" s="37" t="s">
        <v>467</v>
      </c>
      <c r="G45" s="14" t="s">
        <v>18</v>
      </c>
      <c r="H45" s="44" t="s">
        <v>18</v>
      </c>
      <c r="I45" s="28">
        <v>45103</v>
      </c>
    </row>
    <row r="46" spans="1:9" x14ac:dyDescent="0.45">
      <c r="A46" s="27">
        <f>IF(E46&lt;&gt;"",MAX($A$5:A45)+1,"")</f>
        <v>42</v>
      </c>
      <c r="B46" s="20"/>
      <c r="C46" s="20"/>
      <c r="D46" s="49" t="s">
        <v>468</v>
      </c>
      <c r="E46" s="46" t="s">
        <v>321</v>
      </c>
      <c r="F46" s="46" t="s">
        <v>322</v>
      </c>
      <c r="G46" s="14" t="s">
        <v>18</v>
      </c>
      <c r="H46" s="44" t="s">
        <v>18</v>
      </c>
      <c r="I46" s="28">
        <v>45103</v>
      </c>
    </row>
    <row r="47" spans="1:9" x14ac:dyDescent="0.45">
      <c r="A47" s="27">
        <f>IF(E47&lt;&gt;"",MAX($A$5:A46)+1,"")</f>
        <v>43</v>
      </c>
      <c r="B47" s="20"/>
      <c r="C47" s="20"/>
      <c r="D47" s="49" t="s">
        <v>468</v>
      </c>
      <c r="E47" s="46" t="s">
        <v>323</v>
      </c>
      <c r="F47" s="46" t="s">
        <v>433</v>
      </c>
      <c r="G47" s="14" t="s">
        <v>18</v>
      </c>
      <c r="H47" s="44" t="s">
        <v>18</v>
      </c>
      <c r="I47" s="28">
        <v>45103</v>
      </c>
    </row>
    <row r="48" spans="1:9" x14ac:dyDescent="0.45">
      <c r="A48" s="27">
        <f>IF(E48&lt;&gt;"",MAX($A$5:A47)+1,"")</f>
        <v>44</v>
      </c>
      <c r="B48" s="20"/>
      <c r="C48" s="20"/>
      <c r="D48" s="49" t="s">
        <v>468</v>
      </c>
      <c r="E48" s="46" t="s">
        <v>327</v>
      </c>
      <c r="F48" s="46" t="s">
        <v>328</v>
      </c>
      <c r="G48" s="14" t="s">
        <v>18</v>
      </c>
      <c r="H48" s="44" t="s">
        <v>18</v>
      </c>
      <c r="I48" s="28">
        <v>45103</v>
      </c>
    </row>
    <row r="49" spans="1:9" x14ac:dyDescent="0.45">
      <c r="A49" s="51" t="str">
        <f>IF(E49&lt;&gt;"",MAX($A$5:A48)+1,"")</f>
        <v/>
      </c>
      <c r="B49"/>
      <c r="C49"/>
      <c r="D49" s="50"/>
      <c r="E49" s="50"/>
      <c r="F49" s="50"/>
      <c r="H49" s="52"/>
      <c r="I49" s="53"/>
    </row>
    <row r="50" spans="1:9" x14ac:dyDescent="0.45">
      <c r="A50" s="51" t="str">
        <f>IF(E50&lt;&gt;"",MAX($A$5:A49)+1,"")</f>
        <v/>
      </c>
      <c r="B50"/>
      <c r="C50"/>
      <c r="D50" s="50"/>
      <c r="E50" s="50"/>
      <c r="F50" s="54"/>
      <c r="H50" s="52"/>
      <c r="I50" s="53"/>
    </row>
    <row r="51" spans="1:9" x14ac:dyDescent="0.45">
      <c r="A51" s="51" t="str">
        <f>IF(E51&lt;&gt;"",MAX($A$5:A50)+1,"")</f>
        <v/>
      </c>
      <c r="B51"/>
      <c r="C51"/>
      <c r="D51" s="50"/>
      <c r="E51" s="50"/>
      <c r="F51" s="54"/>
      <c r="H51" s="52"/>
      <c r="I51" s="53"/>
    </row>
    <row r="52" spans="1:9" x14ac:dyDescent="0.45">
      <c r="A52" s="51" t="str">
        <f>IF(E52&lt;&gt;"",MAX($A$5:A51)+1,"")</f>
        <v/>
      </c>
      <c r="B52"/>
      <c r="C52"/>
      <c r="D52" s="50"/>
      <c r="H52" s="52"/>
      <c r="I52" s="53"/>
    </row>
    <row r="53" spans="1:9" x14ac:dyDescent="0.45">
      <c r="A53" s="51" t="str">
        <f>IF(E53&lt;&gt;"",MAX($A$5:A52)+1,"")</f>
        <v/>
      </c>
      <c r="B53"/>
      <c r="C53"/>
      <c r="D53" s="50"/>
      <c r="H53" s="52"/>
      <c r="I53" s="53"/>
    </row>
    <row r="54" spans="1:9" x14ac:dyDescent="0.45">
      <c r="A54" s="51" t="str">
        <f>IF(E54&lt;&gt;"",MAX($A$5:A53)+1,"")</f>
        <v/>
      </c>
      <c r="B54"/>
      <c r="C54"/>
      <c r="D54" s="50"/>
      <c r="H54" s="52"/>
      <c r="I54" s="53"/>
    </row>
    <row r="55" spans="1:9" x14ac:dyDescent="0.45">
      <c r="A55" s="51" t="str">
        <f>IF(E55&lt;&gt;"",MAX($A$5:A54)+1,"")</f>
        <v/>
      </c>
      <c r="B55"/>
      <c r="C55"/>
      <c r="D55" s="50"/>
      <c r="H55" s="52"/>
      <c r="I55" s="53"/>
    </row>
    <row r="56" spans="1:9" x14ac:dyDescent="0.45">
      <c r="A56" s="51"/>
      <c r="B56"/>
      <c r="C56"/>
      <c r="D56" s="50"/>
      <c r="E56" s="50"/>
      <c r="F56" s="50"/>
      <c r="H56" s="52"/>
      <c r="I56" s="53"/>
    </row>
    <row r="57" spans="1:9" x14ac:dyDescent="0.45">
      <c r="A57" s="51"/>
      <c r="B57"/>
      <c r="C57"/>
      <c r="D57" s="50"/>
      <c r="E57" s="50"/>
      <c r="F57" s="50"/>
      <c r="H57" s="52"/>
      <c r="I57" s="53"/>
    </row>
    <row r="58" spans="1:9" x14ac:dyDescent="0.45">
      <c r="A58" s="51"/>
      <c r="B58"/>
      <c r="C58"/>
      <c r="D58" s="50"/>
      <c r="E58" s="50"/>
      <c r="F58" s="54"/>
      <c r="H58" s="52"/>
      <c r="I58" s="53"/>
    </row>
    <row r="59" spans="1:9" x14ac:dyDescent="0.45">
      <c r="A59" s="51"/>
      <c r="B59"/>
      <c r="C59"/>
      <c r="D59" s="50"/>
      <c r="E59" s="50"/>
      <c r="F59" s="54"/>
      <c r="H59" s="52"/>
      <c r="I59" s="53"/>
    </row>
    <row r="60" spans="1:9" x14ac:dyDescent="0.45">
      <c r="A60" s="51"/>
      <c r="B60"/>
      <c r="C60"/>
      <c r="D60" s="50"/>
      <c r="E60" s="50"/>
      <c r="F60" s="50"/>
      <c r="H60" s="52"/>
      <c r="I60" s="53"/>
    </row>
    <row r="61" spans="1:9" x14ac:dyDescent="0.45">
      <c r="A61" s="51"/>
      <c r="B61"/>
      <c r="C61"/>
      <c r="D61" s="50"/>
      <c r="E61" s="50"/>
      <c r="F61" s="54"/>
      <c r="H61" s="52"/>
      <c r="I61" s="53"/>
    </row>
    <row r="62" spans="1:9" x14ac:dyDescent="0.45">
      <c r="A62" s="51"/>
      <c r="B62"/>
      <c r="C62"/>
      <c r="D62" s="50"/>
      <c r="E62" s="50"/>
      <c r="F62" s="54"/>
      <c r="H62" s="52"/>
      <c r="I62" s="53"/>
    </row>
    <row r="63" spans="1:9" x14ac:dyDescent="0.45">
      <c r="A63" s="51"/>
      <c r="B63"/>
      <c r="C63"/>
      <c r="D63" s="50"/>
      <c r="E63" s="50"/>
      <c r="F63" s="50"/>
      <c r="H63" s="52"/>
      <c r="I63" s="53"/>
    </row>
    <row r="64" spans="1:9" x14ac:dyDescent="0.45">
      <c r="A64" s="51"/>
      <c r="B64"/>
      <c r="C64"/>
      <c r="D64" s="50"/>
      <c r="E64" s="50"/>
      <c r="F64" s="50"/>
      <c r="H64" s="52"/>
      <c r="I64" s="53"/>
    </row>
    <row r="65" spans="1:9" x14ac:dyDescent="0.45">
      <c r="A65" s="51"/>
      <c r="B65"/>
      <c r="C65"/>
      <c r="D65" s="50"/>
      <c r="E65" s="50"/>
      <c r="F65" s="50"/>
      <c r="H65" s="52"/>
      <c r="I65" s="53"/>
    </row>
    <row r="66" spans="1:9" x14ac:dyDescent="0.45">
      <c r="A66" s="51"/>
      <c r="B66"/>
      <c r="C66"/>
      <c r="D66" s="50"/>
      <c r="E66" s="50"/>
      <c r="F66" s="50"/>
      <c r="H66" s="52"/>
      <c r="I66" s="53"/>
    </row>
    <row r="67" spans="1:9" x14ac:dyDescent="0.45">
      <c r="A67" s="51"/>
      <c r="B67"/>
      <c r="C67"/>
      <c r="D67" s="50"/>
      <c r="E67" s="50"/>
      <c r="F67" s="54"/>
      <c r="H67" s="52"/>
      <c r="I67" s="53"/>
    </row>
    <row r="68" spans="1:9" x14ac:dyDescent="0.45">
      <c r="A68" s="51"/>
      <c r="B68"/>
      <c r="C68"/>
      <c r="H68" s="52"/>
      <c r="I68" s="53"/>
    </row>
    <row r="69" spans="1:9" x14ac:dyDescent="0.45">
      <c r="A69" s="51"/>
      <c r="B69"/>
      <c r="C69"/>
      <c r="H69" s="52"/>
      <c r="I69" s="53"/>
    </row>
    <row r="70" spans="1:9" x14ac:dyDescent="0.45">
      <c r="A70" s="51"/>
      <c r="B70"/>
      <c r="C70"/>
      <c r="H70" s="52"/>
      <c r="I70" s="53"/>
    </row>
    <row r="71" spans="1:9" x14ac:dyDescent="0.45">
      <c r="A71" s="51"/>
      <c r="B71"/>
      <c r="C71"/>
      <c r="H71" s="52"/>
      <c r="I71" s="53"/>
    </row>
    <row r="72" spans="1:9" x14ac:dyDescent="0.45">
      <c r="A72" s="51"/>
      <c r="B72"/>
      <c r="C72"/>
      <c r="H72" s="52"/>
      <c r="I72" s="53"/>
    </row>
    <row r="73" spans="1:9" x14ac:dyDescent="0.45">
      <c r="A73" s="51"/>
      <c r="B73"/>
      <c r="C73"/>
      <c r="H73" s="52"/>
      <c r="I73" s="53"/>
    </row>
    <row r="74" spans="1:9" x14ac:dyDescent="0.45">
      <c r="A74" s="51"/>
      <c r="B74"/>
      <c r="C74"/>
    </row>
    <row r="75" spans="1:9" x14ac:dyDescent="0.45">
      <c r="A75" s="51"/>
      <c r="B75"/>
      <c r="C75"/>
      <c r="F75" s="55"/>
      <c r="H75" s="52"/>
      <c r="I75" s="53"/>
    </row>
    <row r="76" spans="1:9" x14ac:dyDescent="0.45">
      <c r="A76" s="51"/>
      <c r="B76"/>
      <c r="C76"/>
      <c r="E76" s="50"/>
      <c r="F76" s="50"/>
      <c r="H76" s="52"/>
      <c r="I76" s="53"/>
    </row>
    <row r="77" spans="1:9" x14ac:dyDescent="0.45">
      <c r="A77" s="51"/>
      <c r="B77"/>
      <c r="C77"/>
      <c r="E77" s="50"/>
      <c r="F77" s="50"/>
      <c r="H77" s="52"/>
      <c r="I77" s="53"/>
    </row>
    <row r="78" spans="1:9" x14ac:dyDescent="0.45">
      <c r="A78" s="51"/>
      <c r="B78"/>
      <c r="C78"/>
      <c r="E78" s="50"/>
      <c r="F78" s="50"/>
      <c r="H78" s="52"/>
      <c r="I78" s="53"/>
    </row>
    <row r="79" spans="1:9" x14ac:dyDescent="0.45">
      <c r="A79" s="51"/>
      <c r="B79"/>
      <c r="C79"/>
      <c r="E79" s="50"/>
      <c r="F79" s="50"/>
      <c r="H79" s="52"/>
      <c r="I79" s="53"/>
    </row>
    <row r="80" spans="1:9" x14ac:dyDescent="0.45">
      <c r="A80" s="51"/>
      <c r="B80"/>
      <c r="C80"/>
      <c r="E80" s="50"/>
      <c r="F80" s="50"/>
      <c r="H80" s="52"/>
      <c r="I80" s="53"/>
    </row>
    <row r="81" spans="1:9" x14ac:dyDescent="0.45">
      <c r="A81" s="51"/>
      <c r="B81"/>
      <c r="C81"/>
      <c r="E81" s="50"/>
      <c r="F81" s="50"/>
      <c r="H81" s="52"/>
      <c r="I81" s="53"/>
    </row>
    <row r="82" spans="1:9" x14ac:dyDescent="0.45">
      <c r="A82" s="51"/>
      <c r="B82"/>
      <c r="C82"/>
      <c r="E82" s="50"/>
      <c r="F82" s="50"/>
      <c r="H82" s="52"/>
      <c r="I82" s="53"/>
    </row>
    <row r="83" spans="1:9" x14ac:dyDescent="0.45">
      <c r="A83" s="51"/>
      <c r="B83"/>
      <c r="C83"/>
      <c r="E83" s="50"/>
      <c r="F83" s="50"/>
      <c r="H83" s="52"/>
      <c r="I83" s="53"/>
    </row>
    <row r="84" spans="1:9" x14ac:dyDescent="0.45">
      <c r="A84" s="51"/>
      <c r="B84"/>
      <c r="C84"/>
      <c r="E84" s="50"/>
      <c r="F84" s="50"/>
      <c r="H84" s="52"/>
      <c r="I84" s="53"/>
    </row>
    <row r="85" spans="1:9" x14ac:dyDescent="0.45">
      <c r="A85" s="51"/>
      <c r="B85"/>
      <c r="C85"/>
      <c r="E85" s="50"/>
      <c r="F85" s="50"/>
      <c r="H85" s="52"/>
      <c r="I85" s="53"/>
    </row>
    <row r="86" spans="1:9" x14ac:dyDescent="0.45">
      <c r="A86" s="51"/>
      <c r="B86"/>
      <c r="C86"/>
      <c r="D86" s="50"/>
      <c r="E86" s="50"/>
      <c r="F86" s="50"/>
      <c r="H86" s="52"/>
      <c r="I86" s="53"/>
    </row>
    <row r="87" spans="1:9" x14ac:dyDescent="0.45">
      <c r="A87" s="51"/>
      <c r="B87"/>
      <c r="C87"/>
      <c r="D87" s="50"/>
      <c r="E87" s="50"/>
      <c r="F87" s="54"/>
      <c r="H87" s="52"/>
      <c r="I87" s="53"/>
    </row>
    <row r="88" spans="1:9" x14ac:dyDescent="0.45">
      <c r="A88" s="51"/>
      <c r="B88"/>
      <c r="C88"/>
      <c r="D88" s="50"/>
      <c r="E88" s="50"/>
      <c r="F88" s="50"/>
      <c r="H88" s="52"/>
      <c r="I88" s="53"/>
    </row>
    <row r="89" spans="1:9" x14ac:dyDescent="0.45">
      <c r="A89" s="51"/>
      <c r="B89"/>
      <c r="C89"/>
      <c r="D89" s="50"/>
      <c r="E89" s="50"/>
      <c r="F89" s="50"/>
      <c r="H89" s="52"/>
      <c r="I89" s="53"/>
    </row>
    <row r="90" spans="1:9" x14ac:dyDescent="0.45">
      <c r="A90" s="51"/>
      <c r="B90"/>
      <c r="C90"/>
      <c r="D90" s="50"/>
      <c r="E90" s="50"/>
      <c r="F90" s="54"/>
      <c r="H90" s="52"/>
      <c r="I90" s="53"/>
    </row>
    <row r="91" spans="1:9" x14ac:dyDescent="0.45">
      <c r="A91" s="51"/>
      <c r="B91"/>
      <c r="C91"/>
      <c r="D91" s="50"/>
      <c r="H91" s="52"/>
      <c r="I91" s="53"/>
    </row>
    <row r="92" spans="1:9" x14ac:dyDescent="0.45">
      <c r="A92" s="51"/>
      <c r="B92"/>
      <c r="C92"/>
      <c r="D92" s="50"/>
      <c r="H92" s="52"/>
      <c r="I92" s="53"/>
    </row>
    <row r="93" spans="1:9" x14ac:dyDescent="0.45">
      <c r="A93" s="51"/>
      <c r="B93"/>
      <c r="C93"/>
      <c r="D93" s="50"/>
      <c r="H93" s="52"/>
      <c r="I93" s="53"/>
    </row>
    <row r="94" spans="1:9" x14ac:dyDescent="0.45">
      <c r="A94" s="51"/>
      <c r="B94"/>
      <c r="C94"/>
      <c r="D94" s="50"/>
      <c r="H94" s="52"/>
      <c r="I94" s="53"/>
    </row>
    <row r="95" spans="1:9" x14ac:dyDescent="0.45">
      <c r="A95" s="51"/>
      <c r="B95"/>
      <c r="C95"/>
      <c r="D95" s="50"/>
      <c r="H95" s="52"/>
      <c r="I95" s="53"/>
    </row>
    <row r="96" spans="1:9" x14ac:dyDescent="0.45">
      <c r="A96" s="51"/>
      <c r="B96"/>
      <c r="C96"/>
      <c r="D96" s="50"/>
      <c r="H96" s="52"/>
      <c r="I96" s="53"/>
    </row>
    <row r="97" spans="1:9" x14ac:dyDescent="0.45">
      <c r="A97" s="51"/>
      <c r="B97"/>
      <c r="C97"/>
      <c r="D97" s="50"/>
      <c r="G97"/>
      <c r="H97"/>
      <c r="I97"/>
    </row>
    <row r="98" spans="1:9" x14ac:dyDescent="0.45">
      <c r="A98" s="51"/>
      <c r="B98"/>
      <c r="C98"/>
      <c r="D98" s="50"/>
      <c r="E98" s="50"/>
      <c r="F98" s="50"/>
      <c r="H98" s="52"/>
      <c r="I98" s="53"/>
    </row>
    <row r="99" spans="1:9" x14ac:dyDescent="0.45">
      <c r="A99" s="51"/>
      <c r="B99"/>
      <c r="C99"/>
      <c r="D99"/>
      <c r="E99" s="50"/>
      <c r="F99" s="50"/>
      <c r="H99" s="52"/>
      <c r="I99" s="53"/>
    </row>
    <row r="100" spans="1:9" x14ac:dyDescent="0.45">
      <c r="A100" s="51"/>
      <c r="B100"/>
      <c r="C100"/>
      <c r="D100" s="50"/>
      <c r="E100" s="50"/>
      <c r="F100" s="50"/>
      <c r="H100" s="52"/>
      <c r="I100" s="53"/>
    </row>
    <row r="101" spans="1:9" x14ac:dyDescent="0.45">
      <c r="A101" s="51"/>
      <c r="B101"/>
      <c r="C101"/>
      <c r="D101" s="50"/>
      <c r="E101" s="50"/>
      <c r="F101" s="50"/>
      <c r="H101" s="52"/>
      <c r="I101" s="53"/>
    </row>
    <row r="102" spans="1:9" x14ac:dyDescent="0.45">
      <c r="A102" s="51"/>
      <c r="B102"/>
      <c r="C102"/>
      <c r="D102" s="50"/>
      <c r="E102" s="50"/>
      <c r="F102" s="50"/>
      <c r="H102" s="52"/>
      <c r="I102" s="53"/>
    </row>
    <row r="103" spans="1:9" x14ac:dyDescent="0.45">
      <c r="A103" s="51"/>
      <c r="H103" s="52"/>
      <c r="I103" s="53"/>
    </row>
    <row r="104" spans="1:9" x14ac:dyDescent="0.45">
      <c r="A104" s="51"/>
      <c r="H104" s="52"/>
      <c r="I104" s="53"/>
    </row>
    <row r="105" spans="1:9" x14ac:dyDescent="0.45">
      <c r="A105" s="51"/>
      <c r="H105" s="52"/>
      <c r="I105" s="53"/>
    </row>
    <row r="106" spans="1:9" x14ac:dyDescent="0.45">
      <c r="A106" s="51"/>
      <c r="H106" s="52"/>
      <c r="I106" s="53"/>
    </row>
    <row r="107" spans="1:9" x14ac:dyDescent="0.45">
      <c r="A107" s="51"/>
      <c r="H107" s="52"/>
      <c r="I107" s="53"/>
    </row>
    <row r="108" spans="1:9" x14ac:dyDescent="0.45">
      <c r="A108" s="51"/>
      <c r="H108" s="52"/>
      <c r="I108" s="53"/>
    </row>
    <row r="118" spans="2:9" s="26" customFormat="1" ht="59.4" customHeight="1" x14ac:dyDescent="0.45">
      <c r="B118" s="11"/>
      <c r="C118" s="11"/>
      <c r="D118" s="45"/>
      <c r="E118" s="45"/>
      <c r="F118" s="45"/>
      <c r="G118" s="12"/>
      <c r="H118" s="12"/>
      <c r="I118" s="11"/>
    </row>
  </sheetData>
  <phoneticPr fontId="1"/>
  <pageMargins left="0.70866141732283472" right="0.70866141732283472" top="0.74803149606299213" bottom="0.74803149606299213" header="0.31496062992125984" footer="0.31496062992125984"/>
  <pageSetup paperSize="9" scale="63"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332E4F-A9EE-4D37-A4C6-D18E1E74622A}">
  <dimension ref="A1:I120"/>
  <sheetViews>
    <sheetView view="pageBreakPreview" topLeftCell="A22" zoomScale="102" zoomScaleNormal="55" zoomScaleSheetLayoutView="102" workbookViewId="0">
      <selection activeCell="C48" sqref="C48"/>
    </sheetView>
  </sheetViews>
  <sheetFormatPr defaultColWidth="8.796875" defaultRowHeight="18" x14ac:dyDescent="0.45"/>
  <cols>
    <col min="1" max="1" width="6.09765625" style="26" customWidth="1"/>
    <col min="2" max="3" width="19.19921875" style="11" customWidth="1"/>
    <col min="4" max="4" width="16.296875" style="45" bestFit="1" customWidth="1"/>
    <col min="5" max="5" width="48" style="45" customWidth="1"/>
    <col min="6" max="6" width="36.69921875" style="45" bestFit="1" customWidth="1"/>
    <col min="7" max="8" width="5.69921875" style="12" bestFit="1" customWidth="1"/>
    <col min="9" max="9" width="9.296875" style="11" bestFit="1" customWidth="1"/>
    <col min="10" max="16384" width="8.796875" style="11"/>
  </cols>
  <sheetData>
    <row r="1" spans="1:9" x14ac:dyDescent="0.45">
      <c r="A1" s="24" t="s">
        <v>436</v>
      </c>
      <c r="B1" s="17"/>
      <c r="C1" s="17"/>
      <c r="D1" s="47"/>
      <c r="E1" s="47"/>
      <c r="F1" s="47"/>
      <c r="G1" s="18"/>
      <c r="H1" s="18"/>
      <c r="I1" s="17"/>
    </row>
    <row r="2" spans="1:9" ht="18.600000000000001" thickBot="1" x14ac:dyDescent="0.5">
      <c r="A2" s="25"/>
      <c r="B2" s="17"/>
      <c r="C2" s="17"/>
      <c r="D2" s="47"/>
      <c r="E2" s="47"/>
      <c r="F2" s="47"/>
      <c r="G2" s="18"/>
      <c r="H2" s="18"/>
      <c r="I2" s="17"/>
    </row>
    <row r="3" spans="1:9" ht="17.399999999999999" thickBot="1" x14ac:dyDescent="0.45">
      <c r="A3" s="40" t="s">
        <v>63</v>
      </c>
      <c r="B3" s="40" t="s">
        <v>64</v>
      </c>
      <c r="C3" s="40" t="s">
        <v>65</v>
      </c>
      <c r="D3" s="40" t="s">
        <v>66</v>
      </c>
      <c r="E3" s="40" t="s">
        <v>67</v>
      </c>
      <c r="F3" s="40" t="s">
        <v>68</v>
      </c>
      <c r="G3" s="16" t="s">
        <v>12</v>
      </c>
      <c r="H3" s="16" t="s">
        <v>13</v>
      </c>
      <c r="I3" s="41" t="s">
        <v>69</v>
      </c>
    </row>
    <row r="4" spans="1:9" x14ac:dyDescent="0.45">
      <c r="A4" s="20"/>
      <c r="B4" s="20" t="s">
        <v>436</v>
      </c>
      <c r="C4" s="20"/>
      <c r="D4" s="37"/>
      <c r="E4" s="37"/>
      <c r="F4" s="37"/>
      <c r="G4" s="15"/>
      <c r="H4" s="15"/>
      <c r="I4" s="28"/>
    </row>
    <row r="5" spans="1:9" ht="36" x14ac:dyDescent="0.45">
      <c r="A5" s="23">
        <v>1</v>
      </c>
      <c r="B5" s="20"/>
      <c r="C5" s="20" t="s">
        <v>479</v>
      </c>
      <c r="D5" s="37"/>
      <c r="E5" s="37" t="s">
        <v>17</v>
      </c>
      <c r="F5" s="49" t="s">
        <v>480</v>
      </c>
      <c r="G5" s="14" t="s">
        <v>18</v>
      </c>
      <c r="H5" s="44" t="s">
        <v>18</v>
      </c>
      <c r="I5" s="28">
        <v>45103</v>
      </c>
    </row>
    <row r="6" spans="1:9" ht="36" x14ac:dyDescent="0.45">
      <c r="A6" s="27">
        <f>IF(E6&lt;&gt;"",MAX($A$5:A5)+1,"")</f>
        <v>2</v>
      </c>
      <c r="B6" s="20"/>
      <c r="C6" s="20"/>
      <c r="D6" s="49" t="s">
        <v>481</v>
      </c>
      <c r="E6" s="46" t="s">
        <v>484</v>
      </c>
      <c r="F6" s="48" t="s">
        <v>453</v>
      </c>
      <c r="G6" s="14" t="s">
        <v>18</v>
      </c>
      <c r="H6" s="44" t="s">
        <v>18</v>
      </c>
      <c r="I6" s="28">
        <v>45103</v>
      </c>
    </row>
    <row r="7" spans="1:9" ht="36" x14ac:dyDescent="0.45">
      <c r="A7" s="27">
        <f>IF(E7&lt;&gt;"",MAX($A$5:A6)+1,"")</f>
        <v>3</v>
      </c>
      <c r="B7" s="20"/>
      <c r="C7" s="20"/>
      <c r="D7" s="49" t="s">
        <v>482</v>
      </c>
      <c r="E7" s="46" t="s">
        <v>484</v>
      </c>
      <c r="F7" s="48" t="s">
        <v>454</v>
      </c>
      <c r="G7" s="14" t="s">
        <v>18</v>
      </c>
      <c r="H7" s="44" t="s">
        <v>18</v>
      </c>
      <c r="I7" s="28">
        <v>45103</v>
      </c>
    </row>
    <row r="8" spans="1:9" ht="36" x14ac:dyDescent="0.45">
      <c r="A8" s="27">
        <f>IF(E8&lt;&gt;"",MAX($A$5:A7)+1,"")</f>
        <v>4</v>
      </c>
      <c r="B8" s="20"/>
      <c r="C8" s="20"/>
      <c r="D8" s="49" t="s">
        <v>483</v>
      </c>
      <c r="E8" s="46" t="s">
        <v>484</v>
      </c>
      <c r="F8" s="48" t="s">
        <v>455</v>
      </c>
      <c r="G8" s="14" t="s">
        <v>18</v>
      </c>
      <c r="H8" s="44" t="s">
        <v>18</v>
      </c>
      <c r="I8" s="28">
        <v>45103</v>
      </c>
    </row>
    <row r="9" spans="1:9" ht="72" x14ac:dyDescent="0.45">
      <c r="A9" s="27">
        <f>IF(E9&lt;&gt;"",MAX($A$5:A8)+1,"")</f>
        <v>5</v>
      </c>
      <c r="B9" s="20"/>
      <c r="C9" s="20"/>
      <c r="D9" s="49" t="s">
        <v>485</v>
      </c>
      <c r="E9" s="37" t="s">
        <v>440</v>
      </c>
      <c r="F9" s="49" t="s">
        <v>445</v>
      </c>
      <c r="G9" s="14" t="s">
        <v>18</v>
      </c>
      <c r="H9" s="44" t="s">
        <v>18</v>
      </c>
      <c r="I9" s="28">
        <v>45103</v>
      </c>
    </row>
    <row r="10" spans="1:9" ht="72" x14ac:dyDescent="0.45">
      <c r="A10" s="27">
        <f>IF(E10&lt;&gt;"",MAX($A$5:A9)+1,"")</f>
        <v>6</v>
      </c>
      <c r="B10" s="20"/>
      <c r="C10" s="20"/>
      <c r="D10" s="49" t="s">
        <v>482</v>
      </c>
      <c r="E10" s="37" t="s">
        <v>443</v>
      </c>
      <c r="F10" s="49" t="s">
        <v>446</v>
      </c>
      <c r="G10" s="14" t="s">
        <v>18</v>
      </c>
      <c r="H10" s="44" t="s">
        <v>18</v>
      </c>
      <c r="I10" s="28">
        <v>45103</v>
      </c>
    </row>
    <row r="11" spans="1:9" ht="72" x14ac:dyDescent="0.45">
      <c r="A11" s="27">
        <f>IF(E11&lt;&gt;"",MAX($A$5:A10)+1,"")</f>
        <v>7</v>
      </c>
      <c r="B11" s="20"/>
      <c r="C11" s="20"/>
      <c r="D11" s="49" t="s">
        <v>483</v>
      </c>
      <c r="E11" s="37" t="s">
        <v>444</v>
      </c>
      <c r="F11" s="49" t="s">
        <v>447</v>
      </c>
      <c r="G11" s="14" t="s">
        <v>18</v>
      </c>
      <c r="H11" s="44" t="s">
        <v>18</v>
      </c>
      <c r="I11" s="28">
        <v>45103</v>
      </c>
    </row>
    <row r="12" spans="1:9" ht="36" x14ac:dyDescent="0.45">
      <c r="A12" s="27">
        <f>IF(E12&lt;&gt;"",MAX($A$5:A11)+1,"")</f>
        <v>8</v>
      </c>
      <c r="B12" s="20"/>
      <c r="C12" s="20"/>
      <c r="D12" s="49" t="s">
        <v>485</v>
      </c>
      <c r="E12" s="37" t="s">
        <v>450</v>
      </c>
      <c r="F12" s="37" t="s">
        <v>451</v>
      </c>
      <c r="G12" s="14" t="s">
        <v>18</v>
      </c>
      <c r="H12" s="44" t="s">
        <v>18</v>
      </c>
      <c r="I12" s="28">
        <v>45103</v>
      </c>
    </row>
    <row r="13" spans="1:9" ht="36" x14ac:dyDescent="0.45">
      <c r="A13" s="27">
        <f>IF(E13&lt;&gt;"",MAX($A$5:A12)+1,"")</f>
        <v>9</v>
      </c>
      <c r="B13" s="20"/>
      <c r="C13" s="20"/>
      <c r="D13" s="49" t="s">
        <v>482</v>
      </c>
      <c r="E13" s="37" t="s">
        <v>450</v>
      </c>
      <c r="F13" s="37" t="s">
        <v>451</v>
      </c>
      <c r="G13" s="14" t="s">
        <v>18</v>
      </c>
      <c r="H13" s="44" t="s">
        <v>18</v>
      </c>
      <c r="I13" s="28">
        <v>45103</v>
      </c>
    </row>
    <row r="14" spans="1:9" ht="36" x14ac:dyDescent="0.45">
      <c r="A14" s="27">
        <f>IF(E14&lt;&gt;"",MAX($A$5:A13)+1,"")</f>
        <v>10</v>
      </c>
      <c r="B14" s="20"/>
      <c r="C14" s="20"/>
      <c r="D14" s="49" t="s">
        <v>483</v>
      </c>
      <c r="E14" s="37" t="s">
        <v>450</v>
      </c>
      <c r="F14" s="37" t="s">
        <v>451</v>
      </c>
      <c r="G14" s="14" t="s">
        <v>18</v>
      </c>
      <c r="H14" s="44" t="s">
        <v>18</v>
      </c>
      <c r="I14" s="28">
        <v>45103</v>
      </c>
    </row>
    <row r="15" spans="1:9" ht="36" x14ac:dyDescent="0.45">
      <c r="A15" s="27">
        <f>IF(E15&lt;&gt;"",MAX($A$5:A14)+1,"")</f>
        <v>11</v>
      </c>
      <c r="B15" s="20"/>
      <c r="C15" s="20" t="s">
        <v>486</v>
      </c>
      <c r="D15" s="37"/>
      <c r="E15" s="37" t="s">
        <v>17</v>
      </c>
      <c r="F15" s="49" t="s">
        <v>487</v>
      </c>
      <c r="G15" s="14" t="s">
        <v>18</v>
      </c>
      <c r="H15" s="44" t="s">
        <v>18</v>
      </c>
      <c r="I15" s="28">
        <v>45103</v>
      </c>
    </row>
    <row r="16" spans="1:9" ht="36" x14ac:dyDescent="0.45">
      <c r="A16" s="27">
        <f>IF(E16&lt;&gt;"",MAX($A$5:A15)+1,"")</f>
        <v>12</v>
      </c>
      <c r="B16" s="20"/>
      <c r="C16" s="20"/>
      <c r="D16" s="49" t="s">
        <v>488</v>
      </c>
      <c r="E16" s="46" t="s">
        <v>493</v>
      </c>
      <c r="F16" s="48" t="s">
        <v>494</v>
      </c>
      <c r="G16" s="14" t="s">
        <v>18</v>
      </c>
      <c r="H16" s="44" t="s">
        <v>18</v>
      </c>
      <c r="I16" s="28">
        <v>45103</v>
      </c>
    </row>
    <row r="17" spans="1:9" ht="36" x14ac:dyDescent="0.45">
      <c r="A17" s="27">
        <f>IF(E17&lt;&gt;"",MAX($A$5:A16)+1,"")</f>
        <v>13</v>
      </c>
      <c r="B17" s="20"/>
      <c r="C17" s="20"/>
      <c r="D17" s="49" t="s">
        <v>489</v>
      </c>
      <c r="E17" s="46" t="s">
        <v>493</v>
      </c>
      <c r="F17" s="48" t="s">
        <v>495</v>
      </c>
      <c r="G17" s="14" t="s">
        <v>18</v>
      </c>
      <c r="H17" s="44" t="s">
        <v>18</v>
      </c>
      <c r="I17" s="28">
        <v>45103</v>
      </c>
    </row>
    <row r="18" spans="1:9" ht="36" x14ac:dyDescent="0.45">
      <c r="A18" s="27">
        <f>IF(E18&lt;&gt;"",MAX($A$5:A17)+1,"")</f>
        <v>14</v>
      </c>
      <c r="B18" s="20"/>
      <c r="C18" s="20"/>
      <c r="D18" s="49" t="s">
        <v>490</v>
      </c>
      <c r="E18" s="46" t="s">
        <v>493</v>
      </c>
      <c r="F18" s="48" t="s">
        <v>496</v>
      </c>
      <c r="G18" s="14" t="s">
        <v>18</v>
      </c>
      <c r="H18" s="44" t="s">
        <v>18</v>
      </c>
      <c r="I18" s="28">
        <v>45103</v>
      </c>
    </row>
    <row r="19" spans="1:9" ht="72" x14ac:dyDescent="0.45">
      <c r="A19" s="27">
        <f>IF(E19&lt;&gt;"",MAX($A$5:A18)+1,"")</f>
        <v>15</v>
      </c>
      <c r="B19" s="20"/>
      <c r="C19" s="20"/>
      <c r="D19" s="49" t="s">
        <v>491</v>
      </c>
      <c r="E19" s="37" t="s">
        <v>440</v>
      </c>
      <c r="F19" s="49" t="s">
        <v>445</v>
      </c>
      <c r="G19" s="14" t="s">
        <v>18</v>
      </c>
      <c r="H19" s="44" t="s">
        <v>18</v>
      </c>
      <c r="I19" s="28">
        <v>45103</v>
      </c>
    </row>
    <row r="20" spans="1:9" ht="72" x14ac:dyDescent="0.45">
      <c r="A20" s="27">
        <f>IF(E20&lt;&gt;"",MAX($A$5:A19)+1,"")</f>
        <v>16</v>
      </c>
      <c r="B20" s="20"/>
      <c r="C20" s="20"/>
      <c r="D20" s="49" t="s">
        <v>489</v>
      </c>
      <c r="E20" s="37" t="s">
        <v>443</v>
      </c>
      <c r="F20" s="49" t="s">
        <v>446</v>
      </c>
      <c r="G20" s="14" t="s">
        <v>18</v>
      </c>
      <c r="H20" s="44" t="s">
        <v>18</v>
      </c>
      <c r="I20" s="28">
        <v>45103</v>
      </c>
    </row>
    <row r="21" spans="1:9" ht="72" x14ac:dyDescent="0.45">
      <c r="A21" s="27">
        <f>IF(E21&lt;&gt;"",MAX($A$5:A20)+1,"")</f>
        <v>17</v>
      </c>
      <c r="B21" s="20"/>
      <c r="C21" s="20"/>
      <c r="D21" s="49" t="s">
        <v>490</v>
      </c>
      <c r="E21" s="37" t="s">
        <v>444</v>
      </c>
      <c r="F21" s="49" t="s">
        <v>447</v>
      </c>
      <c r="G21" s="14" t="s">
        <v>18</v>
      </c>
      <c r="H21" s="44" t="s">
        <v>18</v>
      </c>
      <c r="I21" s="28">
        <v>45103</v>
      </c>
    </row>
    <row r="22" spans="1:9" ht="36" x14ac:dyDescent="0.45">
      <c r="A22" s="27">
        <f>IF(E22&lt;&gt;"",MAX($A$5:A21)+1,"")</f>
        <v>18</v>
      </c>
      <c r="B22" s="20"/>
      <c r="C22" s="20"/>
      <c r="D22" s="49" t="s">
        <v>491</v>
      </c>
      <c r="E22" s="37" t="s">
        <v>450</v>
      </c>
      <c r="F22" s="37" t="s">
        <v>451</v>
      </c>
      <c r="G22" s="14" t="s">
        <v>18</v>
      </c>
      <c r="H22" s="44" t="s">
        <v>18</v>
      </c>
      <c r="I22" s="28">
        <v>45103</v>
      </c>
    </row>
    <row r="23" spans="1:9" ht="36" x14ac:dyDescent="0.45">
      <c r="A23" s="27">
        <f>IF(E23&lt;&gt;"",MAX($A$5:A22)+1,"")</f>
        <v>19</v>
      </c>
      <c r="B23" s="20"/>
      <c r="C23" s="20"/>
      <c r="D23" s="49" t="s">
        <v>492</v>
      </c>
      <c r="E23" s="37" t="s">
        <v>450</v>
      </c>
      <c r="F23" s="37" t="s">
        <v>451</v>
      </c>
      <c r="G23" s="14" t="s">
        <v>18</v>
      </c>
      <c r="H23" s="44" t="s">
        <v>18</v>
      </c>
      <c r="I23" s="28">
        <v>45103</v>
      </c>
    </row>
    <row r="24" spans="1:9" ht="36" x14ac:dyDescent="0.45">
      <c r="A24" s="27">
        <f>IF(E24&lt;&gt;"",MAX($A$5:A23)+1,"")</f>
        <v>20</v>
      </c>
      <c r="B24" s="20"/>
      <c r="C24" s="20"/>
      <c r="D24" s="49" t="s">
        <v>490</v>
      </c>
      <c r="E24" s="37" t="s">
        <v>450</v>
      </c>
      <c r="F24" s="37" t="s">
        <v>451</v>
      </c>
      <c r="G24" s="14" t="s">
        <v>18</v>
      </c>
      <c r="H24" s="44" t="s">
        <v>18</v>
      </c>
      <c r="I24" s="28">
        <v>45103</v>
      </c>
    </row>
    <row r="25" spans="1:9" x14ac:dyDescent="0.45">
      <c r="A25" s="27">
        <f>IF(E25&lt;&gt;"",MAX($A$5:A24)+1,"")</f>
        <v>21</v>
      </c>
      <c r="B25" s="20"/>
      <c r="C25" s="20" t="s">
        <v>497</v>
      </c>
      <c r="D25" s="37" t="s">
        <v>456</v>
      </c>
      <c r="E25" s="37" t="s">
        <v>17</v>
      </c>
      <c r="F25" s="37" t="s">
        <v>500</v>
      </c>
      <c r="G25" s="14" t="s">
        <v>18</v>
      </c>
      <c r="H25" s="44" t="s">
        <v>18</v>
      </c>
      <c r="I25" s="28">
        <v>45103</v>
      </c>
    </row>
    <row r="26" spans="1:9" x14ac:dyDescent="0.45">
      <c r="A26" s="27">
        <f>IF(E26&lt;&gt;"",MAX($A$5:A25)+1,"")</f>
        <v>22</v>
      </c>
      <c r="B26" s="20"/>
      <c r="C26" s="20"/>
      <c r="D26" s="37" t="s">
        <v>456</v>
      </c>
      <c r="E26" s="37" t="s">
        <v>283</v>
      </c>
      <c r="F26" s="37" t="s">
        <v>457</v>
      </c>
      <c r="G26" s="14" t="s">
        <v>18</v>
      </c>
      <c r="H26" s="44" t="s">
        <v>18</v>
      </c>
      <c r="I26" s="28">
        <v>45103</v>
      </c>
    </row>
    <row r="27" spans="1:9" x14ac:dyDescent="0.45">
      <c r="A27" s="27">
        <f>IF(E27&lt;&gt;"",MAX($A$5:A26)+1,"")</f>
        <v>23</v>
      </c>
      <c r="B27" s="20"/>
      <c r="D27" s="37" t="s">
        <v>456</v>
      </c>
      <c r="E27" s="37" t="s">
        <v>284</v>
      </c>
      <c r="F27" s="37" t="s">
        <v>458</v>
      </c>
      <c r="G27" s="14" t="s">
        <v>18</v>
      </c>
      <c r="H27" s="44" t="s">
        <v>18</v>
      </c>
      <c r="I27" s="28">
        <v>45103</v>
      </c>
    </row>
    <row r="28" spans="1:9" x14ac:dyDescent="0.45">
      <c r="A28" s="27">
        <f>IF(E28&lt;&gt;"",MAX($A$5:A27)+1,"")</f>
        <v>24</v>
      </c>
      <c r="B28" s="20"/>
      <c r="C28" s="20"/>
      <c r="D28" s="37" t="s">
        <v>456</v>
      </c>
      <c r="E28" s="37" t="s">
        <v>336</v>
      </c>
      <c r="F28" s="37" t="s">
        <v>459</v>
      </c>
      <c r="G28" s="14" t="s">
        <v>18</v>
      </c>
      <c r="H28" s="44" t="s">
        <v>18</v>
      </c>
      <c r="I28" s="28">
        <v>45103</v>
      </c>
    </row>
    <row r="29" spans="1:9" x14ac:dyDescent="0.45">
      <c r="A29" s="27">
        <f>IF(E29&lt;&gt;"",MAX($A$5:A28)+1,"")</f>
        <v>25</v>
      </c>
      <c r="B29" s="20"/>
      <c r="C29" s="20"/>
      <c r="D29" s="37" t="s">
        <v>456</v>
      </c>
      <c r="E29" s="37" t="s">
        <v>460</v>
      </c>
      <c r="F29" s="37" t="s">
        <v>461</v>
      </c>
      <c r="G29" s="14" t="s">
        <v>18</v>
      </c>
      <c r="H29" s="44" t="s">
        <v>18</v>
      </c>
      <c r="I29" s="28">
        <v>45103</v>
      </c>
    </row>
    <row r="30" spans="1:9" x14ac:dyDescent="0.45">
      <c r="A30" s="27">
        <f>IF(E30&lt;&gt;"",MAX($A$5:A29)+1,"")</f>
        <v>26</v>
      </c>
      <c r="B30" s="20"/>
      <c r="C30" s="20"/>
      <c r="D30" s="37" t="s">
        <v>456</v>
      </c>
      <c r="E30" s="37" t="s">
        <v>462</v>
      </c>
      <c r="F30" s="37" t="s">
        <v>501</v>
      </c>
      <c r="G30" s="14" t="s">
        <v>18</v>
      </c>
      <c r="H30" s="44" t="s">
        <v>18</v>
      </c>
      <c r="I30" s="28">
        <v>45103</v>
      </c>
    </row>
    <row r="31" spans="1:9" x14ac:dyDescent="0.45">
      <c r="A31" s="27">
        <f>IF(E31&lt;&gt;"",MAX($A$5:A30)+1,"")</f>
        <v>27</v>
      </c>
      <c r="B31" s="20"/>
      <c r="C31" s="20"/>
      <c r="D31" s="37" t="s">
        <v>456</v>
      </c>
      <c r="E31" s="37" t="s">
        <v>464</v>
      </c>
      <c r="F31" s="49" t="s">
        <v>465</v>
      </c>
      <c r="G31" s="14" t="s">
        <v>18</v>
      </c>
      <c r="H31" s="44" t="s">
        <v>18</v>
      </c>
      <c r="I31" s="28">
        <v>45103</v>
      </c>
    </row>
    <row r="32" spans="1:9" ht="36" x14ac:dyDescent="0.45">
      <c r="A32" s="27">
        <f>IF(E32&lt;&gt;"",MAX($A$5:A31)+1,"")</f>
        <v>28</v>
      </c>
      <c r="B32" s="20"/>
      <c r="C32" s="20"/>
      <c r="D32" s="37" t="s">
        <v>456</v>
      </c>
      <c r="E32" s="37" t="s">
        <v>502</v>
      </c>
      <c r="F32" s="49" t="s">
        <v>504</v>
      </c>
      <c r="G32" s="14" t="s">
        <v>18</v>
      </c>
      <c r="H32" s="44" t="s">
        <v>18</v>
      </c>
      <c r="I32" s="28">
        <v>45103</v>
      </c>
    </row>
    <row r="33" spans="1:9" x14ac:dyDescent="0.45">
      <c r="A33" s="27">
        <f>IF(E33&lt;&gt;"",MAX($A$5:A32)+1,"")</f>
        <v>29</v>
      </c>
      <c r="B33" s="20"/>
      <c r="C33" s="20"/>
      <c r="D33" s="37" t="s">
        <v>456</v>
      </c>
      <c r="E33" s="37" t="s">
        <v>503</v>
      </c>
      <c r="F33" s="49" t="s">
        <v>505</v>
      </c>
      <c r="G33" s="14" t="s">
        <v>18</v>
      </c>
      <c r="H33" s="44" t="s">
        <v>18</v>
      </c>
      <c r="I33" s="28">
        <v>45103</v>
      </c>
    </row>
    <row r="34" spans="1:9" x14ac:dyDescent="0.45">
      <c r="A34" s="27">
        <f>IF(E34&lt;&gt;"",MAX($A$5:A33)+1,"")</f>
        <v>30</v>
      </c>
      <c r="B34" s="20"/>
      <c r="C34" s="13" t="s">
        <v>498</v>
      </c>
      <c r="D34" s="37" t="s">
        <v>456</v>
      </c>
      <c r="E34" s="37" t="s">
        <v>17</v>
      </c>
      <c r="F34" s="37" t="s">
        <v>500</v>
      </c>
      <c r="G34" s="14" t="s">
        <v>18</v>
      </c>
      <c r="H34" s="44" t="s">
        <v>18</v>
      </c>
      <c r="I34" s="28">
        <v>45103</v>
      </c>
    </row>
    <row r="35" spans="1:9" x14ac:dyDescent="0.45">
      <c r="A35" s="27">
        <f>IF(E35&lt;&gt;"",MAX($A$5:A34)+1,"")</f>
        <v>31</v>
      </c>
      <c r="B35" s="20"/>
      <c r="C35" s="13"/>
      <c r="D35" s="37" t="s">
        <v>456</v>
      </c>
      <c r="E35" s="37" t="s">
        <v>471</v>
      </c>
      <c r="F35" s="37" t="s">
        <v>472</v>
      </c>
      <c r="G35" s="14" t="s">
        <v>18</v>
      </c>
      <c r="H35" s="44" t="s">
        <v>18</v>
      </c>
      <c r="I35" s="28">
        <v>45103</v>
      </c>
    </row>
    <row r="36" spans="1:9" x14ac:dyDescent="0.45">
      <c r="A36" s="27">
        <f>IF(E36&lt;&gt;"",MAX($A$5:A35)+1,"")</f>
        <v>32</v>
      </c>
      <c r="B36" s="20"/>
      <c r="C36" s="13"/>
      <c r="D36" s="37" t="s">
        <v>456</v>
      </c>
      <c r="E36" s="37" t="s">
        <v>473</v>
      </c>
      <c r="F36" s="37" t="s">
        <v>472</v>
      </c>
      <c r="G36" s="14" t="s">
        <v>18</v>
      </c>
      <c r="H36" s="44" t="s">
        <v>18</v>
      </c>
      <c r="I36" s="28">
        <v>45103</v>
      </c>
    </row>
    <row r="37" spans="1:9" x14ac:dyDescent="0.45">
      <c r="A37" s="27">
        <f>IF(E37&lt;&gt;"",MAX($A$5:A36)+1,"")</f>
        <v>33</v>
      </c>
      <c r="B37" s="20"/>
      <c r="C37" s="20"/>
      <c r="D37" s="37" t="s">
        <v>456</v>
      </c>
      <c r="E37" s="37" t="s">
        <v>460</v>
      </c>
      <c r="F37" s="37" t="s">
        <v>461</v>
      </c>
      <c r="G37" s="14" t="s">
        <v>18</v>
      </c>
      <c r="H37" s="44" t="s">
        <v>18</v>
      </c>
      <c r="I37" s="28">
        <v>45103</v>
      </c>
    </row>
    <row r="38" spans="1:9" x14ac:dyDescent="0.45">
      <c r="A38" s="27">
        <f>IF(E38&lt;&gt;"",MAX($A$5:A37)+1,"")</f>
        <v>34</v>
      </c>
      <c r="B38" s="20"/>
      <c r="C38" s="20"/>
      <c r="D38" s="37" t="s">
        <v>456</v>
      </c>
      <c r="E38" s="37" t="s">
        <v>462</v>
      </c>
      <c r="F38" s="37" t="s">
        <v>501</v>
      </c>
      <c r="G38" s="14" t="s">
        <v>18</v>
      </c>
      <c r="H38" s="44" t="s">
        <v>18</v>
      </c>
      <c r="I38" s="28">
        <v>45103</v>
      </c>
    </row>
    <row r="39" spans="1:9" x14ac:dyDescent="0.45">
      <c r="A39" s="27">
        <f>IF(E39&lt;&gt;"",MAX($A$5:A38)+1,"")</f>
        <v>35</v>
      </c>
      <c r="B39" s="20"/>
      <c r="C39" s="20"/>
      <c r="D39" s="37" t="s">
        <v>456</v>
      </c>
      <c r="E39" s="37" t="s">
        <v>464</v>
      </c>
      <c r="F39" s="49" t="s">
        <v>465</v>
      </c>
      <c r="G39" s="14" t="s">
        <v>18</v>
      </c>
      <c r="H39" s="44" t="s">
        <v>18</v>
      </c>
      <c r="I39" s="28">
        <v>45103</v>
      </c>
    </row>
    <row r="40" spans="1:9" ht="36" x14ac:dyDescent="0.45">
      <c r="A40" s="27">
        <f>IF(E40&lt;&gt;"",MAX($A$5:A39)+1,"")</f>
        <v>36</v>
      </c>
      <c r="B40" s="20"/>
      <c r="C40" s="20"/>
      <c r="D40" s="37" t="s">
        <v>456</v>
      </c>
      <c r="E40" s="37" t="s">
        <v>502</v>
      </c>
      <c r="F40" s="49" t="s">
        <v>504</v>
      </c>
      <c r="G40" s="14" t="s">
        <v>18</v>
      </c>
      <c r="H40" s="44" t="s">
        <v>18</v>
      </c>
      <c r="I40" s="28">
        <v>45103</v>
      </c>
    </row>
    <row r="41" spans="1:9" x14ac:dyDescent="0.45">
      <c r="A41" s="27">
        <f>IF(E41&lt;&gt;"",MAX($A$5:A40)+1,"")</f>
        <v>37</v>
      </c>
      <c r="B41" s="20"/>
      <c r="C41" s="20"/>
      <c r="D41" s="37" t="s">
        <v>456</v>
      </c>
      <c r="E41" s="37" t="s">
        <v>503</v>
      </c>
      <c r="F41" s="49" t="s">
        <v>505</v>
      </c>
      <c r="G41" s="14" t="s">
        <v>18</v>
      </c>
      <c r="H41" s="44" t="s">
        <v>18</v>
      </c>
      <c r="I41" s="28">
        <v>45103</v>
      </c>
    </row>
    <row r="42" spans="1:9" x14ac:dyDescent="0.45">
      <c r="A42" s="27">
        <f>IF(E42&lt;&gt;"",MAX($A$5:A41)+1,"")</f>
        <v>38</v>
      </c>
      <c r="B42" s="20"/>
      <c r="C42" s="20" t="s">
        <v>499</v>
      </c>
      <c r="D42" s="37" t="s">
        <v>456</v>
      </c>
      <c r="E42" s="37" t="s">
        <v>17</v>
      </c>
      <c r="F42" s="37" t="s">
        <v>500</v>
      </c>
      <c r="G42" s="14" t="s">
        <v>18</v>
      </c>
      <c r="H42" s="44" t="s">
        <v>18</v>
      </c>
      <c r="I42" s="28">
        <v>45103</v>
      </c>
    </row>
    <row r="43" spans="1:9" x14ac:dyDescent="0.45">
      <c r="A43" s="27">
        <f>IF(E43&lt;&gt;"",MAX($A$5:A42)+1,"")</f>
        <v>39</v>
      </c>
      <c r="B43" s="20"/>
      <c r="C43" s="20"/>
      <c r="D43" s="37" t="s">
        <v>456</v>
      </c>
      <c r="E43" s="37" t="s">
        <v>475</v>
      </c>
      <c r="F43" s="37" t="s">
        <v>476</v>
      </c>
      <c r="G43" s="14" t="s">
        <v>18</v>
      </c>
      <c r="H43" s="44" t="s">
        <v>18</v>
      </c>
      <c r="I43" s="28">
        <v>45103</v>
      </c>
    </row>
    <row r="44" spans="1:9" x14ac:dyDescent="0.45">
      <c r="A44" s="27">
        <f>IF(E44&lt;&gt;"",MAX($A$5:A43)+1,"")</f>
        <v>40</v>
      </c>
      <c r="B44" s="20"/>
      <c r="C44" s="20"/>
      <c r="D44" s="37" t="s">
        <v>456</v>
      </c>
      <c r="E44" s="37" t="s">
        <v>477</v>
      </c>
      <c r="F44" s="37" t="s">
        <v>478</v>
      </c>
      <c r="G44" s="14" t="s">
        <v>18</v>
      </c>
      <c r="H44" s="44" t="s">
        <v>18</v>
      </c>
      <c r="I44" s="28">
        <v>45103</v>
      </c>
    </row>
    <row r="45" spans="1:9" x14ac:dyDescent="0.45">
      <c r="A45" s="27">
        <f>IF(E45&lt;&gt;"",MAX($A$5:A44)+1,"")</f>
        <v>41</v>
      </c>
      <c r="B45" s="20"/>
      <c r="C45" s="20"/>
      <c r="D45" s="37" t="s">
        <v>456</v>
      </c>
      <c r="E45" s="37" t="s">
        <v>460</v>
      </c>
      <c r="F45" s="37" t="s">
        <v>461</v>
      </c>
      <c r="G45" s="14" t="s">
        <v>18</v>
      </c>
      <c r="H45" s="44" t="s">
        <v>18</v>
      </c>
      <c r="I45" s="28">
        <v>45103</v>
      </c>
    </row>
    <row r="46" spans="1:9" x14ac:dyDescent="0.45">
      <c r="A46" s="27">
        <f>IF(E46&lt;&gt;"",MAX($A$5:A45)+1,"")</f>
        <v>42</v>
      </c>
      <c r="B46" s="20"/>
      <c r="C46" s="20"/>
      <c r="D46" s="37" t="s">
        <v>456</v>
      </c>
      <c r="E46" s="37" t="s">
        <v>462</v>
      </c>
      <c r="F46" s="37" t="s">
        <v>501</v>
      </c>
      <c r="G46" s="14" t="s">
        <v>18</v>
      </c>
      <c r="H46" s="44" t="s">
        <v>18</v>
      </c>
      <c r="I46" s="28">
        <v>45103</v>
      </c>
    </row>
    <row r="47" spans="1:9" x14ac:dyDescent="0.45">
      <c r="A47" s="27">
        <f>IF(E47&lt;&gt;"",MAX($A$5:A46)+1,"")</f>
        <v>43</v>
      </c>
      <c r="B47" s="20"/>
      <c r="C47" s="20"/>
      <c r="D47" s="37" t="s">
        <v>456</v>
      </c>
      <c r="E47" s="37" t="s">
        <v>464</v>
      </c>
      <c r="F47" s="49" t="s">
        <v>465</v>
      </c>
      <c r="G47" s="14" t="s">
        <v>18</v>
      </c>
      <c r="H47" s="44" t="s">
        <v>18</v>
      </c>
      <c r="I47" s="28">
        <v>45103</v>
      </c>
    </row>
    <row r="48" spans="1:9" ht="36" x14ac:dyDescent="0.45">
      <c r="A48" s="27">
        <f>IF(E48&lt;&gt;"",MAX($A$5:A47)+1,"")</f>
        <v>44</v>
      </c>
      <c r="B48" s="20"/>
      <c r="C48" s="20"/>
      <c r="D48" s="37" t="s">
        <v>456</v>
      </c>
      <c r="E48" s="37" t="s">
        <v>502</v>
      </c>
      <c r="F48" s="49" t="s">
        <v>504</v>
      </c>
      <c r="G48" s="14" t="s">
        <v>18</v>
      </c>
      <c r="H48" s="44" t="s">
        <v>18</v>
      </c>
      <c r="I48" s="28">
        <v>45103</v>
      </c>
    </row>
    <row r="49" spans="1:9" x14ac:dyDescent="0.45">
      <c r="A49" s="27">
        <f>IF(E49&lt;&gt;"",MAX($A$5:A48)+1,"")</f>
        <v>45</v>
      </c>
      <c r="B49" s="20"/>
      <c r="C49" s="20"/>
      <c r="D49" s="37" t="s">
        <v>456</v>
      </c>
      <c r="E49" s="37" t="s">
        <v>503</v>
      </c>
      <c r="F49" s="49" t="s">
        <v>505</v>
      </c>
      <c r="G49" s="14" t="s">
        <v>18</v>
      </c>
      <c r="H49" s="44" t="s">
        <v>18</v>
      </c>
      <c r="I49" s="28">
        <v>45103</v>
      </c>
    </row>
    <row r="50" spans="1:9" x14ac:dyDescent="0.45">
      <c r="A50" s="51"/>
      <c r="B50"/>
      <c r="C50"/>
      <c r="D50" s="50"/>
      <c r="E50" s="50"/>
      <c r="F50" s="50"/>
      <c r="H50" s="52"/>
      <c r="I50" s="53"/>
    </row>
    <row r="51" spans="1:9" x14ac:dyDescent="0.45">
      <c r="A51" s="51"/>
      <c r="B51"/>
      <c r="C51"/>
      <c r="D51" s="50"/>
      <c r="E51" s="50"/>
      <c r="F51" s="50"/>
      <c r="H51" s="52"/>
      <c r="I51" s="53"/>
    </row>
    <row r="52" spans="1:9" x14ac:dyDescent="0.45">
      <c r="A52" s="51"/>
      <c r="B52"/>
      <c r="C52"/>
      <c r="D52" s="50"/>
      <c r="E52" s="50"/>
      <c r="F52" s="54"/>
      <c r="H52" s="52"/>
      <c r="I52" s="53"/>
    </row>
    <row r="53" spans="1:9" x14ac:dyDescent="0.45">
      <c r="A53" s="51"/>
      <c r="B53"/>
      <c r="C53"/>
      <c r="D53" s="50"/>
      <c r="E53" s="50"/>
      <c r="F53" s="54"/>
      <c r="H53" s="52"/>
      <c r="I53" s="53"/>
    </row>
    <row r="54" spans="1:9" x14ac:dyDescent="0.45">
      <c r="A54" s="51"/>
      <c r="B54"/>
      <c r="C54"/>
      <c r="D54" s="50"/>
      <c r="H54" s="52"/>
      <c r="I54" s="53"/>
    </row>
    <row r="55" spans="1:9" x14ac:dyDescent="0.45">
      <c r="A55" s="51"/>
      <c r="B55"/>
      <c r="C55"/>
      <c r="D55" s="50"/>
      <c r="H55" s="52"/>
      <c r="I55" s="53"/>
    </row>
    <row r="56" spans="1:9" x14ac:dyDescent="0.45">
      <c r="A56" s="51"/>
      <c r="B56"/>
      <c r="C56"/>
      <c r="D56" s="50"/>
      <c r="H56" s="52"/>
      <c r="I56" s="53"/>
    </row>
    <row r="57" spans="1:9" x14ac:dyDescent="0.45">
      <c r="A57" s="51"/>
      <c r="B57"/>
      <c r="C57"/>
      <c r="D57" s="50"/>
      <c r="H57" s="52"/>
      <c r="I57" s="53"/>
    </row>
    <row r="58" spans="1:9" x14ac:dyDescent="0.45">
      <c r="A58" s="51"/>
      <c r="B58"/>
      <c r="C58"/>
      <c r="D58" s="50"/>
      <c r="E58" s="50"/>
      <c r="F58" s="50"/>
      <c r="H58" s="52"/>
      <c r="I58" s="53"/>
    </row>
    <row r="59" spans="1:9" x14ac:dyDescent="0.45">
      <c r="A59" s="51"/>
      <c r="B59"/>
      <c r="C59"/>
      <c r="D59" s="50"/>
      <c r="E59" s="50"/>
      <c r="F59" s="50"/>
      <c r="H59" s="52"/>
      <c r="I59" s="53"/>
    </row>
    <row r="60" spans="1:9" x14ac:dyDescent="0.45">
      <c r="A60" s="51"/>
      <c r="B60"/>
      <c r="C60"/>
      <c r="D60" s="50"/>
      <c r="E60" s="50"/>
      <c r="F60" s="54"/>
      <c r="H60" s="52"/>
      <c r="I60" s="53"/>
    </row>
    <row r="61" spans="1:9" x14ac:dyDescent="0.45">
      <c r="A61" s="51"/>
      <c r="B61"/>
      <c r="C61"/>
      <c r="D61" s="50"/>
      <c r="E61" s="50"/>
      <c r="F61" s="54"/>
      <c r="H61" s="52"/>
      <c r="I61" s="53"/>
    </row>
    <row r="62" spans="1:9" x14ac:dyDescent="0.45">
      <c r="A62" s="51"/>
      <c r="B62"/>
      <c r="C62"/>
      <c r="D62" s="50"/>
      <c r="E62" s="50"/>
      <c r="F62" s="50"/>
      <c r="H62" s="52"/>
      <c r="I62" s="53"/>
    </row>
    <row r="63" spans="1:9" x14ac:dyDescent="0.45">
      <c r="A63" s="51"/>
      <c r="B63"/>
      <c r="C63"/>
      <c r="D63" s="50"/>
      <c r="E63" s="50"/>
      <c r="F63" s="54"/>
      <c r="H63" s="52"/>
      <c r="I63" s="53"/>
    </row>
    <row r="64" spans="1:9" x14ac:dyDescent="0.45">
      <c r="A64" s="51"/>
      <c r="B64"/>
      <c r="C64"/>
      <c r="D64" s="50"/>
      <c r="E64" s="50"/>
      <c r="F64" s="54"/>
      <c r="H64" s="52"/>
      <c r="I64" s="53"/>
    </row>
    <row r="65" spans="1:9" x14ac:dyDescent="0.45">
      <c r="A65" s="51"/>
      <c r="B65"/>
      <c r="C65"/>
      <c r="D65" s="50"/>
      <c r="E65" s="50"/>
      <c r="F65" s="50"/>
      <c r="H65" s="52"/>
      <c r="I65" s="53"/>
    </row>
    <row r="66" spans="1:9" x14ac:dyDescent="0.45">
      <c r="A66" s="51"/>
      <c r="B66"/>
      <c r="C66"/>
      <c r="D66" s="50"/>
      <c r="E66" s="50"/>
      <c r="F66" s="50"/>
      <c r="H66" s="52"/>
      <c r="I66" s="53"/>
    </row>
    <row r="67" spans="1:9" x14ac:dyDescent="0.45">
      <c r="A67" s="51"/>
      <c r="B67"/>
      <c r="C67"/>
      <c r="D67" s="50"/>
      <c r="E67" s="50"/>
      <c r="F67" s="50"/>
      <c r="H67" s="52"/>
      <c r="I67" s="53"/>
    </row>
    <row r="68" spans="1:9" x14ac:dyDescent="0.45">
      <c r="A68" s="51"/>
      <c r="B68"/>
      <c r="C68"/>
      <c r="D68" s="50"/>
      <c r="E68" s="50"/>
      <c r="F68" s="50"/>
      <c r="H68" s="52"/>
      <c r="I68" s="53"/>
    </row>
    <row r="69" spans="1:9" x14ac:dyDescent="0.45">
      <c r="A69" s="51"/>
      <c r="B69"/>
      <c r="C69"/>
      <c r="D69" s="50"/>
      <c r="E69" s="50"/>
      <c r="F69" s="54"/>
      <c r="H69" s="52"/>
      <c r="I69" s="53"/>
    </row>
    <row r="70" spans="1:9" x14ac:dyDescent="0.45">
      <c r="A70" s="51"/>
      <c r="B70"/>
      <c r="C70"/>
      <c r="H70" s="52"/>
      <c r="I70" s="53"/>
    </row>
    <row r="71" spans="1:9" x14ac:dyDescent="0.45">
      <c r="A71" s="51"/>
      <c r="B71"/>
      <c r="C71"/>
      <c r="H71" s="52"/>
      <c r="I71" s="53"/>
    </row>
    <row r="72" spans="1:9" x14ac:dyDescent="0.45">
      <c r="A72" s="51"/>
      <c r="B72"/>
      <c r="C72"/>
      <c r="H72" s="52"/>
      <c r="I72" s="53"/>
    </row>
    <row r="73" spans="1:9" x14ac:dyDescent="0.45">
      <c r="A73" s="51"/>
      <c r="B73"/>
      <c r="C73"/>
      <c r="H73" s="52"/>
      <c r="I73" s="53"/>
    </row>
    <row r="74" spans="1:9" x14ac:dyDescent="0.45">
      <c r="A74" s="51"/>
      <c r="B74"/>
      <c r="C74"/>
      <c r="H74" s="52"/>
      <c r="I74" s="53"/>
    </row>
    <row r="75" spans="1:9" x14ac:dyDescent="0.45">
      <c r="A75" s="51"/>
      <c r="B75"/>
      <c r="C75"/>
      <c r="H75" s="52"/>
      <c r="I75" s="53"/>
    </row>
    <row r="76" spans="1:9" x14ac:dyDescent="0.45">
      <c r="A76" s="51"/>
      <c r="B76"/>
      <c r="C76"/>
    </row>
    <row r="77" spans="1:9" x14ac:dyDescent="0.45">
      <c r="A77" s="51"/>
      <c r="B77"/>
      <c r="C77"/>
      <c r="F77" s="55"/>
      <c r="H77" s="52"/>
      <c r="I77" s="53"/>
    </row>
    <row r="78" spans="1:9" x14ac:dyDescent="0.45">
      <c r="A78" s="51"/>
      <c r="B78"/>
      <c r="C78"/>
      <c r="E78" s="50"/>
      <c r="F78" s="50"/>
      <c r="H78" s="52"/>
      <c r="I78" s="53"/>
    </row>
    <row r="79" spans="1:9" x14ac:dyDescent="0.45">
      <c r="A79" s="51"/>
      <c r="B79"/>
      <c r="C79"/>
      <c r="E79" s="50"/>
      <c r="F79" s="50"/>
      <c r="H79" s="52"/>
      <c r="I79" s="53"/>
    </row>
    <row r="80" spans="1:9" x14ac:dyDescent="0.45">
      <c r="A80" s="51"/>
      <c r="B80"/>
      <c r="C80"/>
      <c r="E80" s="50"/>
      <c r="F80" s="50"/>
      <c r="H80" s="52"/>
      <c r="I80" s="53"/>
    </row>
    <row r="81" spans="1:9" x14ac:dyDescent="0.45">
      <c r="A81" s="51"/>
      <c r="B81"/>
      <c r="C81"/>
      <c r="E81" s="50"/>
      <c r="F81" s="50"/>
      <c r="H81" s="52"/>
      <c r="I81" s="53"/>
    </row>
    <row r="82" spans="1:9" x14ac:dyDescent="0.45">
      <c r="A82" s="51"/>
      <c r="B82"/>
      <c r="C82"/>
      <c r="E82" s="50"/>
      <c r="F82" s="50"/>
      <c r="H82" s="52"/>
      <c r="I82" s="53"/>
    </row>
    <row r="83" spans="1:9" x14ac:dyDescent="0.45">
      <c r="A83" s="51"/>
      <c r="B83"/>
      <c r="C83"/>
      <c r="E83" s="50"/>
      <c r="F83" s="50"/>
      <c r="H83" s="52"/>
      <c r="I83" s="53"/>
    </row>
    <row r="84" spans="1:9" x14ac:dyDescent="0.45">
      <c r="A84" s="51"/>
      <c r="B84"/>
      <c r="C84"/>
      <c r="E84" s="50"/>
      <c r="F84" s="50"/>
      <c r="H84" s="52"/>
      <c r="I84" s="53"/>
    </row>
    <row r="85" spans="1:9" x14ac:dyDescent="0.45">
      <c r="A85" s="51"/>
      <c r="B85"/>
      <c r="C85"/>
      <c r="E85" s="50"/>
      <c r="F85" s="50"/>
      <c r="H85" s="52"/>
      <c r="I85" s="53"/>
    </row>
    <row r="86" spans="1:9" x14ac:dyDescent="0.45">
      <c r="A86" s="51"/>
      <c r="B86"/>
      <c r="C86"/>
      <c r="E86" s="50"/>
      <c r="F86" s="50"/>
      <c r="H86" s="52"/>
      <c r="I86" s="53"/>
    </row>
    <row r="87" spans="1:9" x14ac:dyDescent="0.45">
      <c r="A87" s="51"/>
      <c r="B87"/>
      <c r="C87"/>
      <c r="E87" s="50"/>
      <c r="F87" s="50"/>
      <c r="H87" s="52"/>
      <c r="I87" s="53"/>
    </row>
    <row r="88" spans="1:9" x14ac:dyDescent="0.45">
      <c r="A88" s="51"/>
      <c r="B88"/>
      <c r="C88"/>
      <c r="D88" s="50"/>
      <c r="E88" s="50"/>
      <c r="F88" s="50"/>
      <c r="H88" s="52"/>
      <c r="I88" s="53"/>
    </row>
    <row r="89" spans="1:9" x14ac:dyDescent="0.45">
      <c r="A89" s="51"/>
      <c r="B89"/>
      <c r="C89"/>
      <c r="D89" s="50"/>
      <c r="E89" s="50"/>
      <c r="F89" s="54"/>
      <c r="H89" s="52"/>
      <c r="I89" s="53"/>
    </row>
    <row r="90" spans="1:9" x14ac:dyDescent="0.45">
      <c r="A90" s="51"/>
      <c r="B90"/>
      <c r="C90"/>
      <c r="D90" s="50"/>
      <c r="E90" s="50"/>
      <c r="F90" s="50"/>
      <c r="H90" s="52"/>
      <c r="I90" s="53"/>
    </row>
    <row r="91" spans="1:9" x14ac:dyDescent="0.45">
      <c r="A91" s="51"/>
      <c r="B91"/>
      <c r="C91"/>
      <c r="D91" s="50"/>
      <c r="E91" s="50"/>
      <c r="F91" s="50"/>
      <c r="H91" s="52"/>
      <c r="I91" s="53"/>
    </row>
    <row r="92" spans="1:9" x14ac:dyDescent="0.45">
      <c r="A92" s="51"/>
      <c r="B92"/>
      <c r="C92"/>
      <c r="D92" s="50"/>
      <c r="E92" s="50"/>
      <c r="F92" s="54"/>
      <c r="H92" s="52"/>
      <c r="I92" s="53"/>
    </row>
    <row r="93" spans="1:9" x14ac:dyDescent="0.45">
      <c r="A93" s="51"/>
      <c r="B93"/>
      <c r="C93"/>
      <c r="D93" s="50"/>
      <c r="H93" s="52"/>
      <c r="I93" s="53"/>
    </row>
    <row r="94" spans="1:9" x14ac:dyDescent="0.45">
      <c r="A94" s="51"/>
      <c r="B94"/>
      <c r="C94"/>
      <c r="D94" s="50"/>
      <c r="H94" s="52"/>
      <c r="I94" s="53"/>
    </row>
    <row r="95" spans="1:9" x14ac:dyDescent="0.45">
      <c r="A95" s="51"/>
      <c r="B95"/>
      <c r="C95"/>
      <c r="D95" s="50"/>
      <c r="H95" s="52"/>
      <c r="I95" s="53"/>
    </row>
    <row r="96" spans="1:9" x14ac:dyDescent="0.45">
      <c r="A96" s="51"/>
      <c r="B96"/>
      <c r="C96"/>
      <c r="D96" s="50"/>
      <c r="H96" s="52"/>
      <c r="I96" s="53"/>
    </row>
    <row r="97" spans="1:9" x14ac:dyDescent="0.45">
      <c r="A97" s="51"/>
      <c r="B97"/>
      <c r="C97"/>
      <c r="D97" s="50"/>
      <c r="H97" s="52"/>
      <c r="I97" s="53"/>
    </row>
    <row r="98" spans="1:9" x14ac:dyDescent="0.45">
      <c r="A98" s="51"/>
      <c r="B98"/>
      <c r="C98"/>
      <c r="D98" s="50"/>
      <c r="H98" s="52"/>
      <c r="I98" s="53"/>
    </row>
    <row r="99" spans="1:9" x14ac:dyDescent="0.45">
      <c r="A99" s="51"/>
      <c r="B99"/>
      <c r="C99"/>
      <c r="D99" s="50"/>
      <c r="G99"/>
      <c r="H99"/>
      <c r="I99"/>
    </row>
    <row r="100" spans="1:9" x14ac:dyDescent="0.45">
      <c r="A100" s="51"/>
      <c r="B100"/>
      <c r="C100"/>
      <c r="D100" s="50"/>
      <c r="E100" s="50"/>
      <c r="F100" s="50"/>
      <c r="H100" s="52"/>
      <c r="I100" s="53"/>
    </row>
    <row r="101" spans="1:9" x14ac:dyDescent="0.45">
      <c r="A101" s="51"/>
      <c r="B101"/>
      <c r="C101"/>
      <c r="D101"/>
      <c r="E101" s="50"/>
      <c r="F101" s="50"/>
      <c r="H101" s="52"/>
      <c r="I101" s="53"/>
    </row>
    <row r="102" spans="1:9" x14ac:dyDescent="0.45">
      <c r="A102" s="51"/>
      <c r="B102"/>
      <c r="C102"/>
      <c r="D102" s="50"/>
      <c r="E102" s="50"/>
      <c r="F102" s="50"/>
      <c r="H102" s="52"/>
      <c r="I102" s="53"/>
    </row>
    <row r="103" spans="1:9" x14ac:dyDescent="0.45">
      <c r="A103" s="51"/>
      <c r="B103"/>
      <c r="C103"/>
      <c r="D103" s="50"/>
      <c r="E103" s="50"/>
      <c r="F103" s="50"/>
      <c r="H103" s="52"/>
      <c r="I103" s="53"/>
    </row>
    <row r="104" spans="1:9" x14ac:dyDescent="0.45">
      <c r="A104" s="51"/>
      <c r="B104"/>
      <c r="C104"/>
      <c r="D104" s="50"/>
      <c r="E104" s="50"/>
      <c r="F104" s="50"/>
      <c r="H104" s="52"/>
      <c r="I104" s="53"/>
    </row>
    <row r="105" spans="1:9" x14ac:dyDescent="0.45">
      <c r="A105" s="51"/>
      <c r="H105" s="52"/>
      <c r="I105" s="53"/>
    </row>
    <row r="106" spans="1:9" x14ac:dyDescent="0.45">
      <c r="A106" s="51"/>
      <c r="H106" s="52"/>
      <c r="I106" s="53"/>
    </row>
    <row r="107" spans="1:9" x14ac:dyDescent="0.45">
      <c r="A107" s="51"/>
      <c r="H107" s="52"/>
      <c r="I107" s="53"/>
    </row>
    <row r="108" spans="1:9" x14ac:dyDescent="0.45">
      <c r="A108" s="51"/>
      <c r="H108" s="52"/>
      <c r="I108" s="53"/>
    </row>
    <row r="109" spans="1:9" x14ac:dyDescent="0.45">
      <c r="A109" s="51"/>
      <c r="H109" s="52"/>
      <c r="I109" s="53"/>
    </row>
    <row r="110" spans="1:9" x14ac:dyDescent="0.45">
      <c r="A110" s="51"/>
      <c r="H110" s="52"/>
      <c r="I110" s="53"/>
    </row>
    <row r="120" spans="2:9" s="26" customFormat="1" ht="59.4" customHeight="1" x14ac:dyDescent="0.45">
      <c r="B120" s="11"/>
      <c r="C120" s="11"/>
      <c r="D120" s="45"/>
      <c r="E120" s="45"/>
      <c r="F120" s="45"/>
      <c r="G120" s="12"/>
      <c r="H120" s="12"/>
      <c r="I120" s="11"/>
    </row>
  </sheetData>
  <phoneticPr fontId="1"/>
  <pageMargins left="0.70866141732283472" right="0.70866141732283472" top="0.74803149606299213" bottom="0.74803149606299213" header="0.31496062992125984" footer="0.31496062992125984"/>
  <pageSetup paperSize="9" scale="63"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C21F78-8367-4851-9D7C-22ACB55B2398}">
  <dimension ref="A1:I95"/>
  <sheetViews>
    <sheetView view="pageBreakPreview" zoomScale="102" zoomScaleNormal="55" zoomScaleSheetLayoutView="102" workbookViewId="0">
      <selection activeCell="E13" sqref="E13"/>
    </sheetView>
  </sheetViews>
  <sheetFormatPr defaultColWidth="8.796875" defaultRowHeight="18" x14ac:dyDescent="0.45"/>
  <cols>
    <col min="1" max="1" width="6.09765625" style="26" customWidth="1"/>
    <col min="2" max="3" width="19.19921875" style="11" customWidth="1"/>
    <col min="4" max="4" width="16.296875" style="45" bestFit="1" customWidth="1"/>
    <col min="5" max="5" width="48" style="45" customWidth="1"/>
    <col min="6" max="6" width="36.69921875" style="45" bestFit="1" customWidth="1"/>
    <col min="7" max="8" width="5.69921875" style="12" bestFit="1" customWidth="1"/>
    <col min="9" max="9" width="9.296875" style="11" bestFit="1" customWidth="1"/>
    <col min="10" max="16384" width="8.796875" style="11"/>
  </cols>
  <sheetData>
    <row r="1" spans="1:9" x14ac:dyDescent="0.45">
      <c r="A1" s="24" t="s">
        <v>437</v>
      </c>
      <c r="B1" s="17"/>
      <c r="C1" s="17"/>
      <c r="D1" s="47"/>
      <c r="E1" s="47"/>
      <c r="F1" s="47"/>
      <c r="G1" s="18"/>
      <c r="H1" s="18"/>
      <c r="I1" s="17"/>
    </row>
    <row r="2" spans="1:9" ht="18.600000000000001" thickBot="1" x14ac:dyDescent="0.5">
      <c r="A2" s="25"/>
      <c r="B2" s="17"/>
      <c r="C2" s="17"/>
      <c r="D2" s="47"/>
      <c r="E2" s="47"/>
      <c r="F2" s="47"/>
      <c r="G2" s="18"/>
      <c r="H2" s="18"/>
      <c r="I2" s="17"/>
    </row>
    <row r="3" spans="1:9" ht="17.399999999999999" thickBot="1" x14ac:dyDescent="0.45">
      <c r="A3" s="40" t="s">
        <v>63</v>
      </c>
      <c r="B3" s="40" t="s">
        <v>64</v>
      </c>
      <c r="C3" s="40" t="s">
        <v>65</v>
      </c>
      <c r="D3" s="40" t="s">
        <v>66</v>
      </c>
      <c r="E3" s="40" t="s">
        <v>67</v>
      </c>
      <c r="F3" s="40" t="s">
        <v>68</v>
      </c>
      <c r="G3" s="16" t="s">
        <v>12</v>
      </c>
      <c r="H3" s="16" t="s">
        <v>13</v>
      </c>
      <c r="I3" s="41" t="s">
        <v>69</v>
      </c>
    </row>
    <row r="4" spans="1:9" x14ac:dyDescent="0.45">
      <c r="A4" s="20"/>
      <c r="B4" s="20" t="s">
        <v>437</v>
      </c>
      <c r="C4" s="20"/>
      <c r="D4" s="37"/>
      <c r="E4" s="37"/>
      <c r="F4" s="37"/>
      <c r="G4" s="15"/>
      <c r="H4" s="15"/>
      <c r="I4" s="28"/>
    </row>
    <row r="5" spans="1:9" x14ac:dyDescent="0.45">
      <c r="A5" s="23">
        <v>1</v>
      </c>
      <c r="B5" s="20"/>
      <c r="C5" s="20" t="s">
        <v>437</v>
      </c>
      <c r="D5" s="37"/>
      <c r="E5" s="37" t="s">
        <v>17</v>
      </c>
      <c r="F5" s="49" t="s">
        <v>506</v>
      </c>
      <c r="G5" s="14" t="s">
        <v>18</v>
      </c>
      <c r="H5" s="44" t="s">
        <v>18</v>
      </c>
      <c r="I5" s="28">
        <v>45103</v>
      </c>
    </row>
    <row r="6" spans="1:9" x14ac:dyDescent="0.45">
      <c r="A6" s="27">
        <f>IF(E6&lt;&gt;"",MAX($A$5:A5)+1,"")</f>
        <v>2</v>
      </c>
      <c r="B6" s="20"/>
      <c r="C6" s="20"/>
      <c r="D6" s="49" t="s">
        <v>507</v>
      </c>
      <c r="E6" s="37" t="s">
        <v>508</v>
      </c>
      <c r="F6" s="49" t="s">
        <v>509</v>
      </c>
      <c r="G6" s="14" t="s">
        <v>18</v>
      </c>
      <c r="H6" s="44" t="s">
        <v>18</v>
      </c>
      <c r="I6" s="28">
        <v>45103</v>
      </c>
    </row>
    <row r="7" spans="1:9" ht="36" x14ac:dyDescent="0.45">
      <c r="A7" s="27">
        <f>IF(E7&lt;&gt;"",MAX($A$5:A6)+1,"")</f>
        <v>3</v>
      </c>
      <c r="B7" s="20"/>
      <c r="C7" s="20"/>
      <c r="D7" s="49" t="s">
        <v>507</v>
      </c>
      <c r="E7" s="37" t="s">
        <v>511</v>
      </c>
      <c r="F7" s="49" t="s">
        <v>510</v>
      </c>
      <c r="G7" s="14" t="s">
        <v>18</v>
      </c>
      <c r="H7" s="44" t="s">
        <v>18</v>
      </c>
      <c r="I7" s="28">
        <v>45103</v>
      </c>
    </row>
    <row r="8" spans="1:9" x14ac:dyDescent="0.45">
      <c r="A8" s="27">
        <f>IF(E8&lt;&gt;"",MAX($A$5:A7)+1,"")</f>
        <v>4</v>
      </c>
      <c r="B8" s="20"/>
      <c r="C8" s="20"/>
      <c r="D8" s="49" t="s">
        <v>292</v>
      </c>
      <c r="E8" s="37" t="s">
        <v>512</v>
      </c>
      <c r="F8" s="49" t="s">
        <v>513</v>
      </c>
      <c r="G8" s="14" t="s">
        <v>18</v>
      </c>
      <c r="H8" s="44" t="s">
        <v>18</v>
      </c>
      <c r="I8" s="28">
        <v>45103</v>
      </c>
    </row>
    <row r="9" spans="1:9" x14ac:dyDescent="0.45">
      <c r="A9" s="27">
        <f>IF(E9&lt;&gt;"",MAX($A$5:A8)+1,"")</f>
        <v>5</v>
      </c>
      <c r="B9" s="20"/>
      <c r="C9" s="20"/>
      <c r="D9" s="49" t="s">
        <v>507</v>
      </c>
      <c r="E9" s="49" t="s">
        <v>249</v>
      </c>
      <c r="F9" s="37" t="s">
        <v>514</v>
      </c>
      <c r="G9" s="14" t="s">
        <v>18</v>
      </c>
      <c r="H9" s="44" t="s">
        <v>18</v>
      </c>
      <c r="I9" s="28">
        <v>45103</v>
      </c>
    </row>
    <row r="10" spans="1:9" x14ac:dyDescent="0.45">
      <c r="A10" s="27">
        <f>IF(E10&lt;&gt;"",MAX($A$5:A9)+1,"")</f>
        <v>6</v>
      </c>
      <c r="B10" s="20"/>
      <c r="C10" s="20" t="s">
        <v>515</v>
      </c>
      <c r="D10" s="37" t="s">
        <v>516</v>
      </c>
      <c r="E10" s="37" t="s">
        <v>256</v>
      </c>
      <c r="F10" s="37" t="s">
        <v>257</v>
      </c>
      <c r="G10" s="14" t="s">
        <v>18</v>
      </c>
      <c r="H10" s="44" t="s">
        <v>18</v>
      </c>
      <c r="I10" s="28">
        <v>45103</v>
      </c>
    </row>
    <row r="11" spans="1:9" x14ac:dyDescent="0.45">
      <c r="A11" s="27">
        <f>IF(E11&lt;&gt;"",MAX($A$5:A10)+1,"")</f>
        <v>7</v>
      </c>
      <c r="B11" s="20"/>
      <c r="C11" s="20"/>
      <c r="D11" s="37" t="s">
        <v>516</v>
      </c>
      <c r="E11" s="37" t="s">
        <v>258</v>
      </c>
      <c r="F11" s="37" t="s">
        <v>261</v>
      </c>
      <c r="G11" s="14" t="s">
        <v>18</v>
      </c>
      <c r="H11" s="44" t="s">
        <v>18</v>
      </c>
      <c r="I11" s="28">
        <v>45103</v>
      </c>
    </row>
    <row r="12" spans="1:9" x14ac:dyDescent="0.45">
      <c r="A12" s="27">
        <f>IF(E12&lt;&gt;"",MAX($A$5:A11)+1,"")</f>
        <v>8</v>
      </c>
      <c r="B12" s="20"/>
      <c r="C12" s="20"/>
      <c r="D12" s="37" t="s">
        <v>516</v>
      </c>
      <c r="E12" s="37" t="s">
        <v>517</v>
      </c>
      <c r="F12" s="37" t="s">
        <v>518</v>
      </c>
      <c r="G12" s="14" t="s">
        <v>18</v>
      </c>
      <c r="H12" s="44" t="s">
        <v>18</v>
      </c>
      <c r="I12" s="28">
        <v>45103</v>
      </c>
    </row>
    <row r="13" spans="1:9" ht="36" x14ac:dyDescent="0.45">
      <c r="A13" s="27">
        <f>IF(E13&lt;&gt;"",MAX($A$5:A12)+1,"")</f>
        <v>9</v>
      </c>
      <c r="B13" s="20"/>
      <c r="C13" s="20"/>
      <c r="D13" s="37" t="s">
        <v>516</v>
      </c>
      <c r="E13" s="37" t="s">
        <v>519</v>
      </c>
      <c r="F13" s="49" t="s">
        <v>520</v>
      </c>
      <c r="G13" s="14" t="s">
        <v>18</v>
      </c>
      <c r="H13" s="44" t="s">
        <v>18</v>
      </c>
      <c r="I13" s="28">
        <v>45103</v>
      </c>
    </row>
    <row r="14" spans="1:9" ht="36" x14ac:dyDescent="0.45">
      <c r="A14" s="27">
        <f>IF(E14&lt;&gt;"",MAX($A$5:A13)+1,"")</f>
        <v>10</v>
      </c>
      <c r="B14" s="20"/>
      <c r="C14" s="20"/>
      <c r="D14" s="37" t="s">
        <v>516</v>
      </c>
      <c r="E14" s="37" t="s">
        <v>521</v>
      </c>
      <c r="F14" s="49" t="s">
        <v>522</v>
      </c>
      <c r="G14" s="14" t="s">
        <v>18</v>
      </c>
      <c r="H14" s="44" t="s">
        <v>18</v>
      </c>
      <c r="I14" s="28">
        <v>45103</v>
      </c>
    </row>
    <row r="15" spans="1:9" ht="36" x14ac:dyDescent="0.45">
      <c r="A15" s="27">
        <f>IF(E15&lt;&gt;"",MAX($A$5:A14)+1,"")</f>
        <v>11</v>
      </c>
      <c r="B15" s="20"/>
      <c r="C15" s="20"/>
      <c r="D15" s="37" t="s">
        <v>516</v>
      </c>
      <c r="E15" s="37" t="s">
        <v>523</v>
      </c>
      <c r="F15" s="49" t="s">
        <v>524</v>
      </c>
      <c r="G15" s="14" t="s">
        <v>18</v>
      </c>
      <c r="H15" s="44" t="s">
        <v>18</v>
      </c>
      <c r="I15" s="28">
        <v>45103</v>
      </c>
    </row>
    <row r="16" spans="1:9" ht="36" x14ac:dyDescent="0.45">
      <c r="A16" s="27">
        <f>IF(E16&lt;&gt;"",MAX($A$5:A15)+1,"")</f>
        <v>12</v>
      </c>
      <c r="B16" s="20"/>
      <c r="C16" s="20"/>
      <c r="D16" s="37" t="s">
        <v>516</v>
      </c>
      <c r="E16" s="37" t="s">
        <v>525</v>
      </c>
      <c r="F16" s="49" t="s">
        <v>522</v>
      </c>
      <c r="G16" s="14" t="s">
        <v>18</v>
      </c>
      <c r="H16" s="44" t="s">
        <v>18</v>
      </c>
      <c r="I16" s="28">
        <v>45103</v>
      </c>
    </row>
    <row r="17" spans="1:9" ht="36" x14ac:dyDescent="0.45">
      <c r="A17" s="27">
        <f>IF(E17&lt;&gt;"",MAX($A$5:A16)+1,"")</f>
        <v>13</v>
      </c>
      <c r="B17" s="20"/>
      <c r="C17" s="20" t="s">
        <v>526</v>
      </c>
      <c r="D17" s="37"/>
      <c r="E17" s="37" t="s">
        <v>17</v>
      </c>
      <c r="F17" s="49" t="s">
        <v>527</v>
      </c>
      <c r="G17" s="14" t="s">
        <v>18</v>
      </c>
      <c r="H17" s="44" t="s">
        <v>18</v>
      </c>
      <c r="I17" s="28">
        <v>45103</v>
      </c>
    </row>
    <row r="18" spans="1:9" x14ac:dyDescent="0.45">
      <c r="A18" s="27">
        <f>IF(E18&lt;&gt;"",MAX($A$5:A17)+1,"")</f>
        <v>14</v>
      </c>
      <c r="B18" s="20"/>
      <c r="C18" s="20"/>
      <c r="D18" s="37" t="s">
        <v>526</v>
      </c>
      <c r="E18" s="37" t="s">
        <v>528</v>
      </c>
      <c r="F18" s="37" t="s">
        <v>531</v>
      </c>
      <c r="G18" s="14" t="s">
        <v>18</v>
      </c>
      <c r="H18" s="44" t="s">
        <v>18</v>
      </c>
      <c r="I18" s="28">
        <v>45103</v>
      </c>
    </row>
    <row r="19" spans="1:9" x14ac:dyDescent="0.45">
      <c r="A19" s="27">
        <f>IF(E19&lt;&gt;"",MAX($A$5:A18)+1,"")</f>
        <v>15</v>
      </c>
      <c r="B19" s="20"/>
      <c r="D19" s="37" t="s">
        <v>526</v>
      </c>
      <c r="E19" s="37" t="s">
        <v>529</v>
      </c>
      <c r="F19" s="37" t="s">
        <v>532</v>
      </c>
      <c r="G19" s="14" t="s">
        <v>18</v>
      </c>
      <c r="H19" s="44" t="s">
        <v>18</v>
      </c>
      <c r="I19" s="28">
        <v>45103</v>
      </c>
    </row>
    <row r="20" spans="1:9" x14ac:dyDescent="0.45">
      <c r="A20" s="27">
        <f>IF(E20&lt;&gt;"",MAX($A$5:A19)+1,"")</f>
        <v>16</v>
      </c>
      <c r="B20" s="20"/>
      <c r="C20" s="20"/>
      <c r="D20" s="37" t="s">
        <v>526</v>
      </c>
      <c r="E20" s="37" t="s">
        <v>530</v>
      </c>
      <c r="F20" s="37" t="s">
        <v>533</v>
      </c>
      <c r="G20" s="14" t="s">
        <v>18</v>
      </c>
      <c r="H20" s="44" t="s">
        <v>18</v>
      </c>
      <c r="I20" s="28">
        <v>45103</v>
      </c>
    </row>
    <row r="21" spans="1:9" ht="36" customHeight="1" x14ac:dyDescent="0.45">
      <c r="A21" s="27">
        <f>IF(E21&lt;&gt;"",MAX($A$5:A20)+1,"")</f>
        <v>17</v>
      </c>
      <c r="B21" s="20"/>
      <c r="C21" s="20"/>
      <c r="D21" s="37" t="s">
        <v>526</v>
      </c>
      <c r="E21" s="37" t="s">
        <v>534</v>
      </c>
      <c r="F21" s="49" t="s">
        <v>535</v>
      </c>
      <c r="G21" s="14" t="s">
        <v>18</v>
      </c>
      <c r="H21" s="44" t="s">
        <v>18</v>
      </c>
      <c r="I21" s="28">
        <v>45103</v>
      </c>
    </row>
    <row r="22" spans="1:9" x14ac:dyDescent="0.45">
      <c r="A22" s="27">
        <f>IF(E22&lt;&gt;"",MAX($A$5:A21)+1,"")</f>
        <v>18</v>
      </c>
      <c r="B22" s="20"/>
      <c r="C22" s="20"/>
      <c r="D22" s="37" t="s">
        <v>526</v>
      </c>
      <c r="E22" s="37" t="s">
        <v>536</v>
      </c>
      <c r="F22" s="37" t="s">
        <v>257</v>
      </c>
      <c r="G22" s="14" t="s">
        <v>18</v>
      </c>
      <c r="H22" s="44" t="s">
        <v>18</v>
      </c>
      <c r="I22" s="28">
        <v>45103</v>
      </c>
    </row>
    <row r="23" spans="1:9" x14ac:dyDescent="0.45">
      <c r="A23" s="27">
        <f>IF(E23&lt;&gt;"",MAX($A$5:A22)+1,"")</f>
        <v>19</v>
      </c>
      <c r="B23" s="20"/>
      <c r="C23" s="20"/>
      <c r="D23" s="37" t="s">
        <v>526</v>
      </c>
      <c r="E23" s="37" t="s">
        <v>537</v>
      </c>
      <c r="F23" s="37" t="s">
        <v>280</v>
      </c>
      <c r="G23" s="14" t="s">
        <v>18</v>
      </c>
      <c r="H23" s="44" t="s">
        <v>18</v>
      </c>
      <c r="I23" s="28">
        <v>45103</v>
      </c>
    </row>
    <row r="24" spans="1:9" x14ac:dyDescent="0.45">
      <c r="A24" s="27">
        <f>IF(E24&lt;&gt;"",MAX($A$5:A23)+1,"")</f>
        <v>20</v>
      </c>
      <c r="B24" s="20"/>
      <c r="C24" s="20"/>
      <c r="D24" s="37" t="s">
        <v>526</v>
      </c>
      <c r="E24" s="37" t="s">
        <v>538</v>
      </c>
      <c r="F24" s="37" t="s">
        <v>260</v>
      </c>
      <c r="G24" s="14" t="s">
        <v>18</v>
      </c>
      <c r="H24" s="44" t="s">
        <v>18</v>
      </c>
      <c r="I24" s="28">
        <v>45103</v>
      </c>
    </row>
    <row r="25" spans="1:9" x14ac:dyDescent="0.45">
      <c r="A25" s="27">
        <f>IF(E25&lt;&gt;"",MAX($A$5:A24)+1,"")</f>
        <v>21</v>
      </c>
      <c r="B25" s="20"/>
      <c r="C25" s="20"/>
      <c r="D25" s="49" t="s">
        <v>0</v>
      </c>
      <c r="E25" s="37" t="s">
        <v>17</v>
      </c>
      <c r="F25" s="37" t="s">
        <v>539</v>
      </c>
      <c r="G25" s="14" t="s">
        <v>18</v>
      </c>
      <c r="H25" s="44" t="s">
        <v>18</v>
      </c>
      <c r="I25" s="28">
        <v>45103</v>
      </c>
    </row>
    <row r="26" spans="1:9" x14ac:dyDescent="0.45">
      <c r="A26" s="27">
        <f>IF(E26&lt;&gt;"",MAX($A$5:A25)+1,"")</f>
        <v>22</v>
      </c>
      <c r="B26" s="20"/>
      <c r="C26" s="20"/>
      <c r="D26" s="49" t="s">
        <v>0</v>
      </c>
      <c r="E26" s="37" t="s">
        <v>540</v>
      </c>
      <c r="F26" s="37" t="s">
        <v>541</v>
      </c>
      <c r="G26" s="14" t="s">
        <v>18</v>
      </c>
      <c r="H26" s="44" t="s">
        <v>18</v>
      </c>
      <c r="I26" s="28">
        <v>45103</v>
      </c>
    </row>
    <row r="27" spans="1:9" ht="36" x14ac:dyDescent="0.45">
      <c r="A27" s="27">
        <f>IF(E27&lt;&gt;"",MAX($A$5:A26)+1,"")</f>
        <v>23</v>
      </c>
      <c r="B27" s="20"/>
      <c r="C27" s="20"/>
      <c r="D27" s="49" t="s">
        <v>0</v>
      </c>
      <c r="E27" s="37" t="s">
        <v>537</v>
      </c>
      <c r="F27" s="49" t="s">
        <v>543</v>
      </c>
      <c r="G27" s="14" t="s">
        <v>18</v>
      </c>
      <c r="H27" s="44" t="s">
        <v>18</v>
      </c>
      <c r="I27" s="28">
        <v>45103</v>
      </c>
    </row>
    <row r="28" spans="1:9" ht="36" x14ac:dyDescent="0.45">
      <c r="A28" s="27">
        <f>IF(E28&lt;&gt;"",MAX($A$5:A27)+1,"")</f>
        <v>24</v>
      </c>
      <c r="B28" s="20"/>
      <c r="C28" s="20"/>
      <c r="D28" s="49" t="s">
        <v>0</v>
      </c>
      <c r="E28" s="37" t="s">
        <v>521</v>
      </c>
      <c r="F28" s="49" t="s">
        <v>522</v>
      </c>
      <c r="G28" s="14" t="s">
        <v>18</v>
      </c>
      <c r="H28" s="44" t="s">
        <v>18</v>
      </c>
      <c r="I28" s="28">
        <v>45103</v>
      </c>
    </row>
    <row r="29" spans="1:9" ht="36" x14ac:dyDescent="0.45">
      <c r="A29" s="27">
        <f>IF(E29&lt;&gt;"",MAX($A$5:A28)+1,"")</f>
        <v>25</v>
      </c>
      <c r="B29" s="20"/>
      <c r="C29" s="13"/>
      <c r="D29" s="49" t="s">
        <v>0</v>
      </c>
      <c r="E29" s="37" t="s">
        <v>523</v>
      </c>
      <c r="F29" s="49" t="s">
        <v>524</v>
      </c>
      <c r="G29" s="14" t="s">
        <v>18</v>
      </c>
      <c r="H29" s="44" t="s">
        <v>18</v>
      </c>
      <c r="I29" s="28">
        <v>45103</v>
      </c>
    </row>
    <row r="30" spans="1:9" ht="36" x14ac:dyDescent="0.45">
      <c r="A30" s="27">
        <f>IF(E30&lt;&gt;"",MAX($A$5:A29)+1,"")</f>
        <v>26</v>
      </c>
      <c r="B30" s="20"/>
      <c r="C30" s="13"/>
      <c r="D30" s="49" t="s">
        <v>0</v>
      </c>
      <c r="E30" s="37" t="s">
        <v>525</v>
      </c>
      <c r="F30" s="49" t="s">
        <v>522</v>
      </c>
      <c r="G30" s="14" t="s">
        <v>18</v>
      </c>
      <c r="H30" s="44" t="s">
        <v>18</v>
      </c>
      <c r="I30" s="28">
        <v>45103</v>
      </c>
    </row>
    <row r="31" spans="1:9" x14ac:dyDescent="0.45">
      <c r="A31" s="27">
        <f>IF(E31&lt;&gt;"",MAX($A$5:A30)+1,"")</f>
        <v>27</v>
      </c>
      <c r="B31" s="20"/>
      <c r="C31" s="20" t="s">
        <v>542</v>
      </c>
      <c r="D31" s="37" t="s">
        <v>432</v>
      </c>
      <c r="E31" s="46" t="s">
        <v>321</v>
      </c>
      <c r="F31" s="46" t="s">
        <v>322</v>
      </c>
      <c r="G31" s="14" t="s">
        <v>18</v>
      </c>
      <c r="H31" s="44" t="s">
        <v>18</v>
      </c>
      <c r="I31" s="28">
        <v>45103</v>
      </c>
    </row>
    <row r="32" spans="1:9" ht="36" x14ac:dyDescent="0.45">
      <c r="A32" s="27">
        <f>IF(E32&lt;&gt;"",MAX($A$5:A31)+1,"")</f>
        <v>28</v>
      </c>
      <c r="B32" s="20"/>
      <c r="C32" s="20"/>
      <c r="D32" s="37" t="s">
        <v>432</v>
      </c>
      <c r="E32" s="46" t="s">
        <v>323</v>
      </c>
      <c r="F32" s="48" t="s">
        <v>544</v>
      </c>
      <c r="G32" s="14" t="s">
        <v>18</v>
      </c>
      <c r="H32" s="44" t="s">
        <v>18</v>
      </c>
      <c r="I32" s="28">
        <v>45103</v>
      </c>
    </row>
    <row r="33" spans="1:9" x14ac:dyDescent="0.45">
      <c r="A33" s="27">
        <f>IF(E33&lt;&gt;"",MAX($A$5:A32)+1,"")</f>
        <v>29</v>
      </c>
      <c r="B33" s="20"/>
      <c r="C33" s="20"/>
      <c r="D33" s="37" t="s">
        <v>432</v>
      </c>
      <c r="E33" s="46" t="s">
        <v>327</v>
      </c>
      <c r="F33" s="46" t="s">
        <v>328</v>
      </c>
      <c r="G33" s="14" t="s">
        <v>18</v>
      </c>
      <c r="H33" s="44" t="s">
        <v>18</v>
      </c>
      <c r="I33" s="28">
        <v>45103</v>
      </c>
    </row>
    <row r="34" spans="1:9" x14ac:dyDescent="0.45">
      <c r="A34" s="51"/>
      <c r="B34"/>
      <c r="C34"/>
      <c r="D34" s="50"/>
      <c r="E34" s="50"/>
      <c r="F34" s="50"/>
      <c r="H34" s="52"/>
      <c r="I34" s="53"/>
    </row>
    <row r="35" spans="1:9" x14ac:dyDescent="0.45">
      <c r="A35" s="51"/>
      <c r="B35"/>
      <c r="C35"/>
      <c r="D35" s="50"/>
      <c r="E35" s="50"/>
      <c r="F35" s="54"/>
      <c r="H35" s="52"/>
      <c r="I35" s="53"/>
    </row>
    <row r="36" spans="1:9" x14ac:dyDescent="0.45">
      <c r="A36" s="51"/>
      <c r="B36"/>
      <c r="C36"/>
      <c r="D36" s="50"/>
      <c r="E36" s="50"/>
      <c r="F36" s="54"/>
      <c r="H36" s="52"/>
      <c r="I36" s="53"/>
    </row>
    <row r="37" spans="1:9" x14ac:dyDescent="0.45">
      <c r="A37" s="51"/>
      <c r="B37"/>
      <c r="C37"/>
      <c r="D37" s="50"/>
      <c r="E37" s="50"/>
      <c r="F37" s="50"/>
      <c r="H37" s="52"/>
      <c r="I37" s="53"/>
    </row>
    <row r="38" spans="1:9" x14ac:dyDescent="0.45">
      <c r="A38" s="51"/>
      <c r="B38"/>
      <c r="C38"/>
      <c r="D38" s="50"/>
      <c r="E38" s="50"/>
      <c r="F38" s="54"/>
      <c r="H38" s="52"/>
      <c r="I38" s="53"/>
    </row>
    <row r="39" spans="1:9" x14ac:dyDescent="0.45">
      <c r="A39" s="51"/>
      <c r="B39"/>
      <c r="C39"/>
      <c r="D39" s="50"/>
      <c r="E39" s="50"/>
      <c r="F39" s="54"/>
      <c r="H39" s="52"/>
      <c r="I39" s="53"/>
    </row>
    <row r="40" spans="1:9" x14ac:dyDescent="0.45">
      <c r="A40" s="51"/>
      <c r="B40"/>
      <c r="C40"/>
      <c r="D40" s="50"/>
      <c r="E40" s="50"/>
      <c r="F40" s="50"/>
      <c r="H40" s="52"/>
      <c r="I40" s="53"/>
    </row>
    <row r="41" spans="1:9" x14ac:dyDescent="0.45">
      <c r="A41" s="51"/>
      <c r="B41"/>
      <c r="C41"/>
      <c r="D41" s="50"/>
      <c r="E41" s="50"/>
      <c r="F41" s="50"/>
      <c r="H41" s="52"/>
      <c r="I41" s="53"/>
    </row>
    <row r="42" spans="1:9" x14ac:dyDescent="0.45">
      <c r="A42" s="51"/>
      <c r="B42"/>
      <c r="C42"/>
      <c r="D42" s="50"/>
      <c r="E42" s="50"/>
      <c r="F42" s="50"/>
      <c r="H42" s="52"/>
      <c r="I42" s="53"/>
    </row>
    <row r="43" spans="1:9" x14ac:dyDescent="0.45">
      <c r="A43" s="51"/>
      <c r="B43"/>
      <c r="C43"/>
      <c r="D43" s="50"/>
      <c r="E43" s="50"/>
      <c r="F43" s="50"/>
      <c r="H43" s="52"/>
      <c r="I43" s="53"/>
    </row>
    <row r="44" spans="1:9" x14ac:dyDescent="0.45">
      <c r="A44" s="51"/>
      <c r="B44"/>
      <c r="C44"/>
      <c r="D44" s="50"/>
      <c r="E44" s="50"/>
      <c r="F44" s="54"/>
      <c r="H44" s="52"/>
      <c r="I44" s="53"/>
    </row>
    <row r="45" spans="1:9" x14ac:dyDescent="0.45">
      <c r="A45" s="51"/>
      <c r="B45"/>
      <c r="C45"/>
      <c r="H45" s="52"/>
      <c r="I45" s="53"/>
    </row>
    <row r="46" spans="1:9" x14ac:dyDescent="0.45">
      <c r="A46" s="51"/>
      <c r="B46"/>
      <c r="C46"/>
      <c r="H46" s="52"/>
      <c r="I46" s="53"/>
    </row>
    <row r="47" spans="1:9" x14ac:dyDescent="0.45">
      <c r="A47" s="51"/>
      <c r="B47"/>
      <c r="C47"/>
      <c r="H47" s="52"/>
      <c r="I47" s="53"/>
    </row>
    <row r="48" spans="1:9" x14ac:dyDescent="0.45">
      <c r="A48" s="51"/>
      <c r="B48"/>
      <c r="C48"/>
      <c r="H48" s="52"/>
      <c r="I48" s="53"/>
    </row>
    <row r="49" spans="1:9" x14ac:dyDescent="0.45">
      <c r="A49" s="51"/>
      <c r="B49"/>
      <c r="C49"/>
      <c r="H49" s="52"/>
      <c r="I49" s="53"/>
    </row>
    <row r="50" spans="1:9" x14ac:dyDescent="0.45">
      <c r="A50" s="51"/>
      <c r="B50"/>
      <c r="C50"/>
      <c r="H50" s="52"/>
      <c r="I50" s="53"/>
    </row>
    <row r="51" spans="1:9" x14ac:dyDescent="0.45">
      <c r="A51" s="51"/>
      <c r="B51"/>
      <c r="C51"/>
    </row>
    <row r="52" spans="1:9" x14ac:dyDescent="0.45">
      <c r="A52" s="51"/>
      <c r="B52"/>
      <c r="C52"/>
      <c r="F52" s="55"/>
      <c r="H52" s="52"/>
      <c r="I52" s="53"/>
    </row>
    <row r="53" spans="1:9" x14ac:dyDescent="0.45">
      <c r="A53" s="51"/>
      <c r="B53"/>
      <c r="C53"/>
      <c r="E53" s="50"/>
      <c r="F53" s="50"/>
      <c r="H53" s="52"/>
      <c r="I53" s="53"/>
    </row>
    <row r="54" spans="1:9" x14ac:dyDescent="0.45">
      <c r="A54" s="51"/>
      <c r="B54"/>
      <c r="C54"/>
      <c r="E54" s="50"/>
      <c r="F54" s="50"/>
      <c r="H54" s="52"/>
      <c r="I54" s="53"/>
    </row>
    <row r="55" spans="1:9" x14ac:dyDescent="0.45">
      <c r="A55" s="51"/>
      <c r="B55"/>
      <c r="C55"/>
      <c r="E55" s="50"/>
      <c r="F55" s="50"/>
      <c r="H55" s="52"/>
      <c r="I55" s="53"/>
    </row>
    <row r="56" spans="1:9" x14ac:dyDescent="0.45">
      <c r="A56" s="51"/>
      <c r="B56"/>
      <c r="C56"/>
      <c r="E56" s="50"/>
      <c r="F56" s="50"/>
      <c r="H56" s="52"/>
      <c r="I56" s="53"/>
    </row>
    <row r="57" spans="1:9" x14ac:dyDescent="0.45">
      <c r="A57" s="51"/>
      <c r="B57"/>
      <c r="C57"/>
      <c r="E57" s="50"/>
      <c r="F57" s="50"/>
      <c r="H57" s="52"/>
      <c r="I57" s="53"/>
    </row>
    <row r="58" spans="1:9" x14ac:dyDescent="0.45">
      <c r="A58" s="51"/>
      <c r="B58"/>
      <c r="C58"/>
      <c r="E58" s="50"/>
      <c r="F58" s="50"/>
      <c r="H58" s="52"/>
      <c r="I58" s="53"/>
    </row>
    <row r="59" spans="1:9" x14ac:dyDescent="0.45">
      <c r="A59" s="51"/>
      <c r="B59"/>
      <c r="C59"/>
      <c r="E59" s="50"/>
      <c r="F59" s="50"/>
      <c r="H59" s="52"/>
      <c r="I59" s="53"/>
    </row>
    <row r="60" spans="1:9" x14ac:dyDescent="0.45">
      <c r="A60" s="51"/>
      <c r="B60"/>
      <c r="C60"/>
      <c r="E60" s="50"/>
      <c r="F60" s="50"/>
      <c r="H60" s="52"/>
      <c r="I60" s="53"/>
    </row>
    <row r="61" spans="1:9" x14ac:dyDescent="0.45">
      <c r="A61" s="51"/>
      <c r="B61"/>
      <c r="C61"/>
      <c r="E61" s="50"/>
      <c r="F61" s="50"/>
      <c r="H61" s="52"/>
      <c r="I61" s="53"/>
    </row>
    <row r="62" spans="1:9" x14ac:dyDescent="0.45">
      <c r="A62" s="51"/>
      <c r="B62"/>
      <c r="C62"/>
      <c r="E62" s="50"/>
      <c r="F62" s="50"/>
      <c r="H62" s="52"/>
      <c r="I62" s="53"/>
    </row>
    <row r="63" spans="1:9" x14ac:dyDescent="0.45">
      <c r="A63" s="51"/>
      <c r="B63"/>
      <c r="C63"/>
      <c r="D63" s="50"/>
      <c r="E63" s="50"/>
      <c r="F63" s="50"/>
      <c r="H63" s="52"/>
      <c r="I63" s="53"/>
    </row>
    <row r="64" spans="1:9" x14ac:dyDescent="0.45">
      <c r="A64" s="51"/>
      <c r="B64"/>
      <c r="C64"/>
      <c r="D64" s="50"/>
      <c r="E64" s="50"/>
      <c r="F64" s="54"/>
      <c r="H64" s="52"/>
      <c r="I64" s="53"/>
    </row>
    <row r="65" spans="1:9" x14ac:dyDescent="0.45">
      <c r="A65" s="51"/>
      <c r="B65"/>
      <c r="C65"/>
      <c r="D65" s="50"/>
      <c r="E65" s="50"/>
      <c r="F65" s="50"/>
      <c r="H65" s="52"/>
      <c r="I65" s="53"/>
    </row>
    <row r="66" spans="1:9" x14ac:dyDescent="0.45">
      <c r="A66" s="51"/>
      <c r="B66"/>
      <c r="C66"/>
      <c r="D66" s="50"/>
      <c r="E66" s="50"/>
      <c r="F66" s="50"/>
      <c r="H66" s="52"/>
      <c r="I66" s="53"/>
    </row>
    <row r="67" spans="1:9" x14ac:dyDescent="0.45">
      <c r="A67" s="51"/>
      <c r="B67"/>
      <c r="C67"/>
      <c r="D67" s="50"/>
      <c r="E67" s="50"/>
      <c r="F67" s="54"/>
      <c r="H67" s="52"/>
      <c r="I67" s="53"/>
    </row>
    <row r="68" spans="1:9" x14ac:dyDescent="0.45">
      <c r="A68" s="51"/>
      <c r="B68"/>
      <c r="C68"/>
      <c r="D68" s="50"/>
      <c r="H68" s="52"/>
      <c r="I68" s="53"/>
    </row>
    <row r="69" spans="1:9" x14ac:dyDescent="0.45">
      <c r="A69" s="51"/>
      <c r="B69"/>
      <c r="C69"/>
      <c r="D69" s="50"/>
      <c r="H69" s="52"/>
      <c r="I69" s="53"/>
    </row>
    <row r="70" spans="1:9" x14ac:dyDescent="0.45">
      <c r="A70" s="51"/>
      <c r="B70"/>
      <c r="C70"/>
      <c r="D70" s="50"/>
      <c r="H70" s="52"/>
      <c r="I70" s="53"/>
    </row>
    <row r="71" spans="1:9" x14ac:dyDescent="0.45">
      <c r="A71" s="51"/>
      <c r="B71"/>
      <c r="C71"/>
      <c r="D71" s="50"/>
      <c r="H71" s="52"/>
      <c r="I71" s="53"/>
    </row>
    <row r="72" spans="1:9" x14ac:dyDescent="0.45">
      <c r="A72" s="51"/>
      <c r="B72"/>
      <c r="C72"/>
      <c r="D72" s="50"/>
      <c r="H72" s="52"/>
      <c r="I72" s="53"/>
    </row>
    <row r="73" spans="1:9" x14ac:dyDescent="0.45">
      <c r="A73" s="51"/>
      <c r="B73"/>
      <c r="C73"/>
      <c r="D73" s="50"/>
      <c r="H73" s="52"/>
      <c r="I73" s="53"/>
    </row>
    <row r="74" spans="1:9" x14ac:dyDescent="0.45">
      <c r="A74" s="51"/>
      <c r="B74"/>
      <c r="C74"/>
      <c r="D74" s="50"/>
      <c r="G74"/>
      <c r="H74"/>
      <c r="I74"/>
    </row>
    <row r="75" spans="1:9" x14ac:dyDescent="0.45">
      <c r="A75" s="51"/>
      <c r="B75"/>
      <c r="C75"/>
      <c r="D75" s="50"/>
      <c r="E75" s="50"/>
      <c r="F75" s="50"/>
      <c r="H75" s="52"/>
      <c r="I75" s="53"/>
    </row>
    <row r="76" spans="1:9" x14ac:dyDescent="0.45">
      <c r="A76" s="51"/>
      <c r="B76"/>
      <c r="C76"/>
      <c r="D76"/>
      <c r="E76" s="50"/>
      <c r="F76" s="50"/>
      <c r="H76" s="52"/>
      <c r="I76" s="53"/>
    </row>
    <row r="77" spans="1:9" x14ac:dyDescent="0.45">
      <c r="A77" s="51"/>
      <c r="B77"/>
      <c r="C77"/>
      <c r="D77" s="50"/>
      <c r="E77" s="50"/>
      <c r="F77" s="50"/>
      <c r="H77" s="52"/>
      <c r="I77" s="53"/>
    </row>
    <row r="78" spans="1:9" x14ac:dyDescent="0.45">
      <c r="A78" s="51"/>
      <c r="B78"/>
      <c r="C78"/>
      <c r="D78" s="50"/>
      <c r="E78" s="50"/>
      <c r="F78" s="50"/>
      <c r="H78" s="52"/>
      <c r="I78" s="53"/>
    </row>
    <row r="79" spans="1:9" x14ac:dyDescent="0.45">
      <c r="A79" s="51"/>
      <c r="B79"/>
      <c r="C79"/>
      <c r="D79" s="50"/>
      <c r="E79" s="50"/>
      <c r="F79" s="50"/>
      <c r="H79" s="52"/>
      <c r="I79" s="53"/>
    </row>
    <row r="80" spans="1:9" x14ac:dyDescent="0.45">
      <c r="A80" s="51"/>
      <c r="H80" s="52"/>
      <c r="I80" s="53"/>
    </row>
    <row r="81" spans="1:9" x14ac:dyDescent="0.45">
      <c r="A81" s="51"/>
      <c r="H81" s="52"/>
      <c r="I81" s="53"/>
    </row>
    <row r="82" spans="1:9" x14ac:dyDescent="0.45">
      <c r="A82" s="51"/>
      <c r="H82" s="52"/>
      <c r="I82" s="53"/>
    </row>
    <row r="83" spans="1:9" x14ac:dyDescent="0.45">
      <c r="A83" s="51"/>
      <c r="H83" s="52"/>
      <c r="I83" s="53"/>
    </row>
    <row r="84" spans="1:9" x14ac:dyDescent="0.45">
      <c r="A84" s="51"/>
      <c r="H84" s="52"/>
      <c r="I84" s="53"/>
    </row>
    <row r="85" spans="1:9" x14ac:dyDescent="0.45">
      <c r="A85" s="51"/>
      <c r="H85" s="52"/>
      <c r="I85" s="53"/>
    </row>
    <row r="95" spans="1:9" s="26" customFormat="1" ht="59.4" customHeight="1" x14ac:dyDescent="0.45">
      <c r="B95" s="11"/>
      <c r="C95" s="11"/>
      <c r="D95" s="45"/>
      <c r="E95" s="45"/>
      <c r="F95" s="45"/>
      <c r="G95" s="12"/>
      <c r="H95" s="12"/>
      <c r="I95" s="11"/>
    </row>
  </sheetData>
  <phoneticPr fontId="1"/>
  <pageMargins left="0.70866141732283472" right="0.70866141732283472" top="0.74803149606299213" bottom="0.74803149606299213" header="0.31496062992125984" footer="0.31496062992125984"/>
  <pageSetup paperSize="9" scale="63"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10</vt:i4>
      </vt:variant>
      <vt:variant>
        <vt:lpstr>名前付き一覧</vt:lpstr>
      </vt:variant>
      <vt:variant>
        <vt:i4>9</vt:i4>
      </vt:variant>
    </vt:vector>
  </HeadingPairs>
  <TitlesOfParts>
    <vt:vector size="19" baseType="lpstr">
      <vt:lpstr>表紙</vt:lpstr>
      <vt:lpstr>目次</vt:lpstr>
      <vt:lpstr>ナビゲーションメニュー他</vt:lpstr>
      <vt:lpstr>トップページ</vt:lpstr>
      <vt:lpstr>作業管理</vt:lpstr>
      <vt:lpstr>マニュアル管理</vt:lpstr>
      <vt:lpstr>申請一覧</vt:lpstr>
      <vt:lpstr>承認管理</vt:lpstr>
      <vt:lpstr>人員管理</vt:lpstr>
      <vt:lpstr>tmp</vt:lpstr>
      <vt:lpstr>tmp!Print_Area</vt:lpstr>
      <vt:lpstr>トップページ!Print_Area</vt:lpstr>
      <vt:lpstr>ナビゲーションメニュー他!Print_Area</vt:lpstr>
      <vt:lpstr>マニュアル管理!Print_Area</vt:lpstr>
      <vt:lpstr>作業管理!Print_Area</vt:lpstr>
      <vt:lpstr>承認管理!Print_Area</vt:lpstr>
      <vt:lpstr>申請一覧!Print_Area</vt:lpstr>
      <vt:lpstr>人員管理!Print_Area</vt:lpstr>
      <vt:lpstr>目次!Print_Area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r_yokoyama</dc:creator>
  <cp:lastModifiedBy>user</cp:lastModifiedBy>
  <cp:lastPrinted>2022-08-26T01:27:31Z</cp:lastPrinted>
  <dcterms:created xsi:type="dcterms:W3CDTF">2022-08-25T04:19:55Z</dcterms:created>
  <dcterms:modified xsi:type="dcterms:W3CDTF">2023-06-27T01:33:44Z</dcterms:modified>
</cp:coreProperties>
</file>