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電子書籍用\"/>
    </mc:Choice>
  </mc:AlternateContent>
  <xr:revisionPtr revIDLastSave="0" documentId="8_{2F3486EC-C100-47F5-8215-83141EF8559F}" xr6:coauthVersionLast="36" xr6:coauthVersionMax="36" xr10:uidLastSave="{00000000-0000-0000-0000-000000000000}"/>
  <bookViews>
    <workbookView xWindow="0" yWindow="0" windowWidth="28800" windowHeight="12135" xr2:uid="{03AD01DB-A26D-431F-8CC4-DBA0F235623B}"/>
  </bookViews>
  <sheets>
    <sheet name="条件付き書式" sheetId="1" r:id="rId1"/>
    <sheet name="IF_COUNTIF" sheetId="2" r:id="rId2"/>
    <sheet name="IF_NOT" sheetId="3" r:id="rId3"/>
    <sheet name="INDEX_MATCH" sheetId="4" r:id="rId4"/>
    <sheet name="OFFSET_MATCH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F4" i="5"/>
  <c r="G4" i="4"/>
  <c r="G3" i="4"/>
  <c r="H21" i="3"/>
  <c r="F21" i="3"/>
  <c r="F20" i="3"/>
  <c r="H20" i="3" s="1"/>
  <c r="F19" i="3"/>
  <c r="H19" i="3" s="1"/>
  <c r="H18" i="3"/>
  <c r="F18" i="3"/>
  <c r="F17" i="3"/>
  <c r="H17" i="3" s="1"/>
  <c r="F16" i="3"/>
  <c r="H16" i="3" s="1"/>
  <c r="H15" i="3"/>
  <c r="F15" i="3"/>
  <c r="F14" i="3"/>
  <c r="H14" i="3" s="1"/>
  <c r="F13" i="3"/>
  <c r="H13" i="3" s="1"/>
  <c r="H12" i="3"/>
  <c r="F12" i="3"/>
  <c r="F11" i="3"/>
  <c r="H11" i="3" s="1"/>
  <c r="H10" i="3"/>
  <c r="F10" i="3"/>
  <c r="H9" i="3"/>
  <c r="F9" i="3"/>
  <c r="F8" i="3"/>
  <c r="H8" i="3" s="1"/>
  <c r="F7" i="3"/>
  <c r="H7" i="3" s="1"/>
  <c r="H6" i="3"/>
  <c r="F6" i="3"/>
  <c r="H5" i="3"/>
  <c r="F5" i="3"/>
  <c r="F4" i="3"/>
  <c r="H4" i="3" s="1"/>
  <c r="H3" i="3"/>
  <c r="F3" i="3"/>
  <c r="H2" i="3"/>
  <c r="F2" i="3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H2" i="2"/>
  <c r="F2" i="2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<sst xmlns="http://schemas.openxmlformats.org/spreadsheetml/2006/main" count="198" uniqueCount="52">
  <si>
    <t>NO.</t>
    <phoneticPr fontId="1"/>
  </si>
  <si>
    <t>日付</t>
    <rPh sb="0" eb="2">
      <t>ヒヅケ</t>
    </rPh>
    <phoneticPr fontId="1"/>
  </si>
  <si>
    <t>売上品目</t>
    <rPh sb="0" eb="4">
      <t>ウリアゲヒンモク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</si>
  <si>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</si>
  <si>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</si>
  <si>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</si>
  <si>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担当者</t>
    <rPh sb="0" eb="3">
      <t>タントウシャ</t>
    </rPh>
    <phoneticPr fontId="1"/>
  </si>
  <si>
    <t>金額順位</t>
    <rPh sb="0" eb="4">
      <t>キンガクジュンイ</t>
    </rPh>
    <phoneticPr fontId="1"/>
  </si>
  <si>
    <t>みかん</t>
    <phoneticPr fontId="1"/>
  </si>
  <si>
    <t>佐藤</t>
    <rPh sb="0" eb="2">
      <t>サトウ</t>
    </rPh>
    <phoneticPr fontId="1"/>
  </si>
  <si>
    <t>りんご</t>
    <phoneticPr fontId="1"/>
  </si>
  <si>
    <t>渡辺</t>
    <phoneticPr fontId="1"/>
  </si>
  <si>
    <t>もも</t>
    <phoneticPr fontId="1"/>
  </si>
  <si>
    <t>高橋</t>
    <rPh sb="0" eb="2">
      <t>タカハシ</t>
    </rPh>
    <phoneticPr fontId="1"/>
  </si>
  <si>
    <t>ばなな</t>
    <phoneticPr fontId="1"/>
  </si>
  <si>
    <t>ぶどう</t>
    <phoneticPr fontId="1"/>
  </si>
  <si>
    <t>小林</t>
    <rPh sb="0" eb="2">
      <t>コバヤシ</t>
    </rPh>
    <phoneticPr fontId="1"/>
  </si>
  <si>
    <t>いちご</t>
    <phoneticPr fontId="1"/>
  </si>
  <si>
    <t>鈴木</t>
    <rPh sb="0" eb="2">
      <t>スズキ</t>
    </rPh>
    <phoneticPr fontId="1"/>
  </si>
  <si>
    <t>れもん</t>
    <phoneticPr fontId="1"/>
  </si>
  <si>
    <t>加藤</t>
    <rPh sb="0" eb="2">
      <t>カトウ</t>
    </rPh>
    <phoneticPr fontId="1"/>
  </si>
  <si>
    <t>きうい</t>
    <phoneticPr fontId="1"/>
  </si>
  <si>
    <t>中村</t>
    <rPh sb="0" eb="2">
      <t>ナカムラ</t>
    </rPh>
    <phoneticPr fontId="1"/>
  </si>
  <si>
    <t>林</t>
    <rPh sb="0" eb="1">
      <t>ハヤシ</t>
    </rPh>
    <phoneticPr fontId="1"/>
  </si>
  <si>
    <t>渡辺</t>
    <rPh sb="0" eb="2">
      <t>ワタナベ</t>
    </rPh>
    <phoneticPr fontId="1"/>
  </si>
  <si>
    <t>斎藤</t>
    <rPh sb="0" eb="2">
      <t>サイトウ</t>
    </rPh>
    <phoneticPr fontId="1"/>
  </si>
  <si>
    <t>石井</t>
    <rPh sb="0" eb="2">
      <t>イシイ</t>
    </rPh>
    <phoneticPr fontId="1"/>
  </si>
  <si>
    <t>かき</t>
    <phoneticPr fontId="1"/>
  </si>
  <si>
    <t>さくらんぼ</t>
    <phoneticPr fontId="1"/>
  </si>
  <si>
    <t>IF、AND/OR/NOT/COUNTIF関数の組み合わせ</t>
    <rPh sb="21" eb="23">
      <t>カンスウ</t>
    </rPh>
    <rPh sb="24" eb="25">
      <t>ク</t>
    </rPh>
    <rPh sb="26" eb="27">
      <t>ア</t>
    </rPh>
    <phoneticPr fontId="1"/>
  </si>
  <si>
    <t>IF、COUNTIF</t>
    <phoneticPr fontId="1"/>
  </si>
  <si>
    <t>IF、NOT</t>
    <phoneticPr fontId="1"/>
  </si>
  <si>
    <t>検索用</t>
    <rPh sb="0" eb="2">
      <t>ケンサク</t>
    </rPh>
    <rPh sb="2" eb="3">
      <t>ヨウ</t>
    </rPh>
    <phoneticPr fontId="1"/>
  </si>
  <si>
    <t>品目</t>
    <rPh sb="0" eb="2">
      <t>ヒンモク</t>
    </rPh>
    <phoneticPr fontId="1"/>
  </si>
  <si>
    <t>順位</t>
    <rPh sb="0" eb="2">
      <t>ジュンイ</t>
    </rPh>
    <phoneticPr fontId="1"/>
  </si>
  <si>
    <t>担当品目</t>
    <rPh sb="0" eb="2">
      <t>タントウ</t>
    </rPh>
    <rPh sb="2" eb="4">
      <t>ヒンモク</t>
    </rPh>
    <phoneticPr fontId="1"/>
  </si>
  <si>
    <t>氏名</t>
    <rPh sb="0" eb="2">
      <t>シメイ</t>
    </rPh>
    <phoneticPr fontId="1"/>
  </si>
  <si>
    <t>販売件数</t>
    <rPh sb="0" eb="2">
      <t>ハンバイ</t>
    </rPh>
    <rPh sb="2" eb="4">
      <t>ケンスウ</t>
    </rPh>
    <phoneticPr fontId="1"/>
  </si>
  <si>
    <t>INDEX、MATCH関数</t>
    <rPh sb="11" eb="13">
      <t>カンスウ</t>
    </rPh>
    <phoneticPr fontId="1"/>
  </si>
  <si>
    <t>担当品目</t>
    <rPh sb="0" eb="4">
      <t>タントウヒンモク</t>
    </rPh>
    <phoneticPr fontId="1"/>
  </si>
  <si>
    <t>行のみ</t>
    <rPh sb="0" eb="1">
      <t>ギョウ</t>
    </rPh>
    <phoneticPr fontId="1"/>
  </si>
  <si>
    <t>行列</t>
    <rPh sb="0" eb="2">
      <t>ギョウレツ</t>
    </rPh>
    <phoneticPr fontId="1"/>
  </si>
  <si>
    <t>なし</t>
    <phoneticPr fontId="1"/>
  </si>
  <si>
    <t>すいか</t>
    <phoneticPr fontId="1"/>
  </si>
  <si>
    <t>斉藤</t>
    <rPh sb="0" eb="2">
      <t>サイトウ</t>
    </rPh>
    <phoneticPr fontId="1"/>
  </si>
  <si>
    <t>めろん</t>
    <phoneticPr fontId="1"/>
  </si>
  <si>
    <t>武田</t>
    <rPh sb="0" eb="2">
      <t>タケダ</t>
    </rPh>
    <phoneticPr fontId="1"/>
  </si>
  <si>
    <t>森</t>
    <rPh sb="0" eb="1">
      <t>モリ</t>
    </rPh>
    <phoneticPr fontId="1"/>
  </si>
  <si>
    <t>伊藤</t>
    <rPh sb="0" eb="2">
      <t>イトウ</t>
    </rPh>
    <phoneticPr fontId="1"/>
  </si>
  <si>
    <t>件数</t>
    <rPh sb="0" eb="2">
      <t>ケンスウ</t>
    </rPh>
    <phoneticPr fontId="1"/>
  </si>
  <si>
    <t>OFFSET&amp;MATCH関数</t>
    <rPh sb="12" eb="14">
      <t>カンスウ</t>
    </rPh>
    <phoneticPr fontId="1"/>
  </si>
  <si>
    <t>順位までの合計</t>
    <rPh sb="0" eb="2">
      <t>ジュンイ</t>
    </rPh>
    <rPh sb="5" eb="7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</si>
</sst>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204F-261F-48E6-90A6-FE309E3594ED}">
  <dimension ref="A1:H21"/>
  <sheetViews>
    <sheetView tabSelected="1" workbookViewId="0">
      <selection activeCell="G6" sqref="G6"/>
    </sheetView>
  </sheetViews>
  <sheetFormatPr defaultRowHeight="18.75" x14ac:dyDescent="0.4"/>
  <cols>
    <col min="2" max="2" width="11.25" customWidth="1"/>
    <col min="3" max="3" width="10.2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1</v>
      </c>
      <c r="B2" s="1">
        <v>43922</v>
      </c>
      <c r="C2" t="s">
        <v>8</v>
      </c>
      <c r="D2">
        <v>5</v>
      </c>
      <c r="E2">
        <v>300</v>
      </c>
      <c r="F2">
        <f>D2*E2</f>
        <v>1500</v>
      </c>
      <c r="G2" t="s">
        <v>9</v>
      </c>
      <c r="H2">
        <f>RANK(F2,$F$2:$F$21,0)</f>
        <v>7</v>
      </c>
    </row>
    <row r="3" spans="1:8" x14ac:dyDescent="0.4">
      <c r="A3">
        <v>2</v>
      </c>
      <c r="B3" s="1">
        <v>43923</v>
      </c>
      <c r="C3" t="s">
        <v>10</v>
      </c>
      <c r="D3">
        <v>4</v>
      </c>
      <c r="E3">
        <v>100</v>
      </c>
      <c r="F3">
        <f t="shared" ref="F3:F21" si="0">D3*E3</f>
        <v>400</v>
      </c>
      <c r="G3" t="s">
        <v>11</v>
      </c>
      <c r="H3">
        <f t="shared" ref="H3:H21" si="1">RANK(F3,$F$2:$F$21,0)</f>
        <v>17</v>
      </c>
    </row>
    <row r="4" spans="1:8" x14ac:dyDescent="0.4">
      <c r="A4">
        <v>3</v>
      </c>
      <c r="B4" s="1">
        <v>43924</v>
      </c>
      <c r="C4" t="s">
        <v>12</v>
      </c>
      <c r="D4">
        <v>1</v>
      </c>
      <c r="E4">
        <v>200</v>
      </c>
      <c r="F4">
        <f t="shared" si="0"/>
        <v>200</v>
      </c>
      <c r="G4" t="s">
        <v>13</v>
      </c>
      <c r="H4">
        <f t="shared" si="1"/>
        <v>20</v>
      </c>
    </row>
    <row r="5" spans="1:8" x14ac:dyDescent="0.4">
      <c r="A5">
        <v>4</v>
      </c>
      <c r="B5" s="1">
        <v>43925</v>
      </c>
      <c r="C5" t="s">
        <v>14</v>
      </c>
      <c r="D5">
        <v>2</v>
      </c>
      <c r="E5">
        <v>150</v>
      </c>
      <c r="F5">
        <f t="shared" si="0"/>
        <v>300</v>
      </c>
      <c r="G5" t="s">
        <v>9</v>
      </c>
      <c r="H5">
        <f t="shared" si="1"/>
        <v>18</v>
      </c>
    </row>
    <row r="6" spans="1:8" x14ac:dyDescent="0.4">
      <c r="A6">
        <v>5</v>
      </c>
      <c r="B6" s="1">
        <v>43926</v>
      </c>
      <c r="C6" t="s">
        <v>15</v>
      </c>
      <c r="D6">
        <v>9</v>
      </c>
      <c r="E6">
        <v>400</v>
      </c>
      <c r="F6">
        <f t="shared" si="0"/>
        <v>3600</v>
      </c>
      <c r="G6" t="s">
        <v>16</v>
      </c>
      <c r="H6">
        <f t="shared" si="1"/>
        <v>2</v>
      </c>
    </row>
    <row r="7" spans="1:8" x14ac:dyDescent="0.4">
      <c r="A7">
        <v>6</v>
      </c>
      <c r="B7" s="1">
        <v>43927</v>
      </c>
      <c r="C7" t="s">
        <v>17</v>
      </c>
      <c r="D7">
        <v>5</v>
      </c>
      <c r="E7">
        <v>500</v>
      </c>
      <c r="F7">
        <f t="shared" si="0"/>
        <v>2500</v>
      </c>
      <c r="G7" t="s">
        <v>18</v>
      </c>
      <c r="H7">
        <f t="shared" si="1"/>
        <v>4</v>
      </c>
    </row>
    <row r="8" spans="1:8" x14ac:dyDescent="0.4">
      <c r="A8">
        <v>7</v>
      </c>
      <c r="B8" s="1">
        <v>43928</v>
      </c>
      <c r="C8" t="s">
        <v>19</v>
      </c>
      <c r="D8">
        <v>9</v>
      </c>
      <c r="E8">
        <v>100</v>
      </c>
      <c r="F8">
        <f t="shared" si="0"/>
        <v>900</v>
      </c>
      <c r="G8" t="s">
        <v>20</v>
      </c>
      <c r="H8">
        <f t="shared" si="1"/>
        <v>13</v>
      </c>
    </row>
    <row r="9" spans="1:8" x14ac:dyDescent="0.4">
      <c r="A9">
        <v>8</v>
      </c>
      <c r="B9" s="1">
        <v>43929</v>
      </c>
      <c r="C9" t="s">
        <v>21</v>
      </c>
      <c r="D9">
        <v>3</v>
      </c>
      <c r="E9">
        <v>300</v>
      </c>
      <c r="F9">
        <f t="shared" si="0"/>
        <v>900</v>
      </c>
      <c r="G9" t="s">
        <v>22</v>
      </c>
      <c r="H9">
        <f t="shared" si="1"/>
        <v>13</v>
      </c>
    </row>
    <row r="10" spans="1:8" x14ac:dyDescent="0.4">
      <c r="A10">
        <v>9</v>
      </c>
      <c r="B10" s="1">
        <v>43930</v>
      </c>
      <c r="C10" t="s">
        <v>8</v>
      </c>
      <c r="D10">
        <v>6</v>
      </c>
      <c r="E10">
        <v>300</v>
      </c>
      <c r="F10">
        <f t="shared" si="0"/>
        <v>1800</v>
      </c>
      <c r="G10" t="s">
        <v>9</v>
      </c>
      <c r="H10">
        <f t="shared" si="1"/>
        <v>5</v>
      </c>
    </row>
    <row r="11" spans="1:8" x14ac:dyDescent="0.4">
      <c r="A11">
        <v>10</v>
      </c>
      <c r="B11" s="1">
        <v>43931</v>
      </c>
      <c r="C11" t="s">
        <v>10</v>
      </c>
      <c r="D11">
        <v>3</v>
      </c>
      <c r="E11">
        <v>100</v>
      </c>
      <c r="F11">
        <f t="shared" si="0"/>
        <v>300</v>
      </c>
      <c r="G11" t="s">
        <v>23</v>
      </c>
      <c r="H11">
        <f t="shared" si="1"/>
        <v>18</v>
      </c>
    </row>
    <row r="12" spans="1:8" x14ac:dyDescent="0.4">
      <c r="A12">
        <v>11</v>
      </c>
      <c r="B12" s="1">
        <v>43932</v>
      </c>
      <c r="C12" t="s">
        <v>12</v>
      </c>
      <c r="D12">
        <v>5</v>
      </c>
      <c r="E12">
        <v>200</v>
      </c>
      <c r="F12">
        <f t="shared" si="0"/>
        <v>1000</v>
      </c>
      <c r="G12" t="s">
        <v>24</v>
      </c>
      <c r="H12">
        <f t="shared" si="1"/>
        <v>12</v>
      </c>
    </row>
    <row r="13" spans="1:8" ht="14.45" customHeight="1" x14ac:dyDescent="0.4">
      <c r="A13">
        <v>12</v>
      </c>
      <c r="B13" s="1">
        <v>43933</v>
      </c>
      <c r="C13" t="s">
        <v>14</v>
      </c>
      <c r="D13">
        <v>8</v>
      </c>
      <c r="E13">
        <v>150</v>
      </c>
      <c r="F13">
        <f t="shared" si="0"/>
        <v>1200</v>
      </c>
      <c r="G13" t="s">
        <v>25</v>
      </c>
      <c r="H13">
        <f t="shared" si="1"/>
        <v>10</v>
      </c>
    </row>
    <row r="14" spans="1:8" x14ac:dyDescent="0.4">
      <c r="A14">
        <v>13</v>
      </c>
      <c r="B14" s="1">
        <v>43934</v>
      </c>
      <c r="C14" t="s">
        <v>15</v>
      </c>
      <c r="D14">
        <v>7</v>
      </c>
      <c r="E14">
        <v>400</v>
      </c>
      <c r="F14">
        <f t="shared" si="0"/>
        <v>2800</v>
      </c>
      <c r="G14" t="s">
        <v>26</v>
      </c>
      <c r="H14">
        <f t="shared" si="1"/>
        <v>3</v>
      </c>
    </row>
    <row r="15" spans="1:8" x14ac:dyDescent="0.4">
      <c r="A15">
        <v>14</v>
      </c>
      <c r="B15" s="1">
        <v>43935</v>
      </c>
      <c r="C15" t="s">
        <v>17</v>
      </c>
      <c r="D15">
        <v>9</v>
      </c>
      <c r="E15">
        <v>500</v>
      </c>
      <c r="F15">
        <f t="shared" si="0"/>
        <v>4500</v>
      </c>
      <c r="G15" t="s">
        <v>9</v>
      </c>
      <c r="H15">
        <f t="shared" si="1"/>
        <v>1</v>
      </c>
    </row>
    <row r="16" spans="1:8" x14ac:dyDescent="0.4">
      <c r="A16">
        <v>15</v>
      </c>
      <c r="B16" s="1">
        <v>43936</v>
      </c>
      <c r="C16" t="s">
        <v>8</v>
      </c>
      <c r="D16">
        <v>4</v>
      </c>
      <c r="E16">
        <v>300</v>
      </c>
      <c r="F16">
        <f t="shared" si="0"/>
        <v>1200</v>
      </c>
      <c r="G16" t="s">
        <v>13</v>
      </c>
      <c r="H16">
        <f t="shared" si="1"/>
        <v>10</v>
      </c>
    </row>
    <row r="17" spans="1:8" x14ac:dyDescent="0.4">
      <c r="A17">
        <v>16</v>
      </c>
      <c r="B17" s="1">
        <v>43937</v>
      </c>
      <c r="C17" t="s">
        <v>10</v>
      </c>
      <c r="D17">
        <v>9</v>
      </c>
      <c r="E17">
        <v>100</v>
      </c>
      <c r="F17">
        <f t="shared" si="0"/>
        <v>900</v>
      </c>
      <c r="G17" t="s">
        <v>16</v>
      </c>
      <c r="H17">
        <f t="shared" si="1"/>
        <v>13</v>
      </c>
    </row>
    <row r="18" spans="1:8" x14ac:dyDescent="0.4">
      <c r="A18">
        <v>17</v>
      </c>
      <c r="B18" s="1">
        <v>43938</v>
      </c>
      <c r="C18" t="s">
        <v>12</v>
      </c>
      <c r="D18">
        <v>7</v>
      </c>
      <c r="E18">
        <v>200</v>
      </c>
      <c r="F18">
        <f t="shared" si="0"/>
        <v>1400</v>
      </c>
      <c r="G18" t="s">
        <v>18</v>
      </c>
      <c r="H18">
        <f t="shared" si="1"/>
        <v>8</v>
      </c>
    </row>
    <row r="19" spans="1:8" x14ac:dyDescent="0.4">
      <c r="A19">
        <v>18</v>
      </c>
      <c r="B19" s="1">
        <v>43939</v>
      </c>
      <c r="C19" t="s">
        <v>27</v>
      </c>
      <c r="D19">
        <v>4</v>
      </c>
      <c r="E19">
        <v>350</v>
      </c>
      <c r="F19">
        <f t="shared" si="0"/>
        <v>1400</v>
      </c>
      <c r="G19" t="s">
        <v>20</v>
      </c>
      <c r="H19">
        <f t="shared" si="1"/>
        <v>8</v>
      </c>
    </row>
    <row r="20" spans="1:8" x14ac:dyDescent="0.4">
      <c r="A20">
        <v>19</v>
      </c>
      <c r="B20" s="1">
        <v>43940</v>
      </c>
      <c r="C20" t="s">
        <v>28</v>
      </c>
      <c r="D20">
        <v>7</v>
      </c>
      <c r="E20">
        <v>250</v>
      </c>
      <c r="F20">
        <f t="shared" si="0"/>
        <v>1750</v>
      </c>
      <c r="G20" t="s">
        <v>22</v>
      </c>
      <c r="H20">
        <f t="shared" si="1"/>
        <v>6</v>
      </c>
    </row>
    <row r="21" spans="1:8" x14ac:dyDescent="0.4">
      <c r="A21">
        <v>20</v>
      </c>
      <c r="B21" s="1">
        <v>43941</v>
      </c>
      <c r="C21" t="s">
        <v>10</v>
      </c>
      <c r="D21">
        <v>5</v>
      </c>
      <c r="E21">
        <v>100</v>
      </c>
      <c r="F21">
        <f t="shared" si="0"/>
        <v>500</v>
      </c>
      <c r="G21" t="s">
        <v>18</v>
      </c>
      <c r="H21">
        <f t="shared" si="1"/>
        <v>16</v>
      </c>
    </row>
  </sheetData>
  <phoneticPr fontId="1"/>
  <conditionalFormatting sqref="A2:H21">
    <cfRule type="expression" dxfId="0" priority="1">
      <formula>RANK($F2,$F$2:$F$21)&lt;=3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FDD8-2886-4F19-84E2-EC339C78A6BD}">
  <dimension ref="A1:I21"/>
  <sheetViews>
    <sheetView workbookViewId="0">
      <selection activeCell="G6" sqref="G6"/>
    </sheetView>
  </sheetViews>
  <sheetFormatPr defaultRowHeight="18.75" x14ac:dyDescent="0.4"/>
  <cols>
    <col min="2" max="2" width="11.25" customWidth="1"/>
    <col min="3" max="3" width="10.2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29</v>
      </c>
    </row>
    <row r="2" spans="1:9" x14ac:dyDescent="0.4">
      <c r="A2">
        <v>1</v>
      </c>
      <c r="B2" s="1">
        <v>43922</v>
      </c>
      <c r="C2" t="s">
        <v>8</v>
      </c>
      <c r="D2">
        <v>5</v>
      </c>
      <c r="E2">
        <v>300</v>
      </c>
      <c r="F2">
        <f>D2*E2</f>
        <v>1500</v>
      </c>
      <c r="G2" t="s">
        <v>9</v>
      </c>
      <c r="H2" t="str">
        <f>IF(COUNTIF($G$2:$G$21,$G2)&gt;1,"重複","")</f>
        <v>重複</v>
      </c>
    </row>
    <row r="3" spans="1:9" x14ac:dyDescent="0.4">
      <c r="A3">
        <v>2</v>
      </c>
      <c r="B3" s="1">
        <v>43923</v>
      </c>
      <c r="C3" t="s">
        <v>10</v>
      </c>
      <c r="D3">
        <v>4</v>
      </c>
      <c r="E3">
        <v>100</v>
      </c>
      <c r="F3">
        <f t="shared" ref="F3:F21" si="0">D3*E3</f>
        <v>400</v>
      </c>
      <c r="G3" t="s">
        <v>11</v>
      </c>
      <c r="H3" t="str">
        <f t="shared" ref="H3:H21" si="1">IF(COUNTIF($G$2:$G$21,$G3)&gt;1,"重複","")</f>
        <v>重複</v>
      </c>
      <c r="I3" t="s">
        <v>30</v>
      </c>
    </row>
    <row r="4" spans="1:9" x14ac:dyDescent="0.4">
      <c r="A4">
        <v>3</v>
      </c>
      <c r="B4" s="1">
        <v>43924</v>
      </c>
      <c r="C4" t="s">
        <v>12</v>
      </c>
      <c r="D4">
        <v>1</v>
      </c>
      <c r="E4">
        <v>200</v>
      </c>
      <c r="F4">
        <f t="shared" si="0"/>
        <v>200</v>
      </c>
      <c r="G4" t="s">
        <v>13</v>
      </c>
      <c r="H4" t="str">
        <f t="shared" si="1"/>
        <v>重複</v>
      </c>
    </row>
    <row r="5" spans="1:9" x14ac:dyDescent="0.4">
      <c r="A5">
        <v>4</v>
      </c>
      <c r="B5" s="1">
        <v>43925</v>
      </c>
      <c r="C5" t="s">
        <v>14</v>
      </c>
      <c r="D5">
        <v>2</v>
      </c>
      <c r="E5">
        <v>150</v>
      </c>
      <c r="F5">
        <f t="shared" si="0"/>
        <v>300</v>
      </c>
      <c r="G5" t="s">
        <v>9</v>
      </c>
      <c r="H5" t="str">
        <f t="shared" si="1"/>
        <v>重複</v>
      </c>
    </row>
    <row r="6" spans="1:9" x14ac:dyDescent="0.4">
      <c r="A6">
        <v>5</v>
      </c>
      <c r="B6" s="1">
        <v>43926</v>
      </c>
      <c r="C6" t="s">
        <v>15</v>
      </c>
      <c r="D6">
        <v>9</v>
      </c>
      <c r="E6">
        <v>400</v>
      </c>
      <c r="F6">
        <f t="shared" si="0"/>
        <v>3600</v>
      </c>
      <c r="G6" t="s">
        <v>16</v>
      </c>
      <c r="H6" t="str">
        <f t="shared" si="1"/>
        <v>重複</v>
      </c>
    </row>
    <row r="7" spans="1:9" x14ac:dyDescent="0.4">
      <c r="A7">
        <v>6</v>
      </c>
      <c r="B7" s="1">
        <v>43927</v>
      </c>
      <c r="C7" t="s">
        <v>17</v>
      </c>
      <c r="D7">
        <v>5</v>
      </c>
      <c r="E7">
        <v>500</v>
      </c>
      <c r="F7">
        <f t="shared" si="0"/>
        <v>2500</v>
      </c>
      <c r="G7" t="s">
        <v>18</v>
      </c>
      <c r="H7" t="str">
        <f t="shared" si="1"/>
        <v>重複</v>
      </c>
    </row>
    <row r="8" spans="1:9" x14ac:dyDescent="0.4">
      <c r="A8">
        <v>7</v>
      </c>
      <c r="B8" s="1">
        <v>43928</v>
      </c>
      <c r="C8" t="s">
        <v>19</v>
      </c>
      <c r="D8">
        <v>9</v>
      </c>
      <c r="E8">
        <v>100</v>
      </c>
      <c r="F8">
        <f t="shared" si="0"/>
        <v>900</v>
      </c>
      <c r="G8" t="s">
        <v>20</v>
      </c>
      <c r="H8" t="str">
        <f t="shared" si="1"/>
        <v>重複</v>
      </c>
    </row>
    <row r="9" spans="1:9" x14ac:dyDescent="0.4">
      <c r="A9">
        <v>8</v>
      </c>
      <c r="B9" s="1">
        <v>43929</v>
      </c>
      <c r="C9" t="s">
        <v>21</v>
      </c>
      <c r="D9">
        <v>3</v>
      </c>
      <c r="E9">
        <v>300</v>
      </c>
      <c r="F9">
        <f t="shared" si="0"/>
        <v>900</v>
      </c>
      <c r="G9" t="s">
        <v>22</v>
      </c>
      <c r="H9" t="str">
        <f t="shared" si="1"/>
        <v>重複</v>
      </c>
    </row>
    <row r="10" spans="1:9" x14ac:dyDescent="0.4">
      <c r="A10">
        <v>9</v>
      </c>
      <c r="B10" s="1">
        <v>43930</v>
      </c>
      <c r="C10" t="s">
        <v>8</v>
      </c>
      <c r="D10">
        <v>6</v>
      </c>
      <c r="E10">
        <v>300</v>
      </c>
      <c r="F10">
        <f t="shared" si="0"/>
        <v>1800</v>
      </c>
      <c r="G10" t="s">
        <v>9</v>
      </c>
      <c r="H10" t="str">
        <f t="shared" si="1"/>
        <v>重複</v>
      </c>
    </row>
    <row r="11" spans="1:9" x14ac:dyDescent="0.4">
      <c r="A11">
        <v>10</v>
      </c>
      <c r="B11" s="1">
        <v>43931</v>
      </c>
      <c r="C11" t="s">
        <v>10</v>
      </c>
      <c r="D11">
        <v>3</v>
      </c>
      <c r="E11">
        <v>100</v>
      </c>
      <c r="F11">
        <f t="shared" si="0"/>
        <v>300</v>
      </c>
      <c r="G11" t="s">
        <v>23</v>
      </c>
      <c r="H11" t="str">
        <f t="shared" si="1"/>
        <v/>
      </c>
    </row>
    <row r="12" spans="1:9" x14ac:dyDescent="0.4">
      <c r="A12">
        <v>11</v>
      </c>
      <c r="B12" s="1">
        <v>43932</v>
      </c>
      <c r="C12" t="s">
        <v>12</v>
      </c>
      <c r="D12">
        <v>5</v>
      </c>
      <c r="E12">
        <v>200</v>
      </c>
      <c r="F12">
        <f t="shared" si="0"/>
        <v>1000</v>
      </c>
      <c r="G12" t="s">
        <v>24</v>
      </c>
      <c r="H12" t="str">
        <f t="shared" si="1"/>
        <v>重複</v>
      </c>
    </row>
    <row r="13" spans="1:9" ht="14.45" customHeight="1" x14ac:dyDescent="0.4">
      <c r="A13">
        <v>12</v>
      </c>
      <c r="B13" s="1">
        <v>43933</v>
      </c>
      <c r="C13" t="s">
        <v>14</v>
      </c>
      <c r="D13">
        <v>8</v>
      </c>
      <c r="E13">
        <v>150</v>
      </c>
      <c r="F13">
        <f t="shared" si="0"/>
        <v>1200</v>
      </c>
      <c r="G13" t="s">
        <v>25</v>
      </c>
      <c r="H13" t="str">
        <f t="shared" si="1"/>
        <v/>
      </c>
    </row>
    <row r="14" spans="1:9" x14ac:dyDescent="0.4">
      <c r="A14">
        <v>13</v>
      </c>
      <c r="B14" s="1">
        <v>43934</v>
      </c>
      <c r="C14" t="s">
        <v>15</v>
      </c>
      <c r="D14">
        <v>7</v>
      </c>
      <c r="E14">
        <v>400</v>
      </c>
      <c r="F14">
        <f t="shared" si="0"/>
        <v>2800</v>
      </c>
      <c r="G14" t="s">
        <v>26</v>
      </c>
      <c r="H14" t="str">
        <f t="shared" si="1"/>
        <v/>
      </c>
    </row>
    <row r="15" spans="1:9" x14ac:dyDescent="0.4">
      <c r="A15">
        <v>14</v>
      </c>
      <c r="B15" s="1">
        <v>43935</v>
      </c>
      <c r="C15" t="s">
        <v>17</v>
      </c>
      <c r="D15">
        <v>9</v>
      </c>
      <c r="E15">
        <v>500</v>
      </c>
      <c r="F15">
        <f t="shared" si="0"/>
        <v>4500</v>
      </c>
      <c r="G15" t="s">
        <v>9</v>
      </c>
      <c r="H15" t="str">
        <f t="shared" si="1"/>
        <v>重複</v>
      </c>
    </row>
    <row r="16" spans="1:9" x14ac:dyDescent="0.4">
      <c r="A16">
        <v>15</v>
      </c>
      <c r="B16" s="1">
        <v>43936</v>
      </c>
      <c r="C16" t="s">
        <v>8</v>
      </c>
      <c r="D16">
        <v>4</v>
      </c>
      <c r="E16">
        <v>300</v>
      </c>
      <c r="F16">
        <f t="shared" si="0"/>
        <v>1200</v>
      </c>
      <c r="G16" t="s">
        <v>13</v>
      </c>
      <c r="H16" t="str">
        <f t="shared" si="1"/>
        <v>重複</v>
      </c>
    </row>
    <row r="17" spans="1:8" x14ac:dyDescent="0.4">
      <c r="A17">
        <v>16</v>
      </c>
      <c r="B17" s="1">
        <v>43937</v>
      </c>
      <c r="C17" t="s">
        <v>10</v>
      </c>
      <c r="D17">
        <v>9</v>
      </c>
      <c r="E17">
        <v>100</v>
      </c>
      <c r="F17">
        <f t="shared" si="0"/>
        <v>900</v>
      </c>
      <c r="G17" t="s">
        <v>16</v>
      </c>
      <c r="H17" t="str">
        <f t="shared" si="1"/>
        <v>重複</v>
      </c>
    </row>
    <row r="18" spans="1:8" x14ac:dyDescent="0.4">
      <c r="A18">
        <v>17</v>
      </c>
      <c r="B18" s="1">
        <v>43938</v>
      </c>
      <c r="C18" t="s">
        <v>12</v>
      </c>
      <c r="D18">
        <v>7</v>
      </c>
      <c r="E18">
        <v>200</v>
      </c>
      <c r="F18">
        <f t="shared" si="0"/>
        <v>1400</v>
      </c>
      <c r="G18" t="s">
        <v>18</v>
      </c>
      <c r="H18" t="str">
        <f t="shared" si="1"/>
        <v>重複</v>
      </c>
    </row>
    <row r="19" spans="1:8" x14ac:dyDescent="0.4">
      <c r="A19">
        <v>18</v>
      </c>
      <c r="B19" s="1">
        <v>43939</v>
      </c>
      <c r="C19" t="s">
        <v>27</v>
      </c>
      <c r="D19">
        <v>4</v>
      </c>
      <c r="E19">
        <v>350</v>
      </c>
      <c r="F19">
        <f t="shared" si="0"/>
        <v>1400</v>
      </c>
      <c r="G19" t="s">
        <v>20</v>
      </c>
      <c r="H19" t="str">
        <f t="shared" si="1"/>
        <v>重複</v>
      </c>
    </row>
    <row r="20" spans="1:8" x14ac:dyDescent="0.4">
      <c r="A20">
        <v>19</v>
      </c>
      <c r="B20" s="1">
        <v>43940</v>
      </c>
      <c r="C20" t="s">
        <v>28</v>
      </c>
      <c r="D20">
        <v>7</v>
      </c>
      <c r="E20">
        <v>250</v>
      </c>
      <c r="F20">
        <f t="shared" si="0"/>
        <v>1750</v>
      </c>
      <c r="G20" t="s">
        <v>22</v>
      </c>
      <c r="H20" t="str">
        <f t="shared" si="1"/>
        <v>重複</v>
      </c>
    </row>
    <row r="21" spans="1:8" x14ac:dyDescent="0.4">
      <c r="A21">
        <v>20</v>
      </c>
      <c r="B21" s="1">
        <v>43941</v>
      </c>
      <c r="C21" t="s">
        <v>10</v>
      </c>
      <c r="D21">
        <v>5</v>
      </c>
      <c r="E21">
        <v>100</v>
      </c>
      <c r="F21">
        <f t="shared" si="0"/>
        <v>500</v>
      </c>
      <c r="G21" t="s">
        <v>18</v>
      </c>
      <c r="H21" t="str">
        <f t="shared" si="1"/>
        <v>重複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F394-E880-49E0-966B-D1DC696EADA3}">
  <dimension ref="A1:J21"/>
  <sheetViews>
    <sheetView workbookViewId="0">
      <selection activeCell="G6" sqref="G6"/>
    </sheetView>
  </sheetViews>
  <sheetFormatPr defaultRowHeight="18.75" x14ac:dyDescent="0.4"/>
  <cols>
    <col min="2" max="2" width="11.25" customWidth="1"/>
    <col min="3" max="3" width="10.2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29</v>
      </c>
    </row>
    <row r="2" spans="1:10" x14ac:dyDescent="0.4">
      <c r="A2">
        <v>1</v>
      </c>
      <c r="B2" s="1">
        <v>43922</v>
      </c>
      <c r="C2" t="s">
        <v>8</v>
      </c>
      <c r="D2">
        <v>5</v>
      </c>
      <c r="E2">
        <v>300</v>
      </c>
      <c r="F2">
        <f>D2*E2</f>
        <v>1500</v>
      </c>
      <c r="G2" t="s">
        <v>9</v>
      </c>
      <c r="H2" t="str">
        <f>IF(NOT($G2=$J$7),$F2,"")</f>
        <v/>
      </c>
    </row>
    <row r="3" spans="1:10" x14ac:dyDescent="0.4">
      <c r="A3">
        <v>2</v>
      </c>
      <c r="B3" s="1">
        <v>43923</v>
      </c>
      <c r="C3" t="s">
        <v>10</v>
      </c>
      <c r="D3">
        <v>4</v>
      </c>
      <c r="E3">
        <v>100</v>
      </c>
      <c r="F3">
        <f t="shared" ref="F3:F21" si="0">D3*E3</f>
        <v>400</v>
      </c>
      <c r="G3" t="s">
        <v>11</v>
      </c>
      <c r="H3">
        <f t="shared" ref="H3:H21" si="1">IF(NOT($G3=$J$7),$F3,"")</f>
        <v>400</v>
      </c>
      <c r="I3" t="s">
        <v>31</v>
      </c>
    </row>
    <row r="4" spans="1:10" x14ac:dyDescent="0.4">
      <c r="A4">
        <v>3</v>
      </c>
      <c r="B4" s="1">
        <v>43924</v>
      </c>
      <c r="C4" t="s">
        <v>12</v>
      </c>
      <c r="D4">
        <v>1</v>
      </c>
      <c r="E4">
        <v>200</v>
      </c>
      <c r="F4">
        <f t="shared" si="0"/>
        <v>200</v>
      </c>
      <c r="G4" t="s">
        <v>13</v>
      </c>
      <c r="H4">
        <f t="shared" si="1"/>
        <v>200</v>
      </c>
    </row>
    <row r="5" spans="1:10" x14ac:dyDescent="0.4">
      <c r="A5">
        <v>4</v>
      </c>
      <c r="B5" s="1">
        <v>43925</v>
      </c>
      <c r="C5" t="s">
        <v>14</v>
      </c>
      <c r="D5">
        <v>2</v>
      </c>
      <c r="E5">
        <v>150</v>
      </c>
      <c r="F5">
        <f t="shared" si="0"/>
        <v>300</v>
      </c>
      <c r="G5" t="s">
        <v>9</v>
      </c>
      <c r="H5" t="str">
        <f t="shared" si="1"/>
        <v/>
      </c>
      <c r="I5" t="s">
        <v>32</v>
      </c>
    </row>
    <row r="6" spans="1:10" x14ac:dyDescent="0.4">
      <c r="A6">
        <v>5</v>
      </c>
      <c r="B6" s="1">
        <v>43926</v>
      </c>
      <c r="C6" t="s">
        <v>15</v>
      </c>
      <c r="D6">
        <v>9</v>
      </c>
      <c r="E6">
        <v>400</v>
      </c>
      <c r="F6">
        <f t="shared" si="0"/>
        <v>3600</v>
      </c>
      <c r="G6" t="s">
        <v>16</v>
      </c>
      <c r="H6">
        <f t="shared" si="1"/>
        <v>3600</v>
      </c>
      <c r="I6" t="s">
        <v>33</v>
      </c>
      <c r="J6" t="s">
        <v>6</v>
      </c>
    </row>
    <row r="7" spans="1:10" x14ac:dyDescent="0.4">
      <c r="A7">
        <v>6</v>
      </c>
      <c r="B7" s="1">
        <v>43927</v>
      </c>
      <c r="C7" t="s">
        <v>17</v>
      </c>
      <c r="D7">
        <v>5</v>
      </c>
      <c r="E7">
        <v>500</v>
      </c>
      <c r="F7">
        <f t="shared" si="0"/>
        <v>2500</v>
      </c>
      <c r="G7" t="s">
        <v>18</v>
      </c>
      <c r="H7">
        <f t="shared" si="1"/>
        <v>2500</v>
      </c>
      <c r="I7" t="s">
        <v>8</v>
      </c>
      <c r="J7" t="s">
        <v>9</v>
      </c>
    </row>
    <row r="8" spans="1:10" x14ac:dyDescent="0.4">
      <c r="A8">
        <v>7</v>
      </c>
      <c r="B8" s="1">
        <v>43928</v>
      </c>
      <c r="C8" t="s">
        <v>19</v>
      </c>
      <c r="D8">
        <v>9</v>
      </c>
      <c r="E8">
        <v>100</v>
      </c>
      <c r="F8">
        <f t="shared" si="0"/>
        <v>900</v>
      </c>
      <c r="G8" t="s">
        <v>20</v>
      </c>
      <c r="H8">
        <f t="shared" si="1"/>
        <v>900</v>
      </c>
    </row>
    <row r="9" spans="1:10" x14ac:dyDescent="0.4">
      <c r="A9">
        <v>8</v>
      </c>
      <c r="B9" s="1">
        <v>43929</v>
      </c>
      <c r="C9" t="s">
        <v>21</v>
      </c>
      <c r="D9">
        <v>3</v>
      </c>
      <c r="E9">
        <v>300</v>
      </c>
      <c r="F9">
        <f t="shared" si="0"/>
        <v>900</v>
      </c>
      <c r="G9" t="s">
        <v>22</v>
      </c>
      <c r="H9">
        <f t="shared" si="1"/>
        <v>900</v>
      </c>
    </row>
    <row r="10" spans="1:10" x14ac:dyDescent="0.4">
      <c r="A10">
        <v>9</v>
      </c>
      <c r="B10" s="1">
        <v>43930</v>
      </c>
      <c r="C10" t="s">
        <v>8</v>
      </c>
      <c r="D10">
        <v>6</v>
      </c>
      <c r="E10">
        <v>300</v>
      </c>
      <c r="F10">
        <f t="shared" si="0"/>
        <v>1800</v>
      </c>
      <c r="G10" t="s">
        <v>9</v>
      </c>
      <c r="H10" t="str">
        <f t="shared" si="1"/>
        <v/>
      </c>
    </row>
    <row r="11" spans="1:10" x14ac:dyDescent="0.4">
      <c r="A11">
        <v>10</v>
      </c>
      <c r="B11" s="1">
        <v>43931</v>
      </c>
      <c r="C11" t="s">
        <v>10</v>
      </c>
      <c r="D11">
        <v>3</v>
      </c>
      <c r="E11">
        <v>100</v>
      </c>
      <c r="F11">
        <f t="shared" si="0"/>
        <v>300</v>
      </c>
      <c r="G11" t="s">
        <v>23</v>
      </c>
      <c r="H11">
        <f t="shared" si="1"/>
        <v>300</v>
      </c>
    </row>
    <row r="12" spans="1:10" x14ac:dyDescent="0.4">
      <c r="A12">
        <v>11</v>
      </c>
      <c r="B12" s="1">
        <v>43932</v>
      </c>
      <c r="C12" t="s">
        <v>12</v>
      </c>
      <c r="D12">
        <v>5</v>
      </c>
      <c r="E12">
        <v>200</v>
      </c>
      <c r="F12">
        <f t="shared" si="0"/>
        <v>1000</v>
      </c>
      <c r="G12" t="s">
        <v>24</v>
      </c>
      <c r="H12">
        <f t="shared" si="1"/>
        <v>1000</v>
      </c>
    </row>
    <row r="13" spans="1:10" ht="14.45" customHeight="1" x14ac:dyDescent="0.4">
      <c r="A13">
        <v>12</v>
      </c>
      <c r="B13" s="1">
        <v>43933</v>
      </c>
      <c r="C13" t="s">
        <v>14</v>
      </c>
      <c r="D13">
        <v>8</v>
      </c>
      <c r="E13">
        <v>150</v>
      </c>
      <c r="F13">
        <f t="shared" si="0"/>
        <v>1200</v>
      </c>
      <c r="G13" t="s">
        <v>25</v>
      </c>
      <c r="H13">
        <f t="shared" si="1"/>
        <v>1200</v>
      </c>
    </row>
    <row r="14" spans="1:10" x14ac:dyDescent="0.4">
      <c r="A14">
        <v>13</v>
      </c>
      <c r="B14" s="1">
        <v>43934</v>
      </c>
      <c r="C14" t="s">
        <v>15</v>
      </c>
      <c r="D14">
        <v>7</v>
      </c>
      <c r="E14">
        <v>400</v>
      </c>
      <c r="F14">
        <f t="shared" si="0"/>
        <v>2800</v>
      </c>
      <c r="G14" t="s">
        <v>26</v>
      </c>
      <c r="H14">
        <f t="shared" si="1"/>
        <v>2800</v>
      </c>
    </row>
    <row r="15" spans="1:10" x14ac:dyDescent="0.4">
      <c r="A15">
        <v>14</v>
      </c>
      <c r="B15" s="1">
        <v>43935</v>
      </c>
      <c r="C15" t="s">
        <v>17</v>
      </c>
      <c r="D15">
        <v>9</v>
      </c>
      <c r="E15">
        <v>500</v>
      </c>
      <c r="F15">
        <f t="shared" si="0"/>
        <v>4500</v>
      </c>
      <c r="G15" t="s">
        <v>9</v>
      </c>
      <c r="H15" t="str">
        <f t="shared" si="1"/>
        <v/>
      </c>
    </row>
    <row r="16" spans="1:10" x14ac:dyDescent="0.4">
      <c r="A16">
        <v>15</v>
      </c>
      <c r="B16" s="1">
        <v>43936</v>
      </c>
      <c r="C16" t="s">
        <v>8</v>
      </c>
      <c r="D16">
        <v>4</v>
      </c>
      <c r="E16">
        <v>300</v>
      </c>
      <c r="F16">
        <f t="shared" si="0"/>
        <v>1200</v>
      </c>
      <c r="G16" t="s">
        <v>13</v>
      </c>
      <c r="H16">
        <f t="shared" si="1"/>
        <v>1200</v>
      </c>
    </row>
    <row r="17" spans="1:8" x14ac:dyDescent="0.4">
      <c r="A17">
        <v>16</v>
      </c>
      <c r="B17" s="1">
        <v>43937</v>
      </c>
      <c r="C17" t="s">
        <v>10</v>
      </c>
      <c r="D17">
        <v>9</v>
      </c>
      <c r="E17">
        <v>100</v>
      </c>
      <c r="F17">
        <f t="shared" si="0"/>
        <v>900</v>
      </c>
      <c r="G17" t="s">
        <v>16</v>
      </c>
      <c r="H17">
        <f t="shared" si="1"/>
        <v>900</v>
      </c>
    </row>
    <row r="18" spans="1:8" x14ac:dyDescent="0.4">
      <c r="A18">
        <v>17</v>
      </c>
      <c r="B18" s="1">
        <v>43938</v>
      </c>
      <c r="C18" t="s">
        <v>12</v>
      </c>
      <c r="D18">
        <v>7</v>
      </c>
      <c r="E18">
        <v>200</v>
      </c>
      <c r="F18">
        <f t="shared" si="0"/>
        <v>1400</v>
      </c>
      <c r="G18" t="s">
        <v>18</v>
      </c>
      <c r="H18">
        <f t="shared" si="1"/>
        <v>1400</v>
      </c>
    </row>
    <row r="19" spans="1:8" x14ac:dyDescent="0.4">
      <c r="A19">
        <v>18</v>
      </c>
      <c r="B19" s="1">
        <v>43939</v>
      </c>
      <c r="C19" t="s">
        <v>27</v>
      </c>
      <c r="D19">
        <v>4</v>
      </c>
      <c r="E19">
        <v>350</v>
      </c>
      <c r="F19">
        <f t="shared" si="0"/>
        <v>1400</v>
      </c>
      <c r="G19" t="s">
        <v>20</v>
      </c>
      <c r="H19">
        <f t="shared" si="1"/>
        <v>1400</v>
      </c>
    </row>
    <row r="20" spans="1:8" x14ac:dyDescent="0.4">
      <c r="A20">
        <v>19</v>
      </c>
      <c r="B20" s="1">
        <v>43940</v>
      </c>
      <c r="C20" t="s">
        <v>28</v>
      </c>
      <c r="D20">
        <v>7</v>
      </c>
      <c r="E20">
        <v>250</v>
      </c>
      <c r="F20">
        <f t="shared" si="0"/>
        <v>1750</v>
      </c>
      <c r="G20" t="s">
        <v>22</v>
      </c>
      <c r="H20">
        <f t="shared" si="1"/>
        <v>1750</v>
      </c>
    </row>
    <row r="21" spans="1:8" x14ac:dyDescent="0.4">
      <c r="A21">
        <v>20</v>
      </c>
      <c r="B21" s="1">
        <v>43941</v>
      </c>
      <c r="C21" t="s">
        <v>10</v>
      </c>
      <c r="D21">
        <v>5</v>
      </c>
      <c r="E21">
        <v>100</v>
      </c>
      <c r="F21">
        <f t="shared" si="0"/>
        <v>500</v>
      </c>
      <c r="G21" t="s">
        <v>18</v>
      </c>
      <c r="H21">
        <f t="shared" si="1"/>
        <v>500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272-890C-4C62-90C8-E0FA1D353AA4}">
  <dimension ref="A1:H11"/>
  <sheetViews>
    <sheetView workbookViewId="0">
      <selection activeCell="G6" sqref="G6"/>
    </sheetView>
  </sheetViews>
  <sheetFormatPr defaultRowHeight="18.75" x14ac:dyDescent="0.4"/>
  <cols>
    <col min="3" max="3" width="12" customWidth="1"/>
  </cols>
  <sheetData>
    <row r="1" spans="1:8" x14ac:dyDescent="0.4">
      <c r="A1" t="s">
        <v>34</v>
      </c>
      <c r="B1" t="s">
        <v>35</v>
      </c>
      <c r="C1" t="s">
        <v>36</v>
      </c>
      <c r="D1" t="s">
        <v>37</v>
      </c>
      <c r="F1" t="s">
        <v>38</v>
      </c>
    </row>
    <row r="2" spans="1:8" x14ac:dyDescent="0.4">
      <c r="A2">
        <v>1</v>
      </c>
      <c r="B2" t="s">
        <v>8</v>
      </c>
      <c r="C2" t="s">
        <v>9</v>
      </c>
      <c r="D2">
        <v>10</v>
      </c>
      <c r="F2" t="s">
        <v>36</v>
      </c>
      <c r="G2" t="s">
        <v>39</v>
      </c>
    </row>
    <row r="3" spans="1:8" x14ac:dyDescent="0.4">
      <c r="A3">
        <v>2</v>
      </c>
      <c r="B3" t="s">
        <v>10</v>
      </c>
      <c r="C3" t="s">
        <v>16</v>
      </c>
      <c r="D3">
        <v>9</v>
      </c>
      <c r="F3" t="s">
        <v>22</v>
      </c>
      <c r="G3" t="str">
        <f>INDEX($B$2:$C$11,MATCH(F3,C2:C11,0),1)</f>
        <v>いちご</v>
      </c>
      <c r="H3" t="s">
        <v>40</v>
      </c>
    </row>
    <row r="4" spans="1:8" x14ac:dyDescent="0.4">
      <c r="A4">
        <v>3</v>
      </c>
      <c r="B4" t="s">
        <v>17</v>
      </c>
      <c r="C4" t="s">
        <v>22</v>
      </c>
      <c r="D4">
        <v>8</v>
      </c>
      <c r="G4" t="str">
        <f>INDEX($B$2:$C$11,MATCH(F3,C2:C11,0),MATCH(G2,B1:D1,0))</f>
        <v>いちご</v>
      </c>
      <c r="H4" t="s">
        <v>41</v>
      </c>
    </row>
    <row r="5" spans="1:8" x14ac:dyDescent="0.4">
      <c r="A5">
        <v>4</v>
      </c>
      <c r="B5" t="s">
        <v>14</v>
      </c>
      <c r="C5" t="s">
        <v>18</v>
      </c>
      <c r="D5">
        <v>7</v>
      </c>
    </row>
    <row r="6" spans="1:8" x14ac:dyDescent="0.4">
      <c r="A6">
        <v>5</v>
      </c>
      <c r="B6" t="s">
        <v>42</v>
      </c>
      <c r="C6" t="s">
        <v>13</v>
      </c>
      <c r="D6">
        <v>6</v>
      </c>
    </row>
    <row r="7" spans="1:8" x14ac:dyDescent="0.4">
      <c r="A7">
        <v>6</v>
      </c>
      <c r="B7" t="s">
        <v>43</v>
      </c>
      <c r="C7" t="s">
        <v>44</v>
      </c>
      <c r="D7">
        <v>5</v>
      </c>
    </row>
    <row r="8" spans="1:8" x14ac:dyDescent="0.4">
      <c r="A8">
        <v>7</v>
      </c>
      <c r="B8" t="s">
        <v>45</v>
      </c>
      <c r="C8" t="s">
        <v>46</v>
      </c>
      <c r="D8">
        <v>4</v>
      </c>
    </row>
    <row r="9" spans="1:8" x14ac:dyDescent="0.4">
      <c r="A9">
        <v>8</v>
      </c>
      <c r="B9" t="s">
        <v>19</v>
      </c>
      <c r="C9" t="s">
        <v>47</v>
      </c>
      <c r="D9">
        <v>3</v>
      </c>
    </row>
    <row r="10" spans="1:8" x14ac:dyDescent="0.4">
      <c r="A10">
        <v>9</v>
      </c>
      <c r="B10" t="s">
        <v>21</v>
      </c>
      <c r="C10" t="s">
        <v>20</v>
      </c>
      <c r="D10">
        <v>2</v>
      </c>
    </row>
    <row r="11" spans="1:8" x14ac:dyDescent="0.4">
      <c r="A11">
        <v>10</v>
      </c>
      <c r="B11" t="s">
        <v>27</v>
      </c>
      <c r="C11" t="s">
        <v>48</v>
      </c>
      <c r="D11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47C4-B10F-4C8E-8276-5B912A64F6E0}">
  <dimension ref="A1:F13"/>
  <sheetViews>
    <sheetView workbookViewId="0">
      <selection activeCell="G6" sqref="G6"/>
    </sheetView>
  </sheetViews>
  <sheetFormatPr defaultRowHeight="18.75" x14ac:dyDescent="0.4"/>
  <cols>
    <col min="2" max="2" width="14.75" customWidth="1"/>
  </cols>
  <sheetData>
    <row r="1" spans="1:6" x14ac:dyDescent="0.4">
      <c r="A1" t="s">
        <v>34</v>
      </c>
      <c r="B1" t="s">
        <v>36</v>
      </c>
      <c r="C1" t="s">
        <v>49</v>
      </c>
      <c r="E1" t="s">
        <v>50</v>
      </c>
    </row>
    <row r="2" spans="1:6" x14ac:dyDescent="0.4">
      <c r="A2">
        <v>1</v>
      </c>
      <c r="B2" t="s">
        <v>9</v>
      </c>
      <c r="C2">
        <v>10</v>
      </c>
    </row>
    <row r="3" spans="1:6" x14ac:dyDescent="0.4">
      <c r="A3">
        <v>2</v>
      </c>
      <c r="B3" t="s">
        <v>16</v>
      </c>
      <c r="C3">
        <v>9</v>
      </c>
      <c r="E3" t="s">
        <v>34</v>
      </c>
      <c r="F3" t="s">
        <v>36</v>
      </c>
    </row>
    <row r="4" spans="1:6" x14ac:dyDescent="0.4">
      <c r="A4">
        <v>3</v>
      </c>
      <c r="B4" t="s">
        <v>22</v>
      </c>
      <c r="C4">
        <v>8</v>
      </c>
      <c r="E4">
        <v>5</v>
      </c>
      <c r="F4" t="str">
        <f ca="1">OFFSET($A$2:$B$11,MATCH(E4,A2:A11,0)-1,1,1,1)</f>
        <v>高橋</v>
      </c>
    </row>
    <row r="5" spans="1:6" x14ac:dyDescent="0.4">
      <c r="A5">
        <v>4</v>
      </c>
      <c r="B5" t="s">
        <v>18</v>
      </c>
      <c r="C5">
        <v>7</v>
      </c>
    </row>
    <row r="6" spans="1:6" x14ac:dyDescent="0.4">
      <c r="A6">
        <v>5</v>
      </c>
      <c r="B6" t="s">
        <v>13</v>
      </c>
      <c r="C6">
        <v>6</v>
      </c>
    </row>
    <row r="7" spans="1:6" x14ac:dyDescent="0.4">
      <c r="A7">
        <v>6</v>
      </c>
      <c r="B7" t="s">
        <v>44</v>
      </c>
      <c r="C7">
        <v>5</v>
      </c>
    </row>
    <row r="8" spans="1:6" x14ac:dyDescent="0.4">
      <c r="A8">
        <v>7</v>
      </c>
      <c r="B8" t="s">
        <v>46</v>
      </c>
      <c r="C8">
        <v>4</v>
      </c>
    </row>
    <row r="9" spans="1:6" x14ac:dyDescent="0.4">
      <c r="A9">
        <v>8</v>
      </c>
      <c r="B9" t="s">
        <v>47</v>
      </c>
      <c r="C9">
        <v>3</v>
      </c>
    </row>
    <row r="10" spans="1:6" x14ac:dyDescent="0.4">
      <c r="A10">
        <v>9</v>
      </c>
      <c r="B10" t="s">
        <v>20</v>
      </c>
      <c r="C10">
        <v>2</v>
      </c>
    </row>
    <row r="11" spans="1:6" x14ac:dyDescent="0.4">
      <c r="A11">
        <v>10</v>
      </c>
      <c r="B11" t="s">
        <v>48</v>
      </c>
      <c r="C11">
        <v>1</v>
      </c>
    </row>
    <row r="13" spans="1:6" x14ac:dyDescent="0.4">
      <c r="A13">
        <v>3</v>
      </c>
      <c r="B13" t="s">
        <v>51</v>
      </c>
      <c r="C13">
        <f ca="1">SUM(OFFSET(C2,,,A13,1))</f>
        <v>27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条件付き書式</vt:lpstr>
      <vt:lpstr>IF_COUNTIF</vt:lpstr>
      <vt:lpstr>IF_NOT</vt:lpstr>
      <vt:lpstr>INDEX_MATCH</vt:lpstr>
      <vt:lpstr>OFFSET_MATCH</vt:lpstr>
    </vt:vector>
  </TitlesOfParts>
  <Company>NCC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t.seki</dc:creator>
  <cp:lastModifiedBy>t.seki</cp:lastModifiedBy>
  <dcterms:created xsi:type="dcterms:W3CDTF">2020-12-15T06:47:36Z</dcterms:created>
  <dcterms:modified xsi:type="dcterms:W3CDTF">2020-12-15T06:48:10Z</dcterms:modified>
</cp:coreProperties>
</file>