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landa\Desktop\curso 2017-2018\DSI\Cluster\"/>
    </mc:Choice>
  </mc:AlternateContent>
  <xr:revisionPtr revIDLastSave="0" documentId="13_ncr:1_{CE3811EF-C714-457F-B3EA-3E80636E9D78}" xr6:coauthVersionLast="28" xr6:coauthVersionMax="28" xr10:uidLastSave="{00000000-0000-0000-0000-000000000000}"/>
  <bookViews>
    <workbookView xWindow="0" yWindow="0" windowWidth="20490" windowHeight="7530" xr2:uid="{18C20F58-DD25-4245-B1BA-A8A99355DCD6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Z11" i="1" s="1"/>
  <c r="AD10" i="1"/>
  <c r="AH10" i="1" s="1"/>
  <c r="AD9" i="1"/>
  <c r="AH9" i="1" s="1"/>
  <c r="AD8" i="1"/>
  <c r="AD7" i="1"/>
  <c r="AH7" i="1" s="1"/>
  <c r="AD6" i="1"/>
  <c r="AH6" i="1" s="1"/>
  <c r="AD5" i="1"/>
  <c r="AH5" i="1" s="1"/>
  <c r="AD4" i="1"/>
  <c r="AH4" i="1" s="1"/>
  <c r="AD3" i="1"/>
  <c r="AH3" i="1" s="1"/>
  <c r="AA11" i="1"/>
  <c r="AB11" i="1"/>
  <c r="AC11" i="1"/>
  <c r="AE11" i="1"/>
  <c r="AF11" i="1"/>
  <c r="AG11" i="1"/>
  <c r="AG10" i="1"/>
  <c r="AG9" i="1"/>
  <c r="AG8" i="1"/>
  <c r="AG7" i="1"/>
  <c r="AG6" i="1"/>
  <c r="AG5" i="1"/>
  <c r="AG4" i="1"/>
  <c r="AG3" i="1"/>
  <c r="AF10" i="1"/>
  <c r="AF9" i="1"/>
  <c r="AF8" i="1"/>
  <c r="AF7" i="1"/>
  <c r="AF6" i="1"/>
  <c r="AF5" i="1"/>
  <c r="AF4" i="1"/>
  <c r="AF3" i="1"/>
  <c r="AE10" i="1"/>
  <c r="AE9" i="1"/>
  <c r="AE8" i="1"/>
  <c r="AE7" i="1"/>
  <c r="AE6" i="1"/>
  <c r="AE5" i="1"/>
  <c r="AE4" i="1"/>
  <c r="AE3" i="1"/>
  <c r="AC10" i="1"/>
  <c r="AC9" i="1"/>
  <c r="AC8" i="1"/>
  <c r="AC7" i="1"/>
  <c r="AC6" i="1"/>
  <c r="AC5" i="1"/>
  <c r="AC4" i="1"/>
  <c r="AC3" i="1"/>
  <c r="AB10" i="1"/>
  <c r="AB9" i="1"/>
  <c r="AB8" i="1"/>
  <c r="AB7" i="1"/>
  <c r="AB6" i="1"/>
  <c r="AB5" i="1"/>
  <c r="AB4" i="1"/>
  <c r="AB3" i="1"/>
  <c r="AA10" i="1"/>
  <c r="AA9" i="1"/>
  <c r="AA8" i="1"/>
  <c r="AA7" i="1"/>
  <c r="AA6" i="1"/>
  <c r="AA5" i="1"/>
  <c r="AA4" i="1"/>
  <c r="AA3" i="1"/>
  <c r="Z10" i="1"/>
  <c r="Z9" i="1"/>
  <c r="Z7" i="1"/>
  <c r="Z6" i="1"/>
  <c r="Z5" i="1"/>
  <c r="Z4" i="1"/>
  <c r="Z3" i="1"/>
  <c r="AH8" i="1" l="1"/>
  <c r="AH11" i="1"/>
  <c r="AD11" i="1"/>
</calcChain>
</file>

<file path=xl/sharedStrings.xml><?xml version="1.0" encoding="utf-8"?>
<sst xmlns="http://schemas.openxmlformats.org/spreadsheetml/2006/main" count="2247" uniqueCount="1138">
  <si>
    <t>Grupo 1</t>
  </si>
  <si>
    <t>Provincia</t>
  </si>
  <si>
    <t>Municipio</t>
  </si>
  <si>
    <t>'Almería'</t>
  </si>
  <si>
    <t>'Mojácar'</t>
  </si>
  <si>
    <t>'Vera'</t>
  </si>
  <si>
    <t>'Mojonera, La'</t>
  </si>
  <si>
    <t>'Cádiz'</t>
  </si>
  <si>
    <t>'Conil de la Frontera'</t>
  </si>
  <si>
    <t>'Córdoba'</t>
  </si>
  <si>
    <t>'Hinojosa del Duque'</t>
  </si>
  <si>
    <t>'Granada'</t>
  </si>
  <si>
    <t>'Albuñol'</t>
  </si>
  <si>
    <t>'Almuñécar'</t>
  </si>
  <si>
    <t>'Órgiva'</t>
  </si>
  <si>
    <t>'Jaén'</t>
  </si>
  <si>
    <t>'Mancha Real'</t>
  </si>
  <si>
    <t>'Sevilla'</t>
  </si>
  <si>
    <t>'Alcalá del Río'</t>
  </si>
  <si>
    <t>'Cantillana'</t>
  </si>
  <si>
    <t>'Cazalla de la Sierra'</t>
  </si>
  <si>
    <t>'Écija'</t>
  </si>
  <si>
    <t>'Espartinas'</t>
  </si>
  <si>
    <t>'Gelves'</t>
  </si>
  <si>
    <t>'Huesca'</t>
  </si>
  <si>
    <t>'Binéfar'</t>
  </si>
  <si>
    <t>'Zaragoza'</t>
  </si>
  <si>
    <t>'Calatayud'</t>
  </si>
  <si>
    <t>'Zuera'</t>
  </si>
  <si>
    <t>'Asturias'</t>
  </si>
  <si>
    <t>'Llanes'</t>
  </si>
  <si>
    <t>'Nava'</t>
  </si>
  <si>
    <t>'Balears, Illes'</t>
  </si>
  <si>
    <t>'Alaró'</t>
  </si>
  <si>
    <t>'Bunyola'</t>
  </si>
  <si>
    <t>'Calvià'</t>
  </si>
  <si>
    <t>'Formentera'</t>
  </si>
  <si>
    <t>'Llucmajor'</t>
  </si>
  <si>
    <t>'Porreres'</t>
  </si>
  <si>
    <t>'Sant Joan de Labritja'</t>
  </si>
  <si>
    <t>'Santanyí'</t>
  </si>
  <si>
    <t>'Palmas, Las'</t>
  </si>
  <si>
    <t>'San Bartolomé'</t>
  </si>
  <si>
    <t>'Tías'</t>
  </si>
  <si>
    <t>'Santa Cruz de Tenerife'</t>
  </si>
  <si>
    <t>'Adeje'</t>
  </si>
  <si>
    <t>'Burgos'</t>
  </si>
  <si>
    <t>'Medina de Pomar'</t>
  </si>
  <si>
    <t>'Toledo'</t>
  </si>
  <si>
    <t>'Fuensalida'</t>
  </si>
  <si>
    <t>'Illescas'</t>
  </si>
  <si>
    <t>'Ocaña'</t>
  </si>
  <si>
    <t>'Barcelona'</t>
  </si>
  <si>
    <t>'Arenys de Munt'</t>
  </si>
  <si>
    <t>'Cervelló'</t>
  </si>
  <si>
    <t>'Lliçà de Vall'</t>
  </si>
  <si>
    <t>'Molins de Rei'</t>
  </si>
  <si>
    <t>'Moià'</t>
  </si>
  <si>
    <t>'Sant Adrià de Besòs'</t>
  </si>
  <si>
    <t>'Sant Fruitós de Bages'</t>
  </si>
  <si>
    <t>'Vilassar de Dalt'</t>
  </si>
  <si>
    <t>'Sant Pere de Ribes'</t>
  </si>
  <si>
    <t>'Tona'</t>
  </si>
  <si>
    <t>'Vic'</t>
  </si>
  <si>
    <t>'Girona'</t>
  </si>
  <si>
    <t>'Calonge'</t>
  </si>
  <si>
    <t>'Castelló d''Empúries'</t>
  </si>
  <si>
    <t>'Castell-Platja d''Aro'</t>
  </si>
  <si>
    <t>'Torroella de Montgrí'</t>
  </si>
  <si>
    <t>'Lleida'</t>
  </si>
  <si>
    <t>'Mollerussa'</t>
  </si>
  <si>
    <t>'Tarragona'</t>
  </si>
  <si>
    <t>'Móra d''Ebre'</t>
  </si>
  <si>
    <t>'Riudoms'</t>
  </si>
  <si>
    <t>'Salou'</t>
  </si>
  <si>
    <t>'Coruña, A'</t>
  </si>
  <si>
    <t>'Bergondo'</t>
  </si>
  <si>
    <t>'Betanzos'</t>
  </si>
  <si>
    <t>'Vedra'</t>
  </si>
  <si>
    <t>'Ourense'</t>
  </si>
  <si>
    <t>'Pereiro de Aguiar, O'</t>
  </si>
  <si>
    <t>'Pontevedra'</t>
  </si>
  <si>
    <t>'Sanxenxo'</t>
  </si>
  <si>
    <t>'Madrid'</t>
  </si>
  <si>
    <t>'Cercedilla'</t>
  </si>
  <si>
    <t>'Colmenar de Oreja'</t>
  </si>
  <si>
    <t>'Griñón'</t>
  </si>
  <si>
    <t>'Miraflores de la Sierra'</t>
  </si>
  <si>
    <t>'Nuevo Baztán'</t>
  </si>
  <si>
    <t>'San Martín de Valdeiglesias'</t>
  </si>
  <si>
    <t>'Torrejón de la Calzada'</t>
  </si>
  <si>
    <t>'Villa del Prado'</t>
  </si>
  <si>
    <t>'Villalbilla'</t>
  </si>
  <si>
    <t>'Murcia'</t>
  </si>
  <si>
    <t>'Águilas'</t>
  </si>
  <si>
    <t>'Blanca'</t>
  </si>
  <si>
    <t>'Caravaca de la Cruz'</t>
  </si>
  <si>
    <t>'Ceutí'</t>
  </si>
  <si>
    <t>'Santomera'</t>
  </si>
  <si>
    <t>'Rioja, La'</t>
  </si>
  <si>
    <t>'Lardero'</t>
  </si>
  <si>
    <t>'Alicante/Alacant'</t>
  </si>
  <si>
    <t>'Benejúzar'</t>
  </si>
  <si>
    <t>'Benidorm'</t>
  </si>
  <si>
    <t>'Cocentaina'</t>
  </si>
  <si>
    <t>'Cox'</t>
  </si>
  <si>
    <t>'Elda'</t>
  </si>
  <si>
    <t>'Gata de Gorgos'</t>
  </si>
  <si>
    <t>'Castellón/Castelló'</t>
  </si>
  <si>
    <t>'Alcalà de Xivert'</t>
  </si>
  <si>
    <t>'Oropesa del Mar/Orpesa'</t>
  </si>
  <si>
    <t>'Peníscola/Peñíscola'</t>
  </si>
  <si>
    <t>'Segorbe'</t>
  </si>
  <si>
    <t>'Vall d''Uixó, la'</t>
  </si>
  <si>
    <t>'Vinaròs'</t>
  </si>
  <si>
    <t>'Valencia/València'</t>
  </si>
  <si>
    <t>'Alboraya'</t>
  </si>
  <si>
    <t>'Benaguasil'</t>
  </si>
  <si>
    <t>'Bétera'</t>
  </si>
  <si>
    <t>'Canet d''En Berenguer'</t>
  </si>
  <si>
    <t>'Carlet'</t>
  </si>
  <si>
    <t>'Enguera'</t>
  </si>
  <si>
    <t>'Foios'</t>
  </si>
  <si>
    <t>'Xeraco'</t>
  </si>
  <si>
    <t>'Meliana'</t>
  </si>
  <si>
    <t>'Olleria, l'''</t>
  </si>
  <si>
    <t>'Picanya'</t>
  </si>
  <si>
    <t>'Pobla de Farnals, la'</t>
  </si>
  <si>
    <t>'Puçol'</t>
  </si>
  <si>
    <t>'Requena'</t>
  </si>
  <si>
    <t>'Torrent'</t>
  </si>
  <si>
    <t>Grupo 2</t>
  </si>
  <si>
    <t>Grupo 3</t>
  </si>
  <si>
    <t>'Santa Brígida'</t>
  </si>
  <si>
    <t>'Alella'</t>
  </si>
  <si>
    <t>'Cabrils'</t>
  </si>
  <si>
    <t>'Matadepera'</t>
  </si>
  <si>
    <t>'Sant Andreu de Llavaneres'</t>
  </si>
  <si>
    <t>'Sant Cugat del Vallès'</t>
  </si>
  <si>
    <t>'Sant Joan Despí'</t>
  </si>
  <si>
    <t>'Sant Just Desvern'</t>
  </si>
  <si>
    <t>'Premià de Dalt'</t>
  </si>
  <si>
    <t>'Sitges'</t>
  </si>
  <si>
    <t>'Teià'</t>
  </si>
  <si>
    <t>'Tiana'</t>
  </si>
  <si>
    <t>'Alcobendas'</t>
  </si>
  <si>
    <t>'Algete'</t>
  </si>
  <si>
    <t>'Boadilla del Monte'</t>
  </si>
  <si>
    <t>'Majadahonda'</t>
  </si>
  <si>
    <t>'Pozuelo de Alarcón'</t>
  </si>
  <si>
    <t>'Rozas de Madrid, Las'</t>
  </si>
  <si>
    <t>'Villanueva de la Cañada'</t>
  </si>
  <si>
    <t>'Villaviciosa de Odón'</t>
  </si>
  <si>
    <t>'Eliana, l'''</t>
  </si>
  <si>
    <t>'Godella'</t>
  </si>
  <si>
    <t>'Aznalcóllar'</t>
  </si>
  <si>
    <t>'Uestra, S'''</t>
  </si>
  <si>
    <t>'Pájara'</t>
  </si>
  <si>
    <t>'Tazacorte'</t>
  </si>
  <si>
    <t>'Artés'</t>
  </si>
  <si>
    <t>'Castellbisbal'</t>
  </si>
  <si>
    <t>'Franqueses del Vallès, Les'</t>
  </si>
  <si>
    <t>'Gelida'</t>
  </si>
  <si>
    <t>'Masquefa'</t>
  </si>
  <si>
    <t>'Parets del Vallès'</t>
  </si>
  <si>
    <t>'Ripollet'</t>
  </si>
  <si>
    <t>'Sant Feliu de Codines'</t>
  </si>
  <si>
    <t>'Sant Joan de Vilatorrada'</t>
  </si>
  <si>
    <t>'Sant Sadurní d''Anoia'</t>
  </si>
  <si>
    <t>'Santa Coloma de Cervelló'</t>
  </si>
  <si>
    <t>'Santa Eulàlia de Ronçana'</t>
  </si>
  <si>
    <t>'Sant Vicenç de Castellet'</t>
  </si>
  <si>
    <t>'Sentmenat'</t>
  </si>
  <si>
    <t>'Viladecavalls'</t>
  </si>
  <si>
    <t>'Badia del Vallès'</t>
  </si>
  <si>
    <t>'Vilafant'</t>
  </si>
  <si>
    <t>'Guissona'</t>
  </si>
  <si>
    <t>'Cáceres'</t>
  </si>
  <si>
    <t>'Miajadas'</t>
  </si>
  <si>
    <t>'Camarma de Esteruelas'</t>
  </si>
  <si>
    <t>'Daganzo de Arriba'</t>
  </si>
  <si>
    <t>'Escorial, El'</t>
  </si>
  <si>
    <t>'Loeches'</t>
  </si>
  <si>
    <t>'Manzanares el Real'</t>
  </si>
  <si>
    <t>'Meco'</t>
  </si>
  <si>
    <t>'Mejorada del Campo'</t>
  </si>
  <si>
    <t>'Velilla de San Antonio'</t>
  </si>
  <si>
    <t>'Pego'</t>
  </si>
  <si>
    <t>'Turís'</t>
  </si>
  <si>
    <t>Grupo 4</t>
  </si>
  <si>
    <t>Grupo 5</t>
  </si>
  <si>
    <t>'Huelva'</t>
  </si>
  <si>
    <t>'Nerva'</t>
  </si>
  <si>
    <t>'San Juan del Puerto'</t>
  </si>
  <si>
    <t>'Carolina, La'</t>
  </si>
  <si>
    <t>'Málaga'</t>
  </si>
  <si>
    <t>'Alhaurín de la Torre'</t>
  </si>
  <si>
    <t>'Cártama'</t>
  </si>
  <si>
    <t>'Rincón de la Victoria'</t>
  </si>
  <si>
    <t>'Alcalá de Guadaíra'</t>
  </si>
  <si>
    <t>'Almensilla'</t>
  </si>
  <si>
    <t>'Benacazón'</t>
  </si>
  <si>
    <t>'Bollullos de la Mitación'</t>
  </si>
  <si>
    <t>'Castilleja de la Cuesta'</t>
  </si>
  <si>
    <t>'Coria del Río'</t>
  </si>
  <si>
    <t>'Gerena'</t>
  </si>
  <si>
    <t>'Lebrija'</t>
  </si>
  <si>
    <t>'Marchena'</t>
  </si>
  <si>
    <t>'Montellano'</t>
  </si>
  <si>
    <t>'Osuna'</t>
  </si>
  <si>
    <t>'Palacios y Villafranca, Los'</t>
  </si>
  <si>
    <t>'Paradas'</t>
  </si>
  <si>
    <t>'Pilas'</t>
  </si>
  <si>
    <t>'Puebla de Cazalla, La'</t>
  </si>
  <si>
    <t>'Puebla del Río, La'</t>
  </si>
  <si>
    <t>'Rinconada, La'</t>
  </si>
  <si>
    <t>'Tomares'</t>
  </si>
  <si>
    <t>'Umbrete'</t>
  </si>
  <si>
    <t>'Utrera'</t>
  </si>
  <si>
    <t>'Villanueva del Río y Minas'</t>
  </si>
  <si>
    <t>'Villaverde del Río'</t>
  </si>
  <si>
    <t>'Viso del Alcor, El'</t>
  </si>
  <si>
    <t>'Barbastro'</t>
  </si>
  <si>
    <t>'Jaca'</t>
  </si>
  <si>
    <t>'Alagón'</t>
  </si>
  <si>
    <t>'Almunia de Doña Godina, La'</t>
  </si>
  <si>
    <t>'Utebo'</t>
  </si>
  <si>
    <t>'Aller'</t>
  </si>
  <si>
    <t>'Avilés'</t>
  </si>
  <si>
    <t>'Cangas del Narcea'</t>
  </si>
  <si>
    <t>'Carreño'</t>
  </si>
  <si>
    <t>'Corvera de Asturias'</t>
  </si>
  <si>
    <t>'Langreo'</t>
  </si>
  <si>
    <t>'Laviana'</t>
  </si>
  <si>
    <t>'Lena'</t>
  </si>
  <si>
    <t>'Mieres'</t>
  </si>
  <si>
    <t>'Noreña'</t>
  </si>
  <si>
    <t>'Pravia'</t>
  </si>
  <si>
    <t>'Salas'</t>
  </si>
  <si>
    <t>'San Martín del Rey Aurelio'</t>
  </si>
  <si>
    <t>'Tineo'</t>
  </si>
  <si>
    <t>'Artà'</t>
  </si>
  <si>
    <t>'Capdepera'</t>
  </si>
  <si>
    <t>'Muro'</t>
  </si>
  <si>
    <t>'Agaete'</t>
  </si>
  <si>
    <t>'Arucas'</t>
  </si>
  <si>
    <t>'Firgas'</t>
  </si>
  <si>
    <t>'Gáldar'</t>
  </si>
  <si>
    <t>'Haría'</t>
  </si>
  <si>
    <t>'Puerto del Rosario'</t>
  </si>
  <si>
    <t>'Teror'</t>
  </si>
  <si>
    <t>'Breña Alta'</t>
  </si>
  <si>
    <t>'Buenavista del Norte'</t>
  </si>
  <si>
    <t>'Candelaria'</t>
  </si>
  <si>
    <t>'Guancha, La'</t>
  </si>
  <si>
    <t>'San Juan de la Rambla'</t>
  </si>
  <si>
    <t>'San Sebastián de la Gomera'</t>
  </si>
  <si>
    <t>'Tacoronte'</t>
  </si>
  <si>
    <t>'Cantabria'</t>
  </si>
  <si>
    <t>'Astillero, El'</t>
  </si>
  <si>
    <t>'Colindres'</t>
  </si>
  <si>
    <t>'Corrales de Buelna, Los'</t>
  </si>
  <si>
    <t>'Santa María de Cayón'</t>
  </si>
  <si>
    <t>'Santoña'</t>
  </si>
  <si>
    <t>'Ávila'</t>
  </si>
  <si>
    <t>'Arenas de San Pedro'</t>
  </si>
  <si>
    <t>'Arévalo'</t>
  </si>
  <si>
    <t>'Aranda de Duero'</t>
  </si>
  <si>
    <t>'León'</t>
  </si>
  <si>
    <t>'Astorga'</t>
  </si>
  <si>
    <t>'Bembibre'</t>
  </si>
  <si>
    <t>'Fabero'</t>
  </si>
  <si>
    <t>'San Andrés del Rabanedo'</t>
  </si>
  <si>
    <t>'Valverde de la Virgen'</t>
  </si>
  <si>
    <t>'Villablino'</t>
  </si>
  <si>
    <t>'Villaquilambre'</t>
  </si>
  <si>
    <t>'Palencia'</t>
  </si>
  <si>
    <t>'Venta de Baños'</t>
  </si>
  <si>
    <t>'Guardo'</t>
  </si>
  <si>
    <t>'Villamuriel de Cerrato'</t>
  </si>
  <si>
    <t>'Soria'</t>
  </si>
  <si>
    <t>'Burgo de Osma-Ciudad de Osma'</t>
  </si>
  <si>
    <t>'Valladolid'</t>
  </si>
  <si>
    <t>'Cistérniga'</t>
  </si>
  <si>
    <t>'Laguna de Duero'</t>
  </si>
  <si>
    <t>'Zamora'</t>
  </si>
  <si>
    <t>'Benavente'</t>
  </si>
  <si>
    <t>'Albacete'</t>
  </si>
  <si>
    <t>'Tarazona de la Mancha'</t>
  </si>
  <si>
    <t>'Ciudad Real'</t>
  </si>
  <si>
    <t>'Alcázar de San Juan'</t>
  </si>
  <si>
    <t>'Almadén'</t>
  </si>
  <si>
    <t>'Argamasilla de Calatrava'</t>
  </si>
  <si>
    <t>'Campo de Criptana'</t>
  </si>
  <si>
    <t>'Daimiel'</t>
  </si>
  <si>
    <t>'Manzanares'</t>
  </si>
  <si>
    <t>'Membrilla'</t>
  </si>
  <si>
    <t>'Miguelturra'</t>
  </si>
  <si>
    <t>'Moral de Calatrava'</t>
  </si>
  <si>
    <t>'Pedro Muñoz'</t>
  </si>
  <si>
    <t>'Solana, La'</t>
  </si>
  <si>
    <t>'Villarrubia de los Ojos'</t>
  </si>
  <si>
    <t>'Cuenca'</t>
  </si>
  <si>
    <t>'Pedroñeras, Las'</t>
  </si>
  <si>
    <t>'Corral de Almaguer'</t>
  </si>
  <si>
    <t>'Olías del Rey'</t>
  </si>
  <si>
    <t>'Quintanar de la Orden'</t>
  </si>
  <si>
    <t>'Seseña'</t>
  </si>
  <si>
    <t>'Villafranca de los Caballeros'</t>
  </si>
  <si>
    <t>'Abrera'</t>
  </si>
  <si>
    <t>'Badalona'</t>
  </si>
  <si>
    <t>'Caldes de Montbui'</t>
  </si>
  <si>
    <t>'Capellades'</t>
  </si>
  <si>
    <t>'Cardona'</t>
  </si>
  <si>
    <t>'Cornellà de Llobregat'</t>
  </si>
  <si>
    <t>'Hospitalet de Llobregat, L'''</t>
  </si>
  <si>
    <t>'Llagosta, La'</t>
  </si>
  <si>
    <t>'Llinars del Vallès'</t>
  </si>
  <si>
    <t>'Lliçà d''Amunt'</t>
  </si>
  <si>
    <t>'Montcada i Reixac'</t>
  </si>
  <si>
    <t>'Montgat'</t>
  </si>
  <si>
    <t>'Montornès del Vallès'</t>
  </si>
  <si>
    <t>'Olesa de Montserrat'</t>
  </si>
  <si>
    <t>'Palafolls'</t>
  </si>
  <si>
    <t>'Piera'</t>
  </si>
  <si>
    <t>'Polinyà'</t>
  </si>
  <si>
    <t>'Sallent'</t>
  </si>
  <si>
    <t>'Sant Andreu de la Barca'</t>
  </si>
  <si>
    <t>'Sant Fost de Campsentelles'</t>
  </si>
  <si>
    <t>'Sant Vicenç dels Horts'</t>
  </si>
  <si>
    <t>'Taradell'</t>
  </si>
  <si>
    <t>'Torelló'</t>
  </si>
  <si>
    <t>'Vacarisses'</t>
  </si>
  <si>
    <t>'Vilanova del Camí'</t>
  </si>
  <si>
    <t>'Ripoll'</t>
  </si>
  <si>
    <t>'Salt'</t>
  </si>
  <si>
    <t>'Almacelles'</t>
  </si>
  <si>
    <t>'Cervera'</t>
  </si>
  <si>
    <t>'Ametlla de Mar, L'''</t>
  </si>
  <si>
    <t>'Sénia, La'</t>
  </si>
  <si>
    <t>'Constantí'</t>
  </si>
  <si>
    <t>'Deltebre'</t>
  </si>
  <si>
    <t>'Badajoz'</t>
  </si>
  <si>
    <t>'Aceuchal'</t>
  </si>
  <si>
    <t>'Jerez de los Caballeros'</t>
  </si>
  <si>
    <t>'Llerena'</t>
  </si>
  <si>
    <t>'Mérida'</t>
  </si>
  <si>
    <t>'Santos de Maimona, Los'</t>
  </si>
  <si>
    <t>'Moraleja'</t>
  </si>
  <si>
    <t>'Talayuela'</t>
  </si>
  <si>
    <t>'Trujillo'</t>
  </si>
  <si>
    <t>'Ares'</t>
  </si>
  <si>
    <t>'Cabana de Bergantiños'</t>
  </si>
  <si>
    <t>'Cedeira'</t>
  </si>
  <si>
    <t>'Cerceda'</t>
  </si>
  <si>
    <t>'Fene'</t>
  </si>
  <si>
    <t>'Ferrol'</t>
  </si>
  <si>
    <t>'Mazaricos'</t>
  </si>
  <si>
    <t>'Melide'</t>
  </si>
  <si>
    <t>'Mugardos'</t>
  </si>
  <si>
    <t>'Muros'</t>
  </si>
  <si>
    <t>'Oroso'</t>
  </si>
  <si>
    <t>'Ponteceso'</t>
  </si>
  <si>
    <t>'Pontedeume'</t>
  </si>
  <si>
    <t>'Valdoviño'</t>
  </si>
  <si>
    <t>'Lugo'</t>
  </si>
  <si>
    <t>'Cospeito'</t>
  </si>
  <si>
    <t>'Allariz'</t>
  </si>
  <si>
    <t>'Lalín'</t>
  </si>
  <si>
    <t>'Mos'</t>
  </si>
  <si>
    <t>'Redondela'</t>
  </si>
  <si>
    <t>'Salceda de Caselas'</t>
  </si>
  <si>
    <t>'Silleda'</t>
  </si>
  <si>
    <t>'Soutomaior'</t>
  </si>
  <si>
    <t>'Tomiño'</t>
  </si>
  <si>
    <t>'Valga'</t>
  </si>
  <si>
    <t>'Vilaboa'</t>
  </si>
  <si>
    <t>'El Molar'</t>
  </si>
  <si>
    <t>'Álamo, El'</t>
  </si>
  <si>
    <t>'Alcalá de Henares'</t>
  </si>
  <si>
    <t>'Aranjuez'</t>
  </si>
  <si>
    <t>'Arganda del Rey'</t>
  </si>
  <si>
    <t>'Arroyomolinos'</t>
  </si>
  <si>
    <t>'Boalo, El'</t>
  </si>
  <si>
    <t>'Colmenarejo'</t>
  </si>
  <si>
    <t>'Collado Mediano'</t>
  </si>
  <si>
    <t>'Collado Villalba'</t>
  </si>
  <si>
    <t>'Fuenlabrada'</t>
  </si>
  <si>
    <t>'Fuente el Saz de Jarama'</t>
  </si>
  <si>
    <t>'Guadalix de la Sierra'</t>
  </si>
  <si>
    <t>'Hoyo de Manzanares'</t>
  </si>
  <si>
    <t>'Leganés'</t>
  </si>
  <si>
    <t>'Moralzarzal'</t>
  </si>
  <si>
    <t>'Morata de Tajuña'</t>
  </si>
  <si>
    <t>'Navalcarnero'</t>
  </si>
  <si>
    <t>'Parla'</t>
  </si>
  <si>
    <t>'Pinto'</t>
  </si>
  <si>
    <t>'San Fernando de Henares'</t>
  </si>
  <si>
    <t>'San Martín de la Vega'</t>
  </si>
  <si>
    <t>'Soto del Real'</t>
  </si>
  <si>
    <t>'Valdemoro'</t>
  </si>
  <si>
    <t>'Villanueva del Pardillo'</t>
  </si>
  <si>
    <t>'Bullas'</t>
  </si>
  <si>
    <t>'Fortuna'</t>
  </si>
  <si>
    <t>'Lorquí'</t>
  </si>
  <si>
    <t>'Mula'</t>
  </si>
  <si>
    <t>'Castalla'</t>
  </si>
  <si>
    <t>'Crevillent'</t>
  </si>
  <si>
    <t>'Jijona/Xixona'</t>
  </si>
  <si>
    <t>'Onil'</t>
  </si>
  <si>
    <t>'Almenara'</t>
  </si>
  <si>
    <t>'Borriana/Burriana'</t>
  </si>
  <si>
    <t>'Alginet'</t>
  </si>
  <si>
    <t>'Almussafes'</t>
  </si>
  <si>
    <t>'Ayora'</t>
  </si>
  <si>
    <t>'Benigànim'</t>
  </si>
  <si>
    <t>'Buñol'</t>
  </si>
  <si>
    <t>'Carcaixent'</t>
  </si>
  <si>
    <t>'Cullera'</t>
  </si>
  <si>
    <t>'Cheste'</t>
  </si>
  <si>
    <t>'Xirivella'</t>
  </si>
  <si>
    <t>'Chiva'</t>
  </si>
  <si>
    <t>'Guadassuar'</t>
  </si>
  <si>
    <t>'Llíria'</t>
  </si>
  <si>
    <t>'Manises'</t>
  </si>
  <si>
    <t>'Mislata'</t>
  </si>
  <si>
    <t>Grupo 6</t>
  </si>
  <si>
    <t>'Alcalá del Valle'</t>
  </si>
  <si>
    <t>'Algodonales'</t>
  </si>
  <si>
    <t>'Arcos de la Frontera'</t>
  </si>
  <si>
    <t>'Barbate'</t>
  </si>
  <si>
    <t>'Bornos'</t>
  </si>
  <si>
    <t>'Chipiona'</t>
  </si>
  <si>
    <t>'Jimena de la Frontera'</t>
  </si>
  <si>
    <t>'Medina-Sidonia'</t>
  </si>
  <si>
    <t>'Olvera'</t>
  </si>
  <si>
    <t>'Prado del Rey'</t>
  </si>
  <si>
    <t>'Ubrique'</t>
  </si>
  <si>
    <t>'Villamartín'</t>
  </si>
  <si>
    <t>'Aguilar de la Frontera'</t>
  </si>
  <si>
    <t>'Almodóvar del Río'</t>
  </si>
  <si>
    <t>'Baena'</t>
  </si>
  <si>
    <t>'Benamejí'</t>
  </si>
  <si>
    <t>'Bujalance'</t>
  </si>
  <si>
    <t>'Cabra'</t>
  </si>
  <si>
    <t>'Carlota, La'</t>
  </si>
  <si>
    <t>'Castro del Río'</t>
  </si>
  <si>
    <t>'Fernán-Núñez'</t>
  </si>
  <si>
    <t>'Fuente Obejuna'</t>
  </si>
  <si>
    <t>'Fuente Palmera'</t>
  </si>
  <si>
    <t>'Lucena'</t>
  </si>
  <si>
    <t>'Montoro'</t>
  </si>
  <si>
    <t>'Palma del Río'</t>
  </si>
  <si>
    <t>'Pozoblanco'</t>
  </si>
  <si>
    <t>'Rambla, La'</t>
  </si>
  <si>
    <t>'Rute'</t>
  </si>
  <si>
    <t>'Santaella'</t>
  </si>
  <si>
    <t>'Villa del Río'</t>
  </si>
  <si>
    <t>'Villanueva de Córdoba'</t>
  </si>
  <si>
    <t>'Baza'</t>
  </si>
  <si>
    <t>'Cúllar Vega'</t>
  </si>
  <si>
    <t>'Dúrcal'</t>
  </si>
  <si>
    <t>'Huéscar'</t>
  </si>
  <si>
    <t>'Huétor Tájar'</t>
  </si>
  <si>
    <t>'Illora'</t>
  </si>
  <si>
    <t>'Iznalloz'</t>
  </si>
  <si>
    <t>'Loja'</t>
  </si>
  <si>
    <t>'Montefrío'</t>
  </si>
  <si>
    <t>'Pinos Puente'</t>
  </si>
  <si>
    <t>'Salobreña'</t>
  </si>
  <si>
    <t>'Almonte'</t>
  </si>
  <si>
    <t>'Aracena'</t>
  </si>
  <si>
    <t>'Ayamonte'</t>
  </si>
  <si>
    <t>'Bollullos Par del Condado'</t>
  </si>
  <si>
    <t>'Isla Cristina'</t>
  </si>
  <si>
    <t>'Lepe'</t>
  </si>
  <si>
    <t>'Palma del Condado, La'</t>
  </si>
  <si>
    <t>'Valverde del Camino'</t>
  </si>
  <si>
    <t>'Alcalá la Real'</t>
  </si>
  <si>
    <t>'Alcaudete'</t>
  </si>
  <si>
    <t>'Andújar'</t>
  </si>
  <si>
    <t>'Arjona'</t>
  </si>
  <si>
    <t>'Baeza'</t>
  </si>
  <si>
    <t>'Beas de Segura'</t>
  </si>
  <si>
    <t>'Cazorla'</t>
  </si>
  <si>
    <t>'Huelma'</t>
  </si>
  <si>
    <t>'Jódar'</t>
  </si>
  <si>
    <t>'Linares'</t>
  </si>
  <si>
    <t>'Marmolejo'</t>
  </si>
  <si>
    <t>'Martos'</t>
  </si>
  <si>
    <t>'Navas de San Juan'</t>
  </si>
  <si>
    <t>'Peal de Becerro'</t>
  </si>
  <si>
    <t>'Porcuna'</t>
  </si>
  <si>
    <t>'Quesada'</t>
  </si>
  <si>
    <t>'Torre del Campo'</t>
  </si>
  <si>
    <t>'Torredonjimeno'</t>
  </si>
  <si>
    <t>'Torreperogil'</t>
  </si>
  <si>
    <t>'Úbeda'</t>
  </si>
  <si>
    <t>'Vilches'</t>
  </si>
  <si>
    <t>'Villacarrillo'</t>
  </si>
  <si>
    <t>'Villanueva del Arzobispo'</t>
  </si>
  <si>
    <t>'Villares, Los'</t>
  </si>
  <si>
    <t>'Alameda'</t>
  </si>
  <si>
    <t>'Algarrobo'</t>
  </si>
  <si>
    <t>'Álora'</t>
  </si>
  <si>
    <t>'Archidona'</t>
  </si>
  <si>
    <t>'Torrox'</t>
  </si>
  <si>
    <t>'Vélez-Málaga'</t>
  </si>
  <si>
    <t>'Villanueva del Trabuco'</t>
  </si>
  <si>
    <t>'Arahal'</t>
  </si>
  <si>
    <t>'Brenes'</t>
  </si>
  <si>
    <t>'Cabezas de San Juan, Las'</t>
  </si>
  <si>
    <t>'Campana, La'</t>
  </si>
  <si>
    <t>'Carmona'</t>
  </si>
  <si>
    <t>'Casariche'</t>
  </si>
  <si>
    <t>'Estepa'</t>
  </si>
  <si>
    <t>'Fuentes de Andalucía'</t>
  </si>
  <si>
    <t>'Mairena del Alcor'</t>
  </si>
  <si>
    <t>'Pedrera'</t>
  </si>
  <si>
    <t>'Tocina'</t>
  </si>
  <si>
    <t>'Cuervo de Sevilla, El'</t>
  </si>
  <si>
    <t>'Fraga'</t>
  </si>
  <si>
    <t>'Monzón'</t>
  </si>
  <si>
    <t>'Teruel'</t>
  </si>
  <si>
    <t>'Alcañiz'</t>
  </si>
  <si>
    <t>'Ejea de los Caballeros'</t>
  </si>
  <si>
    <t>'Tarazona'</t>
  </si>
  <si>
    <t>'Tauste'</t>
  </si>
  <si>
    <t>'Cangas de Onís'</t>
  </si>
  <si>
    <t>'Cudillero'</t>
  </si>
  <si>
    <t>'Gozón'</t>
  </si>
  <si>
    <t>'Grado'</t>
  </si>
  <si>
    <t>'Valdés'</t>
  </si>
  <si>
    <t>'Navia'</t>
  </si>
  <si>
    <t>'Piloña'</t>
  </si>
  <si>
    <t>'Ribadesella'</t>
  </si>
  <si>
    <t>'Villaviciosa'</t>
  </si>
  <si>
    <t>'Campos'</t>
  </si>
  <si>
    <t>'Lloseta'</t>
  </si>
  <si>
    <t>'Ingenio'</t>
  </si>
  <si>
    <t>'Mogán'</t>
  </si>
  <si>
    <t>'Moya'</t>
  </si>
  <si>
    <t>'Aldea de San Nicolás, La'</t>
  </si>
  <si>
    <t>'Arafo'</t>
  </si>
  <si>
    <t>'Icod de los Vinos'</t>
  </si>
  <si>
    <t>'Llanos de Aridane, Los'</t>
  </si>
  <si>
    <t>'Paso, El'</t>
  </si>
  <si>
    <t>'Realejos, Los'</t>
  </si>
  <si>
    <t>'San Miguel de Abona'</t>
  </si>
  <si>
    <t>'Santa Cruz de la Palma'</t>
  </si>
  <si>
    <t>'Silos, Los'</t>
  </si>
  <si>
    <t>'Valle Gran Rey'</t>
  </si>
  <si>
    <t>'Reocín'</t>
  </si>
  <si>
    <t>'Torrelavega'</t>
  </si>
  <si>
    <t>'Candeleda'</t>
  </si>
  <si>
    <t>'Briviesca'</t>
  </si>
  <si>
    <t>'Cacabelos'</t>
  </si>
  <si>
    <t>'Ponferrada'</t>
  </si>
  <si>
    <t>'Aguilar de Campoo'</t>
  </si>
  <si>
    <t>'Salamanca'</t>
  </si>
  <si>
    <t>'Béjar'</t>
  </si>
  <si>
    <t>'Ciudad Rodrigo'</t>
  </si>
  <si>
    <t>'Guijuelo'</t>
  </si>
  <si>
    <t>'Peñaranda de Bracamonte'</t>
  </si>
  <si>
    <t>'Segovia'</t>
  </si>
  <si>
    <t>'Cuéllar'</t>
  </si>
  <si>
    <t>'Almazán'</t>
  </si>
  <si>
    <t>'Medina del Campo'</t>
  </si>
  <si>
    <t>'Medina de Rioseco'</t>
  </si>
  <si>
    <t>'Tordesillas'</t>
  </si>
  <si>
    <t>'Tudela de Duero'</t>
  </si>
  <si>
    <t>'Toro'</t>
  </si>
  <si>
    <t>'Almansa'</t>
  </si>
  <si>
    <t>'Hellín'</t>
  </si>
  <si>
    <t>'Tobarra'</t>
  </si>
  <si>
    <t>'Almagro'</t>
  </si>
  <si>
    <t>'Almodóvar del Campo'</t>
  </si>
  <si>
    <t>'Malagón'</t>
  </si>
  <si>
    <t>'Socuéllamos'</t>
  </si>
  <si>
    <t>'Valdepeñas'</t>
  </si>
  <si>
    <t>'Villanueva de los Infantes'</t>
  </si>
  <si>
    <t>'Mota del Cuervo'</t>
  </si>
  <si>
    <t>'Motilla del Palancar'</t>
  </si>
  <si>
    <t>'Quintanar del Rey'</t>
  </si>
  <si>
    <t>'San Clemente'</t>
  </si>
  <si>
    <t>'Consuegra'</t>
  </si>
  <si>
    <t>'Miguel Esteban'</t>
  </si>
  <si>
    <t>'Puebla de Almoradiel, La'</t>
  </si>
  <si>
    <t>'Yébenes, Los'</t>
  </si>
  <si>
    <t>'Berga'</t>
  </si>
  <si>
    <t>'Canet de Mar'</t>
  </si>
  <si>
    <t>'Igualada'</t>
  </si>
  <si>
    <t>'Pineda de Mar'</t>
  </si>
  <si>
    <t>'Santa Margarida i els Monjos'</t>
  </si>
  <si>
    <t>'Agramunt'</t>
  </si>
  <si>
    <t>'Alcarràs'</t>
  </si>
  <si>
    <t>'Balaguer'</t>
  </si>
  <si>
    <t>'Borges Blanques, Les'</t>
  </si>
  <si>
    <t>'Tremp'</t>
  </si>
  <si>
    <t>'Alcanar'</t>
  </si>
  <si>
    <t>'Alburquerque'</t>
  </si>
  <si>
    <t>'Almendralejo'</t>
  </si>
  <si>
    <t>'Azuaga'</t>
  </si>
  <si>
    <t>'Cabeza del Buey'</t>
  </si>
  <si>
    <t>'Calamonte'</t>
  </si>
  <si>
    <t>'Campanario'</t>
  </si>
  <si>
    <t>'Castuera'</t>
  </si>
  <si>
    <t>'Don Benito'</t>
  </si>
  <si>
    <t>'Fregenal de la Sierra'</t>
  </si>
  <si>
    <t>'Fuente de Cantos'</t>
  </si>
  <si>
    <t>'Fuente del Maestre'</t>
  </si>
  <si>
    <t>'Montijo'</t>
  </si>
  <si>
    <t>'Oliva de la Frontera'</t>
  </si>
  <si>
    <t>'Olivenza'</t>
  </si>
  <si>
    <t>'Puebla de la Calzada'</t>
  </si>
  <si>
    <t>'Quintana de la Serena'</t>
  </si>
  <si>
    <t>'San Vicente de Alcántara'</t>
  </si>
  <si>
    <t>'Talavera la Real'</t>
  </si>
  <si>
    <t>'Villafranca de los Barros'</t>
  </si>
  <si>
    <t>'Arroyo de la Luz'</t>
  </si>
  <si>
    <t>'Coria'</t>
  </si>
  <si>
    <t>'Jaraíz de la Vera'</t>
  </si>
  <si>
    <t>'Montehermoso'</t>
  </si>
  <si>
    <t>'Valencia de Alcántara'</t>
  </si>
  <si>
    <t>'Abegondo'</t>
  </si>
  <si>
    <t>'Arteixo'</t>
  </si>
  <si>
    <t>'Arzúa'</t>
  </si>
  <si>
    <t>'Camariñas'</t>
  </si>
  <si>
    <t>'Carballo'</t>
  </si>
  <si>
    <t>'Carnota'</t>
  </si>
  <si>
    <t>'Carral'</t>
  </si>
  <si>
    <t>'Cee'</t>
  </si>
  <si>
    <t>'Coristanco'</t>
  </si>
  <si>
    <t>'Laracha, A'</t>
  </si>
  <si>
    <t>'Malpica de Bergantiños'</t>
  </si>
  <si>
    <t>'Muxía'</t>
  </si>
  <si>
    <t>'Negreira'</t>
  </si>
  <si>
    <t>'Noia'</t>
  </si>
  <si>
    <t>'Ortigueira'</t>
  </si>
  <si>
    <t>'Outes'</t>
  </si>
  <si>
    <t>'Pobra do Caramiñal, A'</t>
  </si>
  <si>
    <t>'Pontes de García Rodríguez, As'</t>
  </si>
  <si>
    <t>'Porto do Son'</t>
  </si>
  <si>
    <t>'Ribeira'</t>
  </si>
  <si>
    <t>'Rois'</t>
  </si>
  <si>
    <t>'Sada'</t>
  </si>
  <si>
    <t>'Santa Comba'</t>
  </si>
  <si>
    <t>'Vimianzo'</t>
  </si>
  <si>
    <t>'Zas'</t>
  </si>
  <si>
    <t>'Castro de Rei'</t>
  </si>
  <si>
    <t>'Chantada'</t>
  </si>
  <si>
    <t>'Foz'</t>
  </si>
  <si>
    <t>'Guitiriz'</t>
  </si>
  <si>
    <t>'Monforte de Lemos'</t>
  </si>
  <si>
    <t>'Ribadeo'</t>
  </si>
  <si>
    <t>'Sarria'</t>
  </si>
  <si>
    <t>'Vilalba'</t>
  </si>
  <si>
    <t>'Viveiro'</t>
  </si>
  <si>
    <t>'Burela'</t>
  </si>
  <si>
    <t>'Barbadás'</t>
  </si>
  <si>
    <t>'Barco de Valdeorras, O'</t>
  </si>
  <si>
    <t>'Carballiño, O'</t>
  </si>
  <si>
    <t>'Celanova'</t>
  </si>
  <si>
    <t>'Xinzo de Limia'</t>
  </si>
  <si>
    <t>'Ribadavia'</t>
  </si>
  <si>
    <t>'Verín'</t>
  </si>
  <si>
    <t>'Bueu'</t>
  </si>
  <si>
    <t>'Caldas de Reis'</t>
  </si>
  <si>
    <t>'Cangas'</t>
  </si>
  <si>
    <t>'Cuntis'</t>
  </si>
  <si>
    <t>'Estrada, A'</t>
  </si>
  <si>
    <t>'Grove, O'</t>
  </si>
  <si>
    <t>'Guarda, A'</t>
  </si>
  <si>
    <t>'Marín'</t>
  </si>
  <si>
    <t>'Meaño'</t>
  </si>
  <si>
    <t>'Moaña'</t>
  </si>
  <si>
    <t>'Mondariz'</t>
  </si>
  <si>
    <t>'Ponte Caldelas'</t>
  </si>
  <si>
    <t>'Rosal, O'</t>
  </si>
  <si>
    <t>'Tui'</t>
  </si>
  <si>
    <t>'Vilagarcía de Arousa'</t>
  </si>
  <si>
    <t>'Ciempozuelos'</t>
  </si>
  <si>
    <t>'Paracuellos de Jarama'</t>
  </si>
  <si>
    <t>'Abanilla'</t>
  </si>
  <si>
    <t>'Abarán'</t>
  </si>
  <si>
    <t>'Alhama de Murcia'</t>
  </si>
  <si>
    <t>'Archena'</t>
  </si>
  <si>
    <t>'Beniel'</t>
  </si>
  <si>
    <t>'Calasparra'</t>
  </si>
  <si>
    <t>'Cehegín'</t>
  </si>
  <si>
    <t>'Cieza'</t>
  </si>
  <si>
    <t>'Fuente Álamo de Murcia'</t>
  </si>
  <si>
    <t>'Lorca'</t>
  </si>
  <si>
    <t>'Mazarrón'</t>
  </si>
  <si>
    <t>'Torre-Pacheco'</t>
  </si>
  <si>
    <t>'Unión, La'</t>
  </si>
  <si>
    <t>'Arnedo'</t>
  </si>
  <si>
    <t>'Calahorra'</t>
  </si>
  <si>
    <t>'Alcoy/Alcoi'</t>
  </si>
  <si>
    <t>'Aspe'</t>
  </si>
  <si>
    <t>'Banyeres de Mariola'</t>
  </si>
  <si>
    <t>'Benissa'</t>
  </si>
  <si>
    <t>'Bigastro'</t>
  </si>
  <si>
    <t>'Callosa de Segura'</t>
  </si>
  <si>
    <t>'Catral'</t>
  </si>
  <si>
    <t>'Dolores'</t>
  </si>
  <si>
    <t>'Monforte del Cid'</t>
  </si>
  <si>
    <t>'Monóvar/Monòver'</t>
  </si>
  <si>
    <t>'Pedreguer'</t>
  </si>
  <si>
    <t>'Petrer'</t>
  </si>
  <si>
    <t>'Pinós, el/Pinoso'</t>
  </si>
  <si>
    <t>'Santa Pola'</t>
  </si>
  <si>
    <t>'Sax'</t>
  </si>
  <si>
    <t>'Villena'</t>
  </si>
  <si>
    <t>'Betxí'</t>
  </si>
  <si>
    <t>'Benicarló'</t>
  </si>
  <si>
    <t>'Nules'</t>
  </si>
  <si>
    <t>'Torreblanca'</t>
  </si>
  <si>
    <t>'Albaida'</t>
  </si>
  <si>
    <t>'Alberic'</t>
  </si>
  <si>
    <t>'Alzira'</t>
  </si>
  <si>
    <t>'Alcúdia, l'''</t>
  </si>
  <si>
    <t>'Almàssera'</t>
  </si>
  <si>
    <t>'Benifaió'</t>
  </si>
  <si>
    <t>'Canals'</t>
  </si>
  <si>
    <t>'Quart de Poblet'</t>
  </si>
  <si>
    <t>'Montserrat'</t>
  </si>
  <si>
    <t>'Oliva'</t>
  </si>
  <si>
    <t>'Ontinyent'</t>
  </si>
  <si>
    <t>'Rafelbunyol'</t>
  </si>
  <si>
    <t>'Sueca'</t>
  </si>
  <si>
    <t>'Tavernes de la Valldigna'</t>
  </si>
  <si>
    <t>'Utiel'</t>
  </si>
  <si>
    <t>'Vilamarxant'</t>
  </si>
  <si>
    <t>'Villanueva de Castellón'</t>
  </si>
  <si>
    <t>Grupo 7</t>
  </si>
  <si>
    <t>'Níjar'</t>
  </si>
  <si>
    <t>'Roquetas de Mar'</t>
  </si>
  <si>
    <t>'Vícar'</t>
  </si>
  <si>
    <t>'Ejido, El'</t>
  </si>
  <si>
    <t>'Algeciras'</t>
  </si>
  <si>
    <t>'Chiclana de la Frontera'</t>
  </si>
  <si>
    <t>'Jerez de la Frontera'</t>
  </si>
  <si>
    <t>'Línea de la Concepción, La'</t>
  </si>
  <si>
    <t>'Puerto de Santa María, El'</t>
  </si>
  <si>
    <t>'Rota'</t>
  </si>
  <si>
    <t>'Sanlúcar de Barrameda'</t>
  </si>
  <si>
    <t>'San Roque'</t>
  </si>
  <si>
    <t>'Armilla'</t>
  </si>
  <si>
    <t>'Guadix'</t>
  </si>
  <si>
    <t>'Huétor Vega'</t>
  </si>
  <si>
    <t>'Aljaraque'</t>
  </si>
  <si>
    <t>'Cartaya'</t>
  </si>
  <si>
    <t>'Moguer'</t>
  </si>
  <si>
    <t>'Palos de la Frontera'</t>
  </si>
  <si>
    <t>'Antequera'</t>
  </si>
  <si>
    <t>'Benalmádena'</t>
  </si>
  <si>
    <t>'Estepona'</t>
  </si>
  <si>
    <t>'Fuengirola'</t>
  </si>
  <si>
    <t>'Manilva'</t>
  </si>
  <si>
    <t>'Marbella'</t>
  </si>
  <si>
    <t>'Mijas'</t>
  </si>
  <si>
    <t>'Nerja'</t>
  </si>
  <si>
    <t>'Ronda'</t>
  </si>
  <si>
    <t>'Algaba, La'</t>
  </si>
  <si>
    <t>'Dos Hermanas'</t>
  </si>
  <si>
    <t>'Gines'</t>
  </si>
  <si>
    <t>'Mairena del Aljarafe'</t>
  </si>
  <si>
    <t>'Sanlúcar la Mayor'</t>
  </si>
  <si>
    <t>'Valencina de la Concepción'</t>
  </si>
  <si>
    <t>'Andorra'</t>
  </si>
  <si>
    <t>'Castrillón'</t>
  </si>
  <si>
    <t>'Gijón'</t>
  </si>
  <si>
    <t>'Llanera'</t>
  </si>
  <si>
    <t>'Oviedo'</t>
  </si>
  <si>
    <t>'Eivissa'</t>
  </si>
  <si>
    <t>'Maó'</t>
  </si>
  <si>
    <t>'Palma de Mallorca'</t>
  </si>
  <si>
    <t>'Pollença'</t>
  </si>
  <si>
    <t>'Sant Josep de sa Talaia'</t>
  </si>
  <si>
    <t>'Santa Eulalia del Río'</t>
  </si>
  <si>
    <t>'Sóller'</t>
  </si>
  <si>
    <t>'Palmas de Gran Canaria, Las'</t>
  </si>
  <si>
    <t>'San Bartolomé de Tirajana'</t>
  </si>
  <si>
    <t>'Teguise'</t>
  </si>
  <si>
    <t>'San Cristóbal de La Laguna'</t>
  </si>
  <si>
    <t>'Orotava, La'</t>
  </si>
  <si>
    <t>'Puerto de la Cruz'</t>
  </si>
  <si>
    <t>'Rosario, El'</t>
  </si>
  <si>
    <t>'Sauzal, El'</t>
  </si>
  <si>
    <t>'Tegueste'</t>
  </si>
  <si>
    <t>'Laredo'</t>
  </si>
  <si>
    <t>'Santa Cruz de Bezana'</t>
  </si>
  <si>
    <t>'Santander'</t>
  </si>
  <si>
    <t>'Suances'</t>
  </si>
  <si>
    <t>'Puertollano'</t>
  </si>
  <si>
    <t>'Guadalajara'</t>
  </si>
  <si>
    <t>'Cabanillas del Campo'</t>
  </si>
  <si>
    <t>'Bargas'</t>
  </si>
  <si>
    <t>'Torrijos'</t>
  </si>
  <si>
    <t>'Ametlla del Vallès, L'''</t>
  </si>
  <si>
    <t>'Arenys de Mar'</t>
  </si>
  <si>
    <t>'Argentona'</t>
  </si>
  <si>
    <t>'Begues'</t>
  </si>
  <si>
    <t>'Castelldefels'</t>
  </si>
  <si>
    <t>'Esplugues de Llobregat'</t>
  </si>
  <si>
    <t>'Gavà'</t>
  </si>
  <si>
    <t>'Granollers'</t>
  </si>
  <si>
    <t>'Masnou, El'</t>
  </si>
  <si>
    <t>'Mataró'</t>
  </si>
  <si>
    <t>'Premià de Mar'</t>
  </si>
  <si>
    <t>'Sabadell'</t>
  </si>
  <si>
    <t>'Can Vila'</t>
  </si>
  <si>
    <t>'Sant Esteve Sesrovires'</t>
  </si>
  <si>
    <t>'Sant Quirze del Vallès'</t>
  </si>
  <si>
    <t>'Santa Perpètua de Mogoda'</t>
  </si>
  <si>
    <t>'Cerdanyola del Vallès'</t>
  </si>
  <si>
    <t>'Vallirana'</t>
  </si>
  <si>
    <t>'Blanes'</t>
  </si>
  <si>
    <t>'Figueres'</t>
  </si>
  <si>
    <t>'Llagostera'</t>
  </si>
  <si>
    <t>'Lloret de Mar'</t>
  </si>
  <si>
    <t>'Palafrugell'</t>
  </si>
  <si>
    <t>'Palamós'</t>
  </si>
  <si>
    <t>'Alpicat'</t>
  </si>
  <si>
    <t>'Calafell'</t>
  </si>
  <si>
    <t>'Cambrils'</t>
  </si>
  <si>
    <t>'Mont-roig del Camp'</t>
  </si>
  <si>
    <t>'Reus'</t>
  </si>
  <si>
    <t>'Roda de Barà'</t>
  </si>
  <si>
    <t>'Sant Carles de la Ràpita'</t>
  </si>
  <si>
    <t>'Torredembarra'</t>
  </si>
  <si>
    <t>'Tortosa'</t>
  </si>
  <si>
    <t>'Vandellòs i l''Hospitalet de l''Infant'</t>
  </si>
  <si>
    <t>'Vendrell, El'</t>
  </si>
  <si>
    <t>'Navalmoral de la Mata'</t>
  </si>
  <si>
    <t>'Oleiros'</t>
  </si>
  <si>
    <t>'Santiago de Compostela'</t>
  </si>
  <si>
    <t>'Teo'</t>
  </si>
  <si>
    <t>'Baiona'</t>
  </si>
  <si>
    <t>'Nigrán'</t>
  </si>
  <si>
    <t>'Poio'</t>
  </si>
  <si>
    <t>'Vigo'</t>
  </si>
  <si>
    <t>'Brunete'</t>
  </si>
  <si>
    <t>'Colmenar Viejo'</t>
  </si>
  <si>
    <t>'Galapagar'</t>
  </si>
  <si>
    <t>'San Lorenzo de El Escorial'</t>
  </si>
  <si>
    <t>'San Sebastián de los Reyes'</t>
  </si>
  <si>
    <t>'Tres Cantos'</t>
  </si>
  <si>
    <t>'Cartagena'</t>
  </si>
  <si>
    <t>'Molina de Segura'</t>
  </si>
  <si>
    <t>'San Javier'</t>
  </si>
  <si>
    <t>'San Pedro del Pinatar'</t>
  </si>
  <si>
    <t>'Logroño'</t>
  </si>
  <si>
    <t>'Alfàs del Pi, l'''</t>
  </si>
  <si>
    <t>'Altea'</t>
  </si>
  <si>
    <t>'Calp'</t>
  </si>
  <si>
    <t>'Campello, el'</t>
  </si>
  <si>
    <t>'Dénia'</t>
  </si>
  <si>
    <t>'Elche/Elx'</t>
  </si>
  <si>
    <t>'Guardamar del Segura'</t>
  </si>
  <si>
    <t>'Jávea/Xàbia'</t>
  </si>
  <si>
    <t>'Mutxamel'</t>
  </si>
  <si>
    <t>'Novelda'</t>
  </si>
  <si>
    <t>'Orihuela'</t>
  </si>
  <si>
    <t>'Teulada'</t>
  </si>
  <si>
    <t>'Torrevieja'</t>
  </si>
  <si>
    <t>'Alcora, l'''</t>
  </si>
  <si>
    <t>'Benicasim/Benicàssim'</t>
  </si>
  <si>
    <t>'Castellón de la Plana/Castelló de la Plana'</t>
  </si>
  <si>
    <t>'Vila-real'</t>
  </si>
  <si>
    <t>'Gandia'</t>
  </si>
  <si>
    <t>'Paterna'</t>
  </si>
  <si>
    <t>'Puig de Santa Maria, el'</t>
  </si>
  <si>
    <t>'Valencia'</t>
  </si>
  <si>
    <t>'Ceuta'</t>
  </si>
  <si>
    <t>'Melilla'</t>
  </si>
  <si>
    <t>Grupo 8</t>
  </si>
  <si>
    <t>'Garrucha'</t>
  </si>
  <si>
    <t>'Macael'</t>
  </si>
  <si>
    <t>'Barrios, Los'</t>
  </si>
  <si>
    <t>'Trebujena'</t>
  </si>
  <si>
    <t>'Albolote'</t>
  </si>
  <si>
    <t>'Atarfe'</t>
  </si>
  <si>
    <t>'Cenes de la Vega'</t>
  </si>
  <si>
    <t>'Monachil'</t>
  </si>
  <si>
    <t>'Motril'</t>
  </si>
  <si>
    <t>'Padul'</t>
  </si>
  <si>
    <t>'Santa Fe'</t>
  </si>
  <si>
    <t>'Gabias, Las'</t>
  </si>
  <si>
    <t>'Bailén'</t>
  </si>
  <si>
    <t>'Mengíbar'</t>
  </si>
  <si>
    <t>'Alhaurín el Grande'</t>
  </si>
  <si>
    <t>'Campillos'</t>
  </si>
  <si>
    <t>'Coín'</t>
  </si>
  <si>
    <t>'Pizarra'</t>
  </si>
  <si>
    <t>'Bormujos'</t>
  </si>
  <si>
    <t>'Camas'</t>
  </si>
  <si>
    <t>'Constantina'</t>
  </si>
  <si>
    <t>'Coronil, El'</t>
  </si>
  <si>
    <t>'Guillena'</t>
  </si>
  <si>
    <t>'Olivares'</t>
  </si>
  <si>
    <t>'Palomares del Río'</t>
  </si>
  <si>
    <t>'San Juan de Aznalfarache'</t>
  </si>
  <si>
    <t>'Santiponce'</t>
  </si>
  <si>
    <t>'Villanueva del Ariscal'</t>
  </si>
  <si>
    <t>'Sabiñánigo'</t>
  </si>
  <si>
    <t>'Caspe'</t>
  </si>
  <si>
    <t>'Parres'</t>
  </si>
  <si>
    <t>'Siero'</t>
  </si>
  <si>
    <t>'Alaior'</t>
  </si>
  <si>
    <t>'Alcúdia'</t>
  </si>
  <si>
    <t>'Andratx'</t>
  </si>
  <si>
    <t>'Binissalem'</t>
  </si>
  <si>
    <t>'Ciutadella de Menorca'</t>
  </si>
  <si>
    <t>'Felanitx'</t>
  </si>
  <si>
    <t>'Inca'</t>
  </si>
  <si>
    <t>'Manacor'</t>
  </si>
  <si>
    <t>'Marratxí'</t>
  </si>
  <si>
    <t>'Pobla, Sa'</t>
  </si>
  <si>
    <t>'Sant Antoni de Portmany'</t>
  </si>
  <si>
    <t>'Sant Llorenç des Cardassar'</t>
  </si>
  <si>
    <t>'Santa Margalida'</t>
  </si>
  <si>
    <t>'Santa María del Camí'</t>
  </si>
  <si>
    <t>'Son Servera'</t>
  </si>
  <si>
    <t>'Castell, Es'</t>
  </si>
  <si>
    <t>'Agüimes'</t>
  </si>
  <si>
    <t>'Antigua'</t>
  </si>
  <si>
    <t>'Arrecife'</t>
  </si>
  <si>
    <t>'Oliva, La'</t>
  </si>
  <si>
    <t>'Santa Lucía de Tirajana'</t>
  </si>
  <si>
    <t>'Santa María de Guía de Gran Canaria'</t>
  </si>
  <si>
    <t>'Telde'</t>
  </si>
  <si>
    <t>'Tinajo'</t>
  </si>
  <si>
    <t>'Tuineje'</t>
  </si>
  <si>
    <t>'Vega de San Mateo'</t>
  </si>
  <si>
    <t>'Yaiza'</t>
  </si>
  <si>
    <t>'Arico'</t>
  </si>
  <si>
    <t>'Arona'</t>
  </si>
  <si>
    <t>'Frontera'</t>
  </si>
  <si>
    <t>'Garachico'</t>
  </si>
  <si>
    <t>'Granadilla de Abona'</t>
  </si>
  <si>
    <t>'Guía de Isora'</t>
  </si>
  <si>
    <t>'Güímar'</t>
  </si>
  <si>
    <t>'Matanza de Acentejo, La'</t>
  </si>
  <si>
    <t>'Santa Úrsula'</t>
  </si>
  <si>
    <t>'Santiago del Teide'</t>
  </si>
  <si>
    <t>'Victoria de Acentejo, La'</t>
  </si>
  <si>
    <t>'Cabezón de la Sal'</t>
  </si>
  <si>
    <t>'Camargo'</t>
  </si>
  <si>
    <t>'Castro-Urdiales'</t>
  </si>
  <si>
    <t>'Marina de Cudeyo'</t>
  </si>
  <si>
    <t>'Medio Cudeyo'</t>
  </si>
  <si>
    <t>'Piélagos'</t>
  </si>
  <si>
    <t>'Navas del Marqués, Las'</t>
  </si>
  <si>
    <t>'Miranda de Ebro'</t>
  </si>
  <si>
    <t>'Bañeza, La'</t>
  </si>
  <si>
    <t>'Alba de Tormes'</t>
  </si>
  <si>
    <t>'Santa Marta de Tormes'</t>
  </si>
  <si>
    <t>'Espinar, El'</t>
  </si>
  <si>
    <t>'Real Sitio de San Ildefonso'</t>
  </si>
  <si>
    <t>'Arroyo de la Encomienda'</t>
  </si>
  <si>
    <t>'Íscar'</t>
  </si>
  <si>
    <t>'Caudete'</t>
  </si>
  <si>
    <t>'Roda, La'</t>
  </si>
  <si>
    <t>'Argamasilla de Alba'</t>
  </si>
  <si>
    <t>'Herencia'</t>
  </si>
  <si>
    <t>'Tomelloso'</t>
  </si>
  <si>
    <t>'Tarancón'</t>
  </si>
  <si>
    <t>'Alovera'</t>
  </si>
  <si>
    <t>'Azuqueca de Henares'</t>
  </si>
  <si>
    <t>'Casar, El'</t>
  </si>
  <si>
    <t>'Añover de Tajo'</t>
  </si>
  <si>
    <t>'Mora'</t>
  </si>
  <si>
    <t>'Puebla de Montalbán, La'</t>
  </si>
  <si>
    <t>'Sonseca'</t>
  </si>
  <si>
    <t>'Talavera de la Reina'</t>
  </si>
  <si>
    <t>'Villacañas'</t>
  </si>
  <si>
    <t>'Yuncos'</t>
  </si>
  <si>
    <t>'Bigues i Riells'</t>
  </si>
  <si>
    <t>'Calella'</t>
  </si>
  <si>
    <t>'Canovelles'</t>
  </si>
  <si>
    <t>'Castellar del Vallès'</t>
  </si>
  <si>
    <t>'Centelles'</t>
  </si>
  <si>
    <t>'Corbera de Llobregat'</t>
  </si>
  <si>
    <t>'Cubelles'</t>
  </si>
  <si>
    <t>'Malgrat de Mar'</t>
  </si>
  <si>
    <t>'Manlleu'</t>
  </si>
  <si>
    <t>'Manresa'</t>
  </si>
  <si>
    <t>'Martorell'</t>
  </si>
  <si>
    <t>'Mollet del Vallès'</t>
  </si>
  <si>
    <t>'Montmeló'</t>
  </si>
  <si>
    <t>'Navarcles'</t>
  </si>
  <si>
    <t>'Navàs'</t>
  </si>
  <si>
    <t>'Pallejà'</t>
  </si>
  <si>
    <t>'Prat de Llobregat, El'</t>
  </si>
  <si>
    <t>'Roca del Vallès, La'</t>
  </si>
  <si>
    <t>'Rubí'</t>
  </si>
  <si>
    <t>'Sant Boi de Llobregat'</t>
  </si>
  <si>
    <t>'Sant Feliu de Llobregat'</t>
  </si>
  <si>
    <t>'Santa Coloma de Gramenet'</t>
  </si>
  <si>
    <t>'Santa Margarida de Montbui'</t>
  </si>
  <si>
    <t>'Barberà del Vallès'</t>
  </si>
  <si>
    <t>'Terrassa'</t>
  </si>
  <si>
    <t>'Tordera'</t>
  </si>
  <si>
    <t>'Vilafranca del Penedès'</t>
  </si>
  <si>
    <t>'Vilanova i la Geltrú'</t>
  </si>
  <si>
    <t>'Anglès'</t>
  </si>
  <si>
    <t>'Banyoles'</t>
  </si>
  <si>
    <t>'Bisbal d''Empordà, La'</t>
  </si>
  <si>
    <t>'Caldes de Malavella'</t>
  </si>
  <si>
    <t>'Cassà de la Selva'</t>
  </si>
  <si>
    <t>'Escala, L'''</t>
  </si>
  <si>
    <t>'Maçanet de la Selva'</t>
  </si>
  <si>
    <t>'Olot'</t>
  </si>
  <si>
    <t>'Puigcerdà'</t>
  </si>
  <si>
    <t>'Roses'</t>
  </si>
  <si>
    <t>'Sant Hilari Sacalm'</t>
  </si>
  <si>
    <t>'Vidreres'</t>
  </si>
  <si>
    <t>'Tàrrega'</t>
  </si>
  <si>
    <t>'Vielha e Mijaran'</t>
  </si>
  <si>
    <t>'Amposta'</t>
  </si>
  <si>
    <t>'Arboç, L'''</t>
  </si>
  <si>
    <t>'Montblanc'</t>
  </si>
  <si>
    <t>'Roquetes'</t>
  </si>
  <si>
    <t>'Selva del Camp, La'</t>
  </si>
  <si>
    <t>'Valls'</t>
  </si>
  <si>
    <t>'Vila-seca'</t>
  </si>
  <si>
    <t>'Guareña'</t>
  </si>
  <si>
    <t>'Villanueva de la Serena'</t>
  </si>
  <si>
    <t>'Zafra'</t>
  </si>
  <si>
    <t>'Ames'</t>
  </si>
  <si>
    <t>'Boiro'</t>
  </si>
  <si>
    <t>'Brión'</t>
  </si>
  <si>
    <t>'Cambre'</t>
  </si>
  <si>
    <t>'Culleredo'</t>
  </si>
  <si>
    <t>'Miño'</t>
  </si>
  <si>
    <t>'Narón'</t>
  </si>
  <si>
    <t>'Neda'</t>
  </si>
  <si>
    <t>'Ordes'</t>
  </si>
  <si>
    <t>'Padrón'</t>
  </si>
  <si>
    <t>'Rianxo'</t>
  </si>
  <si>
    <t>'Cambados'</t>
  </si>
  <si>
    <t>'Cañiza, A'</t>
  </si>
  <si>
    <t>'Gondomar'</t>
  </si>
  <si>
    <t>'Porriño, O'</t>
  </si>
  <si>
    <t>'Ponteareas'</t>
  </si>
  <si>
    <t>'Salvaterra de Miño'</t>
  </si>
  <si>
    <t>'Vila de Cruces'</t>
  </si>
  <si>
    <t>'Vilanova de Arousa'</t>
  </si>
  <si>
    <t>'Alcorcón'</t>
  </si>
  <si>
    <t>'Alpedrete'</t>
  </si>
  <si>
    <t>'Coslada'</t>
  </si>
  <si>
    <t>'Chinchón'</t>
  </si>
  <si>
    <t>'Getafe'</t>
  </si>
  <si>
    <t>'Guadarrama'</t>
  </si>
  <si>
    <t>'Móstoles'</t>
  </si>
  <si>
    <t>'Rivas-Vaciamadrid'</t>
  </si>
  <si>
    <t>'Sevilla la Nueva'</t>
  </si>
  <si>
    <t>'Torrejón de Ardoz'</t>
  </si>
  <si>
    <t>'Alcantarilla'</t>
  </si>
  <si>
    <t>'Alguazas'</t>
  </si>
  <si>
    <t>'Puerto Lumbreras'</t>
  </si>
  <si>
    <t>'Torres de Cotillas, Las'</t>
  </si>
  <si>
    <t>'Yecla'</t>
  </si>
  <si>
    <t>'Alfaro'</t>
  </si>
  <si>
    <t>'Haro'</t>
  </si>
  <si>
    <t>'Nájera'</t>
  </si>
  <si>
    <t>'Santo Domingo de la Calzada'</t>
  </si>
  <si>
    <t>'Villamediana de Iregua'</t>
  </si>
  <si>
    <t>'Albatera'</t>
  </si>
  <si>
    <t>'Almoradí'</t>
  </si>
  <si>
    <t>'Callosa d''En Sarrià'</t>
  </si>
  <si>
    <t>'Ibi'</t>
  </si>
  <si>
    <t>'Muro de Alcoy'</t>
  </si>
  <si>
    <t>'Nucia, la'</t>
  </si>
  <si>
    <t>'Ondara'</t>
  </si>
  <si>
    <t>'Redován'</t>
  </si>
  <si>
    <t>'San Vicente del Raspeig/Sant Vicent del Raspeig'</t>
  </si>
  <si>
    <t>'Villajoyosa/Vila Joiosa, la'</t>
  </si>
  <si>
    <t>'Pilar de la Horadada'</t>
  </si>
  <si>
    <t>'Almazora/Almassora'</t>
  </si>
  <si>
    <t>'Onda'</t>
  </si>
  <si>
    <t>'Alaquàs'</t>
  </si>
  <si>
    <t>'Albal'</t>
  </si>
  <si>
    <t>'Alcàsser'</t>
  </si>
  <si>
    <t>'Aldaia'</t>
  </si>
  <si>
    <t>'Alfafar'</t>
  </si>
  <si>
    <t>'Algemesí'</t>
  </si>
  <si>
    <t>'Burjassot'</t>
  </si>
  <si>
    <t>'Xàtiva'</t>
  </si>
  <si>
    <t>'Massamagrell'</t>
  </si>
  <si>
    <t>'Moncada'</t>
  </si>
  <si>
    <t>'Paiporta'</t>
  </si>
  <si>
    <t>'Pobla de Vallbona, la'</t>
  </si>
  <si>
    <t>'Riba-roja de Túria'</t>
  </si>
  <si>
    <t>'Sagunto/Sagunt'</t>
  </si>
  <si>
    <t>'Silla'</t>
  </si>
  <si>
    <t>'Tavernes Blanques'</t>
  </si>
  <si>
    <t>Cádiz</t>
  </si>
  <si>
    <t>Huelva</t>
  </si>
  <si>
    <t>Almería</t>
  </si>
  <si>
    <t>Sevilla</t>
  </si>
  <si>
    <t>Málaga</t>
  </si>
  <si>
    <t>Jaén</t>
  </si>
  <si>
    <t>Córdoba</t>
  </si>
  <si>
    <t>Granada</t>
  </si>
  <si>
    <t>Andalucía</t>
  </si>
  <si>
    <t>Grupo1</t>
  </si>
  <si>
    <t>Grupo2</t>
  </si>
  <si>
    <t>Grupo3</t>
  </si>
  <si>
    <t>Grupo4</t>
  </si>
  <si>
    <t>Grupo5</t>
  </si>
  <si>
    <t>Grupo6</t>
  </si>
  <si>
    <t>Grupo7</t>
  </si>
  <si>
    <t>Grupo8</t>
  </si>
  <si>
    <t>'Huércal de Almería'</t>
  </si>
  <si>
    <t>'Huércal-Overa'</t>
  </si>
  <si>
    <t>'Olula del Río'</t>
  </si>
  <si>
    <t>'Alcalá de los Gazules'</t>
  </si>
  <si>
    <t>'Paterna de Rivera'</t>
  </si>
  <si>
    <t>'Puerto Real'</t>
  </si>
  <si>
    <t>'Puerto Serrano'</t>
  </si>
  <si>
    <t>'San Fernando'</t>
  </si>
  <si>
    <t>'Tarifa'</t>
  </si>
  <si>
    <t>'Benalup-Casas Viejas'</t>
  </si>
  <si>
    <t>'Doña Mencía'</t>
  </si>
  <si>
    <t>'Priego de Córdoba'</t>
  </si>
  <si>
    <t>'Alfacar'</t>
  </si>
  <si>
    <t>'Alhama de Granada'</t>
  </si>
  <si>
    <t>'Alhendín'</t>
  </si>
  <si>
    <t>'Churriana de la Vega'</t>
  </si>
  <si>
    <t>'Ogíjares'</t>
  </si>
  <si>
    <t>'Peligros'</t>
  </si>
  <si>
    <t>'Zubia, La'</t>
  </si>
  <si>
    <t>'Vegas del Genil'</t>
  </si>
  <si>
    <t>'Bonares'</t>
  </si>
  <si>
    <t>'Gibraleón'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</si>
</sst>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270778652668432E-2"/>
          <c:y val="7.0175438596491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Hoja1!$Y$3</c:f>
              <c:strCache>
                <c:ptCount val="1"/>
                <c:pt idx="0">
                  <c:v>Cádiz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ECA-480F-A529-39C2D79B1C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A-480F-A529-39C2D79B1CF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CA-480F-A529-39C2D79B1CF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A-480F-A529-39C2D79B1CF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CA-480F-A529-39C2D79B1CF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CA-480F-A529-39C2D79B1CF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ECA-480F-A529-39C2D79B1CF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CA-480F-A529-39C2D79B1CF5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-1.75438596491228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CA-480F-A529-39C2D79B1C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CA-480F-A529-39C2D79B1C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CA-480F-A529-39C2D79B1C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CA-480F-A529-39C2D79B1CF5}"/>
                </c:ext>
              </c:extLst>
            </c:dLbl>
            <c:dLbl>
              <c:idx val="4"/>
              <c:layout>
                <c:manualLayout>
                  <c:x val="4.444444444444444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CA-480F-A529-39C2D79B1CF5}"/>
                </c:ext>
              </c:extLst>
            </c:dLbl>
            <c:dLbl>
              <c:idx val="5"/>
              <c:layout>
                <c:manualLayout>
                  <c:x val="6.6666666666666569E-2"/>
                  <c:y val="-3.94736842105263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CA-480F-A529-39C2D79B1CF5}"/>
                </c:ext>
              </c:extLst>
            </c:dLbl>
            <c:dLbl>
              <c:idx val="6"/>
              <c:layout>
                <c:manualLayout>
                  <c:x val="-2.5000000000000001E-2"/>
                  <c:y val="3.94736842105263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CA-480F-A529-39C2D79B1CF5}"/>
                </c:ext>
              </c:extLst>
            </c:dLbl>
            <c:dLbl>
              <c:idx val="7"/>
              <c:layout>
                <c:manualLayout>
                  <c:x val="-3.3333333333333333E-2"/>
                  <c:y val="4.38596491228068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CA-480F-A529-39C2D79B1CF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Hoja1!$Z$3:$AG$3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A-480F-A529-39C2D79B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270778652668432E-2"/>
          <c:y val="7.0175438596491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Hoja1!$Y$4</c:f>
              <c:strCache>
                <c:ptCount val="1"/>
                <c:pt idx="0">
                  <c:v>Huelva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65-4965-BA90-0F530FD6F30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65-4965-BA90-0F530FD6F30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65-4965-BA90-0F530FD6F30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65-4965-BA90-0F530FD6F30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65-4965-BA90-0F530FD6F30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65-4965-BA90-0F530FD6F30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C65-4965-BA90-0F530FD6F30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C65-4965-BA90-0F530FD6F30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65-4965-BA90-0F530FD6F3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65-4965-BA90-0F530FD6F3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65-4965-BA90-0F530FD6F3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65-4965-BA90-0F530FD6F300}"/>
                </c:ext>
              </c:extLst>
            </c:dLbl>
            <c:dLbl>
              <c:idx val="4"/>
              <c:layout>
                <c:manualLayout>
                  <c:x val="7.7777777777777779E-2"/>
                  <c:y val="5.26315789473683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65-4965-BA90-0F530FD6F300}"/>
                </c:ext>
              </c:extLst>
            </c:dLbl>
            <c:dLbl>
              <c:idx val="5"/>
              <c:layout>
                <c:manualLayout>
                  <c:x val="0.14999999999999991"/>
                  <c:y val="-2.6315789473684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65-4965-BA90-0F530FD6F30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65-4965-BA90-0F530FD6F30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Hoja1!$Z$4:$AG$4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65-4965-BA90-0F530FD6F3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Hoja1!$Y$5</c:f>
              <c:strCache>
                <c:ptCount val="1"/>
                <c:pt idx="0">
                  <c:v>Almería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6C-4CDA-B4FE-710DBF3D2C8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6C-4CDA-B4FE-710DBF3D2C8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6C-4CDA-B4FE-710DBF3D2C8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6C-4CDA-B4FE-710DBF3D2C8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6C-4CDA-B4FE-710DBF3D2C8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6C-4CDA-B4FE-710DBF3D2C8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6C-4CDA-B4FE-710DBF3D2C8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6C-4CDA-B4FE-710DBF3D2C89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3.50877192982456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6C-4CDA-B4FE-710DBF3D2C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6C-4CDA-B4FE-710DBF3D2C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6C-4CDA-B4FE-710DBF3D2C8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6C-4CDA-B4FE-710DBF3D2C89}"/>
                </c:ext>
              </c:extLst>
            </c:dLbl>
            <c:dLbl>
              <c:idx val="4"/>
              <c:layout>
                <c:manualLayout>
                  <c:x val="6.9444444444444448E-2"/>
                  <c:y val="-4.3859649122807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6C-4CDA-B4FE-710DBF3D2C8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6C-4CDA-B4FE-710DBF3D2C89}"/>
                </c:ext>
              </c:extLst>
            </c:dLbl>
            <c:dLbl>
              <c:idx val="6"/>
              <c:layout>
                <c:manualLayout>
                  <c:x val="-6.1111111111111109E-2"/>
                  <c:y val="1.3157894736842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6C-4CDA-B4FE-710DBF3D2C89}"/>
                </c:ext>
              </c:extLst>
            </c:dLbl>
            <c:dLbl>
              <c:idx val="7"/>
              <c:layout>
                <c:manualLayout>
                  <c:x val="-4.4444444444444446E-2"/>
                  <c:y val="1.7543859649122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6C-4CDA-B4FE-710DBF3D2C8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Hoja1!$Z$5:$AG$5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6C-4CDA-B4FE-710DBF3D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937445319335079E-2"/>
          <c:y val="5.263157894736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Hoja1!$Y$6</c:f>
              <c:strCache>
                <c:ptCount val="1"/>
                <c:pt idx="0">
                  <c:v>Sevilla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35-403D-8EA8-A22B5ED1EB8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35-403D-8EA8-A22B5ED1EB8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35-403D-8EA8-A22B5ED1EB8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35-403D-8EA8-A22B5ED1EB8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35-403D-8EA8-A22B5ED1EB8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B35-403D-8EA8-A22B5ED1EB8F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B35-403D-8EA8-A22B5ED1EB8F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B35-403D-8EA8-A22B5ED1EB8F}"/>
              </c:ext>
            </c:extLst>
          </c:dPt>
          <c:dLbls>
            <c:dLbl>
              <c:idx val="0"/>
              <c:layout>
                <c:manualLayout>
                  <c:x val="-3.3333333333333333E-2"/>
                  <c:y val="-5.26315789473684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5-403D-8EA8-A22B5ED1EB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35-403D-8EA8-A22B5ED1E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35-403D-8EA8-A22B5ED1EB8F}"/>
                </c:ext>
              </c:extLst>
            </c:dLbl>
            <c:dLbl>
              <c:idx val="3"/>
              <c:layout>
                <c:manualLayout>
                  <c:x val="7.4999999999999997E-2"/>
                  <c:y val="-4.38596491228070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35-403D-8EA8-A22B5ED1EB8F}"/>
                </c:ext>
              </c:extLst>
            </c:dLbl>
            <c:dLbl>
              <c:idx val="7"/>
              <c:layout>
                <c:manualLayout>
                  <c:x val="6.6666666666666666E-2"/>
                  <c:y val="-6.57894736842105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35-403D-8EA8-A22B5ED1EB8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Hoja1!$Z$6:$AG$6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23</c:v>
                </c:pt>
                <c:pt idx="5">
                  <c:v>12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35-403D-8EA8-A22B5ED1EB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236001749781279E-2"/>
          <c:y val="4.8245614035087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Hoja1!$Y$7</c:f>
              <c:strCache>
                <c:ptCount val="1"/>
                <c:pt idx="0">
                  <c:v>Málaga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14-43CE-9C95-9160043E34A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14-43CE-9C95-9160043E34A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14-43CE-9C95-9160043E34A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14-43CE-9C95-9160043E34A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14-43CE-9C95-9160043E34A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14-43CE-9C95-9160043E34A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14-43CE-9C95-9160043E34A6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D14-43CE-9C95-9160043E34A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4-43CE-9C95-9160043E34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4-43CE-9C95-9160043E34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4-43CE-9C95-9160043E34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14-43CE-9C95-9160043E34A6}"/>
                </c:ext>
              </c:extLst>
            </c:dLbl>
            <c:dLbl>
              <c:idx val="4"/>
              <c:layout>
                <c:manualLayout>
                  <c:x val="-3.3333333333333437E-2"/>
                  <c:y val="-7.01754385964912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14-43CE-9C95-9160043E34A6}"/>
                </c:ext>
              </c:extLst>
            </c:dLbl>
            <c:dLbl>
              <c:idx val="7"/>
              <c:layout>
                <c:manualLayout>
                  <c:x val="-0.11666666666666667"/>
                  <c:y val="4.38596491228070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14-43CE-9C95-9160043E34A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Hoja1!$Z$7:$AG$7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14-43CE-9C95-9160043E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937445319335079E-2"/>
          <c:y val="5.263157894736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Hoja1!$Y$8</c:f>
              <c:strCache>
                <c:ptCount val="1"/>
                <c:pt idx="0">
                  <c:v>Jaén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F8-4833-A79A-BDE004BE9CD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F8-4833-A79A-BDE004BE9CD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F8-4833-A79A-BDE004BE9CD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F8-4833-A79A-BDE004BE9CD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F8-4833-A79A-BDE004BE9CD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F8-4833-A79A-BDE004BE9CD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F8-4833-A79A-BDE004BE9CD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F8-4833-A79A-BDE004BE9CDC}"/>
              </c:ext>
            </c:extLst>
          </c:dPt>
          <c:dLbls>
            <c:dLbl>
              <c:idx val="0"/>
              <c:layout>
                <c:manualLayout>
                  <c:x val="0"/>
                  <c:y val="-4.82456140350877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8-4833-A79A-BDE004BE9C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8-4833-A79A-BDE004BE9C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8-4833-A79A-BDE004BE9CD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8-4833-A79A-BDE004BE9CDC}"/>
                </c:ext>
              </c:extLst>
            </c:dLbl>
            <c:dLbl>
              <c:idx val="4"/>
              <c:layout>
                <c:manualLayout>
                  <c:x val="0.13333333333333333"/>
                  <c:y val="8.7719298245614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F8-4833-A79A-BDE004BE9CDC}"/>
                </c:ext>
              </c:extLst>
            </c:dLbl>
            <c:dLbl>
              <c:idx val="5"/>
              <c:layout>
                <c:manualLayout>
                  <c:x val="0.22777777777777777"/>
                  <c:y val="-7.8947368421052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F8-4833-A79A-BDE004BE9CDC}"/>
                </c:ext>
              </c:extLst>
            </c:dLbl>
            <c:dLbl>
              <c:idx val="6"/>
              <c:layout>
                <c:manualLayout>
                  <c:x val="-0.12222222222222222"/>
                  <c:y val="6.57894736842104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F8-4833-A79A-BDE004BE9CDC}"/>
                </c:ext>
              </c:extLst>
            </c:dLbl>
            <c:dLbl>
              <c:idx val="7"/>
              <c:layout>
                <c:manualLayout>
                  <c:x val="-5.8333333333333334E-2"/>
                  <c:y val="-4.38596491228070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F8-4833-A79A-BDE004BE9CD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Hoja1!$Z$8:$AG$8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F8-4833-A79A-BDE004BE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2694444444444438E-2"/>
          <c:y val="8.771929824561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Hoja1!$Y$9</c:f>
              <c:strCache>
                <c:ptCount val="1"/>
                <c:pt idx="0">
                  <c:v>Córdoba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3F-4C8C-BA17-F322B975867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3F-4C8C-BA17-F322B975867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3F-4C8C-BA17-F322B975867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3F-4C8C-BA17-F322B975867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3F-4C8C-BA17-F322B975867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3F-4C8C-BA17-F322B975867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3F-4C8C-BA17-F322B975867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3F-4C8C-BA17-F322B9758671}"/>
              </c:ext>
            </c:extLst>
          </c:dPt>
          <c:dLbls>
            <c:dLbl>
              <c:idx val="0"/>
              <c:layout>
                <c:manualLayout>
                  <c:x val="6.0712817147856521E-2"/>
                  <c:y val="-5.38271860754247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3F-4C8C-BA17-F322B97586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3F-4C8C-BA17-F322B975867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3F-4C8C-BA17-F322B975867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3F-4C8C-BA17-F322B9758671}"/>
                </c:ext>
              </c:extLst>
            </c:dLbl>
            <c:dLbl>
              <c:idx val="4"/>
              <c:layout>
                <c:manualLayout>
                  <c:x val="0.15444903762029746"/>
                  <c:y val="1.82842934106920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3F-4C8C-BA17-F322B9758671}"/>
                </c:ext>
              </c:extLst>
            </c:dLbl>
            <c:dLbl>
              <c:idx val="5"/>
              <c:layout>
                <c:manualLayout>
                  <c:x val="-0.16453215223097115"/>
                  <c:y val="-5.6703964635999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3F-4C8C-BA17-F322B9758671}"/>
                </c:ext>
              </c:extLst>
            </c:dLbl>
            <c:dLbl>
              <c:idx val="6"/>
              <c:layout>
                <c:manualLayout>
                  <c:x val="-5.1272747156605424E-2"/>
                  <c:y val="-3.97910623014228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3F-4C8C-BA17-F322B975867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3F-4C8C-BA17-F322B975867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Hoja1!$Z$9:$AG$9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3F-4C8C-BA17-F322B975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937445319335079E-2"/>
          <c:y val="5.263157894736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Hoja1!$Y$10</c:f>
              <c:strCache>
                <c:ptCount val="1"/>
                <c:pt idx="0">
                  <c:v>Granada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C9-46C3-8A9B-F1FAA5CF0B9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C9-46C3-8A9B-F1FAA5CF0B9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C9-46C3-8A9B-F1FAA5CF0B9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C9-46C3-8A9B-F1FAA5CF0B9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C9-46C3-8A9B-F1FAA5CF0B9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8C9-46C3-8A9B-F1FAA5CF0B9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8C9-46C3-8A9B-F1FAA5CF0B9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8C9-46C3-8A9B-F1FAA5CF0B9D}"/>
              </c:ext>
            </c:extLst>
          </c:dPt>
          <c:dLbls>
            <c:dLbl>
              <c:idx val="0"/>
              <c:layout>
                <c:manualLayout>
                  <c:x val="0.05"/>
                  <c:y val="-1.75438596491228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9-46C3-8A9B-F1FAA5CF0B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9-46C3-8A9B-F1FAA5CF0B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9-46C3-8A9B-F1FAA5CF0B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9-46C3-8A9B-F1FAA5CF0B9D}"/>
                </c:ext>
              </c:extLst>
            </c:dLbl>
            <c:dLbl>
              <c:idx val="4"/>
              <c:layout>
                <c:manualLayout>
                  <c:x val="1.9444444444444445E-2"/>
                  <c:y val="-5.7017543859649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9-46C3-8A9B-F1FAA5CF0B9D}"/>
                </c:ext>
              </c:extLst>
            </c:dLbl>
            <c:dLbl>
              <c:idx val="5"/>
              <c:layout>
                <c:manualLayout>
                  <c:x val="0.17777777777777767"/>
                  <c:y val="-2.6315789473684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C9-46C3-8A9B-F1FAA5CF0B9D}"/>
                </c:ext>
              </c:extLst>
            </c:dLbl>
            <c:dLbl>
              <c:idx val="6"/>
              <c:layout>
                <c:manualLayout>
                  <c:x val="-3.3333333333333333E-2"/>
                  <c:y val="7.8947368421052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C9-46C3-8A9B-F1FAA5CF0B9D}"/>
                </c:ext>
              </c:extLst>
            </c:dLbl>
            <c:dLbl>
              <c:idx val="7"/>
              <c:layout>
                <c:manualLayout>
                  <c:x val="-8.3333333333333329E-2"/>
                  <c:y val="3.94736842105263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C9-46C3-8A9B-F1FAA5CF0B9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Hoja1!$Z$10:$AG$10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C9-46C3-8A9B-F1FAA5CF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6604111986001747E-2"/>
          <c:y val="5.70175438596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Hoja1!$Y$11</c:f>
              <c:strCache>
                <c:ptCount val="1"/>
                <c:pt idx="0">
                  <c:v>Andalucía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8B-4E52-93EE-810B6B5527E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8B-4E52-93EE-810B6B5527E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8B-4E52-93EE-810B6B5527E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8B-4E52-93EE-810B6B5527E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8B-4E52-93EE-810B6B5527E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B8B-4E52-93EE-810B6B5527EF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B8B-4E52-93EE-810B6B5527EF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B8B-4E52-93EE-810B6B5527EF}"/>
              </c:ext>
            </c:extLst>
          </c:dPt>
          <c:dLbls>
            <c:dLbl>
              <c:idx val="0"/>
              <c:layout>
                <c:manualLayout>
                  <c:x val="0.05"/>
                  <c:y val="-3.07017543859649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8B-4E52-93EE-810B6B5527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8B-4E52-93EE-810B6B5527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8B-4E52-93EE-810B6B5527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8B-4E52-93EE-810B6B5527EF}"/>
                </c:ext>
              </c:extLst>
            </c:dLbl>
            <c:dLbl>
              <c:idx val="4"/>
              <c:layout>
                <c:manualLayout>
                  <c:x val="6.6666666666666666E-2"/>
                  <c:y val="-1.3157894736842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8B-4E52-93EE-810B6B5527EF}"/>
                </c:ext>
              </c:extLst>
            </c:dLbl>
            <c:dLbl>
              <c:idx val="5"/>
              <c:layout>
                <c:manualLayout>
                  <c:x val="-0.23333333333333334"/>
                  <c:y val="-8.7719298245614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8B-4E52-93EE-810B6B5527EF}"/>
                </c:ext>
              </c:extLst>
            </c:dLbl>
            <c:dLbl>
              <c:idx val="6"/>
              <c:layout>
                <c:manualLayout>
                  <c:x val="-3.3333333333333347E-2"/>
                  <c:y val="1.3157894736842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8B-4E52-93EE-810B6B5527EF}"/>
                </c:ext>
              </c:extLst>
            </c:dLbl>
            <c:dLbl>
              <c:idx val="7"/>
              <c:layout>
                <c:manualLayout>
                  <c:x val="-6.6666666666666666E-2"/>
                  <c:y val="3.94736842105262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8B-4E52-93EE-810B6B5527E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Hoja1!$Z$2:$AG$2</c:f>
              <c:strCache>
                <c:ptCount val="8"/>
                <c:pt idx="0">
                  <c:v>Grupo1</c:v>
                </c:pt>
                <c:pt idx="1">
                  <c:v>Grupo2</c:v>
                </c:pt>
                <c:pt idx="2">
                  <c:v>Grupo3</c:v>
                </c:pt>
                <c:pt idx="3">
                  <c:v>Grupo4</c:v>
                </c:pt>
                <c:pt idx="4">
                  <c:v>Grupo5</c:v>
                </c:pt>
                <c:pt idx="5">
                  <c:v>Grupo6</c:v>
                </c:pt>
                <c:pt idx="6">
                  <c:v>Grupo7</c:v>
                </c:pt>
                <c:pt idx="7">
                  <c:v>Grupo8</c:v>
                </c:pt>
              </c:strCache>
            </c:strRef>
          </c:cat>
          <c:val>
            <c:numRef>
              <c:f>Hoja1!$Z$11:$AG$11</c:f>
              <c:numCache>
                <c:formatCode>General</c:formatCod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51</c:v>
                </c:pt>
                <c:pt idx="5">
                  <c:v>94</c:v>
                </c:pt>
                <c:pt idx="6">
                  <c:v>41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8B-4E52-93EE-810B6B55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495300</xdr:colOff>
      <xdr:row>0</xdr:row>
      <xdr:rowOff>104775</xdr:rowOff>
    </xdr:from>
    <xdr:to>
      <xdr:col>40</xdr:col>
      <xdr:colOff>495300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1E2DA-4CD5-441D-8B21-593A0589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495300</xdr:colOff>
      <xdr:row>15</xdr:row>
      <xdr:rowOff>142875</xdr:rowOff>
    </xdr:from>
    <xdr:to>
      <xdr:col>40</xdr:col>
      <xdr:colOff>495300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5BD7BD-5C6D-4328-AA68-D49105190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476250</xdr:colOff>
      <xdr:row>0</xdr:row>
      <xdr:rowOff>104775</xdr:rowOff>
    </xdr:from>
    <xdr:to>
      <xdr:col>46</xdr:col>
      <xdr:colOff>476250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E1AC0-E8A2-4006-B140-2BFB0D10C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476250</xdr:colOff>
      <xdr:row>15</xdr:row>
      <xdr:rowOff>152400</xdr:rowOff>
    </xdr:from>
    <xdr:to>
      <xdr:col>46</xdr:col>
      <xdr:colOff>476250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FF4A3-28DF-40F2-9990-BC5890BE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466725</xdr:colOff>
      <xdr:row>0</xdr:row>
      <xdr:rowOff>104775</xdr:rowOff>
    </xdr:from>
    <xdr:to>
      <xdr:col>52</xdr:col>
      <xdr:colOff>466725</xdr:colOff>
      <xdr:row>15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E5E5CE-FD45-4CBE-B0A2-86CD6DD1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466725</xdr:colOff>
      <xdr:row>15</xdr:row>
      <xdr:rowOff>152400</xdr:rowOff>
    </xdr:from>
    <xdr:to>
      <xdr:col>52</xdr:col>
      <xdr:colOff>466725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E209F3-4542-43DE-B437-171FED6EC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466725</xdr:colOff>
      <xdr:row>0</xdr:row>
      <xdr:rowOff>104775</xdr:rowOff>
    </xdr:from>
    <xdr:to>
      <xdr:col>58</xdr:col>
      <xdr:colOff>466725</xdr:colOff>
      <xdr:row>15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9D052B-7EFA-45EF-90D7-8B4E0EBC7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466725</xdr:colOff>
      <xdr:row>15</xdr:row>
      <xdr:rowOff>152400</xdr:rowOff>
    </xdr:from>
    <xdr:to>
      <xdr:col>58</xdr:col>
      <xdr:colOff>466725</xdr:colOff>
      <xdr:row>31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86BD36-B046-49B0-8059-3B493644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36</xdr:row>
      <xdr:rowOff>0</xdr:rowOff>
    </xdr:from>
    <xdr:to>
      <xdr:col>41</xdr:col>
      <xdr:colOff>0</xdr:colOff>
      <xdr:row>51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1F5014-8AB4-4EBD-9B10-29D259AE9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E2C0-C2BD-4FEF-9214-D0AA254457BC}">
  <dimension ref="A1:AH314"/>
  <sheetViews>
    <sheetView tabSelected="1" topLeftCell="AC31" workbookViewId="0">
      <selection activeCell="AQ51" sqref="AQ51"/>
    </sheetView>
  </sheetViews>
  <sheetFormatPr baseColWidth="10" defaultRowHeight="15" x14ac:dyDescent="0.25"/>
  <cols>
    <col min="1" max="1" width="11.85546875" bestFit="1" customWidth="1"/>
    <col min="2" max="2" width="29.5703125" customWidth="1"/>
    <col min="6" max="6" width="29.85546875" customWidth="1"/>
    <col min="10" max="10" width="24.7109375" customWidth="1"/>
    <col min="14" max="14" width="25.5703125" customWidth="1"/>
    <col min="18" max="18" width="25.5703125" customWidth="1"/>
    <col min="22" max="22" width="21.140625" customWidth="1"/>
  </cols>
  <sheetData>
    <row r="1" spans="1:34" x14ac:dyDescent="0.25">
      <c r="A1" s="3" t="s">
        <v>0</v>
      </c>
      <c r="B1" s="4"/>
      <c r="E1" s="3" t="s">
        <v>131</v>
      </c>
      <c r="F1" s="4"/>
      <c r="I1" s="3" t="s">
        <v>190</v>
      </c>
      <c r="J1" s="4"/>
      <c r="M1" s="3" t="s">
        <v>426</v>
      </c>
      <c r="N1" s="4"/>
      <c r="Q1" s="3" t="s">
        <v>735</v>
      </c>
      <c r="R1" s="4"/>
      <c r="U1" s="3" t="s">
        <v>877</v>
      </c>
      <c r="V1" s="4"/>
    </row>
    <row r="2" spans="1:34" x14ac:dyDescent="0.25">
      <c r="A2" s="2" t="s">
        <v>1</v>
      </c>
      <c r="B2" s="2" t="s">
        <v>2</v>
      </c>
      <c r="E2" s="2" t="s">
        <v>1</v>
      </c>
      <c r="F2" s="2" t="s">
        <v>2</v>
      </c>
      <c r="I2" s="2" t="s">
        <v>1</v>
      </c>
      <c r="J2" s="2" t="s">
        <v>2</v>
      </c>
      <c r="M2" s="2" t="s">
        <v>1</v>
      </c>
      <c r="N2" s="2" t="s">
        <v>2</v>
      </c>
      <c r="Q2" s="2" t="s">
        <v>1</v>
      </c>
      <c r="R2" s="2" t="s">
        <v>2</v>
      </c>
      <c r="U2" s="2" t="s">
        <v>1</v>
      </c>
      <c r="V2" s="2" t="s">
        <v>2</v>
      </c>
      <c r="Z2" t="s">
        <v>1108</v>
      </c>
      <c r="AA2" t="s">
        <v>1109</v>
      </c>
      <c r="AB2" t="s">
        <v>1110</v>
      </c>
      <c r="AC2" t="s">
        <v>1111</v>
      </c>
      <c r="AD2" t="s">
        <v>1112</v>
      </c>
      <c r="AE2" t="s">
        <v>1113</v>
      </c>
      <c r="AF2" t="s">
        <v>1114</v>
      </c>
      <c r="AG2" t="s">
        <v>1115</v>
      </c>
    </row>
    <row r="3" spans="1:34" x14ac:dyDescent="0.25">
      <c r="A3" s="1" t="s">
        <v>3</v>
      </c>
      <c r="B3" s="1" t="s">
        <v>4</v>
      </c>
      <c r="E3" s="1" t="s">
        <v>52</v>
      </c>
      <c r="F3" s="1" t="s">
        <v>52</v>
      </c>
      <c r="I3" s="1" t="s">
        <v>3</v>
      </c>
      <c r="J3" s="1" t="s">
        <v>1116</v>
      </c>
      <c r="M3" s="1" t="s">
        <v>7</v>
      </c>
      <c r="N3" s="1" t="s">
        <v>427</v>
      </c>
      <c r="Q3" s="1" t="s">
        <v>3</v>
      </c>
      <c r="R3" s="1" t="s">
        <v>736</v>
      </c>
      <c r="U3" s="1" t="s">
        <v>3</v>
      </c>
      <c r="V3" s="1" t="s">
        <v>878</v>
      </c>
      <c r="Y3" s="1" t="s">
        <v>1099</v>
      </c>
      <c r="Z3">
        <f>COUNTIF(A3:A103, "'Cádiz'")</f>
        <v>1</v>
      </c>
      <c r="AA3">
        <f>COUNTIF(E3:E4, "'Cádiz'")</f>
        <v>0</v>
      </c>
      <c r="AB3">
        <f>COUNTIF(E9:E30, "'Cádiz'")</f>
        <v>0</v>
      </c>
      <c r="AC3">
        <f>COUNTIF(E36:E68, "'Cádiz'")</f>
        <v>0</v>
      </c>
      <c r="AD3">
        <f>COUNTIF(I3:I246, "'Cádiz'")</f>
        <v>7</v>
      </c>
      <c r="AE3">
        <f>COUNTIF(M3:M314, "'Cádiz'")</f>
        <v>12</v>
      </c>
      <c r="AF3">
        <f>COUNTIF(Q3:Q166, "'Cádiz'")</f>
        <v>9</v>
      </c>
      <c r="AG3">
        <f>COUNTIF(U3:U227, "'Cádiz'")</f>
        <v>2</v>
      </c>
      <c r="AH3">
        <f>SUM(Z3:AG3)</f>
        <v>31</v>
      </c>
    </row>
    <row r="4" spans="1:34" x14ac:dyDescent="0.25">
      <c r="A4" s="1" t="s">
        <v>3</v>
      </c>
      <c r="B4" s="1" t="s">
        <v>5</v>
      </c>
      <c r="E4" s="1" t="s">
        <v>83</v>
      </c>
      <c r="F4" s="1" t="s">
        <v>83</v>
      </c>
      <c r="I4" s="1" t="s">
        <v>3</v>
      </c>
      <c r="J4" s="1" t="s">
        <v>1117</v>
      </c>
      <c r="M4" s="1" t="s">
        <v>7</v>
      </c>
      <c r="N4" s="1" t="s">
        <v>428</v>
      </c>
      <c r="Q4" s="1" t="s">
        <v>3</v>
      </c>
      <c r="R4" s="1" t="s">
        <v>737</v>
      </c>
      <c r="U4" s="1" t="s">
        <v>3</v>
      </c>
      <c r="V4" s="1" t="s">
        <v>879</v>
      </c>
      <c r="Y4" s="1" t="s">
        <v>1100</v>
      </c>
      <c r="Z4">
        <f>COUNTIF(A3:A103, "'Huelva'")</f>
        <v>0</v>
      </c>
      <c r="AA4">
        <f>COUNTIF(E3:E4, "'Huelva'")</f>
        <v>0</v>
      </c>
      <c r="AB4">
        <f>COUNTIF(E9:E30, "'Huelva'")</f>
        <v>0</v>
      </c>
      <c r="AC4">
        <f>COUNTIF(E36:E68, "'Huelva'")</f>
        <v>0</v>
      </c>
      <c r="AD4">
        <f>COUNTIF(I3:I246, "'Huelva'")</f>
        <v>4</v>
      </c>
      <c r="AE4">
        <f>COUNTIF(M3:M314, "'Huelva'")</f>
        <v>8</v>
      </c>
      <c r="AF4">
        <f>COUNTIF(Q3:Q166, "'Huelva'")</f>
        <v>5</v>
      </c>
      <c r="AG4">
        <f>COUNTIF(U3:U227, "'Huelva'")</f>
        <v>0</v>
      </c>
      <c r="AH4">
        <f t="shared" ref="AH4:AH10" si="0">SUM(Z4:AG4)</f>
        <v>17</v>
      </c>
    </row>
    <row r="5" spans="1:34" x14ac:dyDescent="0.25">
      <c r="A5" s="1" t="s">
        <v>3</v>
      </c>
      <c r="B5" s="1" t="s">
        <v>6</v>
      </c>
      <c r="I5" s="1" t="s">
        <v>3</v>
      </c>
      <c r="J5" s="1" t="s">
        <v>1118</v>
      </c>
      <c r="M5" s="1" t="s">
        <v>7</v>
      </c>
      <c r="N5" s="1" t="s">
        <v>429</v>
      </c>
      <c r="Q5" s="1" t="s">
        <v>3</v>
      </c>
      <c r="R5" s="1" t="s">
        <v>738</v>
      </c>
      <c r="U5" s="1" t="s">
        <v>7</v>
      </c>
      <c r="V5" s="1" t="s">
        <v>880</v>
      </c>
      <c r="Y5" s="1" t="s">
        <v>1101</v>
      </c>
      <c r="Z5">
        <f>COUNTIF(A3:A103, "'Almería'")</f>
        <v>3</v>
      </c>
      <c r="AA5">
        <f>COUNTIF(E3:E4, "'Almería'")</f>
        <v>0</v>
      </c>
      <c r="AB5">
        <f>COUNTIF(E9:E30, "'Almería'")</f>
        <v>0</v>
      </c>
      <c r="AC5">
        <f>COUNTIF(E36:E68, "'Almería'")</f>
        <v>0</v>
      </c>
      <c r="AD5">
        <f>COUNTIF(I3:I246, "'Almería'")</f>
        <v>3</v>
      </c>
      <c r="AE5">
        <f>COUNTIF(M3:M314, "'Almería'")</f>
        <v>0</v>
      </c>
      <c r="AF5">
        <f>COUNTIF(Q3:Q166, "'Almería'")</f>
        <v>4</v>
      </c>
      <c r="AG5">
        <f>COUNTIF(U3:U227, "'Almería'")</f>
        <v>2</v>
      </c>
      <c r="AH5">
        <f t="shared" si="0"/>
        <v>12</v>
      </c>
    </row>
    <row r="6" spans="1:34" x14ac:dyDescent="0.25">
      <c r="A6" s="1" t="s">
        <v>7</v>
      </c>
      <c r="B6" s="1" t="s">
        <v>8</v>
      </c>
      <c r="I6" s="1" t="s">
        <v>7</v>
      </c>
      <c r="J6" s="1" t="s">
        <v>1119</v>
      </c>
      <c r="M6" s="1" t="s">
        <v>7</v>
      </c>
      <c r="N6" s="1" t="s">
        <v>430</v>
      </c>
      <c r="Q6" s="1" t="s">
        <v>3</v>
      </c>
      <c r="R6" s="1" t="s">
        <v>739</v>
      </c>
      <c r="U6" s="1" t="s">
        <v>7</v>
      </c>
      <c r="V6" s="1" t="s">
        <v>881</v>
      </c>
      <c r="Y6" s="1" t="s">
        <v>1102</v>
      </c>
      <c r="Z6">
        <f>COUNTIF(A3:A103, "'Sevilla'")</f>
        <v>6</v>
      </c>
      <c r="AA6">
        <f>COUNTIF(E3:E4, "'Sevilla'")</f>
        <v>0</v>
      </c>
      <c r="AB6">
        <f>COUNTIF(E9:E30, "'Sevilla'")</f>
        <v>0</v>
      </c>
      <c r="AC6">
        <f>COUNTIF(E36:E68, "'Sevilla'")</f>
        <v>1</v>
      </c>
      <c r="AD6">
        <f>COUNTIF(I3:I246, "'Sevilla'")</f>
        <v>23</v>
      </c>
      <c r="AE6">
        <f>COUNTIF(M3:M314, "'Sevilla'")</f>
        <v>12</v>
      </c>
      <c r="AF6">
        <f>COUNTIF(Q3:Q166, "'Sevilla'")</f>
        <v>7</v>
      </c>
      <c r="AG6">
        <f>COUNTIF(U3:U227, "'Sevilla'")</f>
        <v>10</v>
      </c>
      <c r="AH6">
        <f t="shared" si="0"/>
        <v>59</v>
      </c>
    </row>
    <row r="7" spans="1:34" x14ac:dyDescent="0.25">
      <c r="A7" s="1" t="s">
        <v>9</v>
      </c>
      <c r="B7" s="1" t="s">
        <v>10</v>
      </c>
      <c r="E7" s="3" t="s">
        <v>132</v>
      </c>
      <c r="F7" s="4"/>
      <c r="I7" s="1" t="s">
        <v>7</v>
      </c>
      <c r="J7" s="1" t="s">
        <v>1120</v>
      </c>
      <c r="M7" s="1" t="s">
        <v>7</v>
      </c>
      <c r="N7" s="1" t="s">
        <v>431</v>
      </c>
      <c r="Q7" s="1" t="s">
        <v>7</v>
      </c>
      <c r="R7" s="1" t="s">
        <v>740</v>
      </c>
      <c r="U7" s="1" t="s">
        <v>11</v>
      </c>
      <c r="V7" s="1" t="s">
        <v>882</v>
      </c>
      <c r="Y7" s="1" t="s">
        <v>1103</v>
      </c>
      <c r="Z7">
        <f>COUNTIF(A3:A103, "'Málaga'")</f>
        <v>0</v>
      </c>
      <c r="AA7">
        <f>COUNTIF(E3:E4, "'Málaga'")</f>
        <v>0</v>
      </c>
      <c r="AB7">
        <f>COUNTIF(E9:E30, "'Málaga'")</f>
        <v>0</v>
      </c>
      <c r="AC7">
        <f>COUNTIF(E36:E68, "'Málaga'")</f>
        <v>0</v>
      </c>
      <c r="AD7">
        <f>COUNTIF(I3:I246, "'Málaga'")</f>
        <v>3</v>
      </c>
      <c r="AE7">
        <f>COUNTIF(M3:M314, "'Málaga'")</f>
        <v>7</v>
      </c>
      <c r="AF7">
        <f>COUNTIF(Q3:Q166, "'Málaga'")</f>
        <v>10</v>
      </c>
      <c r="AG7">
        <f>COUNTIF(U3:U227, "'Málaga'")</f>
        <v>4</v>
      </c>
      <c r="AH7">
        <f t="shared" si="0"/>
        <v>24</v>
      </c>
    </row>
    <row r="8" spans="1:34" x14ac:dyDescent="0.25">
      <c r="A8" s="1" t="s">
        <v>11</v>
      </c>
      <c r="B8" s="1" t="s">
        <v>12</v>
      </c>
      <c r="E8" s="2" t="s">
        <v>1</v>
      </c>
      <c r="F8" s="2" t="s">
        <v>2</v>
      </c>
      <c r="I8" s="1" t="s">
        <v>7</v>
      </c>
      <c r="J8" s="1" t="s">
        <v>1121</v>
      </c>
      <c r="M8" s="1" t="s">
        <v>7</v>
      </c>
      <c r="N8" s="1" t="s">
        <v>432</v>
      </c>
      <c r="Q8" s="1" t="s">
        <v>7</v>
      </c>
      <c r="R8" s="1" t="s">
        <v>7</v>
      </c>
      <c r="U8" s="1" t="s">
        <v>11</v>
      </c>
      <c r="V8" s="1" t="s">
        <v>883</v>
      </c>
      <c r="Y8" s="1" t="s">
        <v>1104</v>
      </c>
      <c r="Z8">
        <f>COUNTIF(A3:A103, "'Jaén'")</f>
        <v>1</v>
      </c>
      <c r="AA8">
        <f>COUNTIF(E3:E4, "'Jaén'")</f>
        <v>0</v>
      </c>
      <c r="AB8">
        <f>COUNTIF(E9:E30, "'Jaén'")</f>
        <v>0</v>
      </c>
      <c r="AC8">
        <f>COUNTIF(E36:E68, "'Jaén'")</f>
        <v>0</v>
      </c>
      <c r="AD8">
        <f>COUNTIF(I3:I246, "'Jaén'")</f>
        <v>1</v>
      </c>
      <c r="AE8">
        <f>COUNTIF(M3:M314, "'Jaén'")</f>
        <v>24</v>
      </c>
      <c r="AF8">
        <f>COUNTIF(Q3:Q166, "'Jaén'")</f>
        <v>1</v>
      </c>
      <c r="AG8">
        <f>COUNTIF(U3:U227, "'Jaén'")</f>
        <v>2</v>
      </c>
      <c r="AH8">
        <f t="shared" si="0"/>
        <v>29</v>
      </c>
    </row>
    <row r="9" spans="1:34" x14ac:dyDescent="0.25">
      <c r="A9" s="1" t="s">
        <v>11</v>
      </c>
      <c r="B9" s="1" t="s">
        <v>13</v>
      </c>
      <c r="E9" s="1" t="s">
        <v>41</v>
      </c>
      <c r="F9" s="1" t="s">
        <v>133</v>
      </c>
      <c r="I9" s="1" t="s">
        <v>7</v>
      </c>
      <c r="J9" s="1" t="s">
        <v>1122</v>
      </c>
      <c r="M9" s="1" t="s">
        <v>7</v>
      </c>
      <c r="N9" s="1" t="s">
        <v>433</v>
      </c>
      <c r="Q9" s="1" t="s">
        <v>7</v>
      </c>
      <c r="R9" s="1" t="s">
        <v>741</v>
      </c>
      <c r="U9" s="1" t="s">
        <v>11</v>
      </c>
      <c r="V9" s="1" t="s">
        <v>884</v>
      </c>
      <c r="Y9" s="1" t="s">
        <v>1105</v>
      </c>
      <c r="Z9">
        <f>COUNTIF(A3:A103, "'Córdoba'")</f>
        <v>1</v>
      </c>
      <c r="AA9">
        <f>COUNTIF(E3:E4, "'Córdoba'")</f>
        <v>0</v>
      </c>
      <c r="AB9">
        <f>COUNTIF(E9:E30, "'Córdoba'")</f>
        <v>0</v>
      </c>
      <c r="AC9">
        <f>COUNTIF(E36:E68, "'Córdoba'")</f>
        <v>0</v>
      </c>
      <c r="AD9">
        <f>COUNTIF(I3:I246, "'Córdoba'")</f>
        <v>2</v>
      </c>
      <c r="AE9">
        <f>COUNTIF(M3:M314, "'Córdoba'")</f>
        <v>20</v>
      </c>
      <c r="AF9">
        <f>COUNTIF(Q3:Q166, "'Córdoba'")</f>
        <v>1</v>
      </c>
      <c r="AG9">
        <f>COUNTIF(U3:U227, "'Córdoba'")</f>
        <v>0</v>
      </c>
      <c r="AH9">
        <f t="shared" si="0"/>
        <v>24</v>
      </c>
    </row>
    <row r="10" spans="1:34" x14ac:dyDescent="0.25">
      <c r="A10" s="1" t="s">
        <v>11</v>
      </c>
      <c r="B10" s="1" t="s">
        <v>14</v>
      </c>
      <c r="E10" s="1" t="s">
        <v>52</v>
      </c>
      <c r="F10" s="1" t="s">
        <v>134</v>
      </c>
      <c r="I10" s="1" t="s">
        <v>7</v>
      </c>
      <c r="J10" s="1" t="s">
        <v>1123</v>
      </c>
      <c r="M10" s="1" t="s">
        <v>7</v>
      </c>
      <c r="N10" s="1" t="s">
        <v>434</v>
      </c>
      <c r="Q10" s="1" t="s">
        <v>7</v>
      </c>
      <c r="R10" s="1" t="s">
        <v>742</v>
      </c>
      <c r="U10" s="1" t="s">
        <v>11</v>
      </c>
      <c r="V10" s="1" t="s">
        <v>885</v>
      </c>
      <c r="Y10" s="1" t="s">
        <v>1106</v>
      </c>
      <c r="Z10">
        <f>COUNTIF(A3:A103, "'Granada'")</f>
        <v>3</v>
      </c>
      <c r="AA10">
        <f>COUNTIF(E3:E4, "'Granada'")</f>
        <v>0</v>
      </c>
      <c r="AB10">
        <f>COUNTIF(E9:E30, "'Granada'")</f>
        <v>0</v>
      </c>
      <c r="AC10">
        <f>COUNTIF(E36:E68, "'Granada'")</f>
        <v>0</v>
      </c>
      <c r="AD10">
        <f>COUNTIF(I3:I246, "'Granada'")</f>
        <v>8</v>
      </c>
      <c r="AE10">
        <f>COUNTIF(M3:M314, "'Granada'")</f>
        <v>11</v>
      </c>
      <c r="AF10">
        <f>COUNTIF(Q3:Q166, "'Granada'")</f>
        <v>4</v>
      </c>
      <c r="AG10">
        <f>COUNTIF(U3:U227, "'Granada'")</f>
        <v>8</v>
      </c>
      <c r="AH10">
        <f t="shared" si="0"/>
        <v>34</v>
      </c>
    </row>
    <row r="11" spans="1:34" x14ac:dyDescent="0.25">
      <c r="A11" s="1" t="s">
        <v>15</v>
      </c>
      <c r="B11" s="1" t="s">
        <v>16</v>
      </c>
      <c r="E11" s="1" t="s">
        <v>52</v>
      </c>
      <c r="F11" s="1" t="s">
        <v>135</v>
      </c>
      <c r="I11" s="1" t="s">
        <v>7</v>
      </c>
      <c r="J11" s="1" t="s">
        <v>1124</v>
      </c>
      <c r="M11" s="1" t="s">
        <v>7</v>
      </c>
      <c r="N11" s="1" t="s">
        <v>435</v>
      </c>
      <c r="Q11" s="1" t="s">
        <v>7</v>
      </c>
      <c r="R11" s="1" t="s">
        <v>743</v>
      </c>
      <c r="U11" s="1" t="s">
        <v>11</v>
      </c>
      <c r="V11" s="1" t="s">
        <v>886</v>
      </c>
      <c r="Y11" s="2" t="s">
        <v>1107</v>
      </c>
      <c r="Z11">
        <f>SUM(Z3:Z10)</f>
        <v>15</v>
      </c>
      <c r="AA11">
        <f t="shared" ref="AA11:AH11" si="1">SUM(AA3:AA10)</f>
        <v>0</v>
      </c>
      <c r="AB11">
        <f t="shared" si="1"/>
        <v>0</v>
      </c>
      <c r="AC11">
        <f t="shared" si="1"/>
        <v>1</v>
      </c>
      <c r="AD11">
        <f t="shared" si="1"/>
        <v>51</v>
      </c>
      <c r="AE11">
        <f t="shared" si="1"/>
        <v>94</v>
      </c>
      <c r="AF11">
        <f t="shared" si="1"/>
        <v>41</v>
      </c>
      <c r="AG11">
        <f t="shared" si="1"/>
        <v>28</v>
      </c>
      <c r="AH11">
        <f t="shared" si="1"/>
        <v>230</v>
      </c>
    </row>
    <row r="12" spans="1:34" x14ac:dyDescent="0.25">
      <c r="A12" s="1" t="s">
        <v>17</v>
      </c>
      <c r="B12" s="1" t="s">
        <v>18</v>
      </c>
      <c r="E12" s="1" t="s">
        <v>52</v>
      </c>
      <c r="F12" s="1" t="s">
        <v>136</v>
      </c>
      <c r="I12" s="1" t="s">
        <v>7</v>
      </c>
      <c r="J12" s="1" t="s">
        <v>1125</v>
      </c>
      <c r="M12" s="1" t="s">
        <v>7</v>
      </c>
      <c r="N12" s="1" t="s">
        <v>436</v>
      </c>
      <c r="Q12" s="1" t="s">
        <v>7</v>
      </c>
      <c r="R12" s="1" t="s">
        <v>744</v>
      </c>
      <c r="U12" s="1" t="s">
        <v>11</v>
      </c>
      <c r="V12" s="1" t="s">
        <v>887</v>
      </c>
    </row>
    <row r="13" spans="1:34" x14ac:dyDescent="0.25">
      <c r="A13" s="1" t="s">
        <v>17</v>
      </c>
      <c r="B13" s="1" t="s">
        <v>19</v>
      </c>
      <c r="E13" s="1" t="s">
        <v>52</v>
      </c>
      <c r="F13" s="1" t="s">
        <v>137</v>
      </c>
      <c r="I13" s="1" t="s">
        <v>9</v>
      </c>
      <c r="J13" s="1" t="s">
        <v>1126</v>
      </c>
      <c r="M13" s="1" t="s">
        <v>7</v>
      </c>
      <c r="N13" s="1" t="s">
        <v>437</v>
      </c>
      <c r="Q13" s="1" t="s">
        <v>7</v>
      </c>
      <c r="R13" s="1" t="s">
        <v>745</v>
      </c>
      <c r="U13" s="1" t="s">
        <v>11</v>
      </c>
      <c r="V13" s="1" t="s">
        <v>888</v>
      </c>
    </row>
    <row r="14" spans="1:34" x14ac:dyDescent="0.25">
      <c r="A14" s="1" t="s">
        <v>17</v>
      </c>
      <c r="B14" s="1" t="s">
        <v>20</v>
      </c>
      <c r="E14" s="1" t="s">
        <v>52</v>
      </c>
      <c r="F14" s="1" t="s">
        <v>138</v>
      </c>
      <c r="I14" s="1" t="s">
        <v>9</v>
      </c>
      <c r="J14" s="1" t="s">
        <v>1127</v>
      </c>
      <c r="M14" s="1" t="s">
        <v>7</v>
      </c>
      <c r="N14" s="1" t="s">
        <v>438</v>
      </c>
      <c r="Q14" s="1" t="s">
        <v>7</v>
      </c>
      <c r="R14" s="1" t="s">
        <v>746</v>
      </c>
      <c r="U14" s="1" t="s">
        <v>11</v>
      </c>
      <c r="V14" s="1" t="s">
        <v>889</v>
      </c>
    </row>
    <row r="15" spans="1:34" x14ac:dyDescent="0.25">
      <c r="A15" s="1" t="s">
        <v>17</v>
      </c>
      <c r="B15" s="1" t="s">
        <v>21</v>
      </c>
      <c r="E15" s="1" t="s">
        <v>52</v>
      </c>
      <c r="F15" s="1" t="s">
        <v>139</v>
      </c>
      <c r="I15" s="1" t="s">
        <v>11</v>
      </c>
      <c r="J15" s="1" t="s">
        <v>1128</v>
      </c>
      <c r="M15" s="1" t="s">
        <v>9</v>
      </c>
      <c r="N15" s="1" t="s">
        <v>439</v>
      </c>
      <c r="Q15" s="1" t="s">
        <v>7</v>
      </c>
      <c r="R15" s="1" t="s">
        <v>747</v>
      </c>
      <c r="U15" s="1" t="s">
        <v>15</v>
      </c>
      <c r="V15" s="1" t="s">
        <v>890</v>
      </c>
    </row>
    <row r="16" spans="1:34" x14ac:dyDescent="0.25">
      <c r="A16" s="1" t="s">
        <v>17</v>
      </c>
      <c r="B16" s="1" t="s">
        <v>22</v>
      </c>
      <c r="E16" s="1" t="s">
        <v>52</v>
      </c>
      <c r="F16" s="1" t="s">
        <v>140</v>
      </c>
      <c r="I16" s="1" t="s">
        <v>11</v>
      </c>
      <c r="J16" s="1" t="s">
        <v>1129</v>
      </c>
      <c r="M16" s="1" t="s">
        <v>9</v>
      </c>
      <c r="N16" s="1" t="s">
        <v>440</v>
      </c>
      <c r="Q16" s="1" t="s">
        <v>9</v>
      </c>
      <c r="R16" s="1" t="s">
        <v>9</v>
      </c>
      <c r="U16" s="1" t="s">
        <v>15</v>
      </c>
      <c r="V16" s="1" t="s">
        <v>891</v>
      </c>
    </row>
    <row r="17" spans="1:22" x14ac:dyDescent="0.25">
      <c r="A17" s="1" t="s">
        <v>17</v>
      </c>
      <c r="B17" s="1" t="s">
        <v>23</v>
      </c>
      <c r="E17" s="1" t="s">
        <v>52</v>
      </c>
      <c r="F17" s="1" t="s">
        <v>141</v>
      </c>
      <c r="I17" s="1" t="s">
        <v>11</v>
      </c>
      <c r="J17" s="1" t="s">
        <v>1130</v>
      </c>
      <c r="M17" s="1" t="s">
        <v>9</v>
      </c>
      <c r="N17" s="1" t="s">
        <v>441</v>
      </c>
      <c r="Q17" s="1" t="s">
        <v>11</v>
      </c>
      <c r="R17" s="1" t="s">
        <v>748</v>
      </c>
      <c r="U17" s="1" t="s">
        <v>195</v>
      </c>
      <c r="V17" s="1" t="s">
        <v>892</v>
      </c>
    </row>
    <row r="18" spans="1:22" x14ac:dyDescent="0.25">
      <c r="A18" s="1" t="s">
        <v>24</v>
      </c>
      <c r="B18" s="1" t="s">
        <v>25</v>
      </c>
      <c r="E18" s="1" t="s">
        <v>52</v>
      </c>
      <c r="F18" s="1" t="s">
        <v>142</v>
      </c>
      <c r="I18" s="1" t="s">
        <v>11</v>
      </c>
      <c r="J18" s="1" t="s">
        <v>1131</v>
      </c>
      <c r="M18" s="1" t="s">
        <v>9</v>
      </c>
      <c r="N18" s="1" t="s">
        <v>442</v>
      </c>
      <c r="Q18" s="1" t="s">
        <v>11</v>
      </c>
      <c r="R18" s="1" t="s">
        <v>11</v>
      </c>
      <c r="U18" s="1" t="s">
        <v>195</v>
      </c>
      <c r="V18" s="1" t="s">
        <v>893</v>
      </c>
    </row>
    <row r="19" spans="1:22" x14ac:dyDescent="0.25">
      <c r="A19" s="1" t="s">
        <v>26</v>
      </c>
      <c r="B19" s="1" t="s">
        <v>27</v>
      </c>
      <c r="E19" s="1" t="s">
        <v>52</v>
      </c>
      <c r="F19" s="1" t="s">
        <v>143</v>
      </c>
      <c r="I19" s="1" t="s">
        <v>11</v>
      </c>
      <c r="J19" s="1" t="s">
        <v>1132</v>
      </c>
      <c r="M19" s="1" t="s">
        <v>9</v>
      </c>
      <c r="N19" s="1" t="s">
        <v>443</v>
      </c>
      <c r="Q19" s="1" t="s">
        <v>11</v>
      </c>
      <c r="R19" s="1" t="s">
        <v>749</v>
      </c>
      <c r="U19" s="1" t="s">
        <v>195</v>
      </c>
      <c r="V19" s="1" t="s">
        <v>894</v>
      </c>
    </row>
    <row r="20" spans="1:22" x14ac:dyDescent="0.25">
      <c r="A20" s="1" t="s">
        <v>26</v>
      </c>
      <c r="B20" s="1" t="s">
        <v>28</v>
      </c>
      <c r="E20" s="1" t="s">
        <v>52</v>
      </c>
      <c r="F20" s="1" t="s">
        <v>144</v>
      </c>
      <c r="I20" s="1" t="s">
        <v>11</v>
      </c>
      <c r="J20" s="1" t="s">
        <v>1133</v>
      </c>
      <c r="M20" s="1" t="s">
        <v>9</v>
      </c>
      <c r="N20" s="1" t="s">
        <v>444</v>
      </c>
      <c r="Q20" s="1" t="s">
        <v>11</v>
      </c>
      <c r="R20" s="1" t="s">
        <v>750</v>
      </c>
      <c r="U20" s="1" t="s">
        <v>195</v>
      </c>
      <c r="V20" s="1" t="s">
        <v>895</v>
      </c>
    </row>
    <row r="21" spans="1:22" x14ac:dyDescent="0.25">
      <c r="A21" s="1" t="s">
        <v>29</v>
      </c>
      <c r="B21" s="1" t="s">
        <v>30</v>
      </c>
      <c r="E21" s="1" t="s">
        <v>83</v>
      </c>
      <c r="F21" s="1" t="s">
        <v>145</v>
      </c>
      <c r="I21" s="1" t="s">
        <v>11</v>
      </c>
      <c r="J21" s="1" t="s">
        <v>1134</v>
      </c>
      <c r="M21" s="1" t="s">
        <v>9</v>
      </c>
      <c r="N21" s="1" t="s">
        <v>445</v>
      </c>
      <c r="Q21" s="1" t="s">
        <v>191</v>
      </c>
      <c r="R21" s="1" t="s">
        <v>751</v>
      </c>
      <c r="U21" s="1" t="s">
        <v>17</v>
      </c>
      <c r="V21" s="1" t="s">
        <v>896</v>
      </c>
    </row>
    <row r="22" spans="1:22" x14ac:dyDescent="0.25">
      <c r="A22" s="1" t="s">
        <v>29</v>
      </c>
      <c r="B22" s="1" t="s">
        <v>31</v>
      </c>
      <c r="E22" s="1" t="s">
        <v>83</v>
      </c>
      <c r="F22" s="1" t="s">
        <v>146</v>
      </c>
      <c r="I22" s="1" t="s">
        <v>11</v>
      </c>
      <c r="J22" s="1" t="s">
        <v>1135</v>
      </c>
      <c r="M22" s="1" t="s">
        <v>9</v>
      </c>
      <c r="N22" s="1" t="s">
        <v>446</v>
      </c>
      <c r="Q22" s="1" t="s">
        <v>191</v>
      </c>
      <c r="R22" s="1" t="s">
        <v>752</v>
      </c>
      <c r="U22" s="1" t="s">
        <v>17</v>
      </c>
      <c r="V22" s="1" t="s">
        <v>897</v>
      </c>
    </row>
    <row r="23" spans="1:22" x14ac:dyDescent="0.25">
      <c r="A23" s="1" t="s">
        <v>32</v>
      </c>
      <c r="B23" s="1" t="s">
        <v>33</v>
      </c>
      <c r="E23" s="1" t="s">
        <v>83</v>
      </c>
      <c r="F23" s="1" t="s">
        <v>147</v>
      </c>
      <c r="I23" s="1" t="s">
        <v>191</v>
      </c>
      <c r="J23" s="1" t="s">
        <v>1136</v>
      </c>
      <c r="M23" s="1" t="s">
        <v>9</v>
      </c>
      <c r="N23" s="1" t="s">
        <v>447</v>
      </c>
      <c r="Q23" s="1" t="s">
        <v>191</v>
      </c>
      <c r="R23" s="1" t="s">
        <v>191</v>
      </c>
      <c r="U23" s="1" t="s">
        <v>17</v>
      </c>
      <c r="V23" s="1" t="s">
        <v>898</v>
      </c>
    </row>
    <row r="24" spans="1:22" x14ac:dyDescent="0.25">
      <c r="A24" s="1" t="s">
        <v>32</v>
      </c>
      <c r="B24" s="1" t="s">
        <v>34</v>
      </c>
      <c r="E24" s="1" t="s">
        <v>83</v>
      </c>
      <c r="F24" s="1" t="s">
        <v>148</v>
      </c>
      <c r="I24" s="1" t="s">
        <v>191</v>
      </c>
      <c r="J24" s="1" t="s">
        <v>1137</v>
      </c>
      <c r="M24" s="1" t="s">
        <v>9</v>
      </c>
      <c r="N24" s="1" t="s">
        <v>448</v>
      </c>
      <c r="Q24" s="1" t="s">
        <v>191</v>
      </c>
      <c r="R24" s="1" t="s">
        <v>753</v>
      </c>
      <c r="U24" s="1" t="s">
        <v>17</v>
      </c>
      <c r="V24" s="1" t="s">
        <v>899</v>
      </c>
    </row>
    <row r="25" spans="1:22" x14ac:dyDescent="0.25">
      <c r="A25" s="1" t="s">
        <v>32</v>
      </c>
      <c r="B25" s="1" t="s">
        <v>35</v>
      </c>
      <c r="E25" s="1" t="s">
        <v>83</v>
      </c>
      <c r="F25" s="1" t="s">
        <v>149</v>
      </c>
      <c r="I25" s="1" t="s">
        <v>191</v>
      </c>
      <c r="J25" s="1" t="s">
        <v>192</v>
      </c>
      <c r="M25" s="1" t="s">
        <v>9</v>
      </c>
      <c r="N25" s="1" t="s">
        <v>449</v>
      </c>
      <c r="Q25" s="1" t="s">
        <v>191</v>
      </c>
      <c r="R25" s="1" t="s">
        <v>754</v>
      </c>
      <c r="U25" s="1" t="s">
        <v>17</v>
      </c>
      <c r="V25" s="1" t="s">
        <v>900</v>
      </c>
    </row>
    <row r="26" spans="1:22" x14ac:dyDescent="0.25">
      <c r="A26" s="1" t="s">
        <v>32</v>
      </c>
      <c r="B26" s="1" t="s">
        <v>36</v>
      </c>
      <c r="E26" s="1" t="s">
        <v>83</v>
      </c>
      <c r="F26" s="1" t="s">
        <v>150</v>
      </c>
      <c r="I26" s="1" t="s">
        <v>191</v>
      </c>
      <c r="J26" s="1" t="s">
        <v>193</v>
      </c>
      <c r="M26" s="1" t="s">
        <v>9</v>
      </c>
      <c r="N26" s="1" t="s">
        <v>450</v>
      </c>
      <c r="Q26" s="1" t="s">
        <v>15</v>
      </c>
      <c r="R26" s="1" t="s">
        <v>15</v>
      </c>
      <c r="U26" s="1" t="s">
        <v>17</v>
      </c>
      <c r="V26" s="1" t="s">
        <v>901</v>
      </c>
    </row>
    <row r="27" spans="1:22" x14ac:dyDescent="0.25">
      <c r="A27" s="1" t="s">
        <v>32</v>
      </c>
      <c r="B27" s="1" t="s">
        <v>37</v>
      </c>
      <c r="E27" s="1" t="s">
        <v>83</v>
      </c>
      <c r="F27" s="1" t="s">
        <v>151</v>
      </c>
      <c r="I27" s="1" t="s">
        <v>15</v>
      </c>
      <c r="J27" s="1" t="s">
        <v>194</v>
      </c>
      <c r="M27" s="1" t="s">
        <v>9</v>
      </c>
      <c r="N27" s="1" t="s">
        <v>451</v>
      </c>
      <c r="Q27" s="1" t="s">
        <v>195</v>
      </c>
      <c r="R27" s="1" t="s">
        <v>755</v>
      </c>
      <c r="U27" s="1" t="s">
        <v>17</v>
      </c>
      <c r="V27" s="1" t="s">
        <v>902</v>
      </c>
    </row>
    <row r="28" spans="1:22" x14ac:dyDescent="0.25">
      <c r="A28" s="1" t="s">
        <v>32</v>
      </c>
      <c r="B28" s="1" t="s">
        <v>38</v>
      </c>
      <c r="E28" s="1" t="s">
        <v>83</v>
      </c>
      <c r="F28" s="1" t="s">
        <v>152</v>
      </c>
      <c r="I28" s="1" t="s">
        <v>195</v>
      </c>
      <c r="J28" s="1" t="s">
        <v>196</v>
      </c>
      <c r="M28" s="1" t="s">
        <v>9</v>
      </c>
      <c r="N28" s="1" t="s">
        <v>452</v>
      </c>
      <c r="Q28" s="1" t="s">
        <v>195</v>
      </c>
      <c r="R28" s="1" t="s">
        <v>756</v>
      </c>
      <c r="U28" s="1" t="s">
        <v>17</v>
      </c>
      <c r="V28" s="1" t="s">
        <v>903</v>
      </c>
    </row>
    <row r="29" spans="1:22" x14ac:dyDescent="0.25">
      <c r="A29" s="1" t="s">
        <v>32</v>
      </c>
      <c r="B29" s="1" t="s">
        <v>39</v>
      </c>
      <c r="E29" s="1" t="s">
        <v>115</v>
      </c>
      <c r="F29" s="1" t="s">
        <v>153</v>
      </c>
      <c r="I29" s="1" t="s">
        <v>195</v>
      </c>
      <c r="J29" s="1" t="s">
        <v>197</v>
      </c>
      <c r="M29" s="1" t="s">
        <v>9</v>
      </c>
      <c r="N29" s="1" t="s">
        <v>453</v>
      </c>
      <c r="Q29" s="1" t="s">
        <v>195</v>
      </c>
      <c r="R29" s="1" t="s">
        <v>757</v>
      </c>
      <c r="U29" s="1" t="s">
        <v>17</v>
      </c>
      <c r="V29" s="1" t="s">
        <v>904</v>
      </c>
    </row>
    <row r="30" spans="1:22" x14ac:dyDescent="0.25">
      <c r="A30" s="1" t="s">
        <v>32</v>
      </c>
      <c r="B30" s="1" t="s">
        <v>40</v>
      </c>
      <c r="E30" s="1" t="s">
        <v>115</v>
      </c>
      <c r="F30" s="1" t="s">
        <v>154</v>
      </c>
      <c r="I30" s="1" t="s">
        <v>195</v>
      </c>
      <c r="J30" s="1" t="s">
        <v>198</v>
      </c>
      <c r="M30" s="1" t="s">
        <v>9</v>
      </c>
      <c r="N30" s="1" t="s">
        <v>454</v>
      </c>
      <c r="Q30" s="1" t="s">
        <v>195</v>
      </c>
      <c r="R30" s="1" t="s">
        <v>758</v>
      </c>
      <c r="U30" s="1" t="s">
        <v>17</v>
      </c>
      <c r="V30" s="1" t="s">
        <v>905</v>
      </c>
    </row>
    <row r="31" spans="1:22" x14ac:dyDescent="0.25">
      <c r="A31" s="1" t="s">
        <v>41</v>
      </c>
      <c r="B31" s="1" t="s">
        <v>42</v>
      </c>
      <c r="I31" s="1" t="s">
        <v>17</v>
      </c>
      <c r="J31" s="1" t="s">
        <v>199</v>
      </c>
      <c r="M31" s="1" t="s">
        <v>9</v>
      </c>
      <c r="N31" s="1" t="s">
        <v>455</v>
      </c>
      <c r="Q31" s="1" t="s">
        <v>195</v>
      </c>
      <c r="R31" s="1" t="s">
        <v>195</v>
      </c>
      <c r="U31" s="1" t="s">
        <v>24</v>
      </c>
      <c r="V31" s="1" t="s">
        <v>906</v>
      </c>
    </row>
    <row r="32" spans="1:22" x14ac:dyDescent="0.25">
      <c r="A32" s="1" t="s">
        <v>41</v>
      </c>
      <c r="B32" s="1" t="s">
        <v>43</v>
      </c>
      <c r="I32" s="1" t="s">
        <v>17</v>
      </c>
      <c r="J32" s="1" t="s">
        <v>200</v>
      </c>
      <c r="M32" s="1" t="s">
        <v>9</v>
      </c>
      <c r="N32" s="1" t="s">
        <v>456</v>
      </c>
      <c r="Q32" s="1" t="s">
        <v>195</v>
      </c>
      <c r="R32" s="1" t="s">
        <v>759</v>
      </c>
      <c r="U32" s="1" t="s">
        <v>523</v>
      </c>
      <c r="V32" s="1" t="s">
        <v>523</v>
      </c>
    </row>
    <row r="33" spans="1:22" x14ac:dyDescent="0.25">
      <c r="A33" s="1" t="s">
        <v>44</v>
      </c>
      <c r="B33" s="1" t="s">
        <v>45</v>
      </c>
      <c r="I33" s="1" t="s">
        <v>17</v>
      </c>
      <c r="J33" s="1" t="s">
        <v>201</v>
      </c>
      <c r="M33" s="1" t="s">
        <v>9</v>
      </c>
      <c r="N33" s="1" t="s">
        <v>457</v>
      </c>
      <c r="Q33" s="1" t="s">
        <v>195</v>
      </c>
      <c r="R33" s="1" t="s">
        <v>760</v>
      </c>
      <c r="U33" s="1" t="s">
        <v>26</v>
      </c>
      <c r="V33" s="1" t="s">
        <v>907</v>
      </c>
    </row>
    <row r="34" spans="1:22" x14ac:dyDescent="0.25">
      <c r="A34" s="1" t="s">
        <v>46</v>
      </c>
      <c r="B34" s="1" t="s">
        <v>47</v>
      </c>
      <c r="E34" s="3" t="s">
        <v>189</v>
      </c>
      <c r="F34" s="4"/>
      <c r="I34" s="1" t="s">
        <v>17</v>
      </c>
      <c r="J34" s="1" t="s">
        <v>202</v>
      </c>
      <c r="M34" s="1" t="s">
        <v>9</v>
      </c>
      <c r="N34" s="1" t="s">
        <v>458</v>
      </c>
      <c r="Q34" s="1" t="s">
        <v>195</v>
      </c>
      <c r="R34" s="1" t="s">
        <v>761</v>
      </c>
      <c r="U34" s="1" t="s">
        <v>29</v>
      </c>
      <c r="V34" s="1" t="s">
        <v>908</v>
      </c>
    </row>
    <row r="35" spans="1:22" x14ac:dyDescent="0.25">
      <c r="A35" s="1" t="s">
        <v>48</v>
      </c>
      <c r="B35" s="1" t="s">
        <v>49</v>
      </c>
      <c r="E35" s="2" t="s">
        <v>1</v>
      </c>
      <c r="F35" s="2" t="s">
        <v>2</v>
      </c>
      <c r="I35" s="1" t="s">
        <v>17</v>
      </c>
      <c r="J35" s="1" t="s">
        <v>203</v>
      </c>
      <c r="M35" s="1" t="s">
        <v>11</v>
      </c>
      <c r="N35" s="1" t="s">
        <v>459</v>
      </c>
      <c r="Q35" s="1" t="s">
        <v>195</v>
      </c>
      <c r="R35" s="1" t="s">
        <v>762</v>
      </c>
      <c r="U35" s="1" t="s">
        <v>29</v>
      </c>
      <c r="V35" s="1" t="s">
        <v>909</v>
      </c>
    </row>
    <row r="36" spans="1:22" x14ac:dyDescent="0.25">
      <c r="A36" s="1" t="s">
        <v>48</v>
      </c>
      <c r="B36" s="1" t="s">
        <v>50</v>
      </c>
      <c r="E36" s="1" t="s">
        <v>17</v>
      </c>
      <c r="F36" s="1" t="s">
        <v>155</v>
      </c>
      <c r="I36" s="1" t="s">
        <v>17</v>
      </c>
      <c r="J36" s="1" t="s">
        <v>204</v>
      </c>
      <c r="M36" s="1" t="s">
        <v>11</v>
      </c>
      <c r="N36" s="1" t="s">
        <v>460</v>
      </c>
      <c r="Q36" s="1" t="s">
        <v>195</v>
      </c>
      <c r="R36" s="1" t="s">
        <v>763</v>
      </c>
      <c r="U36" s="1" t="s">
        <v>32</v>
      </c>
      <c r="V36" s="1" t="s">
        <v>910</v>
      </c>
    </row>
    <row r="37" spans="1:22" x14ac:dyDescent="0.25">
      <c r="A37" s="1" t="s">
        <v>48</v>
      </c>
      <c r="B37" s="1" t="s">
        <v>51</v>
      </c>
      <c r="E37" s="1" t="s">
        <v>32</v>
      </c>
      <c r="F37" s="1" t="s">
        <v>156</v>
      </c>
      <c r="I37" s="1" t="s">
        <v>17</v>
      </c>
      <c r="J37" s="1" t="s">
        <v>205</v>
      </c>
      <c r="M37" s="1" t="s">
        <v>11</v>
      </c>
      <c r="N37" s="1" t="s">
        <v>461</v>
      </c>
      <c r="Q37" s="1" t="s">
        <v>17</v>
      </c>
      <c r="R37" s="1" t="s">
        <v>764</v>
      </c>
      <c r="U37" s="1" t="s">
        <v>32</v>
      </c>
      <c r="V37" s="1" t="s">
        <v>911</v>
      </c>
    </row>
    <row r="38" spans="1:22" x14ac:dyDescent="0.25">
      <c r="A38" s="1" t="s">
        <v>52</v>
      </c>
      <c r="B38" s="1" t="s">
        <v>53</v>
      </c>
      <c r="E38" s="1" t="s">
        <v>41</v>
      </c>
      <c r="F38" s="1" t="s">
        <v>157</v>
      </c>
      <c r="I38" s="1" t="s">
        <v>17</v>
      </c>
      <c r="J38" s="1" t="s">
        <v>206</v>
      </c>
      <c r="M38" s="1" t="s">
        <v>11</v>
      </c>
      <c r="N38" s="1" t="s">
        <v>462</v>
      </c>
      <c r="Q38" s="1" t="s">
        <v>17</v>
      </c>
      <c r="R38" s="1" t="s">
        <v>765</v>
      </c>
      <c r="U38" s="1" t="s">
        <v>32</v>
      </c>
      <c r="V38" s="1" t="s">
        <v>912</v>
      </c>
    </row>
    <row r="39" spans="1:22" x14ac:dyDescent="0.25">
      <c r="A39" s="1" t="s">
        <v>52</v>
      </c>
      <c r="B39" s="1" t="s">
        <v>54</v>
      </c>
      <c r="E39" s="1" t="s">
        <v>44</v>
      </c>
      <c r="F39" s="1" t="s">
        <v>158</v>
      </c>
      <c r="I39" s="1" t="s">
        <v>17</v>
      </c>
      <c r="J39" s="1" t="s">
        <v>207</v>
      </c>
      <c r="M39" s="1" t="s">
        <v>11</v>
      </c>
      <c r="N39" s="1" t="s">
        <v>463</v>
      </c>
      <c r="Q39" s="1" t="s">
        <v>17</v>
      </c>
      <c r="R39" s="1" t="s">
        <v>766</v>
      </c>
      <c r="U39" s="1" t="s">
        <v>32</v>
      </c>
      <c r="V39" s="1" t="s">
        <v>913</v>
      </c>
    </row>
    <row r="40" spans="1:22" x14ac:dyDescent="0.25">
      <c r="A40" s="1" t="s">
        <v>52</v>
      </c>
      <c r="B40" s="1" t="s">
        <v>55</v>
      </c>
      <c r="E40" s="1" t="s">
        <v>52</v>
      </c>
      <c r="F40" s="1" t="s">
        <v>159</v>
      </c>
      <c r="I40" s="1" t="s">
        <v>17</v>
      </c>
      <c r="J40" s="1" t="s">
        <v>208</v>
      </c>
      <c r="M40" s="1" t="s">
        <v>11</v>
      </c>
      <c r="N40" s="1" t="s">
        <v>464</v>
      </c>
      <c r="Q40" s="1" t="s">
        <v>17</v>
      </c>
      <c r="R40" s="1" t="s">
        <v>767</v>
      </c>
      <c r="U40" s="1" t="s">
        <v>32</v>
      </c>
      <c r="V40" s="1" t="s">
        <v>914</v>
      </c>
    </row>
    <row r="41" spans="1:22" x14ac:dyDescent="0.25">
      <c r="A41" s="1" t="s">
        <v>52</v>
      </c>
      <c r="B41" s="1" t="s">
        <v>56</v>
      </c>
      <c r="E41" s="1" t="s">
        <v>52</v>
      </c>
      <c r="F41" s="1" t="s">
        <v>160</v>
      </c>
      <c r="I41" s="1" t="s">
        <v>17</v>
      </c>
      <c r="J41" s="1" t="s">
        <v>209</v>
      </c>
      <c r="M41" s="1" t="s">
        <v>11</v>
      </c>
      <c r="N41" s="1" t="s">
        <v>465</v>
      </c>
      <c r="Q41" s="1" t="s">
        <v>17</v>
      </c>
      <c r="R41" s="1" t="s">
        <v>768</v>
      </c>
      <c r="U41" s="1" t="s">
        <v>32</v>
      </c>
      <c r="V41" s="1" t="s">
        <v>915</v>
      </c>
    </row>
    <row r="42" spans="1:22" x14ac:dyDescent="0.25">
      <c r="A42" s="1" t="s">
        <v>52</v>
      </c>
      <c r="B42" s="1" t="s">
        <v>57</v>
      </c>
      <c r="E42" s="1" t="s">
        <v>52</v>
      </c>
      <c r="F42" s="1" t="s">
        <v>161</v>
      </c>
      <c r="I42" s="1" t="s">
        <v>17</v>
      </c>
      <c r="J42" s="1" t="s">
        <v>210</v>
      </c>
      <c r="M42" s="1" t="s">
        <v>11</v>
      </c>
      <c r="N42" s="1" t="s">
        <v>466</v>
      </c>
      <c r="Q42" s="1" t="s">
        <v>17</v>
      </c>
      <c r="R42" s="1" t="s">
        <v>17</v>
      </c>
      <c r="U42" s="1" t="s">
        <v>32</v>
      </c>
      <c r="V42" s="1" t="s">
        <v>916</v>
      </c>
    </row>
    <row r="43" spans="1:22" x14ac:dyDescent="0.25">
      <c r="A43" s="1" t="s">
        <v>52</v>
      </c>
      <c r="B43" s="1" t="s">
        <v>58</v>
      </c>
      <c r="E43" s="1" t="s">
        <v>52</v>
      </c>
      <c r="F43" s="1" t="s">
        <v>162</v>
      </c>
      <c r="I43" s="1" t="s">
        <v>17</v>
      </c>
      <c r="J43" s="1" t="s">
        <v>211</v>
      </c>
      <c r="M43" s="1" t="s">
        <v>11</v>
      </c>
      <c r="N43" s="1" t="s">
        <v>467</v>
      </c>
      <c r="Q43" s="1" t="s">
        <v>17</v>
      </c>
      <c r="R43" s="1" t="s">
        <v>769</v>
      </c>
      <c r="U43" s="1" t="s">
        <v>32</v>
      </c>
      <c r="V43" s="1" t="s">
        <v>917</v>
      </c>
    </row>
    <row r="44" spans="1:22" x14ac:dyDescent="0.25">
      <c r="A44" s="1" t="s">
        <v>52</v>
      </c>
      <c r="B44" s="1" t="s">
        <v>59</v>
      </c>
      <c r="E44" s="1" t="s">
        <v>52</v>
      </c>
      <c r="F44" s="1" t="s">
        <v>163</v>
      </c>
      <c r="I44" s="1" t="s">
        <v>17</v>
      </c>
      <c r="J44" s="1" t="s">
        <v>212</v>
      </c>
      <c r="M44" s="1" t="s">
        <v>11</v>
      </c>
      <c r="N44" s="1" t="s">
        <v>468</v>
      </c>
      <c r="Q44" s="1" t="s">
        <v>523</v>
      </c>
      <c r="R44" s="1" t="s">
        <v>770</v>
      </c>
      <c r="U44" s="1" t="s">
        <v>32</v>
      </c>
      <c r="V44" s="1" t="s">
        <v>918</v>
      </c>
    </row>
    <row r="45" spans="1:22" x14ac:dyDescent="0.25">
      <c r="A45" s="1" t="s">
        <v>52</v>
      </c>
      <c r="B45" s="1" t="s">
        <v>60</v>
      </c>
      <c r="E45" s="1" t="s">
        <v>52</v>
      </c>
      <c r="F45" s="1" t="s">
        <v>164</v>
      </c>
      <c r="I45" s="1" t="s">
        <v>17</v>
      </c>
      <c r="J45" s="1" t="s">
        <v>213</v>
      </c>
      <c r="M45" s="1" t="s">
        <v>11</v>
      </c>
      <c r="N45" s="1" t="s">
        <v>469</v>
      </c>
      <c r="Q45" s="1" t="s">
        <v>26</v>
      </c>
      <c r="R45" s="1" t="s">
        <v>26</v>
      </c>
      <c r="U45" s="1" t="s">
        <v>32</v>
      </c>
      <c r="V45" s="1" t="s">
        <v>919</v>
      </c>
    </row>
    <row r="46" spans="1:22" x14ac:dyDescent="0.25">
      <c r="A46" s="1" t="s">
        <v>52</v>
      </c>
      <c r="B46" s="1" t="s">
        <v>61</v>
      </c>
      <c r="E46" s="1" t="s">
        <v>52</v>
      </c>
      <c r="F46" s="1" t="s">
        <v>165</v>
      </c>
      <c r="I46" s="1" t="s">
        <v>17</v>
      </c>
      <c r="J46" s="1" t="s">
        <v>214</v>
      </c>
      <c r="M46" s="1" t="s">
        <v>191</v>
      </c>
      <c r="N46" s="1" t="s">
        <v>470</v>
      </c>
      <c r="Q46" s="1" t="s">
        <v>29</v>
      </c>
      <c r="R46" s="1" t="s">
        <v>771</v>
      </c>
      <c r="U46" s="1" t="s">
        <v>32</v>
      </c>
      <c r="V46" s="1" t="s">
        <v>920</v>
      </c>
    </row>
    <row r="47" spans="1:22" x14ac:dyDescent="0.25">
      <c r="A47" s="1" t="s">
        <v>52</v>
      </c>
      <c r="B47" s="1" t="s">
        <v>62</v>
      </c>
      <c r="E47" s="1" t="s">
        <v>52</v>
      </c>
      <c r="F47" s="1" t="s">
        <v>166</v>
      </c>
      <c r="I47" s="1" t="s">
        <v>17</v>
      </c>
      <c r="J47" s="1" t="s">
        <v>215</v>
      </c>
      <c r="M47" s="1" t="s">
        <v>191</v>
      </c>
      <c r="N47" s="1" t="s">
        <v>471</v>
      </c>
      <c r="Q47" s="1" t="s">
        <v>29</v>
      </c>
      <c r="R47" s="1" t="s">
        <v>772</v>
      </c>
      <c r="U47" s="1" t="s">
        <v>32</v>
      </c>
      <c r="V47" s="1" t="s">
        <v>921</v>
      </c>
    </row>
    <row r="48" spans="1:22" x14ac:dyDescent="0.25">
      <c r="A48" s="1" t="s">
        <v>52</v>
      </c>
      <c r="B48" s="1" t="s">
        <v>63</v>
      </c>
      <c r="E48" s="1" t="s">
        <v>52</v>
      </c>
      <c r="F48" s="1" t="s">
        <v>167</v>
      </c>
      <c r="I48" s="1" t="s">
        <v>17</v>
      </c>
      <c r="J48" s="1" t="s">
        <v>216</v>
      </c>
      <c r="M48" s="1" t="s">
        <v>191</v>
      </c>
      <c r="N48" s="1" t="s">
        <v>472</v>
      </c>
      <c r="Q48" s="1" t="s">
        <v>29</v>
      </c>
      <c r="R48" s="1" t="s">
        <v>773</v>
      </c>
      <c r="U48" s="1" t="s">
        <v>32</v>
      </c>
      <c r="V48" s="1" t="s">
        <v>922</v>
      </c>
    </row>
    <row r="49" spans="1:22" x14ac:dyDescent="0.25">
      <c r="A49" s="1" t="s">
        <v>64</v>
      </c>
      <c r="B49" s="1" t="s">
        <v>65</v>
      </c>
      <c r="E49" s="1" t="s">
        <v>52</v>
      </c>
      <c r="F49" s="1" t="s">
        <v>168</v>
      </c>
      <c r="I49" s="1" t="s">
        <v>17</v>
      </c>
      <c r="J49" s="1" t="s">
        <v>217</v>
      </c>
      <c r="M49" s="1" t="s">
        <v>191</v>
      </c>
      <c r="N49" s="1" t="s">
        <v>473</v>
      </c>
      <c r="Q49" s="1" t="s">
        <v>29</v>
      </c>
      <c r="R49" s="1" t="s">
        <v>774</v>
      </c>
      <c r="U49" s="1" t="s">
        <v>32</v>
      </c>
      <c r="V49" s="1" t="s">
        <v>923</v>
      </c>
    </row>
    <row r="50" spans="1:22" x14ac:dyDescent="0.25">
      <c r="A50" s="1" t="s">
        <v>64</v>
      </c>
      <c r="B50" s="1" t="s">
        <v>66</v>
      </c>
      <c r="E50" s="1" t="s">
        <v>52</v>
      </c>
      <c r="F50" s="1" t="s">
        <v>169</v>
      </c>
      <c r="I50" s="1" t="s">
        <v>17</v>
      </c>
      <c r="J50" s="1" t="s">
        <v>218</v>
      </c>
      <c r="M50" s="1" t="s">
        <v>191</v>
      </c>
      <c r="N50" s="1" t="s">
        <v>474</v>
      </c>
      <c r="Q50" s="1" t="s">
        <v>32</v>
      </c>
      <c r="R50" s="1" t="s">
        <v>775</v>
      </c>
      <c r="U50" s="1" t="s">
        <v>32</v>
      </c>
      <c r="V50" s="1" t="s">
        <v>924</v>
      </c>
    </row>
    <row r="51" spans="1:22" x14ac:dyDescent="0.25">
      <c r="A51" s="1" t="s">
        <v>64</v>
      </c>
      <c r="B51" s="1" t="s">
        <v>67</v>
      </c>
      <c r="E51" s="1" t="s">
        <v>52</v>
      </c>
      <c r="F51" s="1" t="s">
        <v>170</v>
      </c>
      <c r="I51" s="1" t="s">
        <v>17</v>
      </c>
      <c r="J51" s="1" t="s">
        <v>219</v>
      </c>
      <c r="M51" s="1" t="s">
        <v>191</v>
      </c>
      <c r="N51" s="1" t="s">
        <v>475</v>
      </c>
      <c r="Q51" s="1" t="s">
        <v>32</v>
      </c>
      <c r="R51" s="1" t="s">
        <v>776</v>
      </c>
      <c r="U51" s="1" t="s">
        <v>32</v>
      </c>
      <c r="V51" s="1" t="s">
        <v>925</v>
      </c>
    </row>
    <row r="52" spans="1:22" x14ac:dyDescent="0.25">
      <c r="A52" s="1" t="s">
        <v>64</v>
      </c>
      <c r="B52" s="1" t="s">
        <v>68</v>
      </c>
      <c r="E52" s="1" t="s">
        <v>52</v>
      </c>
      <c r="F52" s="1" t="s">
        <v>171</v>
      </c>
      <c r="I52" s="1" t="s">
        <v>17</v>
      </c>
      <c r="J52" s="1" t="s">
        <v>220</v>
      </c>
      <c r="M52" s="1" t="s">
        <v>191</v>
      </c>
      <c r="N52" s="1" t="s">
        <v>476</v>
      </c>
      <c r="Q52" s="1" t="s">
        <v>32</v>
      </c>
      <c r="R52" s="1" t="s">
        <v>777</v>
      </c>
      <c r="U52" s="1" t="s">
        <v>41</v>
      </c>
      <c r="V52" s="1" t="s">
        <v>926</v>
      </c>
    </row>
    <row r="53" spans="1:22" x14ac:dyDescent="0.25">
      <c r="A53" s="1" t="s">
        <v>69</v>
      </c>
      <c r="B53" s="1" t="s">
        <v>70</v>
      </c>
      <c r="E53" s="1" t="s">
        <v>52</v>
      </c>
      <c r="F53" s="1" t="s">
        <v>172</v>
      </c>
      <c r="I53" s="1" t="s">
        <v>17</v>
      </c>
      <c r="J53" s="1" t="s">
        <v>221</v>
      </c>
      <c r="M53" s="1" t="s">
        <v>191</v>
      </c>
      <c r="N53" s="1" t="s">
        <v>477</v>
      </c>
      <c r="Q53" s="1" t="s">
        <v>32</v>
      </c>
      <c r="R53" s="1" t="s">
        <v>778</v>
      </c>
      <c r="U53" s="1" t="s">
        <v>41</v>
      </c>
      <c r="V53" s="1" t="s">
        <v>927</v>
      </c>
    </row>
    <row r="54" spans="1:22" x14ac:dyDescent="0.25">
      <c r="A54" s="1" t="s">
        <v>71</v>
      </c>
      <c r="B54" s="1" t="s">
        <v>72</v>
      </c>
      <c r="E54" s="1" t="s">
        <v>52</v>
      </c>
      <c r="F54" s="1" t="s">
        <v>173</v>
      </c>
      <c r="I54" s="1" t="s">
        <v>24</v>
      </c>
      <c r="J54" s="1" t="s">
        <v>222</v>
      </c>
      <c r="M54" s="1" t="s">
        <v>15</v>
      </c>
      <c r="N54" s="1" t="s">
        <v>478</v>
      </c>
      <c r="Q54" s="1" t="s">
        <v>32</v>
      </c>
      <c r="R54" s="1" t="s">
        <v>779</v>
      </c>
      <c r="U54" s="1" t="s">
        <v>41</v>
      </c>
      <c r="V54" s="1" t="s">
        <v>928</v>
      </c>
    </row>
    <row r="55" spans="1:22" x14ac:dyDescent="0.25">
      <c r="A55" s="1" t="s">
        <v>71</v>
      </c>
      <c r="B55" s="1" t="s">
        <v>73</v>
      </c>
      <c r="E55" s="1" t="s">
        <v>52</v>
      </c>
      <c r="F55" s="1" t="s">
        <v>174</v>
      </c>
      <c r="I55" s="1" t="s">
        <v>24</v>
      </c>
      <c r="J55" s="1" t="s">
        <v>223</v>
      </c>
      <c r="M55" s="1" t="s">
        <v>15</v>
      </c>
      <c r="N55" s="1" t="s">
        <v>479</v>
      </c>
      <c r="Q55" s="1" t="s">
        <v>32</v>
      </c>
      <c r="R55" s="1" t="s">
        <v>780</v>
      </c>
      <c r="U55" s="1" t="s">
        <v>41</v>
      </c>
      <c r="V55" s="1" t="s">
        <v>929</v>
      </c>
    </row>
    <row r="56" spans="1:22" x14ac:dyDescent="0.25">
      <c r="A56" s="1" t="s">
        <v>71</v>
      </c>
      <c r="B56" s="1" t="s">
        <v>74</v>
      </c>
      <c r="E56" s="1" t="s">
        <v>64</v>
      </c>
      <c r="F56" s="1" t="s">
        <v>175</v>
      </c>
      <c r="I56" s="1" t="s">
        <v>26</v>
      </c>
      <c r="J56" s="1" t="s">
        <v>224</v>
      </c>
      <c r="M56" s="1" t="s">
        <v>15</v>
      </c>
      <c r="N56" s="1" t="s">
        <v>480</v>
      </c>
      <c r="Q56" s="1" t="s">
        <v>32</v>
      </c>
      <c r="R56" s="1" t="s">
        <v>781</v>
      </c>
      <c r="U56" s="1" t="s">
        <v>41</v>
      </c>
      <c r="V56" s="1" t="s">
        <v>930</v>
      </c>
    </row>
    <row r="57" spans="1:22" x14ac:dyDescent="0.25">
      <c r="A57" s="1" t="s">
        <v>75</v>
      </c>
      <c r="B57" s="1" t="s">
        <v>76</v>
      </c>
      <c r="E57" s="1" t="s">
        <v>69</v>
      </c>
      <c r="F57" s="1" t="s">
        <v>176</v>
      </c>
      <c r="I57" s="1" t="s">
        <v>26</v>
      </c>
      <c r="J57" s="1" t="s">
        <v>225</v>
      </c>
      <c r="M57" s="1" t="s">
        <v>15</v>
      </c>
      <c r="N57" s="1" t="s">
        <v>481</v>
      </c>
      <c r="Q57" s="1" t="s">
        <v>41</v>
      </c>
      <c r="R57" s="1" t="s">
        <v>782</v>
      </c>
      <c r="U57" s="1" t="s">
        <v>41</v>
      </c>
      <c r="V57" s="1" t="s">
        <v>931</v>
      </c>
    </row>
    <row r="58" spans="1:22" x14ac:dyDescent="0.25">
      <c r="A58" s="1" t="s">
        <v>75</v>
      </c>
      <c r="B58" s="1" t="s">
        <v>77</v>
      </c>
      <c r="E58" s="1" t="s">
        <v>177</v>
      </c>
      <c r="F58" s="1" t="s">
        <v>178</v>
      </c>
      <c r="I58" s="1" t="s">
        <v>26</v>
      </c>
      <c r="J58" s="1" t="s">
        <v>226</v>
      </c>
      <c r="M58" s="1" t="s">
        <v>15</v>
      </c>
      <c r="N58" s="1" t="s">
        <v>482</v>
      </c>
      <c r="Q58" s="1" t="s">
        <v>41</v>
      </c>
      <c r="R58" s="1" t="s">
        <v>783</v>
      </c>
      <c r="U58" s="1" t="s">
        <v>41</v>
      </c>
      <c r="V58" s="1" t="s">
        <v>932</v>
      </c>
    </row>
    <row r="59" spans="1:22" x14ac:dyDescent="0.25">
      <c r="A59" s="1" t="s">
        <v>75</v>
      </c>
      <c r="B59" s="1" t="s">
        <v>78</v>
      </c>
      <c r="E59" s="1" t="s">
        <v>83</v>
      </c>
      <c r="F59" s="1" t="s">
        <v>179</v>
      </c>
      <c r="I59" s="1" t="s">
        <v>29</v>
      </c>
      <c r="J59" s="1" t="s">
        <v>227</v>
      </c>
      <c r="M59" s="1" t="s">
        <v>15</v>
      </c>
      <c r="N59" s="1" t="s">
        <v>483</v>
      </c>
      <c r="Q59" s="1" t="s">
        <v>41</v>
      </c>
      <c r="R59" s="1" t="s">
        <v>784</v>
      </c>
      <c r="U59" s="1" t="s">
        <v>41</v>
      </c>
      <c r="V59" s="1" t="s">
        <v>933</v>
      </c>
    </row>
    <row r="60" spans="1:22" x14ac:dyDescent="0.25">
      <c r="A60" s="1" t="s">
        <v>79</v>
      </c>
      <c r="B60" s="1" t="s">
        <v>80</v>
      </c>
      <c r="E60" s="1" t="s">
        <v>83</v>
      </c>
      <c r="F60" s="1" t="s">
        <v>180</v>
      </c>
      <c r="I60" s="1" t="s">
        <v>29</v>
      </c>
      <c r="J60" s="1" t="s">
        <v>228</v>
      </c>
      <c r="M60" s="1" t="s">
        <v>15</v>
      </c>
      <c r="N60" s="1" t="s">
        <v>484</v>
      </c>
      <c r="Q60" s="1" t="s">
        <v>44</v>
      </c>
      <c r="R60" s="1" t="s">
        <v>785</v>
      </c>
      <c r="U60" s="1" t="s">
        <v>41</v>
      </c>
      <c r="V60" s="1" t="s">
        <v>934</v>
      </c>
    </row>
    <row r="61" spans="1:22" x14ac:dyDescent="0.25">
      <c r="A61" s="1" t="s">
        <v>81</v>
      </c>
      <c r="B61" s="1" t="s">
        <v>82</v>
      </c>
      <c r="E61" s="1" t="s">
        <v>83</v>
      </c>
      <c r="F61" s="1" t="s">
        <v>181</v>
      </c>
      <c r="I61" s="1" t="s">
        <v>29</v>
      </c>
      <c r="J61" s="1" t="s">
        <v>229</v>
      </c>
      <c r="M61" s="1" t="s">
        <v>15</v>
      </c>
      <c r="N61" s="1" t="s">
        <v>485</v>
      </c>
      <c r="Q61" s="1" t="s">
        <v>44</v>
      </c>
      <c r="R61" s="1" t="s">
        <v>786</v>
      </c>
      <c r="U61" s="1" t="s">
        <v>41</v>
      </c>
      <c r="V61" s="1" t="s">
        <v>935</v>
      </c>
    </row>
    <row r="62" spans="1:22" x14ac:dyDescent="0.25">
      <c r="A62" s="1" t="s">
        <v>83</v>
      </c>
      <c r="B62" s="1" t="s">
        <v>84</v>
      </c>
      <c r="E62" s="1" t="s">
        <v>83</v>
      </c>
      <c r="F62" s="1" t="s">
        <v>182</v>
      </c>
      <c r="I62" s="1" t="s">
        <v>29</v>
      </c>
      <c r="J62" s="1" t="s">
        <v>230</v>
      </c>
      <c r="M62" s="1" t="s">
        <v>15</v>
      </c>
      <c r="N62" s="1" t="s">
        <v>486</v>
      </c>
      <c r="Q62" s="1" t="s">
        <v>44</v>
      </c>
      <c r="R62" s="1" t="s">
        <v>787</v>
      </c>
      <c r="U62" s="1" t="s">
        <v>41</v>
      </c>
      <c r="V62" s="1" t="s">
        <v>936</v>
      </c>
    </row>
    <row r="63" spans="1:22" x14ac:dyDescent="0.25">
      <c r="A63" s="1" t="s">
        <v>83</v>
      </c>
      <c r="B63" s="1" t="s">
        <v>85</v>
      </c>
      <c r="E63" s="1" t="s">
        <v>83</v>
      </c>
      <c r="F63" s="1" t="s">
        <v>183</v>
      </c>
      <c r="I63" s="1" t="s">
        <v>29</v>
      </c>
      <c r="J63" s="1" t="s">
        <v>231</v>
      </c>
      <c r="M63" s="1" t="s">
        <v>15</v>
      </c>
      <c r="N63" s="1" t="s">
        <v>487</v>
      </c>
      <c r="Q63" s="1" t="s">
        <v>44</v>
      </c>
      <c r="R63" s="1" t="s">
        <v>788</v>
      </c>
      <c r="U63" s="1" t="s">
        <v>44</v>
      </c>
      <c r="V63" s="1" t="s">
        <v>937</v>
      </c>
    </row>
    <row r="64" spans="1:22" x14ac:dyDescent="0.25">
      <c r="A64" s="1" t="s">
        <v>83</v>
      </c>
      <c r="B64" s="1" t="s">
        <v>86</v>
      </c>
      <c r="E64" s="1" t="s">
        <v>83</v>
      </c>
      <c r="F64" s="1" t="s">
        <v>184</v>
      </c>
      <c r="I64" s="1" t="s">
        <v>29</v>
      </c>
      <c r="J64" s="1" t="s">
        <v>232</v>
      </c>
      <c r="M64" s="1" t="s">
        <v>15</v>
      </c>
      <c r="N64" s="1" t="s">
        <v>488</v>
      </c>
      <c r="Q64" s="1" t="s">
        <v>44</v>
      </c>
      <c r="R64" s="1" t="s">
        <v>44</v>
      </c>
      <c r="U64" s="1" t="s">
        <v>44</v>
      </c>
      <c r="V64" s="1" t="s">
        <v>938</v>
      </c>
    </row>
    <row r="65" spans="1:22" x14ac:dyDescent="0.25">
      <c r="A65" s="1" t="s">
        <v>83</v>
      </c>
      <c r="B65" s="1" t="s">
        <v>87</v>
      </c>
      <c r="E65" s="1" t="s">
        <v>83</v>
      </c>
      <c r="F65" s="1" t="s">
        <v>185</v>
      </c>
      <c r="I65" s="1" t="s">
        <v>29</v>
      </c>
      <c r="J65" s="1" t="s">
        <v>233</v>
      </c>
      <c r="M65" s="1" t="s">
        <v>15</v>
      </c>
      <c r="N65" s="1" t="s">
        <v>489</v>
      </c>
      <c r="Q65" s="1" t="s">
        <v>44</v>
      </c>
      <c r="R65" s="1" t="s">
        <v>789</v>
      </c>
      <c r="U65" s="1" t="s">
        <v>44</v>
      </c>
      <c r="V65" s="1" t="s">
        <v>939</v>
      </c>
    </row>
    <row r="66" spans="1:22" x14ac:dyDescent="0.25">
      <c r="A66" s="1" t="s">
        <v>83</v>
      </c>
      <c r="B66" s="1" t="s">
        <v>88</v>
      </c>
      <c r="E66" s="1" t="s">
        <v>83</v>
      </c>
      <c r="F66" s="1" t="s">
        <v>186</v>
      </c>
      <c r="I66" s="1" t="s">
        <v>29</v>
      </c>
      <c r="J66" s="1" t="s">
        <v>234</v>
      </c>
      <c r="M66" s="1" t="s">
        <v>15</v>
      </c>
      <c r="N66" s="1" t="s">
        <v>490</v>
      </c>
      <c r="Q66" s="1" t="s">
        <v>44</v>
      </c>
      <c r="R66" s="1" t="s">
        <v>790</v>
      </c>
      <c r="U66" s="1" t="s">
        <v>44</v>
      </c>
      <c r="V66" s="1" t="s">
        <v>940</v>
      </c>
    </row>
    <row r="67" spans="1:22" x14ac:dyDescent="0.25">
      <c r="A67" s="1" t="s">
        <v>83</v>
      </c>
      <c r="B67" s="1" t="s">
        <v>89</v>
      </c>
      <c r="E67" s="1" t="s">
        <v>101</v>
      </c>
      <c r="F67" s="1" t="s">
        <v>187</v>
      </c>
      <c r="I67" s="1" t="s">
        <v>29</v>
      </c>
      <c r="J67" s="1" t="s">
        <v>235</v>
      </c>
      <c r="M67" s="1" t="s">
        <v>15</v>
      </c>
      <c r="N67" s="1" t="s">
        <v>491</v>
      </c>
      <c r="Q67" s="1" t="s">
        <v>258</v>
      </c>
      <c r="R67" s="1" t="s">
        <v>791</v>
      </c>
      <c r="U67" s="1" t="s">
        <v>44</v>
      </c>
      <c r="V67" s="1" t="s">
        <v>941</v>
      </c>
    </row>
    <row r="68" spans="1:22" x14ac:dyDescent="0.25">
      <c r="A68" s="1" t="s">
        <v>83</v>
      </c>
      <c r="B68" s="1" t="s">
        <v>90</v>
      </c>
      <c r="E68" s="1" t="s">
        <v>115</v>
      </c>
      <c r="F68" s="1" t="s">
        <v>188</v>
      </c>
      <c r="I68" s="1" t="s">
        <v>29</v>
      </c>
      <c r="J68" s="1" t="s">
        <v>236</v>
      </c>
      <c r="M68" s="1" t="s">
        <v>15</v>
      </c>
      <c r="N68" s="1" t="s">
        <v>492</v>
      </c>
      <c r="Q68" s="1" t="s">
        <v>258</v>
      </c>
      <c r="R68" s="1" t="s">
        <v>792</v>
      </c>
      <c r="U68" s="1" t="s">
        <v>44</v>
      </c>
      <c r="V68" s="1" t="s">
        <v>942</v>
      </c>
    </row>
    <row r="69" spans="1:22" x14ac:dyDescent="0.25">
      <c r="A69" s="1" t="s">
        <v>83</v>
      </c>
      <c r="B69" s="1" t="s">
        <v>91</v>
      </c>
      <c r="I69" s="1" t="s">
        <v>29</v>
      </c>
      <c r="J69" s="1" t="s">
        <v>237</v>
      </c>
      <c r="M69" s="1" t="s">
        <v>15</v>
      </c>
      <c r="N69" s="1" t="s">
        <v>493</v>
      </c>
      <c r="Q69" s="1" t="s">
        <v>258</v>
      </c>
      <c r="R69" s="1" t="s">
        <v>793</v>
      </c>
      <c r="U69" s="1" t="s">
        <v>44</v>
      </c>
      <c r="V69" s="1" t="s">
        <v>943</v>
      </c>
    </row>
    <row r="70" spans="1:22" x14ac:dyDescent="0.25">
      <c r="A70" s="1" t="s">
        <v>83</v>
      </c>
      <c r="B70" s="1" t="s">
        <v>92</v>
      </c>
      <c r="I70" s="1" t="s">
        <v>29</v>
      </c>
      <c r="J70" s="1" t="s">
        <v>238</v>
      </c>
      <c r="M70" s="1" t="s">
        <v>15</v>
      </c>
      <c r="N70" s="1" t="s">
        <v>494</v>
      </c>
      <c r="Q70" s="1" t="s">
        <v>258</v>
      </c>
      <c r="R70" s="1" t="s">
        <v>794</v>
      </c>
      <c r="U70" s="1" t="s">
        <v>44</v>
      </c>
      <c r="V70" s="1" t="s">
        <v>944</v>
      </c>
    </row>
    <row r="71" spans="1:22" x14ac:dyDescent="0.25">
      <c r="A71" s="1" t="s">
        <v>93</v>
      </c>
      <c r="B71" s="1" t="s">
        <v>94</v>
      </c>
      <c r="I71" s="1" t="s">
        <v>29</v>
      </c>
      <c r="J71" s="1" t="s">
        <v>239</v>
      </c>
      <c r="M71" s="1" t="s">
        <v>15</v>
      </c>
      <c r="N71" s="1" t="s">
        <v>495</v>
      </c>
      <c r="Q71" s="1" t="s">
        <v>268</v>
      </c>
      <c r="R71" s="1" t="s">
        <v>268</v>
      </c>
      <c r="U71" s="1" t="s">
        <v>44</v>
      </c>
      <c r="V71" s="1" t="s">
        <v>945</v>
      </c>
    </row>
    <row r="72" spans="1:22" x14ac:dyDescent="0.25">
      <c r="A72" s="1" t="s">
        <v>93</v>
      </c>
      <c r="B72" s="1" t="s">
        <v>95</v>
      </c>
      <c r="I72" s="1" t="s">
        <v>29</v>
      </c>
      <c r="J72" s="1" t="s">
        <v>240</v>
      </c>
      <c r="M72" s="1" t="s">
        <v>15</v>
      </c>
      <c r="N72" s="1" t="s">
        <v>496</v>
      </c>
      <c r="Q72" s="1" t="s">
        <v>559</v>
      </c>
      <c r="R72" s="1" t="s">
        <v>559</v>
      </c>
      <c r="U72" s="1" t="s">
        <v>44</v>
      </c>
      <c r="V72" s="1" t="s">
        <v>946</v>
      </c>
    </row>
    <row r="73" spans="1:22" x14ac:dyDescent="0.25">
      <c r="A73" s="1" t="s">
        <v>93</v>
      </c>
      <c r="B73" s="1" t="s">
        <v>96</v>
      </c>
      <c r="I73" s="1" t="s">
        <v>32</v>
      </c>
      <c r="J73" s="1" t="s">
        <v>241</v>
      </c>
      <c r="M73" s="1" t="s">
        <v>15</v>
      </c>
      <c r="N73" s="1" t="s">
        <v>497</v>
      </c>
      <c r="Q73" s="1" t="s">
        <v>564</v>
      </c>
      <c r="R73" s="1" t="s">
        <v>564</v>
      </c>
      <c r="U73" s="1" t="s">
        <v>44</v>
      </c>
      <c r="V73" s="1" t="s">
        <v>947</v>
      </c>
    </row>
    <row r="74" spans="1:22" x14ac:dyDescent="0.25">
      <c r="A74" s="1" t="s">
        <v>93</v>
      </c>
      <c r="B74" s="1" t="s">
        <v>97</v>
      </c>
      <c r="I74" s="1" t="s">
        <v>32</v>
      </c>
      <c r="J74" s="1" t="s">
        <v>242</v>
      </c>
      <c r="M74" s="1" t="s">
        <v>15</v>
      </c>
      <c r="N74" s="1" t="s">
        <v>498</v>
      </c>
      <c r="Q74" s="1" t="s">
        <v>282</v>
      </c>
      <c r="R74" s="1" t="s">
        <v>282</v>
      </c>
      <c r="U74" s="1" t="s">
        <v>258</v>
      </c>
      <c r="V74" s="1" t="s">
        <v>948</v>
      </c>
    </row>
    <row r="75" spans="1:22" x14ac:dyDescent="0.25">
      <c r="A75" s="1" t="s">
        <v>93</v>
      </c>
      <c r="B75" s="1" t="s">
        <v>98</v>
      </c>
      <c r="I75" s="1" t="s">
        <v>32</v>
      </c>
      <c r="J75" s="1" t="s">
        <v>243</v>
      </c>
      <c r="M75" s="1" t="s">
        <v>15</v>
      </c>
      <c r="N75" s="1" t="s">
        <v>499</v>
      </c>
      <c r="Q75" s="1" t="s">
        <v>287</v>
      </c>
      <c r="R75" s="1" t="s">
        <v>287</v>
      </c>
      <c r="U75" s="1" t="s">
        <v>258</v>
      </c>
      <c r="V75" s="1" t="s">
        <v>949</v>
      </c>
    </row>
    <row r="76" spans="1:22" x14ac:dyDescent="0.25">
      <c r="A76" s="1" t="s">
        <v>99</v>
      </c>
      <c r="B76" s="1" t="s">
        <v>100</v>
      </c>
      <c r="I76" s="1" t="s">
        <v>41</v>
      </c>
      <c r="J76" s="1" t="s">
        <v>244</v>
      </c>
      <c r="M76" s="1" t="s">
        <v>15</v>
      </c>
      <c r="N76" s="1" t="s">
        <v>500</v>
      </c>
      <c r="Q76" s="1" t="s">
        <v>289</v>
      </c>
      <c r="R76" s="1" t="s">
        <v>289</v>
      </c>
      <c r="U76" s="1" t="s">
        <v>258</v>
      </c>
      <c r="V76" s="1" t="s">
        <v>950</v>
      </c>
    </row>
    <row r="77" spans="1:22" x14ac:dyDescent="0.25">
      <c r="A77" s="1" t="s">
        <v>101</v>
      </c>
      <c r="B77" s="1" t="s">
        <v>102</v>
      </c>
      <c r="I77" s="1" t="s">
        <v>41</v>
      </c>
      <c r="J77" s="1" t="s">
        <v>245</v>
      </c>
      <c r="M77" s="1" t="s">
        <v>15</v>
      </c>
      <c r="N77" s="1" t="s">
        <v>501</v>
      </c>
      <c r="Q77" s="1" t="s">
        <v>289</v>
      </c>
      <c r="R77" s="1" t="s">
        <v>795</v>
      </c>
      <c r="U77" s="1" t="s">
        <v>258</v>
      </c>
      <c r="V77" s="1" t="s">
        <v>951</v>
      </c>
    </row>
    <row r="78" spans="1:22" x14ac:dyDescent="0.25">
      <c r="A78" s="1" t="s">
        <v>101</v>
      </c>
      <c r="B78" s="1" t="s">
        <v>103</v>
      </c>
      <c r="I78" s="1" t="s">
        <v>41</v>
      </c>
      <c r="J78" s="1" t="s">
        <v>246</v>
      </c>
      <c r="M78" s="1" t="s">
        <v>195</v>
      </c>
      <c r="N78" s="1" t="s">
        <v>502</v>
      </c>
      <c r="Q78" s="1" t="s">
        <v>796</v>
      </c>
      <c r="R78" s="1" t="s">
        <v>797</v>
      </c>
      <c r="U78" s="1" t="s">
        <v>258</v>
      </c>
      <c r="V78" s="1" t="s">
        <v>952</v>
      </c>
    </row>
    <row r="79" spans="1:22" x14ac:dyDescent="0.25">
      <c r="A79" s="1" t="s">
        <v>101</v>
      </c>
      <c r="B79" s="1" t="s">
        <v>104</v>
      </c>
      <c r="I79" s="1" t="s">
        <v>41</v>
      </c>
      <c r="J79" s="1" t="s">
        <v>247</v>
      </c>
      <c r="M79" s="1" t="s">
        <v>195</v>
      </c>
      <c r="N79" s="1" t="s">
        <v>503</v>
      </c>
      <c r="Q79" s="1" t="s">
        <v>796</v>
      </c>
      <c r="R79" s="1" t="s">
        <v>796</v>
      </c>
      <c r="U79" s="1" t="s">
        <v>258</v>
      </c>
      <c r="V79" s="1" t="s">
        <v>953</v>
      </c>
    </row>
    <row r="80" spans="1:22" x14ac:dyDescent="0.25">
      <c r="A80" s="1" t="s">
        <v>101</v>
      </c>
      <c r="B80" s="1" t="s">
        <v>105</v>
      </c>
      <c r="I80" s="1" t="s">
        <v>41</v>
      </c>
      <c r="J80" s="1" t="s">
        <v>248</v>
      </c>
      <c r="M80" s="1" t="s">
        <v>195</v>
      </c>
      <c r="N80" s="1" t="s">
        <v>504</v>
      </c>
      <c r="Q80" s="1" t="s">
        <v>48</v>
      </c>
      <c r="R80" s="1" t="s">
        <v>798</v>
      </c>
      <c r="U80" s="1" t="s">
        <v>264</v>
      </c>
      <c r="V80" s="1" t="s">
        <v>954</v>
      </c>
    </row>
    <row r="81" spans="1:22" x14ac:dyDescent="0.25">
      <c r="A81" s="1" t="s">
        <v>101</v>
      </c>
      <c r="B81" s="1" t="s">
        <v>106</v>
      </c>
      <c r="I81" s="1" t="s">
        <v>41</v>
      </c>
      <c r="J81" s="1" t="s">
        <v>249</v>
      </c>
      <c r="M81" s="1" t="s">
        <v>195</v>
      </c>
      <c r="N81" s="1" t="s">
        <v>505</v>
      </c>
      <c r="Q81" s="1" t="s">
        <v>48</v>
      </c>
      <c r="R81" s="1" t="s">
        <v>799</v>
      </c>
      <c r="U81" s="1" t="s">
        <v>46</v>
      </c>
      <c r="V81" s="1" t="s">
        <v>46</v>
      </c>
    </row>
    <row r="82" spans="1:22" x14ac:dyDescent="0.25">
      <c r="A82" s="1" t="s">
        <v>101</v>
      </c>
      <c r="B82" s="1" t="s">
        <v>107</v>
      </c>
      <c r="I82" s="1" t="s">
        <v>41</v>
      </c>
      <c r="J82" s="1" t="s">
        <v>250</v>
      </c>
      <c r="M82" s="1" t="s">
        <v>195</v>
      </c>
      <c r="N82" s="1" t="s">
        <v>506</v>
      </c>
      <c r="Q82" s="1" t="s">
        <v>52</v>
      </c>
      <c r="R82" s="1" t="s">
        <v>800</v>
      </c>
      <c r="U82" s="1" t="s">
        <v>46</v>
      </c>
      <c r="V82" s="1" t="s">
        <v>955</v>
      </c>
    </row>
    <row r="83" spans="1:22" x14ac:dyDescent="0.25">
      <c r="A83" s="1" t="s">
        <v>108</v>
      </c>
      <c r="B83" s="1" t="s">
        <v>109</v>
      </c>
      <c r="I83" s="1" t="s">
        <v>44</v>
      </c>
      <c r="J83" s="1" t="s">
        <v>251</v>
      </c>
      <c r="M83" s="1" t="s">
        <v>195</v>
      </c>
      <c r="N83" s="1" t="s">
        <v>507</v>
      </c>
      <c r="Q83" s="1" t="s">
        <v>52</v>
      </c>
      <c r="R83" s="1" t="s">
        <v>801</v>
      </c>
      <c r="U83" s="1" t="s">
        <v>268</v>
      </c>
      <c r="V83" s="1" t="s">
        <v>956</v>
      </c>
    </row>
    <row r="84" spans="1:22" x14ac:dyDescent="0.25">
      <c r="A84" s="1" t="s">
        <v>108</v>
      </c>
      <c r="B84" s="1" t="s">
        <v>110</v>
      </c>
      <c r="I84" s="1" t="s">
        <v>44</v>
      </c>
      <c r="J84" s="1" t="s">
        <v>252</v>
      </c>
      <c r="M84" s="1" t="s">
        <v>195</v>
      </c>
      <c r="N84" s="1" t="s">
        <v>508</v>
      </c>
      <c r="Q84" s="1" t="s">
        <v>52</v>
      </c>
      <c r="R84" s="1" t="s">
        <v>802</v>
      </c>
      <c r="U84" s="1" t="s">
        <v>559</v>
      </c>
      <c r="V84" s="1" t="s">
        <v>957</v>
      </c>
    </row>
    <row r="85" spans="1:22" x14ac:dyDescent="0.25">
      <c r="A85" s="1" t="s">
        <v>108</v>
      </c>
      <c r="B85" s="1" t="s">
        <v>111</v>
      </c>
      <c r="I85" s="1" t="s">
        <v>44</v>
      </c>
      <c r="J85" s="1" t="s">
        <v>253</v>
      </c>
      <c r="M85" s="1" t="s">
        <v>17</v>
      </c>
      <c r="N85" s="1" t="s">
        <v>509</v>
      </c>
      <c r="Q85" s="1" t="s">
        <v>52</v>
      </c>
      <c r="R85" s="1" t="s">
        <v>803</v>
      </c>
      <c r="U85" s="1" t="s">
        <v>559</v>
      </c>
      <c r="V85" s="1" t="s">
        <v>958</v>
      </c>
    </row>
    <row r="86" spans="1:22" x14ac:dyDescent="0.25">
      <c r="A86" s="1" t="s">
        <v>108</v>
      </c>
      <c r="B86" s="1" t="s">
        <v>112</v>
      </c>
      <c r="I86" s="1" t="s">
        <v>44</v>
      </c>
      <c r="J86" s="1" t="s">
        <v>254</v>
      </c>
      <c r="M86" s="1" t="s">
        <v>17</v>
      </c>
      <c r="N86" s="1" t="s">
        <v>510</v>
      </c>
      <c r="Q86" s="1" t="s">
        <v>52</v>
      </c>
      <c r="R86" s="1" t="s">
        <v>804</v>
      </c>
      <c r="U86" s="1" t="s">
        <v>564</v>
      </c>
      <c r="V86" s="1" t="s">
        <v>959</v>
      </c>
    </row>
    <row r="87" spans="1:22" x14ac:dyDescent="0.25">
      <c r="A87" s="1" t="s">
        <v>108</v>
      </c>
      <c r="B87" s="1" t="s">
        <v>113</v>
      </c>
      <c r="I87" s="1" t="s">
        <v>44</v>
      </c>
      <c r="J87" s="1" t="s">
        <v>255</v>
      </c>
      <c r="M87" s="1" t="s">
        <v>17</v>
      </c>
      <c r="N87" s="1" t="s">
        <v>511</v>
      </c>
      <c r="Q87" s="1" t="s">
        <v>52</v>
      </c>
      <c r="R87" s="1" t="s">
        <v>805</v>
      </c>
      <c r="U87" s="1" t="s">
        <v>564</v>
      </c>
      <c r="V87" s="1" t="s">
        <v>960</v>
      </c>
    </row>
    <row r="88" spans="1:22" x14ac:dyDescent="0.25">
      <c r="A88" s="1" t="s">
        <v>108</v>
      </c>
      <c r="B88" s="1" t="s">
        <v>114</v>
      </c>
      <c r="I88" s="1" t="s">
        <v>44</v>
      </c>
      <c r="J88" s="1" t="s">
        <v>256</v>
      </c>
      <c r="M88" s="1" t="s">
        <v>17</v>
      </c>
      <c r="N88" s="1" t="s">
        <v>512</v>
      </c>
      <c r="Q88" s="1" t="s">
        <v>52</v>
      </c>
      <c r="R88" s="1" t="s">
        <v>806</v>
      </c>
      <c r="U88" s="1" t="s">
        <v>280</v>
      </c>
      <c r="V88" s="1" t="s">
        <v>280</v>
      </c>
    </row>
    <row r="89" spans="1:22" x14ac:dyDescent="0.25">
      <c r="A89" s="1" t="s">
        <v>115</v>
      </c>
      <c r="B89" s="1" t="s">
        <v>116</v>
      </c>
      <c r="I89" s="1" t="s">
        <v>44</v>
      </c>
      <c r="J89" s="1" t="s">
        <v>257</v>
      </c>
      <c r="M89" s="1" t="s">
        <v>17</v>
      </c>
      <c r="N89" s="1" t="s">
        <v>513</v>
      </c>
      <c r="Q89" s="1" t="s">
        <v>52</v>
      </c>
      <c r="R89" s="1" t="s">
        <v>807</v>
      </c>
      <c r="U89" s="1" t="s">
        <v>282</v>
      </c>
      <c r="V89" s="1" t="s">
        <v>961</v>
      </c>
    </row>
    <row r="90" spans="1:22" x14ac:dyDescent="0.25">
      <c r="A90" s="1" t="s">
        <v>115</v>
      </c>
      <c r="B90" s="1" t="s">
        <v>117</v>
      </c>
      <c r="I90" s="1" t="s">
        <v>258</v>
      </c>
      <c r="J90" s="1" t="s">
        <v>259</v>
      </c>
      <c r="M90" s="1" t="s">
        <v>17</v>
      </c>
      <c r="N90" s="1" t="s">
        <v>514</v>
      </c>
      <c r="Q90" s="1" t="s">
        <v>52</v>
      </c>
      <c r="R90" s="1" t="s">
        <v>808</v>
      </c>
      <c r="U90" s="1" t="s">
        <v>282</v>
      </c>
      <c r="V90" s="1" t="s">
        <v>962</v>
      </c>
    </row>
    <row r="91" spans="1:22" x14ac:dyDescent="0.25">
      <c r="A91" s="1" t="s">
        <v>115</v>
      </c>
      <c r="B91" s="1" t="s">
        <v>118</v>
      </c>
      <c r="I91" s="1" t="s">
        <v>258</v>
      </c>
      <c r="J91" s="1" t="s">
        <v>260</v>
      </c>
      <c r="M91" s="1" t="s">
        <v>17</v>
      </c>
      <c r="N91" s="1" t="s">
        <v>515</v>
      </c>
      <c r="Q91" s="1" t="s">
        <v>52</v>
      </c>
      <c r="R91" s="1" t="s">
        <v>809</v>
      </c>
      <c r="U91" s="1" t="s">
        <v>287</v>
      </c>
      <c r="V91" s="1" t="s">
        <v>963</v>
      </c>
    </row>
    <row r="92" spans="1:22" x14ac:dyDescent="0.25">
      <c r="A92" s="1" t="s">
        <v>115</v>
      </c>
      <c r="B92" s="1" t="s">
        <v>119</v>
      </c>
      <c r="I92" s="1" t="s">
        <v>258</v>
      </c>
      <c r="J92" s="1" t="s">
        <v>261</v>
      </c>
      <c r="M92" s="1" t="s">
        <v>17</v>
      </c>
      <c r="N92" s="1" t="s">
        <v>516</v>
      </c>
      <c r="Q92" s="1" t="s">
        <v>52</v>
      </c>
      <c r="R92" s="1" t="s">
        <v>810</v>
      </c>
      <c r="U92" s="1" t="s">
        <v>287</v>
      </c>
      <c r="V92" s="1" t="s">
        <v>964</v>
      </c>
    </row>
    <row r="93" spans="1:22" x14ac:dyDescent="0.25">
      <c r="A93" s="1" t="s">
        <v>115</v>
      </c>
      <c r="B93" s="1" t="s">
        <v>120</v>
      </c>
      <c r="I93" s="1" t="s">
        <v>258</v>
      </c>
      <c r="J93" s="1" t="s">
        <v>262</v>
      </c>
      <c r="M93" s="1" t="s">
        <v>17</v>
      </c>
      <c r="N93" s="1" t="s">
        <v>517</v>
      </c>
      <c r="Q93" s="1" t="s">
        <v>52</v>
      </c>
      <c r="R93" s="1" t="s">
        <v>811</v>
      </c>
      <c r="U93" s="1" t="s">
        <v>289</v>
      </c>
      <c r="V93" s="1" t="s">
        <v>965</v>
      </c>
    </row>
    <row r="94" spans="1:22" x14ac:dyDescent="0.25">
      <c r="A94" s="1" t="s">
        <v>115</v>
      </c>
      <c r="B94" s="1" t="s">
        <v>121</v>
      </c>
      <c r="I94" s="1" t="s">
        <v>258</v>
      </c>
      <c r="J94" s="1" t="s">
        <v>263</v>
      </c>
      <c r="M94" s="1" t="s">
        <v>17</v>
      </c>
      <c r="N94" s="1" t="s">
        <v>518</v>
      </c>
      <c r="Q94" s="1" t="s">
        <v>52</v>
      </c>
      <c r="R94" s="1" t="s">
        <v>812</v>
      </c>
      <c r="U94" s="1" t="s">
        <v>289</v>
      </c>
      <c r="V94" s="1" t="s">
        <v>966</v>
      </c>
    </row>
    <row r="95" spans="1:22" x14ac:dyDescent="0.25">
      <c r="A95" s="1" t="s">
        <v>115</v>
      </c>
      <c r="B95" s="1" t="s">
        <v>122</v>
      </c>
      <c r="I95" s="1" t="s">
        <v>264</v>
      </c>
      <c r="J95" s="1" t="s">
        <v>265</v>
      </c>
      <c r="M95" s="1" t="s">
        <v>17</v>
      </c>
      <c r="N95" s="1" t="s">
        <v>519</v>
      </c>
      <c r="Q95" s="1" t="s">
        <v>52</v>
      </c>
      <c r="R95" s="1" t="s">
        <v>813</v>
      </c>
      <c r="U95" s="1" t="s">
        <v>289</v>
      </c>
      <c r="V95" s="1" t="s">
        <v>967</v>
      </c>
    </row>
    <row r="96" spans="1:22" x14ac:dyDescent="0.25">
      <c r="A96" s="1" t="s">
        <v>115</v>
      </c>
      <c r="B96" s="1" t="s">
        <v>123</v>
      </c>
      <c r="I96" s="1" t="s">
        <v>264</v>
      </c>
      <c r="J96" s="1" t="s">
        <v>266</v>
      </c>
      <c r="M96" s="1" t="s">
        <v>17</v>
      </c>
      <c r="N96" s="1" t="s">
        <v>520</v>
      </c>
      <c r="Q96" s="1" t="s">
        <v>52</v>
      </c>
      <c r="R96" s="1" t="s">
        <v>814</v>
      </c>
      <c r="U96" s="1" t="s">
        <v>302</v>
      </c>
      <c r="V96" s="1" t="s">
        <v>968</v>
      </c>
    </row>
    <row r="97" spans="1:22" x14ac:dyDescent="0.25">
      <c r="A97" s="1" t="s">
        <v>115</v>
      </c>
      <c r="B97" s="1" t="s">
        <v>124</v>
      </c>
      <c r="I97" s="1" t="s">
        <v>46</v>
      </c>
      <c r="J97" s="1" t="s">
        <v>267</v>
      </c>
      <c r="M97" s="1" t="s">
        <v>24</v>
      </c>
      <c r="N97" s="1" t="s">
        <v>521</v>
      </c>
      <c r="Q97" s="1" t="s">
        <v>52</v>
      </c>
      <c r="R97" s="1" t="s">
        <v>815</v>
      </c>
      <c r="U97" s="1" t="s">
        <v>796</v>
      </c>
      <c r="V97" s="1" t="s">
        <v>969</v>
      </c>
    </row>
    <row r="98" spans="1:22" x14ac:dyDescent="0.25">
      <c r="A98" s="1" t="s">
        <v>115</v>
      </c>
      <c r="B98" s="1" t="s">
        <v>125</v>
      </c>
      <c r="I98" s="1" t="s">
        <v>268</v>
      </c>
      <c r="J98" s="1" t="s">
        <v>269</v>
      </c>
      <c r="M98" s="1" t="s">
        <v>24</v>
      </c>
      <c r="N98" s="1" t="s">
        <v>24</v>
      </c>
      <c r="Q98" s="1" t="s">
        <v>52</v>
      </c>
      <c r="R98" s="1" t="s">
        <v>816</v>
      </c>
      <c r="U98" s="1" t="s">
        <v>796</v>
      </c>
      <c r="V98" s="1" t="s">
        <v>970</v>
      </c>
    </row>
    <row r="99" spans="1:22" x14ac:dyDescent="0.25">
      <c r="A99" s="1" t="s">
        <v>115</v>
      </c>
      <c r="B99" s="1" t="s">
        <v>126</v>
      </c>
      <c r="I99" s="1" t="s">
        <v>268</v>
      </c>
      <c r="J99" s="1" t="s">
        <v>270</v>
      </c>
      <c r="M99" s="1" t="s">
        <v>24</v>
      </c>
      <c r="N99" s="1" t="s">
        <v>522</v>
      </c>
      <c r="Q99" s="1" t="s">
        <v>52</v>
      </c>
      <c r="R99" s="1" t="s">
        <v>817</v>
      </c>
      <c r="U99" s="1" t="s">
        <v>796</v>
      </c>
      <c r="V99" s="1" t="s">
        <v>971</v>
      </c>
    </row>
    <row r="100" spans="1:22" x14ac:dyDescent="0.25">
      <c r="A100" s="1" t="s">
        <v>115</v>
      </c>
      <c r="B100" s="1" t="s">
        <v>127</v>
      </c>
      <c r="I100" s="1" t="s">
        <v>268</v>
      </c>
      <c r="J100" s="1" t="s">
        <v>271</v>
      </c>
      <c r="M100" s="1" t="s">
        <v>523</v>
      </c>
      <c r="N100" s="1" t="s">
        <v>524</v>
      </c>
      <c r="Q100" s="1" t="s">
        <v>64</v>
      </c>
      <c r="R100" s="1" t="s">
        <v>818</v>
      </c>
      <c r="U100" s="1" t="s">
        <v>48</v>
      </c>
      <c r="V100" s="1" t="s">
        <v>972</v>
      </c>
    </row>
    <row r="101" spans="1:22" x14ac:dyDescent="0.25">
      <c r="A101" s="1" t="s">
        <v>115</v>
      </c>
      <c r="B101" s="1" t="s">
        <v>128</v>
      </c>
      <c r="I101" s="1" t="s">
        <v>268</v>
      </c>
      <c r="J101" s="1" t="s">
        <v>272</v>
      </c>
      <c r="M101" s="1" t="s">
        <v>26</v>
      </c>
      <c r="N101" s="1" t="s">
        <v>525</v>
      </c>
      <c r="Q101" s="1" t="s">
        <v>64</v>
      </c>
      <c r="R101" s="1" t="s">
        <v>819</v>
      </c>
      <c r="U101" s="1" t="s">
        <v>48</v>
      </c>
      <c r="V101" s="1" t="s">
        <v>973</v>
      </c>
    </row>
    <row r="102" spans="1:22" x14ac:dyDescent="0.25">
      <c r="A102" s="1" t="s">
        <v>115</v>
      </c>
      <c r="B102" s="1" t="s">
        <v>129</v>
      </c>
      <c r="I102" s="1" t="s">
        <v>268</v>
      </c>
      <c r="J102" s="1" t="s">
        <v>273</v>
      </c>
      <c r="M102" s="1" t="s">
        <v>26</v>
      </c>
      <c r="N102" s="1" t="s">
        <v>526</v>
      </c>
      <c r="Q102" s="1" t="s">
        <v>64</v>
      </c>
      <c r="R102" s="1" t="s">
        <v>64</v>
      </c>
      <c r="U102" s="1" t="s">
        <v>48</v>
      </c>
      <c r="V102" s="1" t="s">
        <v>974</v>
      </c>
    </row>
    <row r="103" spans="1:22" x14ac:dyDescent="0.25">
      <c r="A103" s="1" t="s">
        <v>115</v>
      </c>
      <c r="B103" s="1" t="s">
        <v>130</v>
      </c>
      <c r="I103" s="1" t="s">
        <v>268</v>
      </c>
      <c r="J103" s="1" t="s">
        <v>274</v>
      </c>
      <c r="M103" s="1" t="s">
        <v>26</v>
      </c>
      <c r="N103" s="1" t="s">
        <v>527</v>
      </c>
      <c r="Q103" s="1" t="s">
        <v>64</v>
      </c>
      <c r="R103" s="1" t="s">
        <v>820</v>
      </c>
      <c r="U103" s="1" t="s">
        <v>48</v>
      </c>
      <c r="V103" s="1" t="s">
        <v>975</v>
      </c>
    </row>
    <row r="104" spans="1:22" x14ac:dyDescent="0.25">
      <c r="I104" s="1" t="s">
        <v>268</v>
      </c>
      <c r="J104" s="1" t="s">
        <v>275</v>
      </c>
      <c r="M104" s="1" t="s">
        <v>29</v>
      </c>
      <c r="N104" s="1" t="s">
        <v>528</v>
      </c>
      <c r="Q104" s="1" t="s">
        <v>64</v>
      </c>
      <c r="R104" s="1" t="s">
        <v>821</v>
      </c>
      <c r="U104" s="1" t="s">
        <v>48</v>
      </c>
      <c r="V104" s="1" t="s">
        <v>976</v>
      </c>
    </row>
    <row r="105" spans="1:22" x14ac:dyDescent="0.25">
      <c r="I105" s="1" t="s">
        <v>276</v>
      </c>
      <c r="J105" s="1" t="s">
        <v>277</v>
      </c>
      <c r="M105" s="1" t="s">
        <v>29</v>
      </c>
      <c r="N105" s="1" t="s">
        <v>529</v>
      </c>
      <c r="Q105" s="1" t="s">
        <v>64</v>
      </c>
      <c r="R105" s="1" t="s">
        <v>822</v>
      </c>
      <c r="U105" s="1" t="s">
        <v>48</v>
      </c>
      <c r="V105" s="1" t="s">
        <v>48</v>
      </c>
    </row>
    <row r="106" spans="1:22" x14ac:dyDescent="0.25">
      <c r="I106" s="1" t="s">
        <v>276</v>
      </c>
      <c r="J106" s="1" t="s">
        <v>278</v>
      </c>
      <c r="M106" s="1" t="s">
        <v>29</v>
      </c>
      <c r="N106" s="1" t="s">
        <v>530</v>
      </c>
      <c r="Q106" s="1" t="s">
        <v>64</v>
      </c>
      <c r="R106" s="1" t="s">
        <v>823</v>
      </c>
      <c r="U106" s="1" t="s">
        <v>48</v>
      </c>
      <c r="V106" s="1" t="s">
        <v>977</v>
      </c>
    </row>
    <row r="107" spans="1:22" x14ac:dyDescent="0.25">
      <c r="I107" s="1" t="s">
        <v>276</v>
      </c>
      <c r="J107" s="1" t="s">
        <v>279</v>
      </c>
      <c r="M107" s="1" t="s">
        <v>29</v>
      </c>
      <c r="N107" s="1" t="s">
        <v>531</v>
      </c>
      <c r="Q107" s="1" t="s">
        <v>69</v>
      </c>
      <c r="R107" s="1" t="s">
        <v>824</v>
      </c>
      <c r="U107" s="1" t="s">
        <v>48</v>
      </c>
      <c r="V107" s="1" t="s">
        <v>978</v>
      </c>
    </row>
    <row r="108" spans="1:22" x14ac:dyDescent="0.25">
      <c r="I108" s="1" t="s">
        <v>280</v>
      </c>
      <c r="J108" s="1" t="s">
        <v>281</v>
      </c>
      <c r="M108" s="1" t="s">
        <v>29</v>
      </c>
      <c r="N108" s="1" t="s">
        <v>532</v>
      </c>
      <c r="Q108" s="1" t="s">
        <v>69</v>
      </c>
      <c r="R108" s="1" t="s">
        <v>69</v>
      </c>
      <c r="U108" s="1" t="s">
        <v>52</v>
      </c>
      <c r="V108" s="1" t="s">
        <v>979</v>
      </c>
    </row>
    <row r="109" spans="1:22" x14ac:dyDescent="0.25">
      <c r="I109" s="1" t="s">
        <v>282</v>
      </c>
      <c r="J109" s="1" t="s">
        <v>283</v>
      </c>
      <c r="M109" s="1" t="s">
        <v>29</v>
      </c>
      <c r="N109" s="1" t="s">
        <v>533</v>
      </c>
      <c r="Q109" s="1" t="s">
        <v>71</v>
      </c>
      <c r="R109" s="1" t="s">
        <v>825</v>
      </c>
      <c r="U109" s="1" t="s">
        <v>52</v>
      </c>
      <c r="V109" s="1" t="s">
        <v>980</v>
      </c>
    </row>
    <row r="110" spans="1:22" x14ac:dyDescent="0.25">
      <c r="I110" s="1" t="s">
        <v>282</v>
      </c>
      <c r="J110" s="1" t="s">
        <v>284</v>
      </c>
      <c r="M110" s="1" t="s">
        <v>29</v>
      </c>
      <c r="N110" s="1" t="s">
        <v>534</v>
      </c>
      <c r="Q110" s="1" t="s">
        <v>71</v>
      </c>
      <c r="R110" s="1" t="s">
        <v>826</v>
      </c>
      <c r="U110" s="1" t="s">
        <v>52</v>
      </c>
      <c r="V110" s="1" t="s">
        <v>981</v>
      </c>
    </row>
    <row r="111" spans="1:22" x14ac:dyDescent="0.25">
      <c r="I111" s="1" t="s">
        <v>285</v>
      </c>
      <c r="J111" s="1" t="s">
        <v>286</v>
      </c>
      <c r="M111" s="1" t="s">
        <v>29</v>
      </c>
      <c r="N111" s="1" t="s">
        <v>535</v>
      </c>
      <c r="Q111" s="1" t="s">
        <v>71</v>
      </c>
      <c r="R111" s="1" t="s">
        <v>827</v>
      </c>
      <c r="U111" s="1" t="s">
        <v>52</v>
      </c>
      <c r="V111" s="1" t="s">
        <v>982</v>
      </c>
    </row>
    <row r="112" spans="1:22" x14ac:dyDescent="0.25">
      <c r="I112" s="1" t="s">
        <v>287</v>
      </c>
      <c r="J112" s="1" t="s">
        <v>288</v>
      </c>
      <c r="M112" s="1" t="s">
        <v>29</v>
      </c>
      <c r="N112" s="1" t="s">
        <v>536</v>
      </c>
      <c r="Q112" s="1" t="s">
        <v>71</v>
      </c>
      <c r="R112" s="1" t="s">
        <v>828</v>
      </c>
      <c r="U112" s="1" t="s">
        <v>52</v>
      </c>
      <c r="V112" s="1" t="s">
        <v>983</v>
      </c>
    </row>
    <row r="113" spans="9:22" x14ac:dyDescent="0.25">
      <c r="I113" s="1" t="s">
        <v>289</v>
      </c>
      <c r="J113" s="1" t="s">
        <v>290</v>
      </c>
      <c r="M113" s="1" t="s">
        <v>32</v>
      </c>
      <c r="N113" s="1" t="s">
        <v>537</v>
      </c>
      <c r="Q113" s="1" t="s">
        <v>71</v>
      </c>
      <c r="R113" s="1" t="s">
        <v>829</v>
      </c>
      <c r="U113" s="1" t="s">
        <v>52</v>
      </c>
      <c r="V113" s="1" t="s">
        <v>984</v>
      </c>
    </row>
    <row r="114" spans="9:22" x14ac:dyDescent="0.25">
      <c r="I114" s="1" t="s">
        <v>289</v>
      </c>
      <c r="J114" s="1" t="s">
        <v>291</v>
      </c>
      <c r="M114" s="1" t="s">
        <v>32</v>
      </c>
      <c r="N114" s="1" t="s">
        <v>538</v>
      </c>
      <c r="Q114" s="1" t="s">
        <v>71</v>
      </c>
      <c r="R114" s="1" t="s">
        <v>830</v>
      </c>
      <c r="U114" s="1" t="s">
        <v>52</v>
      </c>
      <c r="V114" s="1" t="s">
        <v>985</v>
      </c>
    </row>
    <row r="115" spans="9:22" x14ac:dyDescent="0.25">
      <c r="I115" s="1" t="s">
        <v>289</v>
      </c>
      <c r="J115" s="1" t="s">
        <v>292</v>
      </c>
      <c r="M115" s="1" t="s">
        <v>41</v>
      </c>
      <c r="N115" s="1" t="s">
        <v>539</v>
      </c>
      <c r="Q115" s="1" t="s">
        <v>71</v>
      </c>
      <c r="R115" s="1" t="s">
        <v>71</v>
      </c>
      <c r="U115" s="1" t="s">
        <v>52</v>
      </c>
      <c r="V115" s="1" t="s">
        <v>986</v>
      </c>
    </row>
    <row r="116" spans="9:22" x14ac:dyDescent="0.25">
      <c r="I116" s="1" t="s">
        <v>289</v>
      </c>
      <c r="J116" s="1" t="s">
        <v>293</v>
      </c>
      <c r="M116" s="1" t="s">
        <v>41</v>
      </c>
      <c r="N116" s="1" t="s">
        <v>540</v>
      </c>
      <c r="Q116" s="1" t="s">
        <v>71</v>
      </c>
      <c r="R116" s="1" t="s">
        <v>831</v>
      </c>
      <c r="U116" s="1" t="s">
        <v>52</v>
      </c>
      <c r="V116" s="1" t="s">
        <v>987</v>
      </c>
    </row>
    <row r="117" spans="9:22" x14ac:dyDescent="0.25">
      <c r="I117" s="1" t="s">
        <v>289</v>
      </c>
      <c r="J117" s="1" t="s">
        <v>294</v>
      </c>
      <c r="M117" s="1" t="s">
        <v>41</v>
      </c>
      <c r="N117" s="1" t="s">
        <v>541</v>
      </c>
      <c r="Q117" s="1" t="s">
        <v>71</v>
      </c>
      <c r="R117" s="1" t="s">
        <v>832</v>
      </c>
      <c r="U117" s="1" t="s">
        <v>52</v>
      </c>
      <c r="V117" s="1" t="s">
        <v>988</v>
      </c>
    </row>
    <row r="118" spans="9:22" x14ac:dyDescent="0.25">
      <c r="I118" s="1" t="s">
        <v>289</v>
      </c>
      <c r="J118" s="1" t="s">
        <v>295</v>
      </c>
      <c r="M118" s="1" t="s">
        <v>41</v>
      </c>
      <c r="N118" s="1" t="s">
        <v>542</v>
      </c>
      <c r="Q118" s="1" t="s">
        <v>71</v>
      </c>
      <c r="R118" s="1" t="s">
        <v>833</v>
      </c>
      <c r="U118" s="1" t="s">
        <v>52</v>
      </c>
      <c r="V118" s="1" t="s">
        <v>989</v>
      </c>
    </row>
    <row r="119" spans="9:22" x14ac:dyDescent="0.25">
      <c r="I119" s="1" t="s">
        <v>289</v>
      </c>
      <c r="J119" s="1" t="s">
        <v>296</v>
      </c>
      <c r="M119" s="1" t="s">
        <v>44</v>
      </c>
      <c r="N119" s="1" t="s">
        <v>543</v>
      </c>
      <c r="Q119" s="1" t="s">
        <v>71</v>
      </c>
      <c r="R119" s="1" t="s">
        <v>834</v>
      </c>
      <c r="U119" s="1" t="s">
        <v>52</v>
      </c>
      <c r="V119" s="1" t="s">
        <v>990</v>
      </c>
    </row>
    <row r="120" spans="9:22" x14ac:dyDescent="0.25">
      <c r="I120" s="1" t="s">
        <v>289</v>
      </c>
      <c r="J120" s="1" t="s">
        <v>297</v>
      </c>
      <c r="M120" s="1" t="s">
        <v>44</v>
      </c>
      <c r="N120" s="1" t="s">
        <v>544</v>
      </c>
      <c r="Q120" s="1" t="s">
        <v>342</v>
      </c>
      <c r="R120" s="1" t="s">
        <v>342</v>
      </c>
      <c r="U120" s="1" t="s">
        <v>52</v>
      </c>
      <c r="V120" s="1" t="s">
        <v>991</v>
      </c>
    </row>
    <row r="121" spans="9:22" x14ac:dyDescent="0.25">
      <c r="I121" s="1" t="s">
        <v>289</v>
      </c>
      <c r="J121" s="1" t="s">
        <v>298</v>
      </c>
      <c r="M121" s="1" t="s">
        <v>44</v>
      </c>
      <c r="N121" s="1" t="s">
        <v>545</v>
      </c>
      <c r="Q121" s="1" t="s">
        <v>177</v>
      </c>
      <c r="R121" s="1" t="s">
        <v>835</v>
      </c>
      <c r="U121" s="1" t="s">
        <v>52</v>
      </c>
      <c r="V121" s="1" t="s">
        <v>992</v>
      </c>
    </row>
    <row r="122" spans="9:22" x14ac:dyDescent="0.25">
      <c r="I122" s="1" t="s">
        <v>289</v>
      </c>
      <c r="J122" s="1" t="s">
        <v>299</v>
      </c>
      <c r="M122" s="1" t="s">
        <v>44</v>
      </c>
      <c r="N122" s="1" t="s">
        <v>546</v>
      </c>
      <c r="Q122" s="1" t="s">
        <v>75</v>
      </c>
      <c r="R122" s="1" t="s">
        <v>75</v>
      </c>
      <c r="U122" s="1" t="s">
        <v>52</v>
      </c>
      <c r="V122" s="1" t="s">
        <v>993</v>
      </c>
    </row>
    <row r="123" spans="9:22" x14ac:dyDescent="0.25">
      <c r="I123" s="1" t="s">
        <v>289</v>
      </c>
      <c r="J123" s="1" t="s">
        <v>300</v>
      </c>
      <c r="M123" s="1" t="s">
        <v>44</v>
      </c>
      <c r="N123" s="1" t="s">
        <v>547</v>
      </c>
      <c r="Q123" s="1" t="s">
        <v>75</v>
      </c>
      <c r="R123" s="1" t="s">
        <v>836</v>
      </c>
      <c r="U123" s="1" t="s">
        <v>52</v>
      </c>
      <c r="V123" s="1" t="s">
        <v>994</v>
      </c>
    </row>
    <row r="124" spans="9:22" x14ac:dyDescent="0.25">
      <c r="I124" s="1" t="s">
        <v>289</v>
      </c>
      <c r="J124" s="1" t="s">
        <v>301</v>
      </c>
      <c r="M124" s="1" t="s">
        <v>44</v>
      </c>
      <c r="N124" s="1" t="s">
        <v>548</v>
      </c>
      <c r="Q124" s="1" t="s">
        <v>75</v>
      </c>
      <c r="R124" s="1" t="s">
        <v>837</v>
      </c>
      <c r="U124" s="1" t="s">
        <v>52</v>
      </c>
      <c r="V124" s="1" t="s">
        <v>995</v>
      </c>
    </row>
    <row r="125" spans="9:22" x14ac:dyDescent="0.25">
      <c r="I125" s="1" t="s">
        <v>302</v>
      </c>
      <c r="J125" s="1" t="s">
        <v>302</v>
      </c>
      <c r="M125" s="1" t="s">
        <v>44</v>
      </c>
      <c r="N125" s="1" t="s">
        <v>549</v>
      </c>
      <c r="Q125" s="1" t="s">
        <v>75</v>
      </c>
      <c r="R125" s="1" t="s">
        <v>838</v>
      </c>
      <c r="U125" s="1" t="s">
        <v>52</v>
      </c>
      <c r="V125" s="1" t="s">
        <v>996</v>
      </c>
    </row>
    <row r="126" spans="9:22" x14ac:dyDescent="0.25">
      <c r="I126" s="1" t="s">
        <v>302</v>
      </c>
      <c r="J126" s="1" t="s">
        <v>303</v>
      </c>
      <c r="M126" s="1" t="s">
        <v>44</v>
      </c>
      <c r="N126" s="1" t="s">
        <v>550</v>
      </c>
      <c r="Q126" s="1" t="s">
        <v>81</v>
      </c>
      <c r="R126" s="1" t="s">
        <v>839</v>
      </c>
      <c r="U126" s="1" t="s">
        <v>52</v>
      </c>
      <c r="V126" s="1" t="s">
        <v>997</v>
      </c>
    </row>
    <row r="127" spans="9:22" x14ac:dyDescent="0.25">
      <c r="I127" s="1" t="s">
        <v>48</v>
      </c>
      <c r="J127" s="1" t="s">
        <v>304</v>
      </c>
      <c r="M127" s="1" t="s">
        <v>44</v>
      </c>
      <c r="N127" s="1" t="s">
        <v>551</v>
      </c>
      <c r="Q127" s="1" t="s">
        <v>81</v>
      </c>
      <c r="R127" s="1" t="s">
        <v>840</v>
      </c>
      <c r="U127" s="1" t="s">
        <v>52</v>
      </c>
      <c r="V127" s="1" t="s">
        <v>998</v>
      </c>
    </row>
    <row r="128" spans="9:22" x14ac:dyDescent="0.25">
      <c r="I128" s="1" t="s">
        <v>48</v>
      </c>
      <c r="J128" s="1" t="s">
        <v>305</v>
      </c>
      <c r="M128" s="1" t="s">
        <v>258</v>
      </c>
      <c r="N128" s="1" t="s">
        <v>552</v>
      </c>
      <c r="Q128" s="1" t="s">
        <v>81</v>
      </c>
      <c r="R128" s="1" t="s">
        <v>81</v>
      </c>
      <c r="U128" s="1" t="s">
        <v>52</v>
      </c>
      <c r="V128" s="1" t="s">
        <v>999</v>
      </c>
    </row>
    <row r="129" spans="9:22" x14ac:dyDescent="0.25">
      <c r="I129" s="1" t="s">
        <v>48</v>
      </c>
      <c r="J129" s="1" t="s">
        <v>306</v>
      </c>
      <c r="M129" s="1" t="s">
        <v>258</v>
      </c>
      <c r="N129" s="1" t="s">
        <v>553</v>
      </c>
      <c r="Q129" s="1" t="s">
        <v>81</v>
      </c>
      <c r="R129" s="1" t="s">
        <v>841</v>
      </c>
      <c r="U129" s="1" t="s">
        <v>52</v>
      </c>
      <c r="V129" s="1" t="s">
        <v>1000</v>
      </c>
    </row>
    <row r="130" spans="9:22" x14ac:dyDescent="0.25">
      <c r="I130" s="1" t="s">
        <v>48</v>
      </c>
      <c r="J130" s="1" t="s">
        <v>307</v>
      </c>
      <c r="M130" s="1" t="s">
        <v>264</v>
      </c>
      <c r="N130" s="1" t="s">
        <v>264</v>
      </c>
      <c r="Q130" s="1" t="s">
        <v>81</v>
      </c>
      <c r="R130" s="1" t="s">
        <v>842</v>
      </c>
      <c r="U130" s="1" t="s">
        <v>52</v>
      </c>
      <c r="V130" s="1" t="s">
        <v>1001</v>
      </c>
    </row>
    <row r="131" spans="9:22" x14ac:dyDescent="0.25">
      <c r="I131" s="1" t="s">
        <v>48</v>
      </c>
      <c r="J131" s="1" t="s">
        <v>308</v>
      </c>
      <c r="M131" s="1" t="s">
        <v>264</v>
      </c>
      <c r="N131" s="1" t="s">
        <v>554</v>
      </c>
      <c r="Q131" s="1" t="s">
        <v>83</v>
      </c>
      <c r="R131" s="1" t="s">
        <v>843</v>
      </c>
      <c r="U131" s="1" t="s">
        <v>52</v>
      </c>
      <c r="V131" s="1" t="s">
        <v>1002</v>
      </c>
    </row>
    <row r="132" spans="9:22" x14ac:dyDescent="0.25">
      <c r="I132" s="1" t="s">
        <v>52</v>
      </c>
      <c r="J132" s="1" t="s">
        <v>309</v>
      </c>
      <c r="M132" s="1" t="s">
        <v>46</v>
      </c>
      <c r="N132" s="1" t="s">
        <v>555</v>
      </c>
      <c r="Q132" s="1" t="s">
        <v>83</v>
      </c>
      <c r="R132" s="1" t="s">
        <v>844</v>
      </c>
      <c r="U132" s="1" t="s">
        <v>52</v>
      </c>
      <c r="V132" s="1" t="s">
        <v>1003</v>
      </c>
    </row>
    <row r="133" spans="9:22" x14ac:dyDescent="0.25">
      <c r="I133" s="1" t="s">
        <v>52</v>
      </c>
      <c r="J133" s="1" t="s">
        <v>310</v>
      </c>
      <c r="M133" s="1" t="s">
        <v>268</v>
      </c>
      <c r="N133" s="1" t="s">
        <v>556</v>
      </c>
      <c r="Q133" s="1" t="s">
        <v>83</v>
      </c>
      <c r="R133" s="1" t="s">
        <v>845</v>
      </c>
      <c r="U133" s="1" t="s">
        <v>52</v>
      </c>
      <c r="V133" s="1" t="s">
        <v>1004</v>
      </c>
    </row>
    <row r="134" spans="9:22" x14ac:dyDescent="0.25">
      <c r="I134" s="1" t="s">
        <v>52</v>
      </c>
      <c r="J134" s="1" t="s">
        <v>311</v>
      </c>
      <c r="M134" s="1" t="s">
        <v>268</v>
      </c>
      <c r="N134" s="1" t="s">
        <v>557</v>
      </c>
      <c r="Q134" s="1" t="s">
        <v>83</v>
      </c>
      <c r="R134" s="1" t="s">
        <v>846</v>
      </c>
      <c r="U134" s="1" t="s">
        <v>52</v>
      </c>
      <c r="V134" s="1" t="s">
        <v>1005</v>
      </c>
    </row>
    <row r="135" spans="9:22" x14ac:dyDescent="0.25">
      <c r="I135" s="1" t="s">
        <v>52</v>
      </c>
      <c r="J135" s="1" t="s">
        <v>312</v>
      </c>
      <c r="M135" s="1" t="s">
        <v>276</v>
      </c>
      <c r="N135" s="1" t="s">
        <v>558</v>
      </c>
      <c r="Q135" s="1" t="s">
        <v>83</v>
      </c>
      <c r="R135" s="1" t="s">
        <v>847</v>
      </c>
      <c r="U135" s="1" t="s">
        <v>52</v>
      </c>
      <c r="V135" s="1" t="s">
        <v>1006</v>
      </c>
    </row>
    <row r="136" spans="9:22" x14ac:dyDescent="0.25">
      <c r="I136" s="1" t="s">
        <v>52</v>
      </c>
      <c r="J136" s="1" t="s">
        <v>313</v>
      </c>
      <c r="M136" s="1" t="s">
        <v>276</v>
      </c>
      <c r="N136" s="1" t="s">
        <v>276</v>
      </c>
      <c r="Q136" s="1" t="s">
        <v>83</v>
      </c>
      <c r="R136" s="1" t="s">
        <v>848</v>
      </c>
      <c r="U136" s="1" t="s">
        <v>64</v>
      </c>
      <c r="V136" s="1" t="s">
        <v>1007</v>
      </c>
    </row>
    <row r="137" spans="9:22" x14ac:dyDescent="0.25">
      <c r="I137" s="1" t="s">
        <v>52</v>
      </c>
      <c r="J137" s="1" t="s">
        <v>314</v>
      </c>
      <c r="M137" s="1" t="s">
        <v>559</v>
      </c>
      <c r="N137" s="1" t="s">
        <v>560</v>
      </c>
      <c r="Q137" s="1" t="s">
        <v>93</v>
      </c>
      <c r="R137" s="1" t="s">
        <v>849</v>
      </c>
      <c r="U137" s="1" t="s">
        <v>64</v>
      </c>
      <c r="V137" s="1" t="s">
        <v>1008</v>
      </c>
    </row>
    <row r="138" spans="9:22" x14ac:dyDescent="0.25">
      <c r="I138" s="1" t="s">
        <v>52</v>
      </c>
      <c r="J138" s="1" t="s">
        <v>315</v>
      </c>
      <c r="M138" s="1" t="s">
        <v>559</v>
      </c>
      <c r="N138" s="1" t="s">
        <v>561</v>
      </c>
      <c r="Q138" s="1" t="s">
        <v>93</v>
      </c>
      <c r="R138" s="1" t="s">
        <v>850</v>
      </c>
      <c r="U138" s="1" t="s">
        <v>64</v>
      </c>
      <c r="V138" s="1" t="s">
        <v>1009</v>
      </c>
    </row>
    <row r="139" spans="9:22" x14ac:dyDescent="0.25">
      <c r="I139" s="1" t="s">
        <v>52</v>
      </c>
      <c r="J139" s="1" t="s">
        <v>316</v>
      </c>
      <c r="M139" s="1" t="s">
        <v>559</v>
      </c>
      <c r="N139" s="1" t="s">
        <v>562</v>
      </c>
      <c r="Q139" s="1" t="s">
        <v>93</v>
      </c>
      <c r="R139" s="1" t="s">
        <v>93</v>
      </c>
      <c r="U139" s="1" t="s">
        <v>64</v>
      </c>
      <c r="V139" s="1" t="s">
        <v>1010</v>
      </c>
    </row>
    <row r="140" spans="9:22" x14ac:dyDescent="0.25">
      <c r="I140" s="1" t="s">
        <v>52</v>
      </c>
      <c r="J140" s="1" t="s">
        <v>317</v>
      </c>
      <c r="M140" s="1" t="s">
        <v>559</v>
      </c>
      <c r="N140" s="1" t="s">
        <v>563</v>
      </c>
      <c r="Q140" s="1" t="s">
        <v>93</v>
      </c>
      <c r="R140" s="1" t="s">
        <v>851</v>
      </c>
      <c r="U140" s="1" t="s">
        <v>64</v>
      </c>
      <c r="V140" s="1" t="s">
        <v>1011</v>
      </c>
    </row>
    <row r="141" spans="9:22" x14ac:dyDescent="0.25">
      <c r="I141" s="1" t="s">
        <v>52</v>
      </c>
      <c r="J141" s="1" t="s">
        <v>318</v>
      </c>
      <c r="M141" s="1" t="s">
        <v>564</v>
      </c>
      <c r="N141" s="1" t="s">
        <v>565</v>
      </c>
      <c r="Q141" s="1" t="s">
        <v>93</v>
      </c>
      <c r="R141" s="1" t="s">
        <v>852</v>
      </c>
      <c r="U141" s="1" t="s">
        <v>64</v>
      </c>
      <c r="V141" s="1" t="s">
        <v>1012</v>
      </c>
    </row>
    <row r="142" spans="9:22" x14ac:dyDescent="0.25">
      <c r="I142" s="1" t="s">
        <v>52</v>
      </c>
      <c r="J142" s="1" t="s">
        <v>319</v>
      </c>
      <c r="M142" s="1" t="s">
        <v>280</v>
      </c>
      <c r="N142" s="1" t="s">
        <v>566</v>
      </c>
      <c r="Q142" s="1" t="s">
        <v>99</v>
      </c>
      <c r="R142" s="1" t="s">
        <v>853</v>
      </c>
      <c r="U142" s="1" t="s">
        <v>64</v>
      </c>
      <c r="V142" s="1" t="s">
        <v>1013</v>
      </c>
    </row>
    <row r="143" spans="9:22" x14ac:dyDescent="0.25">
      <c r="I143" s="1" t="s">
        <v>52</v>
      </c>
      <c r="J143" s="1" t="s">
        <v>320</v>
      </c>
      <c r="M143" s="1" t="s">
        <v>282</v>
      </c>
      <c r="N143" s="1" t="s">
        <v>567</v>
      </c>
      <c r="Q143" s="1" t="s">
        <v>101</v>
      </c>
      <c r="R143" s="1" t="s">
        <v>854</v>
      </c>
      <c r="U143" s="1" t="s">
        <v>64</v>
      </c>
      <c r="V143" s="1" t="s">
        <v>1014</v>
      </c>
    </row>
    <row r="144" spans="9:22" x14ac:dyDescent="0.25">
      <c r="I144" s="1" t="s">
        <v>52</v>
      </c>
      <c r="J144" s="1" t="s">
        <v>321</v>
      </c>
      <c r="M144" s="1" t="s">
        <v>282</v>
      </c>
      <c r="N144" s="1" t="s">
        <v>568</v>
      </c>
      <c r="Q144" s="1" t="s">
        <v>101</v>
      </c>
      <c r="R144" s="1" t="s">
        <v>101</v>
      </c>
      <c r="U144" s="1" t="s">
        <v>64</v>
      </c>
      <c r="V144" s="1" t="s">
        <v>1015</v>
      </c>
    </row>
    <row r="145" spans="9:22" x14ac:dyDescent="0.25">
      <c r="I145" s="1" t="s">
        <v>52</v>
      </c>
      <c r="J145" s="1" t="s">
        <v>322</v>
      </c>
      <c r="M145" s="1" t="s">
        <v>282</v>
      </c>
      <c r="N145" s="1" t="s">
        <v>569</v>
      </c>
      <c r="Q145" s="1" t="s">
        <v>101</v>
      </c>
      <c r="R145" s="1" t="s">
        <v>855</v>
      </c>
      <c r="U145" s="1" t="s">
        <v>64</v>
      </c>
      <c r="V145" s="1" t="s">
        <v>1016</v>
      </c>
    </row>
    <row r="146" spans="9:22" x14ac:dyDescent="0.25">
      <c r="I146" s="1" t="s">
        <v>52</v>
      </c>
      <c r="J146" s="1" t="s">
        <v>323</v>
      </c>
      <c r="M146" s="1" t="s">
        <v>282</v>
      </c>
      <c r="N146" s="1" t="s">
        <v>570</v>
      </c>
      <c r="Q146" s="1" t="s">
        <v>101</v>
      </c>
      <c r="R146" s="1" t="s">
        <v>856</v>
      </c>
      <c r="U146" s="1" t="s">
        <v>64</v>
      </c>
      <c r="V146" s="1" t="s">
        <v>1017</v>
      </c>
    </row>
    <row r="147" spans="9:22" x14ac:dyDescent="0.25">
      <c r="I147" s="1" t="s">
        <v>52</v>
      </c>
      <c r="J147" s="1" t="s">
        <v>324</v>
      </c>
      <c r="M147" s="1" t="s">
        <v>285</v>
      </c>
      <c r="N147" s="1" t="s">
        <v>571</v>
      </c>
      <c r="Q147" s="1" t="s">
        <v>101</v>
      </c>
      <c r="R147" s="1" t="s">
        <v>857</v>
      </c>
      <c r="U147" s="1" t="s">
        <v>64</v>
      </c>
      <c r="V147" s="1" t="s">
        <v>1018</v>
      </c>
    </row>
    <row r="148" spans="9:22" x14ac:dyDescent="0.25">
      <c r="I148" s="1" t="s">
        <v>52</v>
      </c>
      <c r="J148" s="1" t="s">
        <v>325</v>
      </c>
      <c r="M148" s="1" t="s">
        <v>285</v>
      </c>
      <c r="N148" s="1" t="s">
        <v>285</v>
      </c>
      <c r="Q148" s="1" t="s">
        <v>101</v>
      </c>
      <c r="R148" s="1" t="s">
        <v>858</v>
      </c>
      <c r="U148" s="1" t="s">
        <v>69</v>
      </c>
      <c r="V148" s="1" t="s">
        <v>1019</v>
      </c>
    </row>
    <row r="149" spans="9:22" x14ac:dyDescent="0.25">
      <c r="I149" s="1" t="s">
        <v>52</v>
      </c>
      <c r="J149" s="1" t="s">
        <v>326</v>
      </c>
      <c r="M149" s="1" t="s">
        <v>287</v>
      </c>
      <c r="N149" s="1" t="s">
        <v>572</v>
      </c>
      <c r="Q149" s="1" t="s">
        <v>101</v>
      </c>
      <c r="R149" s="1" t="s">
        <v>859</v>
      </c>
      <c r="U149" s="1" t="s">
        <v>69</v>
      </c>
      <c r="V149" s="1" t="s">
        <v>1020</v>
      </c>
    </row>
    <row r="150" spans="9:22" x14ac:dyDescent="0.25">
      <c r="I150" s="1" t="s">
        <v>52</v>
      </c>
      <c r="J150" s="1" t="s">
        <v>327</v>
      </c>
      <c r="M150" s="1" t="s">
        <v>287</v>
      </c>
      <c r="N150" s="1" t="s">
        <v>573</v>
      </c>
      <c r="Q150" s="1" t="s">
        <v>101</v>
      </c>
      <c r="R150" s="1" t="s">
        <v>860</v>
      </c>
      <c r="U150" s="1" t="s">
        <v>71</v>
      </c>
      <c r="V150" s="1" t="s">
        <v>1021</v>
      </c>
    </row>
    <row r="151" spans="9:22" x14ac:dyDescent="0.25">
      <c r="I151" s="1" t="s">
        <v>52</v>
      </c>
      <c r="J151" s="1" t="s">
        <v>328</v>
      </c>
      <c r="M151" s="1" t="s">
        <v>287</v>
      </c>
      <c r="N151" s="1" t="s">
        <v>574</v>
      </c>
      <c r="Q151" s="1" t="s">
        <v>101</v>
      </c>
      <c r="R151" s="1" t="s">
        <v>861</v>
      </c>
      <c r="U151" s="1" t="s">
        <v>71</v>
      </c>
      <c r="V151" s="1" t="s">
        <v>1022</v>
      </c>
    </row>
    <row r="152" spans="9:22" x14ac:dyDescent="0.25">
      <c r="I152" s="1" t="s">
        <v>52</v>
      </c>
      <c r="J152" s="1" t="s">
        <v>329</v>
      </c>
      <c r="M152" s="1" t="s">
        <v>289</v>
      </c>
      <c r="N152" s="1" t="s">
        <v>575</v>
      </c>
      <c r="Q152" s="1" t="s">
        <v>101</v>
      </c>
      <c r="R152" s="1" t="s">
        <v>862</v>
      </c>
      <c r="U152" s="1" t="s">
        <v>71</v>
      </c>
      <c r="V152" s="1" t="s">
        <v>1023</v>
      </c>
    </row>
    <row r="153" spans="9:22" x14ac:dyDescent="0.25">
      <c r="I153" s="1" t="s">
        <v>52</v>
      </c>
      <c r="J153" s="1" t="s">
        <v>330</v>
      </c>
      <c r="M153" s="1" t="s">
        <v>289</v>
      </c>
      <c r="N153" s="1" t="s">
        <v>576</v>
      </c>
      <c r="Q153" s="1" t="s">
        <v>101</v>
      </c>
      <c r="R153" s="1" t="s">
        <v>863</v>
      </c>
      <c r="U153" s="1" t="s">
        <v>71</v>
      </c>
      <c r="V153" s="1" t="s">
        <v>1024</v>
      </c>
    </row>
    <row r="154" spans="9:22" x14ac:dyDescent="0.25">
      <c r="I154" s="1" t="s">
        <v>52</v>
      </c>
      <c r="J154" s="1" t="s">
        <v>331</v>
      </c>
      <c r="M154" s="1" t="s">
        <v>289</v>
      </c>
      <c r="N154" s="1" t="s">
        <v>577</v>
      </c>
      <c r="Q154" s="1" t="s">
        <v>101</v>
      </c>
      <c r="R154" s="1" t="s">
        <v>864</v>
      </c>
      <c r="U154" s="1" t="s">
        <v>71</v>
      </c>
      <c r="V154" s="1" t="s">
        <v>1025</v>
      </c>
    </row>
    <row r="155" spans="9:22" x14ac:dyDescent="0.25">
      <c r="I155" s="1" t="s">
        <v>52</v>
      </c>
      <c r="J155" s="1" t="s">
        <v>332</v>
      </c>
      <c r="M155" s="1" t="s">
        <v>289</v>
      </c>
      <c r="N155" s="1" t="s">
        <v>578</v>
      </c>
      <c r="Q155" s="1" t="s">
        <v>101</v>
      </c>
      <c r="R155" s="1" t="s">
        <v>865</v>
      </c>
      <c r="U155" s="1" t="s">
        <v>71</v>
      </c>
      <c r="V155" s="1" t="s">
        <v>1026</v>
      </c>
    </row>
    <row r="156" spans="9:22" x14ac:dyDescent="0.25">
      <c r="I156" s="1" t="s">
        <v>52</v>
      </c>
      <c r="J156" s="1" t="s">
        <v>333</v>
      </c>
      <c r="M156" s="1" t="s">
        <v>289</v>
      </c>
      <c r="N156" s="1" t="s">
        <v>579</v>
      </c>
      <c r="Q156" s="1" t="s">
        <v>101</v>
      </c>
      <c r="R156" s="1" t="s">
        <v>866</v>
      </c>
      <c r="U156" s="1" t="s">
        <v>71</v>
      </c>
      <c r="V156" s="1" t="s">
        <v>1027</v>
      </c>
    </row>
    <row r="157" spans="9:22" x14ac:dyDescent="0.25">
      <c r="I157" s="1" t="s">
        <v>64</v>
      </c>
      <c r="J157" s="1" t="s">
        <v>334</v>
      </c>
      <c r="M157" s="1" t="s">
        <v>289</v>
      </c>
      <c r="N157" s="1" t="s">
        <v>580</v>
      </c>
      <c r="Q157" s="1" t="s">
        <v>108</v>
      </c>
      <c r="R157" s="1" t="s">
        <v>867</v>
      </c>
      <c r="U157" s="1" t="s">
        <v>342</v>
      </c>
      <c r="V157" s="1" t="s">
        <v>1028</v>
      </c>
    </row>
    <row r="158" spans="9:22" x14ac:dyDescent="0.25">
      <c r="I158" s="1" t="s">
        <v>64</v>
      </c>
      <c r="J158" s="1" t="s">
        <v>335</v>
      </c>
      <c r="M158" s="1" t="s">
        <v>302</v>
      </c>
      <c r="N158" s="1" t="s">
        <v>581</v>
      </c>
      <c r="Q158" s="1" t="s">
        <v>108</v>
      </c>
      <c r="R158" s="1" t="s">
        <v>868</v>
      </c>
      <c r="U158" s="1" t="s">
        <v>342</v>
      </c>
      <c r="V158" s="1" t="s">
        <v>1029</v>
      </c>
    </row>
    <row r="159" spans="9:22" x14ac:dyDescent="0.25">
      <c r="I159" s="1" t="s">
        <v>69</v>
      </c>
      <c r="J159" s="1" t="s">
        <v>336</v>
      </c>
      <c r="M159" s="1" t="s">
        <v>302</v>
      </c>
      <c r="N159" s="1" t="s">
        <v>582</v>
      </c>
      <c r="Q159" s="1" t="s">
        <v>108</v>
      </c>
      <c r="R159" s="1" t="s">
        <v>869</v>
      </c>
      <c r="U159" s="1" t="s">
        <v>342</v>
      </c>
      <c r="V159" s="1" t="s">
        <v>1030</v>
      </c>
    </row>
    <row r="160" spans="9:22" x14ac:dyDescent="0.25">
      <c r="I160" s="1" t="s">
        <v>69</v>
      </c>
      <c r="J160" s="1" t="s">
        <v>337</v>
      </c>
      <c r="M160" s="1" t="s">
        <v>302</v>
      </c>
      <c r="N160" s="1" t="s">
        <v>583</v>
      </c>
      <c r="Q160" s="1" t="s">
        <v>108</v>
      </c>
      <c r="R160" s="1" t="s">
        <v>870</v>
      </c>
      <c r="U160" s="1" t="s">
        <v>75</v>
      </c>
      <c r="V160" s="1" t="s">
        <v>1031</v>
      </c>
    </row>
    <row r="161" spans="9:22" x14ac:dyDescent="0.25">
      <c r="I161" s="1" t="s">
        <v>71</v>
      </c>
      <c r="J161" s="1" t="s">
        <v>338</v>
      </c>
      <c r="M161" s="1" t="s">
        <v>302</v>
      </c>
      <c r="N161" s="1" t="s">
        <v>584</v>
      </c>
      <c r="Q161" s="1" t="s">
        <v>115</v>
      </c>
      <c r="R161" s="1" t="s">
        <v>871</v>
      </c>
      <c r="U161" s="1" t="s">
        <v>75</v>
      </c>
      <c r="V161" s="1" t="s">
        <v>1032</v>
      </c>
    </row>
    <row r="162" spans="9:22" x14ac:dyDescent="0.25">
      <c r="I162" s="1" t="s">
        <v>71</v>
      </c>
      <c r="J162" s="1" t="s">
        <v>339</v>
      </c>
      <c r="M162" s="1" t="s">
        <v>48</v>
      </c>
      <c r="N162" s="1" t="s">
        <v>585</v>
      </c>
      <c r="Q162" s="1" t="s">
        <v>115</v>
      </c>
      <c r="R162" s="1" t="s">
        <v>872</v>
      </c>
      <c r="U162" s="1" t="s">
        <v>75</v>
      </c>
      <c r="V162" s="1" t="s">
        <v>1033</v>
      </c>
    </row>
    <row r="163" spans="9:22" x14ac:dyDescent="0.25">
      <c r="I163" s="1" t="s">
        <v>71</v>
      </c>
      <c r="J163" s="1" t="s">
        <v>340</v>
      </c>
      <c r="M163" s="1" t="s">
        <v>48</v>
      </c>
      <c r="N163" s="1" t="s">
        <v>586</v>
      </c>
      <c r="Q163" s="1" t="s">
        <v>115</v>
      </c>
      <c r="R163" s="1" t="s">
        <v>873</v>
      </c>
      <c r="U163" s="1" t="s">
        <v>75</v>
      </c>
      <c r="V163" s="1" t="s">
        <v>1034</v>
      </c>
    </row>
    <row r="164" spans="9:22" x14ac:dyDescent="0.25">
      <c r="I164" s="1" t="s">
        <v>71</v>
      </c>
      <c r="J164" s="1" t="s">
        <v>341</v>
      </c>
      <c r="M164" s="1" t="s">
        <v>48</v>
      </c>
      <c r="N164" s="1" t="s">
        <v>587</v>
      </c>
      <c r="Q164" s="1" t="s">
        <v>115</v>
      </c>
      <c r="R164" s="1" t="s">
        <v>874</v>
      </c>
      <c r="U164" s="1" t="s">
        <v>75</v>
      </c>
      <c r="V164" s="1" t="s">
        <v>1035</v>
      </c>
    </row>
    <row r="165" spans="9:22" x14ac:dyDescent="0.25">
      <c r="I165" s="1" t="s">
        <v>342</v>
      </c>
      <c r="J165" s="1" t="s">
        <v>343</v>
      </c>
      <c r="M165" s="1" t="s">
        <v>48</v>
      </c>
      <c r="N165" s="1" t="s">
        <v>588</v>
      </c>
      <c r="Q165" s="1" t="s">
        <v>875</v>
      </c>
      <c r="R165" s="1" t="s">
        <v>875</v>
      </c>
      <c r="U165" s="1" t="s">
        <v>75</v>
      </c>
      <c r="V165" s="1" t="s">
        <v>1036</v>
      </c>
    </row>
    <row r="166" spans="9:22" x14ac:dyDescent="0.25">
      <c r="I166" s="1" t="s">
        <v>342</v>
      </c>
      <c r="J166" s="1" t="s">
        <v>344</v>
      </c>
      <c r="M166" s="1" t="s">
        <v>52</v>
      </c>
      <c r="N166" s="1" t="s">
        <v>589</v>
      </c>
      <c r="Q166" s="1" t="s">
        <v>876</v>
      </c>
      <c r="R166" s="1" t="s">
        <v>876</v>
      </c>
      <c r="U166" s="1" t="s">
        <v>75</v>
      </c>
      <c r="V166" s="1" t="s">
        <v>1037</v>
      </c>
    </row>
    <row r="167" spans="9:22" x14ac:dyDescent="0.25">
      <c r="I167" s="1" t="s">
        <v>342</v>
      </c>
      <c r="J167" s="1" t="s">
        <v>345</v>
      </c>
      <c r="M167" s="1" t="s">
        <v>52</v>
      </c>
      <c r="N167" s="1" t="s">
        <v>590</v>
      </c>
      <c r="U167" s="1" t="s">
        <v>75</v>
      </c>
      <c r="V167" s="1" t="s">
        <v>1038</v>
      </c>
    </row>
    <row r="168" spans="9:22" x14ac:dyDescent="0.25">
      <c r="I168" s="1" t="s">
        <v>342</v>
      </c>
      <c r="J168" s="1" t="s">
        <v>346</v>
      </c>
      <c r="M168" s="1" t="s">
        <v>52</v>
      </c>
      <c r="N168" s="1" t="s">
        <v>591</v>
      </c>
      <c r="U168" s="1" t="s">
        <v>75</v>
      </c>
      <c r="V168" s="1" t="s">
        <v>1039</v>
      </c>
    </row>
    <row r="169" spans="9:22" x14ac:dyDescent="0.25">
      <c r="I169" s="1" t="s">
        <v>342</v>
      </c>
      <c r="J169" s="1" t="s">
        <v>347</v>
      </c>
      <c r="M169" s="1" t="s">
        <v>52</v>
      </c>
      <c r="N169" s="1" t="s">
        <v>592</v>
      </c>
      <c r="U169" s="1" t="s">
        <v>75</v>
      </c>
      <c r="V169" s="1" t="s">
        <v>1040</v>
      </c>
    </row>
    <row r="170" spans="9:22" x14ac:dyDescent="0.25">
      <c r="I170" s="1" t="s">
        <v>177</v>
      </c>
      <c r="J170" s="1" t="s">
        <v>348</v>
      </c>
      <c r="M170" s="1" t="s">
        <v>52</v>
      </c>
      <c r="N170" s="1" t="s">
        <v>593</v>
      </c>
      <c r="U170" s="1" t="s">
        <v>75</v>
      </c>
      <c r="V170" s="1" t="s">
        <v>1041</v>
      </c>
    </row>
    <row r="171" spans="9:22" x14ac:dyDescent="0.25">
      <c r="I171" s="1" t="s">
        <v>177</v>
      </c>
      <c r="J171" s="1" t="s">
        <v>349</v>
      </c>
      <c r="M171" s="1" t="s">
        <v>69</v>
      </c>
      <c r="N171" s="1" t="s">
        <v>594</v>
      </c>
      <c r="U171" s="1" t="s">
        <v>81</v>
      </c>
      <c r="V171" s="1" t="s">
        <v>1042</v>
      </c>
    </row>
    <row r="172" spans="9:22" x14ac:dyDescent="0.25">
      <c r="I172" s="1" t="s">
        <v>177</v>
      </c>
      <c r="J172" s="1" t="s">
        <v>350</v>
      </c>
      <c r="M172" s="1" t="s">
        <v>69</v>
      </c>
      <c r="N172" s="1" t="s">
        <v>595</v>
      </c>
      <c r="U172" s="1" t="s">
        <v>81</v>
      </c>
      <c r="V172" s="1" t="s">
        <v>1043</v>
      </c>
    </row>
    <row r="173" spans="9:22" x14ac:dyDescent="0.25">
      <c r="I173" s="1" t="s">
        <v>75</v>
      </c>
      <c r="J173" s="1" t="s">
        <v>351</v>
      </c>
      <c r="M173" s="1" t="s">
        <v>69</v>
      </c>
      <c r="N173" s="1" t="s">
        <v>596</v>
      </c>
      <c r="U173" s="1" t="s">
        <v>81</v>
      </c>
      <c r="V173" s="1" t="s">
        <v>1044</v>
      </c>
    </row>
    <row r="174" spans="9:22" x14ac:dyDescent="0.25">
      <c r="I174" s="1" t="s">
        <v>75</v>
      </c>
      <c r="J174" s="1" t="s">
        <v>352</v>
      </c>
      <c r="M174" s="1" t="s">
        <v>69</v>
      </c>
      <c r="N174" s="1" t="s">
        <v>597</v>
      </c>
      <c r="U174" s="1" t="s">
        <v>81</v>
      </c>
      <c r="V174" s="1" t="s">
        <v>1045</v>
      </c>
    </row>
    <row r="175" spans="9:22" x14ac:dyDescent="0.25">
      <c r="I175" s="1" t="s">
        <v>75</v>
      </c>
      <c r="J175" s="1" t="s">
        <v>353</v>
      </c>
      <c r="M175" s="1" t="s">
        <v>69</v>
      </c>
      <c r="N175" s="1" t="s">
        <v>598</v>
      </c>
      <c r="U175" s="1" t="s">
        <v>81</v>
      </c>
      <c r="V175" s="1" t="s">
        <v>1046</v>
      </c>
    </row>
    <row r="176" spans="9:22" x14ac:dyDescent="0.25">
      <c r="I176" s="1" t="s">
        <v>75</v>
      </c>
      <c r="J176" s="1" t="s">
        <v>354</v>
      </c>
      <c r="M176" s="1" t="s">
        <v>71</v>
      </c>
      <c r="N176" s="1" t="s">
        <v>599</v>
      </c>
      <c r="U176" s="1" t="s">
        <v>81</v>
      </c>
      <c r="V176" s="1" t="s">
        <v>1047</v>
      </c>
    </row>
    <row r="177" spans="9:22" x14ac:dyDescent="0.25">
      <c r="I177" s="1" t="s">
        <v>75</v>
      </c>
      <c r="J177" s="1" t="s">
        <v>355</v>
      </c>
      <c r="M177" s="1" t="s">
        <v>342</v>
      </c>
      <c r="N177" s="1" t="s">
        <v>600</v>
      </c>
      <c r="U177" s="1" t="s">
        <v>81</v>
      </c>
      <c r="V177" s="1" t="s">
        <v>1048</v>
      </c>
    </row>
    <row r="178" spans="9:22" x14ac:dyDescent="0.25">
      <c r="I178" s="1" t="s">
        <v>75</v>
      </c>
      <c r="J178" s="1" t="s">
        <v>356</v>
      </c>
      <c r="M178" s="1" t="s">
        <v>342</v>
      </c>
      <c r="N178" s="1" t="s">
        <v>601</v>
      </c>
      <c r="U178" s="1" t="s">
        <v>81</v>
      </c>
      <c r="V178" s="1" t="s">
        <v>1049</v>
      </c>
    </row>
    <row r="179" spans="9:22" x14ac:dyDescent="0.25">
      <c r="I179" s="1" t="s">
        <v>75</v>
      </c>
      <c r="J179" s="1" t="s">
        <v>357</v>
      </c>
      <c r="M179" s="1" t="s">
        <v>342</v>
      </c>
      <c r="N179" s="1" t="s">
        <v>602</v>
      </c>
      <c r="U179" s="1" t="s">
        <v>83</v>
      </c>
      <c r="V179" s="1" t="s">
        <v>1050</v>
      </c>
    </row>
    <row r="180" spans="9:22" x14ac:dyDescent="0.25">
      <c r="I180" s="1" t="s">
        <v>75</v>
      </c>
      <c r="J180" s="1" t="s">
        <v>358</v>
      </c>
      <c r="M180" s="1" t="s">
        <v>342</v>
      </c>
      <c r="N180" s="1" t="s">
        <v>603</v>
      </c>
      <c r="U180" s="1" t="s">
        <v>83</v>
      </c>
      <c r="V180" s="1" t="s">
        <v>1051</v>
      </c>
    </row>
    <row r="181" spans="9:22" x14ac:dyDescent="0.25">
      <c r="I181" s="1" t="s">
        <v>75</v>
      </c>
      <c r="J181" s="1" t="s">
        <v>359</v>
      </c>
      <c r="M181" s="1" t="s">
        <v>342</v>
      </c>
      <c r="N181" s="1" t="s">
        <v>604</v>
      </c>
      <c r="U181" s="1" t="s">
        <v>83</v>
      </c>
      <c r="V181" s="1" t="s">
        <v>1052</v>
      </c>
    </row>
    <row r="182" spans="9:22" x14ac:dyDescent="0.25">
      <c r="I182" s="1" t="s">
        <v>75</v>
      </c>
      <c r="J182" s="1" t="s">
        <v>360</v>
      </c>
      <c r="M182" s="1" t="s">
        <v>342</v>
      </c>
      <c r="N182" s="1" t="s">
        <v>605</v>
      </c>
      <c r="U182" s="1" t="s">
        <v>83</v>
      </c>
      <c r="V182" s="1" t="s">
        <v>1053</v>
      </c>
    </row>
    <row r="183" spans="9:22" x14ac:dyDescent="0.25">
      <c r="I183" s="1" t="s">
        <v>75</v>
      </c>
      <c r="J183" s="1" t="s">
        <v>361</v>
      </c>
      <c r="M183" s="1" t="s">
        <v>342</v>
      </c>
      <c r="N183" s="1" t="s">
        <v>606</v>
      </c>
      <c r="U183" s="1" t="s">
        <v>83</v>
      </c>
      <c r="V183" s="1" t="s">
        <v>1054</v>
      </c>
    </row>
    <row r="184" spans="9:22" x14ac:dyDescent="0.25">
      <c r="I184" s="1" t="s">
        <v>75</v>
      </c>
      <c r="J184" s="1" t="s">
        <v>362</v>
      </c>
      <c r="M184" s="1" t="s">
        <v>342</v>
      </c>
      <c r="N184" s="1" t="s">
        <v>607</v>
      </c>
      <c r="U184" s="1" t="s">
        <v>83</v>
      </c>
      <c r="V184" s="1" t="s">
        <v>1055</v>
      </c>
    </row>
    <row r="185" spans="9:22" x14ac:dyDescent="0.25">
      <c r="I185" s="1" t="s">
        <v>75</v>
      </c>
      <c r="J185" s="1" t="s">
        <v>363</v>
      </c>
      <c r="M185" s="1" t="s">
        <v>342</v>
      </c>
      <c r="N185" s="1" t="s">
        <v>608</v>
      </c>
      <c r="U185" s="1" t="s">
        <v>83</v>
      </c>
      <c r="V185" s="1" t="s">
        <v>1056</v>
      </c>
    </row>
    <row r="186" spans="9:22" x14ac:dyDescent="0.25">
      <c r="I186" s="1" t="s">
        <v>75</v>
      </c>
      <c r="J186" s="1" t="s">
        <v>364</v>
      </c>
      <c r="M186" s="1" t="s">
        <v>342</v>
      </c>
      <c r="N186" s="1" t="s">
        <v>609</v>
      </c>
      <c r="U186" s="1" t="s">
        <v>83</v>
      </c>
      <c r="V186" s="1" t="s">
        <v>1057</v>
      </c>
    </row>
    <row r="187" spans="9:22" x14ac:dyDescent="0.25">
      <c r="I187" s="1" t="s">
        <v>365</v>
      </c>
      <c r="J187" s="1" t="s">
        <v>366</v>
      </c>
      <c r="M187" s="1" t="s">
        <v>342</v>
      </c>
      <c r="N187" s="1" t="s">
        <v>610</v>
      </c>
      <c r="U187" s="1" t="s">
        <v>83</v>
      </c>
      <c r="V187" s="1" t="s">
        <v>1058</v>
      </c>
    </row>
    <row r="188" spans="9:22" x14ac:dyDescent="0.25">
      <c r="I188" s="1" t="s">
        <v>79</v>
      </c>
      <c r="J188" s="1" t="s">
        <v>367</v>
      </c>
      <c r="M188" s="1" t="s">
        <v>342</v>
      </c>
      <c r="N188" s="1" t="s">
        <v>611</v>
      </c>
      <c r="U188" s="1" t="s">
        <v>83</v>
      </c>
      <c r="V188" s="1" t="s">
        <v>1059</v>
      </c>
    </row>
    <row r="189" spans="9:22" x14ac:dyDescent="0.25">
      <c r="I189" s="1" t="s">
        <v>81</v>
      </c>
      <c r="J189" s="1" t="s">
        <v>368</v>
      </c>
      <c r="M189" s="1" t="s">
        <v>342</v>
      </c>
      <c r="N189" s="1" t="s">
        <v>612</v>
      </c>
      <c r="U189" s="1" t="s">
        <v>93</v>
      </c>
      <c r="V189" s="1" t="s">
        <v>1060</v>
      </c>
    </row>
    <row r="190" spans="9:22" x14ac:dyDescent="0.25">
      <c r="I190" s="1" t="s">
        <v>81</v>
      </c>
      <c r="J190" s="1" t="s">
        <v>369</v>
      </c>
      <c r="M190" s="1" t="s">
        <v>342</v>
      </c>
      <c r="N190" s="1" t="s">
        <v>613</v>
      </c>
      <c r="U190" s="1" t="s">
        <v>93</v>
      </c>
      <c r="V190" s="1" t="s">
        <v>1061</v>
      </c>
    </row>
    <row r="191" spans="9:22" x14ac:dyDescent="0.25">
      <c r="I191" s="1" t="s">
        <v>81</v>
      </c>
      <c r="J191" s="1" t="s">
        <v>370</v>
      </c>
      <c r="M191" s="1" t="s">
        <v>342</v>
      </c>
      <c r="N191" s="1" t="s">
        <v>614</v>
      </c>
      <c r="U191" s="1" t="s">
        <v>93</v>
      </c>
      <c r="V191" s="1" t="s">
        <v>1062</v>
      </c>
    </row>
    <row r="192" spans="9:22" x14ac:dyDescent="0.25">
      <c r="I192" s="1" t="s">
        <v>81</v>
      </c>
      <c r="J192" s="1" t="s">
        <v>371</v>
      </c>
      <c r="M192" s="1" t="s">
        <v>342</v>
      </c>
      <c r="N192" s="1" t="s">
        <v>615</v>
      </c>
      <c r="U192" s="1" t="s">
        <v>93</v>
      </c>
      <c r="V192" s="1" t="s">
        <v>1063</v>
      </c>
    </row>
    <row r="193" spans="9:22" x14ac:dyDescent="0.25">
      <c r="I193" s="1" t="s">
        <v>81</v>
      </c>
      <c r="J193" s="1" t="s">
        <v>372</v>
      </c>
      <c r="M193" s="1" t="s">
        <v>342</v>
      </c>
      <c r="N193" s="1" t="s">
        <v>616</v>
      </c>
      <c r="U193" s="1" t="s">
        <v>93</v>
      </c>
      <c r="V193" s="1" t="s">
        <v>1064</v>
      </c>
    </row>
    <row r="194" spans="9:22" x14ac:dyDescent="0.25">
      <c r="I194" s="1" t="s">
        <v>81</v>
      </c>
      <c r="J194" s="1" t="s">
        <v>373</v>
      </c>
      <c r="M194" s="1" t="s">
        <v>342</v>
      </c>
      <c r="N194" s="1" t="s">
        <v>617</v>
      </c>
      <c r="U194" s="1" t="s">
        <v>99</v>
      </c>
      <c r="V194" s="1" t="s">
        <v>1065</v>
      </c>
    </row>
    <row r="195" spans="9:22" x14ac:dyDescent="0.25">
      <c r="I195" s="1" t="s">
        <v>81</v>
      </c>
      <c r="J195" s="1" t="s">
        <v>374</v>
      </c>
      <c r="M195" s="1" t="s">
        <v>342</v>
      </c>
      <c r="N195" s="1" t="s">
        <v>618</v>
      </c>
      <c r="U195" s="1" t="s">
        <v>99</v>
      </c>
      <c r="V195" s="1" t="s">
        <v>1066</v>
      </c>
    </row>
    <row r="196" spans="9:22" x14ac:dyDescent="0.25">
      <c r="I196" s="1" t="s">
        <v>81</v>
      </c>
      <c r="J196" s="1" t="s">
        <v>375</v>
      </c>
      <c r="M196" s="1" t="s">
        <v>177</v>
      </c>
      <c r="N196" s="1" t="s">
        <v>619</v>
      </c>
      <c r="U196" s="1" t="s">
        <v>99</v>
      </c>
      <c r="V196" s="1" t="s">
        <v>1067</v>
      </c>
    </row>
    <row r="197" spans="9:22" x14ac:dyDescent="0.25">
      <c r="I197" s="1" t="s">
        <v>81</v>
      </c>
      <c r="J197" s="1" t="s">
        <v>376</v>
      </c>
      <c r="M197" s="1" t="s">
        <v>177</v>
      </c>
      <c r="N197" s="1" t="s">
        <v>177</v>
      </c>
      <c r="U197" s="1" t="s">
        <v>99</v>
      </c>
      <c r="V197" s="1" t="s">
        <v>1068</v>
      </c>
    </row>
    <row r="198" spans="9:22" x14ac:dyDescent="0.25">
      <c r="I198" s="1" t="s">
        <v>83</v>
      </c>
      <c r="J198" s="1" t="s">
        <v>377</v>
      </c>
      <c r="M198" s="1" t="s">
        <v>177</v>
      </c>
      <c r="N198" s="1" t="s">
        <v>620</v>
      </c>
      <c r="U198" s="1" t="s">
        <v>99</v>
      </c>
      <c r="V198" s="1" t="s">
        <v>1069</v>
      </c>
    </row>
    <row r="199" spans="9:22" x14ac:dyDescent="0.25">
      <c r="I199" s="1" t="s">
        <v>83</v>
      </c>
      <c r="J199" s="1" t="s">
        <v>378</v>
      </c>
      <c r="M199" s="1" t="s">
        <v>177</v>
      </c>
      <c r="N199" s="1" t="s">
        <v>621</v>
      </c>
      <c r="U199" s="1" t="s">
        <v>101</v>
      </c>
      <c r="V199" s="1" t="s">
        <v>1070</v>
      </c>
    </row>
    <row r="200" spans="9:22" x14ac:dyDescent="0.25">
      <c r="I200" s="1" t="s">
        <v>83</v>
      </c>
      <c r="J200" s="1" t="s">
        <v>379</v>
      </c>
      <c r="M200" s="1" t="s">
        <v>177</v>
      </c>
      <c r="N200" s="1" t="s">
        <v>622</v>
      </c>
      <c r="U200" s="1" t="s">
        <v>101</v>
      </c>
      <c r="V200" s="1" t="s">
        <v>1071</v>
      </c>
    </row>
    <row r="201" spans="9:22" x14ac:dyDescent="0.25">
      <c r="I201" s="1" t="s">
        <v>83</v>
      </c>
      <c r="J201" s="1" t="s">
        <v>380</v>
      </c>
      <c r="M201" s="1" t="s">
        <v>177</v>
      </c>
      <c r="N201" s="1" t="s">
        <v>623</v>
      </c>
      <c r="U201" s="1" t="s">
        <v>101</v>
      </c>
      <c r="V201" s="1" t="s">
        <v>1072</v>
      </c>
    </row>
    <row r="202" spans="9:22" x14ac:dyDescent="0.25">
      <c r="I202" s="1" t="s">
        <v>83</v>
      </c>
      <c r="J202" s="1" t="s">
        <v>381</v>
      </c>
      <c r="M202" s="1" t="s">
        <v>75</v>
      </c>
      <c r="N202" s="1" t="s">
        <v>624</v>
      </c>
      <c r="U202" s="1" t="s">
        <v>101</v>
      </c>
      <c r="V202" s="1" t="s">
        <v>1073</v>
      </c>
    </row>
    <row r="203" spans="9:22" x14ac:dyDescent="0.25">
      <c r="I203" s="1" t="s">
        <v>83</v>
      </c>
      <c r="J203" s="1" t="s">
        <v>382</v>
      </c>
      <c r="M203" s="1" t="s">
        <v>75</v>
      </c>
      <c r="N203" s="1" t="s">
        <v>625</v>
      </c>
      <c r="U203" s="1" t="s">
        <v>101</v>
      </c>
      <c r="V203" s="1" t="s">
        <v>1074</v>
      </c>
    </row>
    <row r="204" spans="9:22" x14ac:dyDescent="0.25">
      <c r="I204" s="1" t="s">
        <v>83</v>
      </c>
      <c r="J204" s="1" t="s">
        <v>383</v>
      </c>
      <c r="M204" s="1" t="s">
        <v>75</v>
      </c>
      <c r="N204" s="1" t="s">
        <v>626</v>
      </c>
      <c r="U204" s="1" t="s">
        <v>101</v>
      </c>
      <c r="V204" s="1" t="s">
        <v>1075</v>
      </c>
    </row>
    <row r="205" spans="9:22" x14ac:dyDescent="0.25">
      <c r="I205" s="1" t="s">
        <v>83</v>
      </c>
      <c r="J205" s="1" t="s">
        <v>384</v>
      </c>
      <c r="M205" s="1" t="s">
        <v>75</v>
      </c>
      <c r="N205" s="1" t="s">
        <v>627</v>
      </c>
      <c r="U205" s="1" t="s">
        <v>101</v>
      </c>
      <c r="V205" s="1" t="s">
        <v>1076</v>
      </c>
    </row>
    <row r="206" spans="9:22" x14ac:dyDescent="0.25">
      <c r="I206" s="1" t="s">
        <v>83</v>
      </c>
      <c r="J206" s="1" t="s">
        <v>385</v>
      </c>
      <c r="M206" s="1" t="s">
        <v>75</v>
      </c>
      <c r="N206" s="1" t="s">
        <v>628</v>
      </c>
      <c r="U206" s="1" t="s">
        <v>101</v>
      </c>
      <c r="V206" s="1" t="s">
        <v>1077</v>
      </c>
    </row>
    <row r="207" spans="9:22" x14ac:dyDescent="0.25">
      <c r="I207" s="1" t="s">
        <v>83</v>
      </c>
      <c r="J207" s="1" t="s">
        <v>386</v>
      </c>
      <c r="M207" s="1" t="s">
        <v>75</v>
      </c>
      <c r="N207" s="1" t="s">
        <v>629</v>
      </c>
      <c r="U207" s="1" t="s">
        <v>101</v>
      </c>
      <c r="V207" s="1" t="s">
        <v>1078</v>
      </c>
    </row>
    <row r="208" spans="9:22" x14ac:dyDescent="0.25">
      <c r="I208" s="1" t="s">
        <v>83</v>
      </c>
      <c r="J208" s="1" t="s">
        <v>387</v>
      </c>
      <c r="M208" s="1" t="s">
        <v>75</v>
      </c>
      <c r="N208" s="1" t="s">
        <v>630</v>
      </c>
      <c r="U208" s="1" t="s">
        <v>101</v>
      </c>
      <c r="V208" s="1" t="s">
        <v>1079</v>
      </c>
    </row>
    <row r="209" spans="9:22" x14ac:dyDescent="0.25">
      <c r="I209" s="1" t="s">
        <v>83</v>
      </c>
      <c r="J209" s="1" t="s">
        <v>388</v>
      </c>
      <c r="M209" s="1" t="s">
        <v>75</v>
      </c>
      <c r="N209" s="1" t="s">
        <v>631</v>
      </c>
      <c r="U209" s="1" t="s">
        <v>101</v>
      </c>
      <c r="V209" s="1" t="s">
        <v>1080</v>
      </c>
    </row>
    <row r="210" spans="9:22" x14ac:dyDescent="0.25">
      <c r="I210" s="1" t="s">
        <v>83</v>
      </c>
      <c r="J210" s="1" t="s">
        <v>389</v>
      </c>
      <c r="M210" s="1" t="s">
        <v>75</v>
      </c>
      <c r="N210" s="1" t="s">
        <v>632</v>
      </c>
      <c r="U210" s="1" t="s">
        <v>108</v>
      </c>
      <c r="V210" s="1" t="s">
        <v>1081</v>
      </c>
    </row>
    <row r="211" spans="9:22" x14ac:dyDescent="0.25">
      <c r="I211" s="1" t="s">
        <v>83</v>
      </c>
      <c r="J211" s="1" t="s">
        <v>390</v>
      </c>
      <c r="M211" s="1" t="s">
        <v>75</v>
      </c>
      <c r="N211" s="1" t="s">
        <v>633</v>
      </c>
      <c r="U211" s="1" t="s">
        <v>108</v>
      </c>
      <c r="V211" s="1" t="s">
        <v>1082</v>
      </c>
    </row>
    <row r="212" spans="9:22" x14ac:dyDescent="0.25">
      <c r="I212" s="1" t="s">
        <v>83</v>
      </c>
      <c r="J212" s="1" t="s">
        <v>391</v>
      </c>
      <c r="M212" s="1" t="s">
        <v>75</v>
      </c>
      <c r="N212" s="1" t="s">
        <v>634</v>
      </c>
      <c r="U212" s="1" t="s">
        <v>115</v>
      </c>
      <c r="V212" s="1" t="s">
        <v>1083</v>
      </c>
    </row>
    <row r="213" spans="9:22" x14ac:dyDescent="0.25">
      <c r="I213" s="1" t="s">
        <v>83</v>
      </c>
      <c r="J213" s="1" t="s">
        <v>392</v>
      </c>
      <c r="M213" s="1" t="s">
        <v>75</v>
      </c>
      <c r="N213" s="1" t="s">
        <v>635</v>
      </c>
      <c r="U213" s="1" t="s">
        <v>115</v>
      </c>
      <c r="V213" s="1" t="s">
        <v>1084</v>
      </c>
    </row>
    <row r="214" spans="9:22" x14ac:dyDescent="0.25">
      <c r="I214" s="1" t="s">
        <v>83</v>
      </c>
      <c r="J214" s="1" t="s">
        <v>393</v>
      </c>
      <c r="M214" s="1" t="s">
        <v>75</v>
      </c>
      <c r="N214" s="1" t="s">
        <v>636</v>
      </c>
      <c r="U214" s="1" t="s">
        <v>115</v>
      </c>
      <c r="V214" s="1" t="s">
        <v>1085</v>
      </c>
    </row>
    <row r="215" spans="9:22" x14ac:dyDescent="0.25">
      <c r="I215" s="1" t="s">
        <v>83</v>
      </c>
      <c r="J215" s="1" t="s">
        <v>394</v>
      </c>
      <c r="M215" s="1" t="s">
        <v>75</v>
      </c>
      <c r="N215" s="1" t="s">
        <v>637</v>
      </c>
      <c r="U215" s="1" t="s">
        <v>115</v>
      </c>
      <c r="V215" s="1" t="s">
        <v>1086</v>
      </c>
    </row>
    <row r="216" spans="9:22" x14ac:dyDescent="0.25">
      <c r="I216" s="1" t="s">
        <v>83</v>
      </c>
      <c r="J216" s="1" t="s">
        <v>395</v>
      </c>
      <c r="M216" s="1" t="s">
        <v>75</v>
      </c>
      <c r="N216" s="1" t="s">
        <v>638</v>
      </c>
      <c r="U216" s="1" t="s">
        <v>115</v>
      </c>
      <c r="V216" s="1" t="s">
        <v>1087</v>
      </c>
    </row>
    <row r="217" spans="9:22" x14ac:dyDescent="0.25">
      <c r="I217" s="1" t="s">
        <v>83</v>
      </c>
      <c r="J217" s="1" t="s">
        <v>396</v>
      </c>
      <c r="M217" s="1" t="s">
        <v>75</v>
      </c>
      <c r="N217" s="1" t="s">
        <v>639</v>
      </c>
      <c r="U217" s="1" t="s">
        <v>115</v>
      </c>
      <c r="V217" s="1" t="s">
        <v>1088</v>
      </c>
    </row>
    <row r="218" spans="9:22" x14ac:dyDescent="0.25">
      <c r="I218" s="1" t="s">
        <v>83</v>
      </c>
      <c r="J218" s="1" t="s">
        <v>397</v>
      </c>
      <c r="M218" s="1" t="s">
        <v>75</v>
      </c>
      <c r="N218" s="1" t="s">
        <v>640</v>
      </c>
      <c r="U218" s="1" t="s">
        <v>115</v>
      </c>
      <c r="V218" s="1" t="s">
        <v>1089</v>
      </c>
    </row>
    <row r="219" spans="9:22" x14ac:dyDescent="0.25">
      <c r="I219" s="1" t="s">
        <v>83</v>
      </c>
      <c r="J219" s="1" t="s">
        <v>398</v>
      </c>
      <c r="M219" s="1" t="s">
        <v>75</v>
      </c>
      <c r="N219" s="1" t="s">
        <v>641</v>
      </c>
      <c r="U219" s="1" t="s">
        <v>115</v>
      </c>
      <c r="V219" s="1" t="s">
        <v>1090</v>
      </c>
    </row>
    <row r="220" spans="9:22" x14ac:dyDescent="0.25">
      <c r="I220" s="1" t="s">
        <v>83</v>
      </c>
      <c r="J220" s="1" t="s">
        <v>399</v>
      </c>
      <c r="M220" s="1" t="s">
        <v>75</v>
      </c>
      <c r="N220" s="1" t="s">
        <v>642</v>
      </c>
      <c r="U220" s="1" t="s">
        <v>115</v>
      </c>
      <c r="V220" s="1" t="s">
        <v>1091</v>
      </c>
    </row>
    <row r="221" spans="9:22" x14ac:dyDescent="0.25">
      <c r="I221" s="1" t="s">
        <v>83</v>
      </c>
      <c r="J221" s="1" t="s">
        <v>400</v>
      </c>
      <c r="M221" s="1" t="s">
        <v>75</v>
      </c>
      <c r="N221" s="1" t="s">
        <v>643</v>
      </c>
      <c r="U221" s="1" t="s">
        <v>115</v>
      </c>
      <c r="V221" s="1" t="s">
        <v>1092</v>
      </c>
    </row>
    <row r="222" spans="9:22" x14ac:dyDescent="0.25">
      <c r="I222" s="1" t="s">
        <v>83</v>
      </c>
      <c r="J222" s="1" t="s">
        <v>401</v>
      </c>
      <c r="M222" s="1" t="s">
        <v>75</v>
      </c>
      <c r="N222" s="1" t="s">
        <v>644</v>
      </c>
      <c r="U222" s="1" t="s">
        <v>115</v>
      </c>
      <c r="V222" s="1" t="s">
        <v>1093</v>
      </c>
    </row>
    <row r="223" spans="9:22" x14ac:dyDescent="0.25">
      <c r="I223" s="1" t="s">
        <v>93</v>
      </c>
      <c r="J223" s="1" t="s">
        <v>402</v>
      </c>
      <c r="M223" s="1" t="s">
        <v>75</v>
      </c>
      <c r="N223" s="1" t="s">
        <v>645</v>
      </c>
      <c r="U223" s="1" t="s">
        <v>115</v>
      </c>
      <c r="V223" s="1" t="s">
        <v>1094</v>
      </c>
    </row>
    <row r="224" spans="9:22" x14ac:dyDescent="0.25">
      <c r="I224" s="1" t="s">
        <v>93</v>
      </c>
      <c r="J224" s="1" t="s">
        <v>403</v>
      </c>
      <c r="M224" s="1" t="s">
        <v>75</v>
      </c>
      <c r="N224" s="1" t="s">
        <v>646</v>
      </c>
      <c r="U224" s="1" t="s">
        <v>115</v>
      </c>
      <c r="V224" s="1" t="s">
        <v>1095</v>
      </c>
    </row>
    <row r="225" spans="9:22" x14ac:dyDescent="0.25">
      <c r="I225" s="1" t="s">
        <v>93</v>
      </c>
      <c r="J225" s="1" t="s">
        <v>404</v>
      </c>
      <c r="M225" s="1" t="s">
        <v>75</v>
      </c>
      <c r="N225" s="1" t="s">
        <v>647</v>
      </c>
      <c r="U225" s="1" t="s">
        <v>115</v>
      </c>
      <c r="V225" s="1" t="s">
        <v>1096</v>
      </c>
    </row>
    <row r="226" spans="9:22" x14ac:dyDescent="0.25">
      <c r="I226" s="1" t="s">
        <v>93</v>
      </c>
      <c r="J226" s="1" t="s">
        <v>405</v>
      </c>
      <c r="M226" s="1" t="s">
        <v>75</v>
      </c>
      <c r="N226" s="1" t="s">
        <v>648</v>
      </c>
      <c r="U226" s="1" t="s">
        <v>115</v>
      </c>
      <c r="V226" s="1" t="s">
        <v>1097</v>
      </c>
    </row>
    <row r="227" spans="9:22" x14ac:dyDescent="0.25">
      <c r="I227" s="1" t="s">
        <v>101</v>
      </c>
      <c r="J227" s="1" t="s">
        <v>406</v>
      </c>
      <c r="M227" s="1" t="s">
        <v>365</v>
      </c>
      <c r="N227" s="1" t="s">
        <v>649</v>
      </c>
      <c r="U227" s="1" t="s">
        <v>115</v>
      </c>
      <c r="V227" s="1" t="s">
        <v>1098</v>
      </c>
    </row>
    <row r="228" spans="9:22" x14ac:dyDescent="0.25">
      <c r="I228" s="1" t="s">
        <v>101</v>
      </c>
      <c r="J228" s="1" t="s">
        <v>407</v>
      </c>
      <c r="M228" s="1" t="s">
        <v>365</v>
      </c>
      <c r="N228" s="1" t="s">
        <v>650</v>
      </c>
    </row>
    <row r="229" spans="9:22" x14ac:dyDescent="0.25">
      <c r="I229" s="1" t="s">
        <v>101</v>
      </c>
      <c r="J229" s="1" t="s">
        <v>408</v>
      </c>
      <c r="M229" s="1" t="s">
        <v>365</v>
      </c>
      <c r="N229" s="1" t="s">
        <v>651</v>
      </c>
    </row>
    <row r="230" spans="9:22" x14ac:dyDescent="0.25">
      <c r="I230" s="1" t="s">
        <v>101</v>
      </c>
      <c r="J230" s="1" t="s">
        <v>409</v>
      </c>
      <c r="M230" s="1" t="s">
        <v>365</v>
      </c>
      <c r="N230" s="1" t="s">
        <v>652</v>
      </c>
    </row>
    <row r="231" spans="9:22" x14ac:dyDescent="0.25">
      <c r="I231" s="1" t="s">
        <v>108</v>
      </c>
      <c r="J231" s="1" t="s">
        <v>410</v>
      </c>
      <c r="M231" s="1" t="s">
        <v>365</v>
      </c>
      <c r="N231" s="1" t="s">
        <v>365</v>
      </c>
    </row>
    <row r="232" spans="9:22" x14ac:dyDescent="0.25">
      <c r="I232" s="1" t="s">
        <v>108</v>
      </c>
      <c r="J232" s="1" t="s">
        <v>411</v>
      </c>
      <c r="M232" s="1" t="s">
        <v>365</v>
      </c>
      <c r="N232" s="1" t="s">
        <v>653</v>
      </c>
    </row>
    <row r="233" spans="9:22" x14ac:dyDescent="0.25">
      <c r="I233" s="1" t="s">
        <v>115</v>
      </c>
      <c r="J233" s="1" t="s">
        <v>412</v>
      </c>
      <c r="M233" s="1" t="s">
        <v>365</v>
      </c>
      <c r="N233" s="1" t="s">
        <v>654</v>
      </c>
    </row>
    <row r="234" spans="9:22" x14ac:dyDescent="0.25">
      <c r="I234" s="1" t="s">
        <v>115</v>
      </c>
      <c r="J234" s="1" t="s">
        <v>413</v>
      </c>
      <c r="M234" s="1" t="s">
        <v>365</v>
      </c>
      <c r="N234" s="1" t="s">
        <v>655</v>
      </c>
    </row>
    <row r="235" spans="9:22" x14ac:dyDescent="0.25">
      <c r="I235" s="1" t="s">
        <v>115</v>
      </c>
      <c r="J235" s="1" t="s">
        <v>414</v>
      </c>
      <c r="M235" s="1" t="s">
        <v>365</v>
      </c>
      <c r="N235" s="1" t="s">
        <v>656</v>
      </c>
    </row>
    <row r="236" spans="9:22" x14ac:dyDescent="0.25">
      <c r="I236" s="1" t="s">
        <v>115</v>
      </c>
      <c r="J236" s="1" t="s">
        <v>415</v>
      </c>
      <c r="M236" s="1" t="s">
        <v>365</v>
      </c>
      <c r="N236" s="1" t="s">
        <v>657</v>
      </c>
    </row>
    <row r="237" spans="9:22" x14ac:dyDescent="0.25">
      <c r="I237" s="1" t="s">
        <v>115</v>
      </c>
      <c r="J237" s="1" t="s">
        <v>416</v>
      </c>
      <c r="M237" s="1" t="s">
        <v>365</v>
      </c>
      <c r="N237" s="1" t="s">
        <v>658</v>
      </c>
    </row>
    <row r="238" spans="9:22" x14ac:dyDescent="0.25">
      <c r="I238" s="1" t="s">
        <v>115</v>
      </c>
      <c r="J238" s="1" t="s">
        <v>417</v>
      </c>
      <c r="M238" s="1" t="s">
        <v>79</v>
      </c>
      <c r="N238" s="1" t="s">
        <v>659</v>
      </c>
    </row>
    <row r="239" spans="9:22" x14ac:dyDescent="0.25">
      <c r="I239" s="1" t="s">
        <v>115</v>
      </c>
      <c r="J239" s="1" t="s">
        <v>418</v>
      </c>
      <c r="M239" s="1" t="s">
        <v>79</v>
      </c>
      <c r="N239" s="1" t="s">
        <v>660</v>
      </c>
    </row>
    <row r="240" spans="9:22" x14ac:dyDescent="0.25">
      <c r="I240" s="1" t="s">
        <v>115</v>
      </c>
      <c r="J240" s="1" t="s">
        <v>419</v>
      </c>
      <c r="M240" s="1" t="s">
        <v>79</v>
      </c>
      <c r="N240" s="1" t="s">
        <v>661</v>
      </c>
    </row>
    <row r="241" spans="9:14" x14ac:dyDescent="0.25">
      <c r="I241" s="1" t="s">
        <v>115</v>
      </c>
      <c r="J241" s="1" t="s">
        <v>420</v>
      </c>
      <c r="M241" s="1" t="s">
        <v>79</v>
      </c>
      <c r="N241" s="1" t="s">
        <v>662</v>
      </c>
    </row>
    <row r="242" spans="9:14" x14ac:dyDescent="0.25">
      <c r="I242" s="1" t="s">
        <v>115</v>
      </c>
      <c r="J242" s="1" t="s">
        <v>421</v>
      </c>
      <c r="M242" s="1" t="s">
        <v>79</v>
      </c>
      <c r="N242" s="1" t="s">
        <v>663</v>
      </c>
    </row>
    <row r="243" spans="9:14" x14ac:dyDescent="0.25">
      <c r="I243" s="1" t="s">
        <v>115</v>
      </c>
      <c r="J243" s="1" t="s">
        <v>422</v>
      </c>
      <c r="M243" s="1" t="s">
        <v>79</v>
      </c>
      <c r="N243" s="1" t="s">
        <v>79</v>
      </c>
    </row>
    <row r="244" spans="9:14" x14ac:dyDescent="0.25">
      <c r="I244" s="1" t="s">
        <v>115</v>
      </c>
      <c r="J244" s="1" t="s">
        <v>423</v>
      </c>
      <c r="M244" s="1" t="s">
        <v>79</v>
      </c>
      <c r="N244" s="1" t="s">
        <v>664</v>
      </c>
    </row>
    <row r="245" spans="9:14" x14ac:dyDescent="0.25">
      <c r="I245" s="1" t="s">
        <v>115</v>
      </c>
      <c r="J245" s="1" t="s">
        <v>424</v>
      </c>
      <c r="M245" s="1" t="s">
        <v>79</v>
      </c>
      <c r="N245" s="1" t="s">
        <v>665</v>
      </c>
    </row>
    <row r="246" spans="9:14" x14ac:dyDescent="0.25">
      <c r="I246" s="1" t="s">
        <v>115</v>
      </c>
      <c r="J246" s="1" t="s">
        <v>425</v>
      </c>
      <c r="M246" s="1" t="s">
        <v>81</v>
      </c>
      <c r="N246" s="1" t="s">
        <v>666</v>
      </c>
    </row>
    <row r="247" spans="9:14" x14ac:dyDescent="0.25">
      <c r="M247" s="1" t="s">
        <v>81</v>
      </c>
      <c r="N247" s="1" t="s">
        <v>667</v>
      </c>
    </row>
    <row r="248" spans="9:14" x14ac:dyDescent="0.25">
      <c r="M248" s="1" t="s">
        <v>81</v>
      </c>
      <c r="N248" s="1" t="s">
        <v>668</v>
      </c>
    </row>
    <row r="249" spans="9:14" x14ac:dyDescent="0.25">
      <c r="M249" s="1" t="s">
        <v>81</v>
      </c>
      <c r="N249" s="1" t="s">
        <v>669</v>
      </c>
    </row>
    <row r="250" spans="9:14" x14ac:dyDescent="0.25">
      <c r="M250" s="1" t="s">
        <v>81</v>
      </c>
      <c r="N250" s="1" t="s">
        <v>670</v>
      </c>
    </row>
    <row r="251" spans="9:14" x14ac:dyDescent="0.25">
      <c r="M251" s="1" t="s">
        <v>81</v>
      </c>
      <c r="N251" s="1" t="s">
        <v>671</v>
      </c>
    </row>
    <row r="252" spans="9:14" x14ac:dyDescent="0.25">
      <c r="M252" s="1" t="s">
        <v>81</v>
      </c>
      <c r="N252" s="1" t="s">
        <v>672</v>
      </c>
    </row>
    <row r="253" spans="9:14" x14ac:dyDescent="0.25">
      <c r="M253" s="1" t="s">
        <v>81</v>
      </c>
      <c r="N253" s="1" t="s">
        <v>673</v>
      </c>
    </row>
    <row r="254" spans="9:14" x14ac:dyDescent="0.25">
      <c r="M254" s="1" t="s">
        <v>81</v>
      </c>
      <c r="N254" s="1" t="s">
        <v>674</v>
      </c>
    </row>
    <row r="255" spans="9:14" x14ac:dyDescent="0.25">
      <c r="M255" s="1" t="s">
        <v>81</v>
      </c>
      <c r="N255" s="1" t="s">
        <v>675</v>
      </c>
    </row>
    <row r="256" spans="9:14" x14ac:dyDescent="0.25">
      <c r="M256" s="1" t="s">
        <v>81</v>
      </c>
      <c r="N256" s="1" t="s">
        <v>676</v>
      </c>
    </row>
    <row r="257" spans="13:14" x14ac:dyDescent="0.25">
      <c r="M257" s="1" t="s">
        <v>81</v>
      </c>
      <c r="N257" s="1" t="s">
        <v>677</v>
      </c>
    </row>
    <row r="258" spans="13:14" x14ac:dyDescent="0.25">
      <c r="M258" s="1" t="s">
        <v>81</v>
      </c>
      <c r="N258" s="1" t="s">
        <v>678</v>
      </c>
    </row>
    <row r="259" spans="13:14" x14ac:dyDescent="0.25">
      <c r="M259" s="1" t="s">
        <v>81</v>
      </c>
      <c r="N259" s="1" t="s">
        <v>679</v>
      </c>
    </row>
    <row r="260" spans="13:14" x14ac:dyDescent="0.25">
      <c r="M260" s="1" t="s">
        <v>81</v>
      </c>
      <c r="N260" s="1" t="s">
        <v>680</v>
      </c>
    </row>
    <row r="261" spans="13:14" x14ac:dyDescent="0.25">
      <c r="M261" s="1" t="s">
        <v>83</v>
      </c>
      <c r="N261" s="1" t="s">
        <v>681</v>
      </c>
    </row>
    <row r="262" spans="13:14" x14ac:dyDescent="0.25">
      <c r="M262" s="1" t="s">
        <v>83</v>
      </c>
      <c r="N262" s="1" t="s">
        <v>682</v>
      </c>
    </row>
    <row r="263" spans="13:14" x14ac:dyDescent="0.25">
      <c r="M263" s="1" t="s">
        <v>93</v>
      </c>
      <c r="N263" s="1" t="s">
        <v>683</v>
      </c>
    </row>
    <row r="264" spans="13:14" x14ac:dyDescent="0.25">
      <c r="M264" s="1" t="s">
        <v>93</v>
      </c>
      <c r="N264" s="1" t="s">
        <v>684</v>
      </c>
    </row>
    <row r="265" spans="13:14" x14ac:dyDescent="0.25">
      <c r="M265" s="1" t="s">
        <v>93</v>
      </c>
      <c r="N265" s="1" t="s">
        <v>685</v>
      </c>
    </row>
    <row r="266" spans="13:14" x14ac:dyDescent="0.25">
      <c r="M266" s="1" t="s">
        <v>93</v>
      </c>
      <c r="N266" s="1" t="s">
        <v>686</v>
      </c>
    </row>
    <row r="267" spans="13:14" x14ac:dyDescent="0.25">
      <c r="M267" s="1" t="s">
        <v>93</v>
      </c>
      <c r="N267" s="1" t="s">
        <v>687</v>
      </c>
    </row>
    <row r="268" spans="13:14" x14ac:dyDescent="0.25">
      <c r="M268" s="1" t="s">
        <v>93</v>
      </c>
      <c r="N268" s="1" t="s">
        <v>688</v>
      </c>
    </row>
    <row r="269" spans="13:14" x14ac:dyDescent="0.25">
      <c r="M269" s="1" t="s">
        <v>93</v>
      </c>
      <c r="N269" s="1" t="s">
        <v>689</v>
      </c>
    </row>
    <row r="270" spans="13:14" x14ac:dyDescent="0.25">
      <c r="M270" s="1" t="s">
        <v>93</v>
      </c>
      <c r="N270" s="1" t="s">
        <v>690</v>
      </c>
    </row>
    <row r="271" spans="13:14" x14ac:dyDescent="0.25">
      <c r="M271" s="1" t="s">
        <v>93</v>
      </c>
      <c r="N271" s="1" t="s">
        <v>691</v>
      </c>
    </row>
    <row r="272" spans="13:14" x14ac:dyDescent="0.25">
      <c r="M272" s="1" t="s">
        <v>93</v>
      </c>
      <c r="N272" s="1" t="s">
        <v>692</v>
      </c>
    </row>
    <row r="273" spans="13:14" x14ac:dyDescent="0.25">
      <c r="M273" s="1" t="s">
        <v>93</v>
      </c>
      <c r="N273" s="1" t="s">
        <v>693</v>
      </c>
    </row>
    <row r="274" spans="13:14" x14ac:dyDescent="0.25">
      <c r="M274" s="1" t="s">
        <v>93</v>
      </c>
      <c r="N274" s="1" t="s">
        <v>694</v>
      </c>
    </row>
    <row r="275" spans="13:14" x14ac:dyDescent="0.25">
      <c r="M275" s="1" t="s">
        <v>93</v>
      </c>
      <c r="N275" s="1" t="s">
        <v>695</v>
      </c>
    </row>
    <row r="276" spans="13:14" x14ac:dyDescent="0.25">
      <c r="M276" s="1" t="s">
        <v>99</v>
      </c>
      <c r="N276" s="1" t="s">
        <v>696</v>
      </c>
    </row>
    <row r="277" spans="13:14" x14ac:dyDescent="0.25">
      <c r="M277" s="1" t="s">
        <v>99</v>
      </c>
      <c r="N277" s="1" t="s">
        <v>697</v>
      </c>
    </row>
    <row r="278" spans="13:14" x14ac:dyDescent="0.25">
      <c r="M278" s="1" t="s">
        <v>101</v>
      </c>
      <c r="N278" s="1" t="s">
        <v>698</v>
      </c>
    </row>
    <row r="279" spans="13:14" x14ac:dyDescent="0.25">
      <c r="M279" s="1" t="s">
        <v>101</v>
      </c>
      <c r="N279" s="1" t="s">
        <v>699</v>
      </c>
    </row>
    <row r="280" spans="13:14" x14ac:dyDescent="0.25">
      <c r="M280" s="1" t="s">
        <v>101</v>
      </c>
      <c r="N280" s="1" t="s">
        <v>700</v>
      </c>
    </row>
    <row r="281" spans="13:14" x14ac:dyDescent="0.25">
      <c r="M281" s="1" t="s">
        <v>101</v>
      </c>
      <c r="N281" s="1" t="s">
        <v>701</v>
      </c>
    </row>
    <row r="282" spans="13:14" x14ac:dyDescent="0.25">
      <c r="M282" s="1" t="s">
        <v>101</v>
      </c>
      <c r="N282" s="1" t="s">
        <v>702</v>
      </c>
    </row>
    <row r="283" spans="13:14" x14ac:dyDescent="0.25">
      <c r="M283" s="1" t="s">
        <v>101</v>
      </c>
      <c r="N283" s="1" t="s">
        <v>703</v>
      </c>
    </row>
    <row r="284" spans="13:14" x14ac:dyDescent="0.25">
      <c r="M284" s="1" t="s">
        <v>101</v>
      </c>
      <c r="N284" s="1" t="s">
        <v>704</v>
      </c>
    </row>
    <row r="285" spans="13:14" x14ac:dyDescent="0.25">
      <c r="M285" s="1" t="s">
        <v>101</v>
      </c>
      <c r="N285" s="1" t="s">
        <v>705</v>
      </c>
    </row>
    <row r="286" spans="13:14" x14ac:dyDescent="0.25">
      <c r="M286" s="1" t="s">
        <v>101</v>
      </c>
      <c r="N286" s="1" t="s">
        <v>706</v>
      </c>
    </row>
    <row r="287" spans="13:14" x14ac:dyDescent="0.25">
      <c r="M287" s="1" t="s">
        <v>101</v>
      </c>
      <c r="N287" s="1" t="s">
        <v>707</v>
      </c>
    </row>
    <row r="288" spans="13:14" x14ac:dyDescent="0.25">
      <c r="M288" s="1" t="s">
        <v>101</v>
      </c>
      <c r="N288" s="1" t="s">
        <v>708</v>
      </c>
    </row>
    <row r="289" spans="13:14" x14ac:dyDescent="0.25">
      <c r="M289" s="1" t="s">
        <v>101</v>
      </c>
      <c r="N289" s="1" t="s">
        <v>709</v>
      </c>
    </row>
    <row r="290" spans="13:14" x14ac:dyDescent="0.25">
      <c r="M290" s="1" t="s">
        <v>101</v>
      </c>
      <c r="N290" s="1" t="s">
        <v>710</v>
      </c>
    </row>
    <row r="291" spans="13:14" x14ac:dyDescent="0.25">
      <c r="M291" s="1" t="s">
        <v>101</v>
      </c>
      <c r="N291" s="1" t="s">
        <v>711</v>
      </c>
    </row>
    <row r="292" spans="13:14" x14ac:dyDescent="0.25">
      <c r="M292" s="1" t="s">
        <v>101</v>
      </c>
      <c r="N292" s="1" t="s">
        <v>712</v>
      </c>
    </row>
    <row r="293" spans="13:14" x14ac:dyDescent="0.25">
      <c r="M293" s="1" t="s">
        <v>101</v>
      </c>
      <c r="N293" s="1" t="s">
        <v>713</v>
      </c>
    </row>
    <row r="294" spans="13:14" x14ac:dyDescent="0.25">
      <c r="M294" s="1" t="s">
        <v>108</v>
      </c>
      <c r="N294" s="1" t="s">
        <v>714</v>
      </c>
    </row>
    <row r="295" spans="13:14" x14ac:dyDescent="0.25">
      <c r="M295" s="1" t="s">
        <v>108</v>
      </c>
      <c r="N295" s="1" t="s">
        <v>715</v>
      </c>
    </row>
    <row r="296" spans="13:14" x14ac:dyDescent="0.25">
      <c r="M296" s="1" t="s">
        <v>108</v>
      </c>
      <c r="N296" s="1" t="s">
        <v>716</v>
      </c>
    </row>
    <row r="297" spans="13:14" x14ac:dyDescent="0.25">
      <c r="M297" s="1" t="s">
        <v>108</v>
      </c>
      <c r="N297" s="1" t="s">
        <v>717</v>
      </c>
    </row>
    <row r="298" spans="13:14" x14ac:dyDescent="0.25">
      <c r="M298" s="1" t="s">
        <v>115</v>
      </c>
      <c r="N298" s="1" t="s">
        <v>718</v>
      </c>
    </row>
    <row r="299" spans="13:14" x14ac:dyDescent="0.25">
      <c r="M299" s="1" t="s">
        <v>115</v>
      </c>
      <c r="N299" s="1" t="s">
        <v>719</v>
      </c>
    </row>
    <row r="300" spans="13:14" x14ac:dyDescent="0.25">
      <c r="M300" s="1" t="s">
        <v>115</v>
      </c>
      <c r="N300" s="1" t="s">
        <v>720</v>
      </c>
    </row>
    <row r="301" spans="13:14" x14ac:dyDescent="0.25">
      <c r="M301" s="1" t="s">
        <v>115</v>
      </c>
      <c r="N301" s="1" t="s">
        <v>721</v>
      </c>
    </row>
    <row r="302" spans="13:14" x14ac:dyDescent="0.25">
      <c r="M302" s="1" t="s">
        <v>115</v>
      </c>
      <c r="N302" s="1" t="s">
        <v>722</v>
      </c>
    </row>
    <row r="303" spans="13:14" x14ac:dyDescent="0.25">
      <c r="M303" s="1" t="s">
        <v>115</v>
      </c>
      <c r="N303" s="1" t="s">
        <v>723</v>
      </c>
    </row>
    <row r="304" spans="13:14" x14ac:dyDescent="0.25">
      <c r="M304" s="1" t="s">
        <v>115</v>
      </c>
      <c r="N304" s="1" t="s">
        <v>724</v>
      </c>
    </row>
    <row r="305" spans="13:14" x14ac:dyDescent="0.25">
      <c r="M305" s="1" t="s">
        <v>115</v>
      </c>
      <c r="N305" s="1" t="s">
        <v>725</v>
      </c>
    </row>
    <row r="306" spans="13:14" x14ac:dyDescent="0.25">
      <c r="M306" s="1" t="s">
        <v>115</v>
      </c>
      <c r="N306" s="1" t="s">
        <v>726</v>
      </c>
    </row>
    <row r="307" spans="13:14" x14ac:dyDescent="0.25">
      <c r="M307" s="1" t="s">
        <v>115</v>
      </c>
      <c r="N307" s="1" t="s">
        <v>727</v>
      </c>
    </row>
    <row r="308" spans="13:14" x14ac:dyDescent="0.25">
      <c r="M308" s="1" t="s">
        <v>115</v>
      </c>
      <c r="N308" s="1" t="s">
        <v>728</v>
      </c>
    </row>
    <row r="309" spans="13:14" x14ac:dyDescent="0.25">
      <c r="M309" s="1" t="s">
        <v>115</v>
      </c>
      <c r="N309" s="1" t="s">
        <v>729</v>
      </c>
    </row>
    <row r="310" spans="13:14" x14ac:dyDescent="0.25">
      <c r="M310" s="1" t="s">
        <v>115</v>
      </c>
      <c r="N310" s="1" t="s">
        <v>730</v>
      </c>
    </row>
    <row r="311" spans="13:14" x14ac:dyDescent="0.25">
      <c r="M311" s="1" t="s">
        <v>115</v>
      </c>
      <c r="N311" s="1" t="s">
        <v>731</v>
      </c>
    </row>
    <row r="312" spans="13:14" x14ac:dyDescent="0.25">
      <c r="M312" s="1" t="s">
        <v>115</v>
      </c>
      <c r="N312" s="1" t="s">
        <v>732</v>
      </c>
    </row>
    <row r="313" spans="13:14" x14ac:dyDescent="0.25">
      <c r="M313" s="1" t="s">
        <v>115</v>
      </c>
      <c r="N313" s="1" t="s">
        <v>733</v>
      </c>
    </row>
    <row r="314" spans="13:14" x14ac:dyDescent="0.25">
      <c r="M314" s="1" t="s">
        <v>115</v>
      </c>
      <c r="N314" s="1" t="s">
        <v>734</v>
      </c>
    </row>
  </sheetData>
  <mergeCells count="8">
    <mergeCell ref="E34:F34"/>
    <mergeCell ref="M1:N1"/>
    <mergeCell ref="Q1:R1"/>
    <mergeCell ref="U1:V1"/>
    <mergeCell ref="A1:B1"/>
    <mergeCell ref="E1:F1"/>
    <mergeCell ref="E7:F7"/>
    <mergeCell ref="I1:J1"/>
  </mergeCells>
  <pageMargins left="0.7" right="0.7" top="0.75" bottom="0.75" header="0.3" footer="0.3"/>
  <ignoredErrors>
    <ignoredError sqref="AB7:AB10 AC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Yolanda</cp:lastModifiedBy>
  <dcterms:created xsi:type="dcterms:W3CDTF">2018-03-31T08:06:58Z</dcterms:created>
  <dcterms:modified xsi:type="dcterms:W3CDTF">2018-03-31T13:16:35Z</dcterms:modified>
</cp:coreProperties>
</file>