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C3FBB5D-85A4-45F8-90D3-45BAD3AB399D}" xr6:coauthVersionLast="47" xr6:coauthVersionMax="47" xr10:uidLastSave="{00000000-0000-0000-0000-000000000000}"/>
  <bookViews>
    <workbookView xWindow="3721" yWindow="3721" windowWidth="20531" windowHeight="10722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AB26" i="1" s="1"/>
  <c r="F26" i="1"/>
  <c r="E27" i="1"/>
  <c r="F27" i="1"/>
  <c r="AB27" i="1"/>
  <c r="E28" i="1"/>
  <c r="AB28" i="1" s="1"/>
  <c r="F28" i="1"/>
  <c r="E29" i="1"/>
  <c r="AB29" i="1" s="1"/>
  <c r="F29" i="1"/>
  <c r="E4" i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<sst xmlns="http://schemas.openxmlformats.org/spreadsheetml/2006/main" count="691" uniqueCount="112">
  <si>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</si>
  <si>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</si>
  <si>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</si>
  <si>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</si>
  <si>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</si>
  <si>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</si>
  <si>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</si>
  <si>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</si>
  <si>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</si>
  <si>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</si>
  <si>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</si>
  <si>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</si>
  <si>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</si>
  <si>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</si>
  <si>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</si>
  <si>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</si>
  <si>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</si>
  <si>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</si>
  <si>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</si>
  <si>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</si>
  <si>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</si>
  <si>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</si>
  <si>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</si>
  <si>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</si>
  <si>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</si>
  <si>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</si>
  <si>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</si>
  <si>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</si>
  <si>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</si>
  <si>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</si>
  <si>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</si>
  <si>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</si>
  <si>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</si>
  <si>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</si>
  <si>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</si>
  <si>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</si>
  <si>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</si>
  <si>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</si>
  <si>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</si>
  <si>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</si>
  <si>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</si>
  <si>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</si>
  <si>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</si>
  <si>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</si>
  <si>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</si>
  <si>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</si>
  <si>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</si>
  <si>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</si>
  <si>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</si>
  <si>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</si>
  <si>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</si>
  <si>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</si>
  <si>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</si>
  <si>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</si>
  <si>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</si>
  <si>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Laki-laki</t>
  </si>
  <si>
    <t>2023-0310</t>
  </si>
  <si>
    <t>2023-0311</t>
  </si>
  <si>
    <t>2023-0312</t>
  </si>
  <si>
    <t>2023-0313</t>
  </si>
  <si>
    <t>2023-0314</t>
  </si>
  <si>
    <t>2023-0315</t>
  </si>
  <si>
    <t>2023-0316</t>
  </si>
  <si>
    <t>2023-0317</t>
  </si>
  <si>
    <t>2023-0318</t>
  </si>
  <si>
    <t>2023-0319</t>
  </si>
  <si>
    <t>2023-0320</t>
  </si>
  <si>
    <t>2023-0321</t>
  </si>
  <si>
    <t>2023-0322</t>
  </si>
  <si>
    <t>2023-0323</t>
  </si>
  <si>
    <t>2023-0324</t>
  </si>
  <si>
    <t>2023-0325</t>
  </si>
  <si>
    <t>2023-0326</t>
  </si>
  <si>
    <t>2023-0327</t>
  </si>
  <si>
    <t>2023-0328</t>
  </si>
  <si>
    <t>2023-0329</t>
  </si>
  <si>
    <t>2023-0330</t>
  </si>
  <si>
    <t>2023-0331</t>
  </si>
  <si>
    <t>2023-0332</t>
  </si>
  <si>
    <t>2023-0333</t>
  </si>
  <si>
    <t>2023-0334</t>
  </si>
  <si>
    <t>2023-0335</t>
  </si>
  <si>
    <t>2023-0336</t>
  </si>
  <si>
    <t>DALVILA ISIDORA BIDANA</t>
  </si>
  <si>
    <t>DARUS SULTON</t>
  </si>
  <si>
    <t>DELIEN KALAKMABIN</t>
  </si>
  <si>
    <t>DOKUR ALMUNG</t>
  </si>
  <si>
    <t>DUMKUR BAMULKI</t>
  </si>
  <si>
    <t>EMAN TAPLO</t>
  </si>
  <si>
    <t>INTAN</t>
  </si>
  <si>
    <t>JELIN WAMUKA</t>
  </si>
  <si>
    <t>LAODE MUHAMMAD AL SERGIO POTO</t>
  </si>
  <si>
    <t>LASARUS LANOGA</t>
  </si>
  <si>
    <t>MARGARETA NASAL</t>
  </si>
  <si>
    <t>MARIKE ALWOLMABIN</t>
  </si>
  <si>
    <t>MIA BITDANA</t>
  </si>
  <si>
    <t>MUHAMAD AIDHIN</t>
  </si>
  <si>
    <t>NURAINI BUNGAI GHINA</t>
  </si>
  <si>
    <t>OKA FRANSISKA TAPLO</t>
  </si>
  <si>
    <t>OKMOL</t>
  </si>
  <si>
    <t>OSEA KALAKMABIN</t>
  </si>
  <si>
    <t>RAFAEL ARDYANSIAH</t>
  </si>
  <si>
    <t>RAMBO WENDA</t>
  </si>
  <si>
    <t>ROLAN KASTIKA YIKWA</t>
  </si>
  <si>
    <t>SELIN TAPLO</t>
  </si>
  <si>
    <t>TESUR WAMUKA</t>
  </si>
  <si>
    <t>UNIPKUR UROPKA</t>
  </si>
  <si>
    <t>VAREN BIDANA</t>
  </si>
  <si>
    <t>YAKOP WAYAM</t>
  </si>
  <si>
    <t>YOSEP KALAKMABIN</t>
  </si>
  <si>
    <t>ZULEYKA ALAM</t>
  </si>
  <si>
    <t>2023-0337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</si>
</sst>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4" fillId="0" borderId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Normal" xfId="0" builtinId="0"/>
    <cellStyle name="Normal 2" xfId="1" xr:uid="{57BAB15F-5DDF-48EC-B0D0-73AF749E7617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3">
  <autoFilter ref="A1:B7" xr:uid="{00000000-0009-0000-0100-000001000000}"/>
  <tableColumns count="2">
    <tableColumn id="1" xr3:uid="{00000000-0010-0000-0000-000001000000}" name="Kelas" dataDxfId="2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 headerRowDxfId="1">
  <autoFilter ref="D1:E7" xr:uid="{00000000-0009-0000-0100-000002000000}"/>
  <tableColumns count="2">
    <tableColumn id="1" xr3:uid="{00000000-0010-0000-0100-000001000000}" name="Agama" dataDxfId="0"/>
    <tableColumn id="2" xr3:uid="{00000000-0010-0000-01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showGridLines="0"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27" sqref="D27"/>
    </sheetView>
  </sheetViews>
  <sheetFormatPr defaultColWidth="9" defaultRowHeight="14.3" x14ac:dyDescent="0.25"/>
  <cols>
    <col min="1" max="1" width="2.85546875" style="3" bestFit="1" customWidth="1"/>
    <col min="2" max="2" width="9.7109375" style="3" bestFit="1" customWidth="1"/>
    <col min="3" max="3" width="4.42578125" style="3" bestFit="1" customWidth="1"/>
    <col min="4" max="4" width="21.7109375" style="3" bestFit="1" customWidth="1"/>
    <col min="5" max="5" width="12" style="3" bestFit="1" customWidth="1"/>
    <col min="6" max="6" width="14.42578125" style="3" bestFit="1" customWidth="1"/>
    <col min="7" max="8" width="9.140625" style="3" customWidth="1"/>
    <col min="9" max="9" width="8" style="3" bestFit="1" customWidth="1"/>
    <col min="10" max="12" width="9.140625" style="3" customWidth="1"/>
    <col min="13" max="13" width="11.7109375" style="3" bestFit="1" customWidth="1"/>
    <col min="14" max="14" width="9.140625" style="3" customWidth="1"/>
    <col min="15" max="15" width="6.7109375" style="3" bestFit="1" customWidth="1"/>
    <col min="16" max="16" width="7.7109375" style="3" bestFit="1" customWidth="1"/>
    <col min="17" max="18" width="9.140625" style="3" customWidth="1"/>
    <col min="19" max="19" width="3.42578125" style="3" bestFit="1" customWidth="1"/>
    <col min="20" max="27" width="9.140625" style="3" customWidth="1"/>
    <col min="28" max="28" width="35.7109375" style="3" bestFit="1" customWidth="1"/>
    <col min="29" max="29" width="9.140625" style="3" customWidth="1"/>
    <col min="30" max="30" width="8.5703125" style="3" bestFit="1" customWidth="1"/>
    <col min="31" max="31" width="9.140625" style="3" customWidth="1"/>
    <col min="32" max="35" width="9.1406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54</v>
      </c>
      <c r="AE1" s="2" t="s">
        <v>38</v>
      </c>
    </row>
    <row r="2" spans="1:31" x14ac:dyDescent="0.25">
      <c r="B2" s="3" t="s">
        <v>56</v>
      </c>
      <c r="D2" s="3" t="s">
        <v>83</v>
      </c>
      <c r="E2" s="3" t="str">
        <f t="shared" ref="E2:E25" si="0">IFERROR(IF(D2="","",LEFT(D2,FIND(" ",D2,1)-1)),D2)</f>
        <v>DALVILA</v>
      </c>
      <c r="F2" s="4" t="str">
        <f>IFERROR(MID(D2,FIND(" ",D2,1)+1,LEN(D2)-FIND(" ",D2,1)),D2)</f>
        <v>ISIDORA BIDANA</v>
      </c>
      <c r="G2" s="3" t="s">
        <v>0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41</v>
      </c>
      <c r="P2" s="3">
        <v>3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dalvila.dalvila@gmail.com</v>
      </c>
      <c r="AC2" s="3" t="s">
        <v>24</v>
      </c>
      <c r="AD2" s="3" t="s">
        <v>25</v>
      </c>
      <c r="AE2" s="3">
        <v>1</v>
      </c>
    </row>
    <row r="3" spans="1:31" x14ac:dyDescent="0.25">
      <c r="B3" s="3" t="s">
        <v>57</v>
      </c>
      <c r="D3" s="4" t="s">
        <v>84</v>
      </c>
      <c r="E3" s="3" t="str">
        <f t="shared" si="0"/>
        <v>DARUS</v>
      </c>
      <c r="F3" s="4" t="str">
        <f t="shared" ref="F3:F25" si="1">IFERROR(MID(D3,FIND(" ",D3,1)+1,LEN(D3)-FIND(" ",D3,1)),D3)</f>
        <v>SULTON</v>
      </c>
      <c r="G3" s="3" t="s">
        <v>55</v>
      </c>
      <c r="H3" s="3" t="s">
        <v>9</v>
      </c>
      <c r="J3" s="3" t="s">
        <v>53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41</v>
      </c>
      <c r="P3" s="3">
        <v>3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25" si="2">IFERROR(CONCATENATE(LOWER(E3),".",LOWER(E3),"@gmail.com"),"")</f>
        <v>darus.darus@gmail.com</v>
      </c>
      <c r="AC3" s="3" t="s">
        <v>24</v>
      </c>
      <c r="AD3" s="3" t="s">
        <v>25</v>
      </c>
      <c r="AE3" s="3">
        <v>1</v>
      </c>
    </row>
    <row r="4" spans="1:31" x14ac:dyDescent="0.25">
      <c r="B4" s="3" t="s">
        <v>58</v>
      </c>
      <c r="D4" s="3" t="s">
        <v>85</v>
      </c>
      <c r="E4" s="3" t="str">
        <f t="shared" si="0"/>
        <v>DELIEN</v>
      </c>
      <c r="F4" s="4" t="str">
        <f t="shared" si="1"/>
        <v>KALAKMABIN</v>
      </c>
      <c r="G4" s="4" t="s">
        <v>55</v>
      </c>
      <c r="H4" s="3" t="s">
        <v>9</v>
      </c>
      <c r="J4" s="3" t="s">
        <v>53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41</v>
      </c>
      <c r="P4" s="3">
        <v>3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2"/>
        <v>delien.delien@gmail.com</v>
      </c>
      <c r="AC4" s="3" t="s">
        <v>24</v>
      </c>
      <c r="AD4" s="3" t="s">
        <v>25</v>
      </c>
      <c r="AE4" s="3">
        <v>1</v>
      </c>
    </row>
    <row r="5" spans="1:31" x14ac:dyDescent="0.25">
      <c r="B5" s="3" t="s">
        <v>59</v>
      </c>
      <c r="D5" s="3" t="s">
        <v>86</v>
      </c>
      <c r="E5" s="3" t="str">
        <f t="shared" si="0"/>
        <v>DOKUR</v>
      </c>
      <c r="F5" s="4" t="str">
        <f t="shared" si="1"/>
        <v>ALMUNG</v>
      </c>
      <c r="G5" s="3" t="s">
        <v>0</v>
      </c>
      <c r="H5" s="3" t="s">
        <v>9</v>
      </c>
      <c r="J5" s="3" t="s">
        <v>53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41</v>
      </c>
      <c r="P5" s="3">
        <v>3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2"/>
        <v>dokur.dokur@gmail.com</v>
      </c>
      <c r="AC5" s="3" t="s">
        <v>24</v>
      </c>
      <c r="AD5" s="3" t="s">
        <v>25</v>
      </c>
      <c r="AE5" s="3">
        <v>1</v>
      </c>
    </row>
    <row r="6" spans="1:31" x14ac:dyDescent="0.25">
      <c r="B6" s="3" t="s">
        <v>60</v>
      </c>
      <c r="D6" s="3" t="s">
        <v>87</v>
      </c>
      <c r="E6" s="3" t="str">
        <f t="shared" si="0"/>
        <v>DUMKUR</v>
      </c>
      <c r="F6" s="4" t="str">
        <f t="shared" si="1"/>
        <v>BAMULKI</v>
      </c>
      <c r="G6" s="4" t="s">
        <v>0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41</v>
      </c>
      <c r="P6" s="3">
        <v>3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2"/>
        <v>dumkur.dumkur@gmail.com</v>
      </c>
      <c r="AC6" s="3" t="s">
        <v>24</v>
      </c>
      <c r="AD6" s="3" t="s">
        <v>25</v>
      </c>
      <c r="AE6" s="3">
        <v>1</v>
      </c>
    </row>
    <row r="7" spans="1:31" x14ac:dyDescent="0.25">
      <c r="B7" s="3" t="s">
        <v>61</v>
      </c>
      <c r="D7" s="3" t="s">
        <v>88</v>
      </c>
      <c r="E7" s="3" t="str">
        <f t="shared" si="0"/>
        <v>EMAN</v>
      </c>
      <c r="F7" s="4" t="str">
        <f t="shared" si="1"/>
        <v>TAPLO</v>
      </c>
      <c r="G7" s="3" t="s">
        <v>55</v>
      </c>
      <c r="H7" s="3" t="s">
        <v>9</v>
      </c>
      <c r="J7" s="3" t="s">
        <v>53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41</v>
      </c>
      <c r="P7" s="3">
        <v>3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2"/>
        <v>eman.eman@gmail.com</v>
      </c>
      <c r="AC7" s="3" t="s">
        <v>24</v>
      </c>
      <c r="AD7" s="3" t="s">
        <v>25</v>
      </c>
      <c r="AE7" s="3">
        <v>1</v>
      </c>
    </row>
    <row r="8" spans="1:31" x14ac:dyDescent="0.25">
      <c r="B8" s="3" t="s">
        <v>62</v>
      </c>
      <c r="D8" s="3" t="s">
        <v>89</v>
      </c>
      <c r="E8" s="3" t="str">
        <f t="shared" si="0"/>
        <v>INTAN</v>
      </c>
      <c r="F8" s="4" t="str">
        <f t="shared" si="1"/>
        <v>INTAN</v>
      </c>
      <c r="G8" s="4" t="s">
        <v>0</v>
      </c>
      <c r="H8" s="3" t="s">
        <v>9</v>
      </c>
      <c r="J8" s="3" t="s">
        <v>53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41</v>
      </c>
      <c r="P8" s="3">
        <v>3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2"/>
        <v>intan.intan@gmail.com</v>
      </c>
      <c r="AC8" s="3" t="s">
        <v>24</v>
      </c>
      <c r="AD8" s="3" t="s">
        <v>25</v>
      </c>
      <c r="AE8" s="3">
        <v>1</v>
      </c>
    </row>
    <row r="9" spans="1:31" x14ac:dyDescent="0.25">
      <c r="B9" s="3" t="s">
        <v>63</v>
      </c>
      <c r="D9" s="3" t="s">
        <v>90</v>
      </c>
      <c r="E9" s="3" t="str">
        <f t="shared" si="0"/>
        <v>JELIN</v>
      </c>
      <c r="F9" s="4" t="str">
        <f t="shared" si="1"/>
        <v>WAMUKA</v>
      </c>
      <c r="G9" s="3" t="s">
        <v>0</v>
      </c>
      <c r="H9" s="3" t="s">
        <v>9</v>
      </c>
      <c r="J9" s="3" t="s">
        <v>53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41</v>
      </c>
      <c r="P9" s="3">
        <v>3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2"/>
        <v>jelin.jelin@gmail.com</v>
      </c>
      <c r="AC9" s="3" t="s">
        <v>24</v>
      </c>
      <c r="AD9" s="3" t="s">
        <v>25</v>
      </c>
      <c r="AE9" s="3">
        <v>1</v>
      </c>
    </row>
    <row r="10" spans="1:31" x14ac:dyDescent="0.25">
      <c r="B10" s="3" t="s">
        <v>64</v>
      </c>
      <c r="D10" s="3" t="s">
        <v>91</v>
      </c>
      <c r="E10" s="3" t="str">
        <f t="shared" si="0"/>
        <v>LAODE</v>
      </c>
      <c r="F10" s="4" t="str">
        <f t="shared" si="1"/>
        <v>MUHAMMAD AL SERGIO POTO</v>
      </c>
      <c r="G10" s="3" t="s">
        <v>55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41</v>
      </c>
      <c r="P10" s="3">
        <v>3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2"/>
        <v>laode.laode@gmail.com</v>
      </c>
      <c r="AC10" s="3" t="s">
        <v>24</v>
      </c>
      <c r="AD10" s="3" t="s">
        <v>25</v>
      </c>
      <c r="AE10" s="3">
        <v>1</v>
      </c>
    </row>
    <row r="11" spans="1:31" x14ac:dyDescent="0.25">
      <c r="B11" s="3" t="s">
        <v>65</v>
      </c>
      <c r="D11" s="3" t="s">
        <v>92</v>
      </c>
      <c r="E11" s="3" t="str">
        <f t="shared" si="0"/>
        <v>LASARUS</v>
      </c>
      <c r="F11" s="4" t="str">
        <f t="shared" si="1"/>
        <v>LANOGA</v>
      </c>
      <c r="G11" s="4" t="s">
        <v>55</v>
      </c>
      <c r="H11" s="3" t="s">
        <v>9</v>
      </c>
      <c r="J11" s="3" t="s">
        <v>53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41</v>
      </c>
      <c r="P11" s="3">
        <v>3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2"/>
        <v>lasarus.lasarus@gmail.com</v>
      </c>
      <c r="AC11" s="3" t="s">
        <v>24</v>
      </c>
      <c r="AD11" s="3" t="s">
        <v>25</v>
      </c>
      <c r="AE11" s="3">
        <v>1</v>
      </c>
    </row>
    <row r="12" spans="1:31" x14ac:dyDescent="0.25">
      <c r="B12" s="3" t="s">
        <v>66</v>
      </c>
      <c r="D12" s="3" t="s">
        <v>93</v>
      </c>
      <c r="E12" s="3" t="str">
        <f t="shared" si="0"/>
        <v>MARGARETA</v>
      </c>
      <c r="F12" s="4" t="str">
        <f t="shared" si="1"/>
        <v>NASAL</v>
      </c>
      <c r="G12" s="4" t="s">
        <v>0</v>
      </c>
      <c r="H12" s="3" t="s">
        <v>9</v>
      </c>
      <c r="J12" s="3" t="s">
        <v>53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41</v>
      </c>
      <c r="P12" s="3">
        <v>3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2"/>
        <v>margareta.margareta@gmail.com</v>
      </c>
      <c r="AC12" s="3" t="s">
        <v>24</v>
      </c>
      <c r="AD12" s="3" t="s">
        <v>25</v>
      </c>
      <c r="AE12" s="3">
        <v>1</v>
      </c>
    </row>
    <row r="13" spans="1:31" x14ac:dyDescent="0.25">
      <c r="B13" s="3" t="s">
        <v>67</v>
      </c>
      <c r="D13" s="3" t="s">
        <v>94</v>
      </c>
      <c r="E13" s="3" t="str">
        <f t="shared" si="0"/>
        <v>MARIKE</v>
      </c>
      <c r="F13" s="4" t="str">
        <f t="shared" si="1"/>
        <v>ALWOLMABIN</v>
      </c>
      <c r="G13" s="4" t="s">
        <v>0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41</v>
      </c>
      <c r="P13" s="3">
        <v>3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2"/>
        <v>marike.marike@gmail.com</v>
      </c>
      <c r="AC13" s="3" t="s">
        <v>24</v>
      </c>
      <c r="AD13" s="3" t="s">
        <v>25</v>
      </c>
      <c r="AE13" s="3">
        <v>1</v>
      </c>
    </row>
    <row r="14" spans="1:31" x14ac:dyDescent="0.25">
      <c r="B14" s="3" t="s">
        <v>68</v>
      </c>
      <c r="D14" s="3" t="s">
        <v>95</v>
      </c>
      <c r="E14" s="3" t="str">
        <f t="shared" si="0"/>
        <v>MIA</v>
      </c>
      <c r="F14" s="4" t="str">
        <f t="shared" si="1"/>
        <v>BITDANA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41</v>
      </c>
      <c r="P14" s="3">
        <v>3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2"/>
        <v>mia.mia@gmail.com</v>
      </c>
      <c r="AC14" s="3" t="s">
        <v>24</v>
      </c>
      <c r="AD14" s="3" t="s">
        <v>25</v>
      </c>
      <c r="AE14" s="3">
        <v>1</v>
      </c>
    </row>
    <row r="15" spans="1:31" x14ac:dyDescent="0.25">
      <c r="B15" s="3" t="s">
        <v>69</v>
      </c>
      <c r="D15" s="3" t="s">
        <v>96</v>
      </c>
      <c r="E15" s="3" t="str">
        <f t="shared" si="0"/>
        <v>MUHAMAD</v>
      </c>
      <c r="F15" s="4" t="str">
        <f t="shared" si="1"/>
        <v>AIDHIN</v>
      </c>
      <c r="G15" s="3" t="s">
        <v>55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41</v>
      </c>
      <c r="P15" s="3">
        <v>3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2"/>
        <v>muhamad.muhamad@gmail.com</v>
      </c>
      <c r="AC15" s="3" t="s">
        <v>24</v>
      </c>
      <c r="AD15" s="3" t="s">
        <v>25</v>
      </c>
      <c r="AE15" s="3">
        <v>1</v>
      </c>
    </row>
    <row r="16" spans="1:31" x14ac:dyDescent="0.25">
      <c r="B16" s="3" t="s">
        <v>70</v>
      </c>
      <c r="D16" s="3" t="s">
        <v>97</v>
      </c>
      <c r="E16" s="3" t="str">
        <f t="shared" si="0"/>
        <v>NURAINI</v>
      </c>
      <c r="F16" s="4" t="str">
        <f t="shared" si="1"/>
        <v>BUNGAI GHINA</v>
      </c>
      <c r="G16" s="4" t="s">
        <v>0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41</v>
      </c>
      <c r="P16" s="3">
        <v>3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2"/>
        <v>nuraini.nuraini@gmail.com</v>
      </c>
      <c r="AC16" s="3" t="s">
        <v>24</v>
      </c>
      <c r="AD16" s="3" t="s">
        <v>25</v>
      </c>
      <c r="AE16" s="3">
        <v>1</v>
      </c>
    </row>
    <row r="17" spans="2:31" x14ac:dyDescent="0.25">
      <c r="B17" s="3" t="s">
        <v>71</v>
      </c>
      <c r="D17" s="3" t="s">
        <v>98</v>
      </c>
      <c r="E17" s="3" t="str">
        <f t="shared" si="0"/>
        <v>OKA</v>
      </c>
      <c r="F17" s="4" t="str">
        <f t="shared" si="1"/>
        <v>FRANSISKA TAPLO</v>
      </c>
      <c r="G17" s="4" t="s">
        <v>0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41</v>
      </c>
      <c r="P17" s="3">
        <v>3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2"/>
        <v>oka.oka@gmail.com</v>
      </c>
      <c r="AC17" s="3" t="s">
        <v>24</v>
      </c>
      <c r="AD17" s="3" t="s">
        <v>25</v>
      </c>
      <c r="AE17" s="3">
        <v>1</v>
      </c>
    </row>
    <row r="18" spans="2:31" x14ac:dyDescent="0.25">
      <c r="B18" s="3" t="s">
        <v>72</v>
      </c>
      <c r="D18" s="3" t="s">
        <v>99</v>
      </c>
      <c r="E18" s="3" t="str">
        <f t="shared" si="0"/>
        <v>OKMOL</v>
      </c>
      <c r="F18" s="4" t="str">
        <f t="shared" si="1"/>
        <v>OKMOL</v>
      </c>
      <c r="G18" s="4" t="s">
        <v>0</v>
      </c>
      <c r="H18" s="3" t="s">
        <v>9</v>
      </c>
      <c r="J18" s="3" t="s">
        <v>7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41</v>
      </c>
      <c r="P18" s="3">
        <v>3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2"/>
        <v>okmol.okmol@gmail.com</v>
      </c>
      <c r="AC18" s="3" t="s">
        <v>24</v>
      </c>
      <c r="AD18" s="3" t="s">
        <v>25</v>
      </c>
      <c r="AE18" s="3">
        <v>1</v>
      </c>
    </row>
    <row r="19" spans="2:31" x14ac:dyDescent="0.25">
      <c r="B19" s="3" t="s">
        <v>73</v>
      </c>
      <c r="D19" s="3" t="s">
        <v>100</v>
      </c>
      <c r="E19" s="3" t="str">
        <f t="shared" si="0"/>
        <v>OSEA</v>
      </c>
      <c r="F19" s="4" t="str">
        <f t="shared" si="1"/>
        <v>KALAKMABIN</v>
      </c>
      <c r="G19" s="3" t="s">
        <v>55</v>
      </c>
      <c r="H19" s="3" t="s">
        <v>9</v>
      </c>
      <c r="J19" s="3" t="s">
        <v>7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41</v>
      </c>
      <c r="P19" s="3">
        <v>3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2"/>
        <v>osea.osea@gmail.com</v>
      </c>
      <c r="AC19" s="3" t="s">
        <v>24</v>
      </c>
      <c r="AD19" s="3" t="s">
        <v>25</v>
      </c>
      <c r="AE19" s="3">
        <v>1</v>
      </c>
    </row>
    <row r="20" spans="2:31" x14ac:dyDescent="0.25">
      <c r="B20" s="3" t="s">
        <v>74</v>
      </c>
      <c r="D20" s="3" t="s">
        <v>101</v>
      </c>
      <c r="E20" s="3" t="str">
        <f t="shared" si="0"/>
        <v>RAFAEL</v>
      </c>
      <c r="F20" s="4" t="str">
        <f t="shared" si="1"/>
        <v>ARDYANSIAH</v>
      </c>
      <c r="G20" s="3" t="s">
        <v>55</v>
      </c>
      <c r="H20" s="3" t="s">
        <v>9</v>
      </c>
      <c r="J20" s="3" t="s">
        <v>53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41</v>
      </c>
      <c r="P20" s="3">
        <v>3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2"/>
        <v>rafael.rafael@gmail.com</v>
      </c>
      <c r="AC20" s="3" t="s">
        <v>24</v>
      </c>
      <c r="AD20" s="3" t="s">
        <v>25</v>
      </c>
      <c r="AE20" s="3">
        <v>1</v>
      </c>
    </row>
    <row r="21" spans="2:31" x14ac:dyDescent="0.25">
      <c r="B21" s="3" t="s">
        <v>75</v>
      </c>
      <c r="D21" s="3" t="s">
        <v>102</v>
      </c>
      <c r="E21" s="3" t="str">
        <f t="shared" si="0"/>
        <v>RAMBO</v>
      </c>
      <c r="F21" s="4" t="str">
        <f t="shared" si="1"/>
        <v>WENDA</v>
      </c>
      <c r="G21" s="3" t="s">
        <v>55</v>
      </c>
      <c r="H21" s="3" t="s">
        <v>9</v>
      </c>
      <c r="J21" s="3" t="s">
        <v>8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41</v>
      </c>
      <c r="P21" s="3">
        <v>3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2"/>
        <v>rambo.rambo@gmail.com</v>
      </c>
      <c r="AC21" s="3" t="s">
        <v>24</v>
      </c>
      <c r="AD21" s="3" t="s">
        <v>25</v>
      </c>
      <c r="AE21" s="3">
        <v>1</v>
      </c>
    </row>
    <row r="22" spans="2:31" x14ac:dyDescent="0.25">
      <c r="B22" s="3" t="s">
        <v>76</v>
      </c>
      <c r="D22" s="3" t="s">
        <v>103</v>
      </c>
      <c r="E22" s="3" t="str">
        <f>IFERROR(IF(D22="","",LEFT(D22,FIND(" ",D22,1)-1)),D22)</f>
        <v>ROLAN</v>
      </c>
      <c r="F22" s="4" t="str">
        <f t="shared" si="1"/>
        <v>KASTIKA YIKWA</v>
      </c>
      <c r="G22" s="3" t="s">
        <v>0</v>
      </c>
      <c r="H22" s="3" t="s">
        <v>9</v>
      </c>
      <c r="J22" s="3" t="s">
        <v>8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41</v>
      </c>
      <c r="P22" s="3">
        <v>3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2"/>
        <v>rolan.rolan@gmail.com</v>
      </c>
      <c r="AC22" s="3" t="s">
        <v>24</v>
      </c>
      <c r="AD22" s="3" t="s">
        <v>25</v>
      </c>
      <c r="AE22" s="3">
        <v>1</v>
      </c>
    </row>
    <row r="23" spans="2:31" x14ac:dyDescent="0.25">
      <c r="B23" s="3" t="s">
        <v>77</v>
      </c>
      <c r="D23" s="3" t="s">
        <v>104</v>
      </c>
      <c r="E23" s="3" t="str">
        <f t="shared" si="0"/>
        <v>SELIN</v>
      </c>
      <c r="F23" s="4" t="str">
        <f t="shared" si="1"/>
        <v>TAPLO</v>
      </c>
      <c r="G23" s="3" t="s">
        <v>0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41</v>
      </c>
      <c r="P23" s="3">
        <v>3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2"/>
        <v>selin.selin@gmail.com</v>
      </c>
      <c r="AC23" s="3" t="s">
        <v>24</v>
      </c>
      <c r="AD23" s="3" t="s">
        <v>25</v>
      </c>
      <c r="AE23" s="3">
        <v>1</v>
      </c>
    </row>
    <row r="24" spans="2:31" x14ac:dyDescent="0.25">
      <c r="B24" s="3" t="s">
        <v>78</v>
      </c>
      <c r="D24" s="3" t="s">
        <v>105</v>
      </c>
      <c r="E24" s="3" t="str">
        <f t="shared" si="0"/>
        <v>TESUR</v>
      </c>
      <c r="F24" s="4" t="str">
        <f t="shared" si="1"/>
        <v>WAMUKA</v>
      </c>
      <c r="G24" s="4" t="s">
        <v>0</v>
      </c>
      <c r="H24" s="3" t="s">
        <v>9</v>
      </c>
      <c r="J24" s="3" t="s">
        <v>7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41</v>
      </c>
      <c r="P24" s="3">
        <v>3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2"/>
        <v>tesur.tesur@gmail.com</v>
      </c>
      <c r="AC24" s="3" t="s">
        <v>24</v>
      </c>
      <c r="AD24" s="3" t="s">
        <v>25</v>
      </c>
      <c r="AE24" s="3">
        <v>1</v>
      </c>
    </row>
    <row r="25" spans="2:31" x14ac:dyDescent="0.25">
      <c r="B25" s="3" t="s">
        <v>79</v>
      </c>
      <c r="D25" s="3" t="s">
        <v>106</v>
      </c>
      <c r="E25" s="3" t="str">
        <f t="shared" si="0"/>
        <v>UNIPKUR</v>
      </c>
      <c r="F25" s="4" t="str">
        <f t="shared" si="1"/>
        <v>UROPKA</v>
      </c>
      <c r="G25" s="3" t="s">
        <v>0</v>
      </c>
      <c r="H25" s="3" t="s">
        <v>9</v>
      </c>
      <c r="J25" s="3" t="s">
        <v>7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41</v>
      </c>
      <c r="P25" s="3">
        <v>3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2"/>
        <v>unipkur.unipkur@gmail.com</v>
      </c>
      <c r="AC25" s="3" t="s">
        <v>24</v>
      </c>
      <c r="AD25" s="3" t="s">
        <v>25</v>
      </c>
      <c r="AE25" s="3">
        <v>1</v>
      </c>
    </row>
    <row r="26" spans="2:31" x14ac:dyDescent="0.25">
      <c r="B26" s="3" t="s">
        <v>80</v>
      </c>
      <c r="D26" s="3" t="s">
        <v>107</v>
      </c>
      <c r="E26" s="3" t="str">
        <f t="shared" ref="E26:E29" si="3">IFERROR(IF(D26="","",LEFT(D26,FIND(" ",D26,1)-1)),D26)</f>
        <v>VAREN</v>
      </c>
      <c r="F26" s="4" t="str">
        <f t="shared" ref="F26:F29" si="4">IFERROR(MID(D26,FIND(" ",D26,1)+1,LEN(D26)-FIND(" ",D26,1)),D26)</f>
        <v>BIDANA</v>
      </c>
      <c r="G26" s="3" t="s">
        <v>55</v>
      </c>
      <c r="H26" s="3" t="s">
        <v>9</v>
      </c>
      <c r="J26" s="3" t="s">
        <v>7</v>
      </c>
      <c r="K26" s="3" t="s">
        <v>10</v>
      </c>
      <c r="L26" s="3" t="s">
        <v>11</v>
      </c>
      <c r="M26" s="3" t="s">
        <v>1</v>
      </c>
      <c r="N26" s="3" t="s">
        <v>2</v>
      </c>
      <c r="O26" s="3" t="s">
        <v>41</v>
      </c>
      <c r="P26" s="3">
        <v>3</v>
      </c>
      <c r="Q26" s="3" t="s">
        <v>12</v>
      </c>
      <c r="R26" s="3" t="s">
        <v>13</v>
      </c>
      <c r="S26" s="3" t="s">
        <v>14</v>
      </c>
      <c r="T26" s="3" t="s">
        <v>15</v>
      </c>
      <c r="U26" s="3" t="s">
        <v>16</v>
      </c>
      <c r="V26" s="3" t="s">
        <v>17</v>
      </c>
      <c r="W26" s="3" t="s">
        <v>18</v>
      </c>
      <c r="X26" s="3" t="s">
        <v>19</v>
      </c>
      <c r="Y26" s="3" t="s">
        <v>20</v>
      </c>
      <c r="Z26" s="3" t="s">
        <v>21</v>
      </c>
      <c r="AA26" s="3" t="s">
        <v>22</v>
      </c>
      <c r="AB26" s="3" t="str">
        <f t="shared" ref="AB26:AB29" si="5">IFERROR(CONCATENATE(LOWER(E26),".",LOWER(E26),"@gmail.com"),"")</f>
        <v>varen.varen@gmail.com</v>
      </c>
      <c r="AC26" s="3" t="s">
        <v>24</v>
      </c>
      <c r="AD26" s="3" t="s">
        <v>25</v>
      </c>
      <c r="AE26" s="3">
        <v>1</v>
      </c>
    </row>
    <row r="27" spans="2:31" x14ac:dyDescent="0.25">
      <c r="B27" s="3" t="s">
        <v>81</v>
      </c>
      <c r="D27" s="3" t="s">
        <v>108</v>
      </c>
      <c r="E27" s="3" t="str">
        <f t="shared" si="3"/>
        <v>YAKOP</v>
      </c>
      <c r="F27" s="4" t="str">
        <f t="shared" si="4"/>
        <v>WAYAM</v>
      </c>
      <c r="G27" s="3" t="s">
        <v>55</v>
      </c>
      <c r="H27" s="3" t="s">
        <v>9</v>
      </c>
      <c r="J27" s="3" t="s">
        <v>7</v>
      </c>
      <c r="K27" s="3" t="s">
        <v>10</v>
      </c>
      <c r="L27" s="3" t="s">
        <v>11</v>
      </c>
      <c r="M27" s="3" t="s">
        <v>1</v>
      </c>
      <c r="N27" s="3" t="s">
        <v>2</v>
      </c>
      <c r="O27" s="3" t="s">
        <v>41</v>
      </c>
      <c r="P27" s="3">
        <v>3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  <c r="W27" s="3" t="s">
        <v>18</v>
      </c>
      <c r="X27" s="3" t="s">
        <v>19</v>
      </c>
      <c r="Y27" s="3" t="s">
        <v>20</v>
      </c>
      <c r="Z27" s="3" t="s">
        <v>21</v>
      </c>
      <c r="AA27" s="3" t="s">
        <v>22</v>
      </c>
      <c r="AB27" s="3" t="str">
        <f t="shared" si="5"/>
        <v>yakop.yakop@gmail.com</v>
      </c>
      <c r="AC27" s="3" t="s">
        <v>24</v>
      </c>
      <c r="AD27" s="3" t="s">
        <v>25</v>
      </c>
      <c r="AE27" s="3">
        <v>1</v>
      </c>
    </row>
    <row r="28" spans="2:31" x14ac:dyDescent="0.25">
      <c r="B28" s="3" t="s">
        <v>82</v>
      </c>
      <c r="D28" s="3" t="s">
        <v>109</v>
      </c>
      <c r="E28" s="3" t="str">
        <f t="shared" si="3"/>
        <v>YOSEP</v>
      </c>
      <c r="F28" s="4" t="str">
        <f t="shared" si="4"/>
        <v>KALAKMABIN</v>
      </c>
      <c r="G28" s="3" t="s">
        <v>55</v>
      </c>
      <c r="H28" s="3" t="s">
        <v>9</v>
      </c>
      <c r="J28" s="3" t="s">
        <v>7</v>
      </c>
      <c r="K28" s="3" t="s">
        <v>10</v>
      </c>
      <c r="L28" s="3" t="s">
        <v>11</v>
      </c>
      <c r="M28" s="3" t="s">
        <v>1</v>
      </c>
      <c r="N28" s="3" t="s">
        <v>2</v>
      </c>
      <c r="O28" s="3" t="s">
        <v>41</v>
      </c>
      <c r="P28" s="3">
        <v>3</v>
      </c>
      <c r="Q28" s="3" t="s">
        <v>12</v>
      </c>
      <c r="R28" s="3" t="s">
        <v>13</v>
      </c>
      <c r="S28" s="3" t="s">
        <v>14</v>
      </c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  <c r="AA28" s="3" t="s">
        <v>22</v>
      </c>
      <c r="AB28" s="3" t="str">
        <f t="shared" si="5"/>
        <v>yosep.yosep@gmail.com</v>
      </c>
      <c r="AC28" s="3" t="s">
        <v>24</v>
      </c>
      <c r="AD28" s="3" t="s">
        <v>25</v>
      </c>
      <c r="AE28" s="3">
        <v>1</v>
      </c>
    </row>
    <row r="29" spans="2:31" x14ac:dyDescent="0.25">
      <c r="B29" s="3" t="s">
        <v>111</v>
      </c>
      <c r="D29" s="3" t="s">
        <v>110</v>
      </c>
      <c r="E29" s="3" t="str">
        <f t="shared" si="3"/>
        <v>ZULEYKA</v>
      </c>
      <c r="F29" s="4" t="str">
        <f t="shared" si="4"/>
        <v>ALAM</v>
      </c>
      <c r="G29" s="3" t="s">
        <v>0</v>
      </c>
      <c r="H29" s="3" t="s">
        <v>9</v>
      </c>
      <c r="J29" s="3" t="s">
        <v>7</v>
      </c>
      <c r="K29" s="3" t="s">
        <v>10</v>
      </c>
      <c r="L29" s="3" t="s">
        <v>11</v>
      </c>
      <c r="M29" s="3" t="s">
        <v>1</v>
      </c>
      <c r="N29" s="3" t="s">
        <v>2</v>
      </c>
      <c r="O29" s="3" t="s">
        <v>41</v>
      </c>
      <c r="P29" s="3">
        <v>3</v>
      </c>
      <c r="Q29" s="3" t="s">
        <v>12</v>
      </c>
      <c r="R29" s="3" t="s">
        <v>13</v>
      </c>
      <c r="S29" s="3" t="s">
        <v>14</v>
      </c>
      <c r="T29" s="3" t="s">
        <v>15</v>
      </c>
      <c r="U29" s="3" t="s">
        <v>16</v>
      </c>
      <c r="V29" s="3" t="s">
        <v>17</v>
      </c>
      <c r="W29" s="3" t="s">
        <v>18</v>
      </c>
      <c r="X29" s="3" t="s">
        <v>19</v>
      </c>
      <c r="Y29" s="3" t="s">
        <v>20</v>
      </c>
      <c r="Z29" s="3" t="s">
        <v>21</v>
      </c>
      <c r="AA29" s="3" t="s">
        <v>22</v>
      </c>
      <c r="AB29" s="3" t="str">
        <f t="shared" si="5"/>
        <v>zuleyka.zuleyka@gmail.com</v>
      </c>
      <c r="AC29" s="3" t="s">
        <v>24</v>
      </c>
      <c r="AD29" s="3" t="s">
        <v>25</v>
      </c>
      <c r="AE29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29" xr:uid="{00000000-0002-0000-0000-000000000000}">
      <formula1>"Laki-laki,Perempuan"</formula1>
    </dataValidation>
  </dataValidations>
  <pageMargins left="0.7" right="0.7" top="0.75" bottom="0.75" header="0.3" footer="0.3"/>
  <pageSetup pageOrder="overThenDown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Sheet1!$A$2:$A$7</xm:f>
          </x14:formula1>
          <xm:sqref>O2:O29</xm:sqref>
        </x14:dataValidation>
        <x14:dataValidation type="list" allowBlank="1" showInputMessage="1" showErrorMessage="1" xr:uid="{00000000-0002-0000-0000-000002000000}">
          <x14:formula1>
            <xm:f>Sheet1!$B$2:$B$7</xm:f>
          </x14:formula1>
          <xm:sqref>P2:P29</xm:sqref>
        </x14:dataValidation>
        <x14:dataValidation type="list" allowBlank="1" showInputMessage="1" showErrorMessage="1" xr:uid="{00000000-0002-0000-0000-000003000000}">
          <x14:formula1>
            <xm:f>Sheet1!$D$2:$D$7</xm:f>
          </x14:formula1>
          <xm:sqref>J2:J29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32" sqref="D32"/>
    </sheetView>
  </sheetViews>
  <sheetFormatPr defaultRowHeight="14.3" x14ac:dyDescent="0.25"/>
  <cols>
    <col min="3" max="3" width="3.1406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53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2023-03-07T04:05:30Z</dcterms:modified>
</cp:coreProperties>
</file>