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7" i="1" l="1"/>
  <c r="I9" i="1"/>
  <c r="I11" i="1"/>
  <c r="I13" i="1"/>
  <c r="I15" i="1"/>
  <c r="I17" i="1"/>
  <c r="I19" i="1"/>
  <c r="I21" i="1"/>
  <c r="I23" i="1"/>
  <c r="I25" i="1"/>
  <c r="I5" i="1"/>
  <c r="H5" i="1"/>
  <c r="H6" i="1"/>
  <c r="I6" i="1" s="1"/>
  <c r="H7" i="1"/>
  <c r="H8" i="1"/>
  <c r="I8" i="1" s="1"/>
  <c r="H9" i="1"/>
  <c r="H10" i="1"/>
  <c r="I10" i="1" s="1"/>
  <c r="H11" i="1"/>
  <c r="H12" i="1"/>
  <c r="I12" i="1" s="1"/>
  <c r="H13" i="1"/>
  <c r="H14" i="1"/>
  <c r="I14" i="1" s="1"/>
  <c r="H15" i="1"/>
  <c r="H16" i="1"/>
  <c r="I16" i="1" s="1"/>
  <c r="H17" i="1"/>
  <c r="H18" i="1"/>
  <c r="I18" i="1" s="1"/>
  <c r="H19" i="1"/>
  <c r="H20" i="1"/>
  <c r="I20" i="1" s="1"/>
  <c r="H21" i="1"/>
  <c r="H22" i="1"/>
  <c r="I22" i="1" s="1"/>
  <c r="H23" i="1"/>
  <c r="H24" i="1"/>
  <c r="I24" i="1" s="1"/>
  <c r="H25" i="1"/>
  <c r="H26" i="1"/>
  <c r="I26" i="1" s="1"/>
</calcChain>
</file>

<file path=xl/sharedStrings.xml><?xml version="1.0" encoding="utf-8"?>
<sst xmlns="http://schemas.openxmlformats.org/spreadsheetml/2006/main" count="43" uniqueCount="39">
  <si>
    <t>SD INPRES DABOLDING</t>
  </si>
  <si>
    <t>NAMA SISWA</t>
  </si>
  <si>
    <t>AGAMA</t>
  </si>
  <si>
    <t>PKN</t>
  </si>
  <si>
    <t>B.INDO</t>
  </si>
  <si>
    <t>IPA</t>
  </si>
  <si>
    <t>IPS</t>
  </si>
  <si>
    <t>MAT</t>
  </si>
  <si>
    <t>SBK</t>
  </si>
  <si>
    <t>PENJAS</t>
  </si>
  <si>
    <t>JUMLAH</t>
  </si>
  <si>
    <t>PERINGKAT</t>
  </si>
  <si>
    <t>ANTONIA UROPKULIN</t>
  </si>
  <si>
    <t>APRILIANA PATRICIA</t>
  </si>
  <si>
    <t>B. INDONESIA</t>
  </si>
  <si>
    <t>ARIPKUR FEBILA KASIPKA</t>
  </si>
  <si>
    <t>MATEMATIKA</t>
  </si>
  <si>
    <t>BONGDOKI ALMUNG</t>
  </si>
  <si>
    <t>DENISA UROPKULIN</t>
  </si>
  <si>
    <t>FERMANDO BIDABI HARUN AGAPA</t>
  </si>
  <si>
    <t>FRISKY TRIANTO RIRUNG</t>
  </si>
  <si>
    <t>GABRIELA MARIA SUMOLANG</t>
  </si>
  <si>
    <t>MULOK</t>
  </si>
  <si>
    <t>GOLDA SIMA ALIMDAM</t>
  </si>
  <si>
    <t>JENEPIA SIKTAOP</t>
  </si>
  <si>
    <t>JOHAN M.L.A. KALAKMABIN</t>
  </si>
  <si>
    <t>LISA DELPIA UROPKULIN</t>
  </si>
  <si>
    <t>LISTRA LIPYI</t>
  </si>
  <si>
    <t>MABINDOKUR NATALIA KASIPKA</t>
  </si>
  <si>
    <t>MARSELA MARGUT ALMUNG</t>
  </si>
  <si>
    <t>MILA DUMKUR BAMULKI</t>
  </si>
  <si>
    <t>MUH. YUSUF AHMAD</t>
  </si>
  <si>
    <t>NAURA SURYADI</t>
  </si>
  <si>
    <t>PETRUS UROPKULIN</t>
  </si>
  <si>
    <t>RAHEL LIA UOPMABIN</t>
  </si>
  <si>
    <t>ROBI ISAK YIKWA</t>
  </si>
  <si>
    <t>SELVINA KAKYARMABIN</t>
  </si>
  <si>
    <t>DAFTAR NILAI ULANGAN TENGAH SEMESTER  ( UTS ) SEMESTER II KELAS 6A TAHUN PELAJARAN 2022/2023</t>
  </si>
  <si>
    <t>RATA 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</si>
</sst>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3" xfId="0" applyFont="1" applyFill="1" applyBorder="1" applyAlignment="1" applyProtection="1">
      <alignment vertical="center"/>
      <protection hidden="1"/>
    </xf>
    <xf numFmtId="0" fontId="0" fillId="0" borderId="0" xfId="0"/>
    <xf numFmtId="0" fontId="0" fillId="0" borderId="0" xfId="0"/>
    <xf numFmtId="0" fontId="0" fillId="0" borderId="1" xfId="0" applyBorder="1"/>
    <xf numFmtId="0" fontId="0" fillId="2" borderId="2" xfId="0" applyFont="1" applyFill="1" applyBorder="1" applyAlignment="1" applyProtection="1">
      <alignment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2" borderId="2" xfId="0" applyNumberFormat="1" applyFont="1" applyFill="1" applyBorder="1" applyAlignment="1" applyProtection="1">
      <alignment horizontal="center" vertical="center"/>
      <protection hidden="1"/>
    </xf>
    <xf numFmtId="1" fontId="3" fillId="3" borderId="1" xfId="0" applyNumberFormat="1" applyFont="1" applyFill="1" applyBorder="1" applyAlignment="1" applyProtection="1">
      <alignment horizontal="center" vertical="center"/>
      <protection hidden="1"/>
    </xf>
    <xf numFmtId="1" fontId="3" fillId="2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Font="1" applyFill="1" applyBorder="1" applyAlignment="1" applyProtection="1">
      <alignment horizontal="center" vertical="center"/>
      <protection hidden="1"/>
    </xf>
    <xf numFmtId="41" fontId="0" fillId="0" borderId="0" xfId="1" applyNumberFormat="1" applyFont="1" applyBorder="1" applyAlignment="1">
      <alignment horizontal="center"/>
    </xf>
    <xf numFmtId="41" fontId="0" fillId="0" borderId="0" xfId="1" applyNumberFormat="1" applyFont="1" applyBorder="1" applyAlignment="1"/>
    <xf numFmtId="1" fontId="2" fillId="2" borderId="0" xfId="0" applyNumberFormat="1" applyFont="1" applyFill="1" applyBorder="1" applyAlignment="1" applyProtection="1">
      <alignment horizontal="center" vertical="center"/>
      <protection hidden="1"/>
    </xf>
    <xf numFmtId="0" fontId="4" fillId="2" borderId="4" xfId="0" applyFont="1" applyFill="1" applyBorder="1" applyAlignment="1">
      <alignment horizontal="center"/>
    </xf>
    <xf numFmtId="1" fontId="0" fillId="2" borderId="3" xfId="0" applyNumberFormat="1" applyFont="1" applyFill="1" applyBorder="1" applyAlignment="1" applyProtection="1">
      <alignment horizontal="center" vertical="center"/>
      <protection hidden="1"/>
    </xf>
    <xf numFmtId="0" fontId="0" fillId="2" borderId="1" xfId="0" applyFont="1" applyFill="1" applyBorder="1" applyAlignment="1" applyProtection="1">
      <alignment vertical="center"/>
      <protection hidden="1"/>
    </xf>
    <xf numFmtId="1" fontId="0" fillId="2" borderId="1" xfId="0" applyNumberFormat="1" applyFont="1" applyFill="1" applyBorder="1" applyAlignment="1" applyProtection="1">
      <alignment horizontal="center" vertical="center"/>
      <protection hidden="1"/>
    </xf>
    <xf numFmtId="1" fontId="3" fillId="2" borderId="0" xfId="0" applyNumberFormat="1" applyFont="1" applyFill="1" applyBorder="1" applyAlignment="1" applyProtection="1">
      <alignment horizontal="center" vertical="center"/>
      <protection hidden="1"/>
    </xf>
    <xf numFmtId="41" fontId="0" fillId="2" borderId="1" xfId="1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 applyProtection="1">
      <alignment horizontal="center" vertical="center"/>
      <protection hidden="1"/>
    </xf>
    <xf numFmtId="1" fontId="3" fillId="2" borderId="1" xfId="0" applyNumberFormat="1" applyFont="1" applyFill="1" applyBorder="1" applyAlignment="1" applyProtection="1">
      <alignment horizontal="center" vertical="center"/>
      <protection hidden="1"/>
    </xf>
    <xf numFmtId="1" fontId="3" fillId="2" borderId="4" xfId="0" applyNumberFormat="1" applyFont="1" applyFill="1" applyBorder="1" applyAlignment="1" applyProtection="1">
      <alignment horizontal="center" vertical="center"/>
      <protection hidden="1"/>
    </xf>
    <xf numFmtId="1" fontId="3" fillId="2" borderId="3" xfId="0" applyNumberFormat="1" applyFont="1" applyFill="1" applyBorder="1" applyAlignment="1" applyProtection="1">
      <alignment horizontal="center" vertical="center"/>
      <protection hidden="1"/>
    </xf>
    <xf numFmtId="41" fontId="0" fillId="2" borderId="4" xfId="1" applyNumberFormat="1" applyFont="1" applyFill="1" applyBorder="1" applyAlignment="1">
      <alignment horizontal="center"/>
    </xf>
    <xf numFmtId="41" fontId="0" fillId="2" borderId="1" xfId="1" applyNumberFormat="1" applyFont="1" applyFill="1" applyBorder="1" applyAlignment="1" applyProtection="1">
      <alignment horizontal="center" vertical="center"/>
      <protection hidden="1"/>
    </xf>
    <xf numFmtId="41" fontId="0" fillId="2" borderId="1" xfId="0" applyNumberFormat="1" applyFont="1" applyFill="1" applyBorder="1" applyAlignment="1">
      <alignment horizontal="center"/>
    </xf>
    <xf numFmtId="41" fontId="0" fillId="2" borderId="1" xfId="0" applyNumberFormat="1" applyFill="1" applyBorder="1" applyAlignment="1">
      <alignment horizontal="center"/>
    </xf>
    <xf numFmtId="1" fontId="6" fillId="4" borderId="2" xfId="0" applyNumberFormat="1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 applyProtection="1">
      <alignment horizontal="center" vertical="center"/>
      <protection hidden="1"/>
    </xf>
    <xf numFmtId="41" fontId="6" fillId="4" borderId="1" xfId="0" applyNumberFormat="1" applyFont="1" applyFill="1" applyBorder="1" applyAlignment="1">
      <alignment horizontal="center"/>
    </xf>
    <xf numFmtId="41" fontId="6" fillId="4" borderId="1" xfId="1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>
      <alignment horizontal="center"/>
    </xf>
    <xf numFmtId="41" fontId="3" fillId="3" borderId="1" xfId="0" applyNumberFormat="1" applyFont="1" applyFill="1" applyBorder="1" applyAlignment="1">
      <alignment horizontal="center"/>
    </xf>
    <xf numFmtId="41" fontId="3" fillId="3" borderId="1" xfId="1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A3" workbookViewId="0">
      <selection activeCell="B22" sqref="B22"/>
    </sheetView>
  </sheetViews>
  <sheetFormatPr defaultRowHeight="15" x14ac:dyDescent="0.25"/>
  <cols>
    <col min="1" max="1" width="31.5703125" customWidth="1"/>
    <col min="9" max="9" width="11.85546875" customWidth="1"/>
    <col min="10" max="10" width="11" customWidth="1"/>
    <col min="12" max="12" width="12.42578125" customWidth="1"/>
    <col min="14" max="14" width="12.85546875" customWidth="1"/>
  </cols>
  <sheetData>
    <row r="1" spans="1:15" x14ac:dyDescent="0.25">
      <c r="A1" s="45" t="s">
        <v>37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 t="s">
        <v>0</v>
      </c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/>
      <c r="B3" s="3">
        <v>65</v>
      </c>
      <c r="C3" s="3">
        <v>64</v>
      </c>
      <c r="D3" s="3">
        <v>61</v>
      </c>
      <c r="E3" s="3">
        <v>61</v>
      </c>
      <c r="F3" s="3">
        <v>61</v>
      </c>
      <c r="G3" s="3">
        <v>60</v>
      </c>
      <c r="H3" s="3">
        <v>63</v>
      </c>
      <c r="I3" s="3">
        <v>63</v>
      </c>
      <c r="J3" s="3"/>
      <c r="K3" s="3"/>
      <c r="L3" s="3"/>
      <c r="M3" s="3"/>
      <c r="N3" s="3"/>
      <c r="O3" s="3"/>
    </row>
    <row r="4" spans="1:1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10</v>
      </c>
      <c r="I4" s="4" t="s">
        <v>38</v>
      </c>
      <c r="J4" s="7" t="s">
        <v>11</v>
      </c>
      <c r="K4" s="3"/>
      <c r="L4" s="3"/>
      <c r="M4" s="3"/>
    </row>
    <row r="5" spans="1:15" x14ac:dyDescent="0.25">
      <c r="A5" s="5" t="s">
        <v>12</v>
      </c>
      <c r="B5" s="6"/>
      <c r="C5" s="32">
        <v>50</v>
      </c>
      <c r="D5" s="12">
        <v>60</v>
      </c>
      <c r="E5" s="14">
        <v>30</v>
      </c>
      <c r="F5" s="12">
        <v>20</v>
      </c>
      <c r="G5" s="12">
        <v>44</v>
      </c>
      <c r="H5" s="33">
        <f>SUM(B5+C5+D5+E5+F5+G5)</f>
        <v>204</v>
      </c>
      <c r="I5" s="34">
        <f>H5/6</f>
        <v>34</v>
      </c>
      <c r="J5" s="26">
        <v>21</v>
      </c>
      <c r="K5" s="3"/>
      <c r="L5" s="4" t="s">
        <v>2</v>
      </c>
      <c r="M5" s="6">
        <v>65</v>
      </c>
    </row>
    <row r="6" spans="1:15" x14ac:dyDescent="0.25">
      <c r="A6" s="5" t="s">
        <v>13</v>
      </c>
      <c r="B6" s="36"/>
      <c r="C6" s="37">
        <v>100</v>
      </c>
      <c r="D6" s="35">
        <v>80</v>
      </c>
      <c r="E6" s="35">
        <v>90</v>
      </c>
      <c r="F6" s="35">
        <v>90</v>
      </c>
      <c r="G6" s="35">
        <v>77</v>
      </c>
      <c r="H6" s="38">
        <f t="shared" ref="H6:H26" si="0">SUM(C6+D6+E6+F6+G6)</f>
        <v>437</v>
      </c>
      <c r="I6" s="38">
        <f t="shared" ref="I6:I26" si="1">H6/6</f>
        <v>72.833333333333329</v>
      </c>
      <c r="J6" s="39">
        <v>2</v>
      </c>
      <c r="K6" s="3"/>
      <c r="L6" s="4" t="s">
        <v>3</v>
      </c>
      <c r="M6" s="6">
        <v>64</v>
      </c>
    </row>
    <row r="7" spans="1:15" x14ac:dyDescent="0.25">
      <c r="A7" s="5" t="s">
        <v>15</v>
      </c>
      <c r="B7" s="6"/>
      <c r="C7" s="24">
        <v>90</v>
      </c>
      <c r="D7" s="40">
        <v>30</v>
      </c>
      <c r="E7" s="40">
        <v>50</v>
      </c>
      <c r="F7" s="40">
        <v>50</v>
      </c>
      <c r="G7" s="12">
        <v>77</v>
      </c>
      <c r="H7" s="33">
        <f t="shared" si="0"/>
        <v>297</v>
      </c>
      <c r="I7" s="34">
        <f t="shared" si="1"/>
        <v>49.5</v>
      </c>
      <c r="J7" s="26">
        <v>13</v>
      </c>
      <c r="K7" s="3"/>
      <c r="L7" s="4" t="s">
        <v>14</v>
      </c>
      <c r="M7" s="6">
        <v>61</v>
      </c>
    </row>
    <row r="8" spans="1:15" x14ac:dyDescent="0.25">
      <c r="A8" s="5" t="s">
        <v>17</v>
      </c>
      <c r="B8" s="6"/>
      <c r="C8" s="24">
        <v>90</v>
      </c>
      <c r="D8" s="14">
        <v>50</v>
      </c>
      <c r="E8" s="14">
        <v>50</v>
      </c>
      <c r="F8" s="40">
        <v>50</v>
      </c>
      <c r="G8" s="40">
        <v>33</v>
      </c>
      <c r="H8" s="33">
        <f t="shared" si="0"/>
        <v>273</v>
      </c>
      <c r="I8" s="34">
        <f t="shared" si="1"/>
        <v>45.5</v>
      </c>
      <c r="J8" s="26">
        <v>15</v>
      </c>
      <c r="K8" s="3"/>
      <c r="L8" s="4" t="s">
        <v>16</v>
      </c>
      <c r="M8" s="6">
        <v>60</v>
      </c>
    </row>
    <row r="9" spans="1:15" x14ac:dyDescent="0.25">
      <c r="A9" s="5" t="s">
        <v>18</v>
      </c>
      <c r="B9" s="8"/>
      <c r="C9" s="24">
        <v>100</v>
      </c>
      <c r="D9" s="40">
        <v>50</v>
      </c>
      <c r="E9" s="40">
        <v>60</v>
      </c>
      <c r="F9" s="12">
        <v>80</v>
      </c>
      <c r="G9" s="12">
        <v>66</v>
      </c>
      <c r="H9" s="33">
        <f t="shared" si="0"/>
        <v>356</v>
      </c>
      <c r="I9" s="34">
        <f t="shared" si="1"/>
        <v>59.333333333333336</v>
      </c>
      <c r="J9" s="26">
        <v>8</v>
      </c>
      <c r="K9" s="3"/>
      <c r="L9" s="4" t="s">
        <v>5</v>
      </c>
      <c r="M9" s="6">
        <v>61</v>
      </c>
    </row>
    <row r="10" spans="1:15" x14ac:dyDescent="0.25">
      <c r="A10" s="5" t="s">
        <v>19</v>
      </c>
      <c r="B10" s="6"/>
      <c r="C10" s="13">
        <v>60</v>
      </c>
      <c r="D10" s="12">
        <v>80</v>
      </c>
      <c r="E10" s="14">
        <v>70</v>
      </c>
      <c r="F10" s="12">
        <v>70</v>
      </c>
      <c r="G10" s="12">
        <v>77</v>
      </c>
      <c r="H10" s="33">
        <f t="shared" si="0"/>
        <v>357</v>
      </c>
      <c r="I10" s="34">
        <f t="shared" si="1"/>
        <v>59.5</v>
      </c>
      <c r="J10" s="26">
        <v>6</v>
      </c>
      <c r="K10" s="3"/>
      <c r="L10" s="4" t="s">
        <v>6</v>
      </c>
      <c r="M10" s="6">
        <v>61</v>
      </c>
    </row>
    <row r="11" spans="1:15" x14ac:dyDescent="0.25">
      <c r="A11" s="5" t="s">
        <v>20</v>
      </c>
      <c r="B11" s="36"/>
      <c r="C11" s="37">
        <v>100</v>
      </c>
      <c r="D11" s="35">
        <v>70</v>
      </c>
      <c r="E11" s="35">
        <v>90</v>
      </c>
      <c r="F11" s="35">
        <v>100</v>
      </c>
      <c r="G11" s="35">
        <v>100</v>
      </c>
      <c r="H11" s="38">
        <f t="shared" si="0"/>
        <v>460</v>
      </c>
      <c r="I11" s="38">
        <f t="shared" si="1"/>
        <v>76.666666666666671</v>
      </c>
      <c r="J11" s="39">
        <v>1</v>
      </c>
      <c r="K11" s="3"/>
      <c r="L11" s="4" t="s">
        <v>9</v>
      </c>
      <c r="M11" s="6">
        <v>63</v>
      </c>
    </row>
    <row r="12" spans="1:15" x14ac:dyDescent="0.25">
      <c r="A12" s="5" t="s">
        <v>21</v>
      </c>
      <c r="B12" s="6"/>
      <c r="C12" s="24">
        <v>90</v>
      </c>
      <c r="D12" s="40">
        <v>50</v>
      </c>
      <c r="E12" s="40">
        <v>40</v>
      </c>
      <c r="F12" s="12">
        <v>70</v>
      </c>
      <c r="G12" s="40">
        <v>55</v>
      </c>
      <c r="H12" s="33">
        <f t="shared" si="0"/>
        <v>305</v>
      </c>
      <c r="I12" s="34">
        <f t="shared" si="1"/>
        <v>50.833333333333336</v>
      </c>
      <c r="J12" s="26">
        <v>12</v>
      </c>
      <c r="K12" s="3"/>
      <c r="L12" s="10" t="s">
        <v>8</v>
      </c>
      <c r="M12" s="6">
        <v>63</v>
      </c>
    </row>
    <row r="13" spans="1:15" x14ac:dyDescent="0.25">
      <c r="A13" s="5" t="s">
        <v>23</v>
      </c>
      <c r="B13" s="9"/>
      <c r="C13" s="13">
        <v>60</v>
      </c>
      <c r="D13" s="40">
        <v>50</v>
      </c>
      <c r="E13" s="40">
        <v>50</v>
      </c>
      <c r="F13" s="12">
        <v>90</v>
      </c>
      <c r="G13" s="40">
        <v>44</v>
      </c>
      <c r="H13" s="33">
        <f t="shared" si="0"/>
        <v>294</v>
      </c>
      <c r="I13" s="34">
        <f t="shared" si="1"/>
        <v>49</v>
      </c>
      <c r="J13" s="26">
        <v>14</v>
      </c>
      <c r="K13" s="3"/>
      <c r="L13" s="11" t="s">
        <v>22</v>
      </c>
      <c r="M13" s="6">
        <v>63</v>
      </c>
    </row>
    <row r="14" spans="1:15" x14ac:dyDescent="0.25">
      <c r="A14" s="5" t="s">
        <v>24</v>
      </c>
      <c r="B14" s="6"/>
      <c r="C14" s="24">
        <v>80</v>
      </c>
      <c r="D14" s="40">
        <v>60</v>
      </c>
      <c r="E14" s="40">
        <v>60</v>
      </c>
      <c r="F14" s="12">
        <v>90</v>
      </c>
      <c r="G14" s="12">
        <v>66</v>
      </c>
      <c r="H14" s="33">
        <f t="shared" si="0"/>
        <v>356</v>
      </c>
      <c r="I14" s="34">
        <f t="shared" si="1"/>
        <v>59.333333333333336</v>
      </c>
      <c r="J14" s="26">
        <v>11</v>
      </c>
      <c r="K14" s="3"/>
      <c r="L14" s="3"/>
      <c r="M14" s="3"/>
    </row>
    <row r="15" spans="1:15" x14ac:dyDescent="0.25">
      <c r="A15" s="5" t="s">
        <v>25</v>
      </c>
      <c r="B15" s="6"/>
      <c r="C15" s="24">
        <v>70</v>
      </c>
      <c r="D15" s="40">
        <v>50</v>
      </c>
      <c r="E15" s="40">
        <v>40</v>
      </c>
      <c r="F15" s="40">
        <v>60</v>
      </c>
      <c r="G15" s="40">
        <v>33</v>
      </c>
      <c r="H15" s="33">
        <f t="shared" si="0"/>
        <v>253</v>
      </c>
      <c r="I15" s="34">
        <f t="shared" si="1"/>
        <v>42.166666666666664</v>
      </c>
      <c r="J15" s="26">
        <v>17</v>
      </c>
      <c r="K15" s="3"/>
      <c r="L15" s="3"/>
      <c r="M15" s="3"/>
    </row>
    <row r="16" spans="1:15" x14ac:dyDescent="0.25">
      <c r="A16" s="5" t="s">
        <v>26</v>
      </c>
      <c r="B16" s="8"/>
      <c r="C16" s="13">
        <v>60</v>
      </c>
      <c r="D16" s="40">
        <v>50</v>
      </c>
      <c r="E16" s="40">
        <v>50</v>
      </c>
      <c r="F16" s="40">
        <v>50</v>
      </c>
      <c r="G16" s="40">
        <v>33</v>
      </c>
      <c r="H16" s="33">
        <f t="shared" si="0"/>
        <v>243</v>
      </c>
      <c r="I16" s="34">
        <f t="shared" si="1"/>
        <v>40.5</v>
      </c>
      <c r="J16" s="26">
        <v>18</v>
      </c>
      <c r="K16" s="3"/>
      <c r="L16" s="3"/>
      <c r="M16" s="3"/>
    </row>
    <row r="17" spans="1:15" x14ac:dyDescent="0.25">
      <c r="A17" s="5" t="s">
        <v>27</v>
      </c>
      <c r="B17" s="6"/>
      <c r="C17" s="27">
        <v>70</v>
      </c>
      <c r="D17" s="40">
        <v>50</v>
      </c>
      <c r="E17" s="40">
        <v>40</v>
      </c>
      <c r="F17" s="40">
        <v>55</v>
      </c>
      <c r="G17" s="40">
        <v>55</v>
      </c>
      <c r="H17" s="33">
        <f t="shared" si="0"/>
        <v>270</v>
      </c>
      <c r="I17" s="34">
        <f t="shared" si="1"/>
        <v>45</v>
      </c>
      <c r="J17" s="26">
        <v>16</v>
      </c>
      <c r="K17" s="2"/>
      <c r="L17" s="2"/>
      <c r="M17" s="2"/>
    </row>
    <row r="18" spans="1:15" x14ac:dyDescent="0.25">
      <c r="A18" s="5" t="s">
        <v>28</v>
      </c>
      <c r="B18" s="6"/>
      <c r="C18" s="27">
        <v>90</v>
      </c>
      <c r="D18" s="12">
        <v>80</v>
      </c>
      <c r="E18" s="14">
        <v>80</v>
      </c>
      <c r="F18" s="12">
        <v>80</v>
      </c>
      <c r="G18" s="40">
        <v>55</v>
      </c>
      <c r="H18" s="33">
        <f t="shared" si="0"/>
        <v>385</v>
      </c>
      <c r="I18" s="34">
        <f t="shared" si="1"/>
        <v>64.166666666666671</v>
      </c>
      <c r="J18" s="26">
        <v>5</v>
      </c>
      <c r="K18" s="2"/>
      <c r="L18" s="2"/>
      <c r="M18" s="2"/>
    </row>
    <row r="19" spans="1:15" x14ac:dyDescent="0.25">
      <c r="A19" s="5" t="s">
        <v>29</v>
      </c>
      <c r="B19" s="6"/>
      <c r="C19" s="27">
        <v>70</v>
      </c>
      <c r="D19" s="12">
        <v>70</v>
      </c>
      <c r="E19" s="14">
        <v>70</v>
      </c>
      <c r="F19" s="12">
        <v>90</v>
      </c>
      <c r="G19" s="40">
        <v>55</v>
      </c>
      <c r="H19" s="33">
        <f t="shared" si="0"/>
        <v>355</v>
      </c>
      <c r="I19" s="34">
        <f t="shared" si="1"/>
        <v>59.166666666666664</v>
      </c>
      <c r="J19" s="26">
        <v>7</v>
      </c>
      <c r="K19" s="2"/>
      <c r="L19" s="2"/>
      <c r="M19" s="2"/>
    </row>
    <row r="20" spans="1:15" x14ac:dyDescent="0.25">
      <c r="A20" s="5" t="s">
        <v>30</v>
      </c>
      <c r="B20" s="41"/>
      <c r="C20" s="13">
        <v>40</v>
      </c>
      <c r="D20" s="40">
        <v>20</v>
      </c>
      <c r="E20" s="40">
        <v>30</v>
      </c>
      <c r="F20" s="40">
        <v>40</v>
      </c>
      <c r="G20" s="40">
        <v>0</v>
      </c>
      <c r="H20" s="42">
        <f t="shared" si="0"/>
        <v>130</v>
      </c>
      <c r="I20" s="42">
        <f t="shared" si="1"/>
        <v>21.666666666666668</v>
      </c>
      <c r="J20" s="43">
        <v>22</v>
      </c>
      <c r="K20" s="2"/>
      <c r="L20" s="2"/>
      <c r="M20" s="2"/>
    </row>
    <row r="21" spans="1:15" x14ac:dyDescent="0.25">
      <c r="A21" s="5" t="s">
        <v>31</v>
      </c>
      <c r="B21" s="6"/>
      <c r="C21" s="28">
        <v>80</v>
      </c>
      <c r="D21" s="12">
        <v>70</v>
      </c>
      <c r="E21" s="40">
        <v>40</v>
      </c>
      <c r="F21" s="40">
        <v>20</v>
      </c>
      <c r="G21" s="40">
        <v>0</v>
      </c>
      <c r="H21" s="33">
        <f t="shared" si="0"/>
        <v>210</v>
      </c>
      <c r="I21" s="34">
        <f t="shared" si="1"/>
        <v>35</v>
      </c>
      <c r="J21" s="26">
        <v>19</v>
      </c>
      <c r="K21" s="2"/>
      <c r="L21" s="2"/>
      <c r="M21" s="2"/>
    </row>
    <row r="22" spans="1:15" x14ac:dyDescent="0.25">
      <c r="A22" s="5" t="s">
        <v>32</v>
      </c>
      <c r="B22" s="6">
        <v>70</v>
      </c>
      <c r="C22" s="28">
        <v>90</v>
      </c>
      <c r="D22" s="12">
        <v>100</v>
      </c>
      <c r="E22" s="40">
        <v>30</v>
      </c>
      <c r="F22" s="12">
        <v>70</v>
      </c>
      <c r="G22" s="40">
        <v>55</v>
      </c>
      <c r="H22" s="33">
        <f t="shared" si="0"/>
        <v>345</v>
      </c>
      <c r="I22" s="34">
        <f t="shared" si="1"/>
        <v>57.5</v>
      </c>
      <c r="J22" s="26">
        <v>9</v>
      </c>
      <c r="K22" s="2"/>
      <c r="L22" s="2"/>
      <c r="M22" s="2"/>
    </row>
    <row r="23" spans="1:15" x14ac:dyDescent="0.25">
      <c r="A23" s="1" t="s">
        <v>33</v>
      </c>
      <c r="B23" s="21"/>
      <c r="C23" s="29">
        <v>90</v>
      </c>
      <c r="D23" s="22">
        <v>90</v>
      </c>
      <c r="E23" s="30">
        <v>70</v>
      </c>
      <c r="F23" s="22">
        <v>90</v>
      </c>
      <c r="G23" s="44">
        <v>55</v>
      </c>
      <c r="H23" s="33">
        <f t="shared" si="0"/>
        <v>395</v>
      </c>
      <c r="I23" s="34">
        <f t="shared" si="1"/>
        <v>65.833333333333329</v>
      </c>
      <c r="J23" s="31">
        <v>4</v>
      </c>
      <c r="K23" s="2"/>
      <c r="L23" s="2"/>
      <c r="M23" s="2"/>
    </row>
    <row r="24" spans="1:15" x14ac:dyDescent="0.25">
      <c r="A24" s="23" t="s">
        <v>34</v>
      </c>
      <c r="B24" s="36"/>
      <c r="C24" s="37">
        <v>100</v>
      </c>
      <c r="D24" s="37">
        <v>70</v>
      </c>
      <c r="E24" s="37">
        <v>100</v>
      </c>
      <c r="F24" s="37">
        <v>90</v>
      </c>
      <c r="G24" s="37">
        <v>66</v>
      </c>
      <c r="H24" s="38">
        <f t="shared" si="0"/>
        <v>426</v>
      </c>
      <c r="I24" s="38">
        <f t="shared" si="1"/>
        <v>71</v>
      </c>
      <c r="J24" s="39">
        <v>3</v>
      </c>
      <c r="K24" s="2"/>
      <c r="L24" s="2"/>
      <c r="M24" s="2"/>
    </row>
    <row r="25" spans="1:15" x14ac:dyDescent="0.25">
      <c r="A25" s="23" t="s">
        <v>35</v>
      </c>
      <c r="B25" s="6"/>
      <c r="C25" s="13">
        <v>60</v>
      </c>
      <c r="D25" s="24">
        <v>100</v>
      </c>
      <c r="E25" s="13">
        <v>30</v>
      </c>
      <c r="F25" s="13">
        <v>60</v>
      </c>
      <c r="G25" s="24">
        <v>66</v>
      </c>
      <c r="H25" s="33">
        <f t="shared" si="0"/>
        <v>316</v>
      </c>
      <c r="I25" s="34">
        <f t="shared" si="1"/>
        <v>52.666666666666664</v>
      </c>
      <c r="J25" s="26">
        <v>10</v>
      </c>
      <c r="K25" s="2"/>
      <c r="L25" s="2"/>
      <c r="M25" s="2"/>
    </row>
    <row r="26" spans="1:15" x14ac:dyDescent="0.25">
      <c r="A26" s="23" t="s">
        <v>36</v>
      </c>
      <c r="B26" s="41"/>
      <c r="C26" s="13">
        <v>60</v>
      </c>
      <c r="D26" s="13">
        <v>30</v>
      </c>
      <c r="E26" s="13">
        <v>40</v>
      </c>
      <c r="F26" s="13">
        <v>40</v>
      </c>
      <c r="G26" s="13">
        <v>33</v>
      </c>
      <c r="H26" s="42">
        <f t="shared" si="0"/>
        <v>203</v>
      </c>
      <c r="I26" s="42">
        <f t="shared" si="1"/>
        <v>33.833333333333336</v>
      </c>
      <c r="J26" s="43">
        <v>20</v>
      </c>
      <c r="K26" s="2"/>
      <c r="L26" s="2"/>
      <c r="M26" s="2"/>
    </row>
    <row r="27" spans="1:15" x14ac:dyDescent="0.25">
      <c r="A27" s="15"/>
      <c r="B27" s="16"/>
      <c r="C27" s="17"/>
      <c r="D27" s="17"/>
      <c r="E27" s="25"/>
      <c r="F27" s="17"/>
      <c r="G27" s="17"/>
      <c r="H27" s="16"/>
      <c r="I27" s="16"/>
      <c r="J27" s="18"/>
      <c r="K27" s="19"/>
      <c r="L27" s="16"/>
      <c r="M27" s="2"/>
      <c r="N27" s="2"/>
      <c r="O27" s="2"/>
    </row>
    <row r="28" spans="1:15" x14ac:dyDescent="0.25">
      <c r="A28" s="20"/>
      <c r="B28" s="17"/>
      <c r="C28" s="17"/>
      <c r="D28" s="17"/>
      <c r="E28" s="17"/>
      <c r="F28" s="16"/>
      <c r="G28" s="16"/>
      <c r="H28" s="18"/>
      <c r="I28" s="19"/>
      <c r="J28" s="16"/>
      <c r="K28" s="2"/>
      <c r="L28" s="2"/>
      <c r="M28" s="2"/>
    </row>
  </sheetData>
  <mergeCells count="1">
    <mergeCell ref="A1:L1"/>
  </mergeCells>
  <pageMargins left="0.7" right="0.7" top="0.75" bottom="0.75" header="0.3" footer="0.3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2023-03-23T05:00:21Z</cp:lastPrinted>
  <dcterms:created xsi:type="dcterms:W3CDTF">2023-03-23T04:02:52Z</dcterms:created>
  <dcterms:modified xsi:type="dcterms:W3CDTF">2023-03-23T23:28:25Z</dcterms:modified>
</cp:coreProperties>
</file>