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880bfe68a5423/ドキュメント/花園区/令和6年度会計/USB/令和6年度会計/補助金等受領書/"/>
    </mc:Choice>
  </mc:AlternateContent>
  <xr:revisionPtr revIDLastSave="16" documentId="8_{5E386DA0-B96A-49E2-A934-0A7B31B5D6D1}" xr6:coauthVersionLast="47" xr6:coauthVersionMax="47" xr10:uidLastSave="{371F3287-1259-4E99-84F3-6B76AA819BD9}"/>
  <bookViews>
    <workbookView xWindow="-108" yWindow="-108" windowWidth="23256" windowHeight="13896" activeTab="1" xr2:uid="{A6A1F0D2-151E-4A99-BD8F-CFD9A2C1F227}"/>
  </bookViews>
  <sheets>
    <sheet name="〇各種団体活動費" sheetId="7" r:id="rId1"/>
    <sheet name="〇ふれあいサロン運営費" sheetId="15" r:id="rId2"/>
    <sheet name="〇顔合わせ商品券" sheetId="14" r:id="rId3"/>
    <sheet name="河川愛護燃料代" sheetId="16" r:id="rId4"/>
    <sheet name="募金・会費納入明細" sheetId="18" r:id="rId5"/>
  </sheets>
  <definedNames>
    <definedName name="_xlnm._FilterDatabase" localSheetId="2" hidden="1">〇顔合わせ商品券!$A$2:$F$45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4" l="1"/>
  <c r="G45" i="14"/>
  <c r="D45" i="14"/>
  <c r="E45" i="14"/>
  <c r="F45" i="14"/>
  <c r="B45" i="14"/>
  <c r="C29" i="18"/>
  <c r="C39" i="18"/>
  <c r="C19" i="18"/>
  <c r="G9" i="18"/>
  <c r="C9" i="18"/>
  <c r="B10" i="16" l="1"/>
  <c r="B9" i="7" l="1"/>
</calcChain>
</file>

<file path=xl/sharedStrings.xml><?xml version="1.0" encoding="utf-8"?>
<sst xmlns="http://schemas.openxmlformats.org/spreadsheetml/2006/main" count="224" uniqueCount="147">
  <si>
    <t>歳末助け合い募金</t>
    <rPh sb="0" eb="2">
      <t>サイマツ</t>
    </rPh>
    <rPh sb="2" eb="3">
      <t>タス</t>
    </rPh>
    <rPh sb="4" eb="5">
      <t>ア</t>
    </rPh>
    <rPh sb="6" eb="8">
      <t>ボキン</t>
    </rPh>
    <phoneticPr fontId="1"/>
  </si>
  <si>
    <t>１組</t>
    <rPh sb="1" eb="2">
      <t>クミ</t>
    </rPh>
    <phoneticPr fontId="1"/>
  </si>
  <si>
    <t>受領日</t>
    <rPh sb="0" eb="3">
      <t>ジュリョウビ</t>
    </rPh>
    <phoneticPr fontId="1"/>
  </si>
  <si>
    <t>団体名</t>
    <rPh sb="0" eb="2">
      <t>ダンタイ</t>
    </rPh>
    <rPh sb="2" eb="3">
      <t>メイ</t>
    </rPh>
    <phoneticPr fontId="1"/>
  </si>
  <si>
    <t>金額</t>
    <rPh sb="0" eb="2">
      <t>キンガク</t>
    </rPh>
    <phoneticPr fontId="1"/>
  </si>
  <si>
    <t>代表者</t>
    <rPh sb="0" eb="3">
      <t>ダイヒョウシャ</t>
    </rPh>
    <phoneticPr fontId="1"/>
  </si>
  <si>
    <t>領収印</t>
    <rPh sb="0" eb="2">
      <t>リョウシュウ</t>
    </rPh>
    <rPh sb="2" eb="3">
      <t>イン</t>
    </rPh>
    <phoneticPr fontId="1"/>
  </si>
  <si>
    <t>消防団</t>
    <rPh sb="0" eb="3">
      <t>ショウボウダン</t>
    </rPh>
    <phoneticPr fontId="1"/>
  </si>
  <si>
    <t>延寿ｸﾗﾌﾞ</t>
    <rPh sb="0" eb="2">
      <t>エンジュ</t>
    </rPh>
    <phoneticPr fontId="1"/>
  </si>
  <si>
    <t>子供育成会</t>
    <rPh sb="0" eb="2">
      <t>コドモ</t>
    </rPh>
    <rPh sb="2" eb="5">
      <t>イクセイカイ</t>
    </rPh>
    <phoneticPr fontId="1"/>
  </si>
  <si>
    <t>地蔵盆</t>
    <rPh sb="0" eb="2">
      <t>ジゾウ</t>
    </rPh>
    <rPh sb="2" eb="3">
      <t>ボン</t>
    </rPh>
    <phoneticPr fontId="1"/>
  </si>
  <si>
    <t>花園ﾎﾞﾗﾝﾃｨｱなでしこ</t>
    <rPh sb="0" eb="2">
      <t>ハナゾノ</t>
    </rPh>
    <phoneticPr fontId="1"/>
  </si>
  <si>
    <t>合計</t>
    <rPh sb="0" eb="2">
      <t>ゴウケイ</t>
    </rPh>
    <phoneticPr fontId="1"/>
  </si>
  <si>
    <t>勝村　耕作</t>
    <rPh sb="0" eb="2">
      <t>カツムラ</t>
    </rPh>
    <rPh sb="3" eb="5">
      <t>コウサク</t>
    </rPh>
    <phoneticPr fontId="1"/>
  </si>
  <si>
    <t>合　計</t>
    <rPh sb="0" eb="1">
      <t>ゴウ</t>
    </rPh>
    <rPh sb="2" eb="3">
      <t>ケイ</t>
    </rPh>
    <phoneticPr fontId="1"/>
  </si>
  <si>
    <t>２組</t>
    <rPh sb="1" eb="2">
      <t>クミ</t>
    </rPh>
    <phoneticPr fontId="1"/>
  </si>
  <si>
    <t>３組</t>
    <rPh sb="1" eb="2">
      <t>クミ</t>
    </rPh>
    <phoneticPr fontId="1"/>
  </si>
  <si>
    <t>４組</t>
    <rPh sb="1" eb="2">
      <t>クミ</t>
    </rPh>
    <phoneticPr fontId="1"/>
  </si>
  <si>
    <t>代表</t>
    <rPh sb="0" eb="2">
      <t>ダイヒョウ</t>
    </rPh>
    <phoneticPr fontId="1"/>
  </si>
  <si>
    <t>花園ﾎﾞﾗﾝﾃｨｱ
　　　　なでしこ</t>
    <rPh sb="0" eb="2">
      <t>ハナゾノ</t>
    </rPh>
    <phoneticPr fontId="1"/>
  </si>
  <si>
    <t>谷口　嘉治</t>
    <rPh sb="0" eb="2">
      <t>タニグチ</t>
    </rPh>
    <rPh sb="3" eb="5">
      <t>ヨシハル</t>
    </rPh>
    <phoneticPr fontId="1"/>
  </si>
  <si>
    <t>望月　隆治</t>
    <rPh sb="0" eb="2">
      <t>モチヅキ</t>
    </rPh>
    <rPh sb="3" eb="5">
      <t>リュウジ</t>
    </rPh>
    <phoneticPr fontId="1"/>
  </si>
  <si>
    <t>谷口　初子</t>
    <rPh sb="0" eb="2">
      <t>タニグチ</t>
    </rPh>
    <rPh sb="3" eb="5">
      <t>ハツコ</t>
    </rPh>
    <phoneticPr fontId="1"/>
  </si>
  <si>
    <t>勝村　まさ</t>
    <rPh sb="0" eb="2">
      <t>カツムラ</t>
    </rPh>
    <phoneticPr fontId="1"/>
  </si>
  <si>
    <t>令和2年度　新役員顔合わせ中止により　商品券(2,000円)を【お食事代】として渡す</t>
    <rPh sb="0" eb="2">
      <t>レイワ</t>
    </rPh>
    <rPh sb="3" eb="5">
      <t>ネンド</t>
    </rPh>
    <rPh sb="6" eb="9">
      <t>シンヤクイン</t>
    </rPh>
    <rPh sb="9" eb="10">
      <t>カオ</t>
    </rPh>
    <rPh sb="10" eb="11">
      <t>ア</t>
    </rPh>
    <rPh sb="13" eb="15">
      <t>チュウシ</t>
    </rPh>
    <rPh sb="19" eb="22">
      <t>ショウヒンケン</t>
    </rPh>
    <rPh sb="28" eb="29">
      <t>エン</t>
    </rPh>
    <rPh sb="33" eb="36">
      <t>ショクジダイ</t>
    </rPh>
    <rPh sb="40" eb="41">
      <t>ワタ</t>
    </rPh>
    <phoneticPr fontId="1"/>
  </si>
  <si>
    <t>役職・・　兼務</t>
    <rPh sb="0" eb="2">
      <t>ヤクショク</t>
    </rPh>
    <rPh sb="5" eb="7">
      <t>ケンム</t>
    </rPh>
    <phoneticPr fontId="1"/>
  </si>
  <si>
    <t>各種団体　代表者名</t>
    <rPh sb="0" eb="2">
      <t>カクシュ</t>
    </rPh>
    <rPh sb="2" eb="4">
      <t>ダンタイ</t>
    </rPh>
    <rPh sb="5" eb="8">
      <t>ダイヒョウシャ</t>
    </rPh>
    <rPh sb="8" eb="9">
      <t>メイ</t>
    </rPh>
    <phoneticPr fontId="1"/>
  </si>
  <si>
    <t>安心応援ハウス設置運営補助金を前渡金として支払います。</t>
    <rPh sb="0" eb="2">
      <t>アンシン</t>
    </rPh>
    <rPh sb="2" eb="4">
      <t>オウエン</t>
    </rPh>
    <rPh sb="7" eb="9">
      <t>セッチ</t>
    </rPh>
    <rPh sb="9" eb="11">
      <t>ウンエイ</t>
    </rPh>
    <rPh sb="11" eb="14">
      <t>ホジョキン</t>
    </rPh>
    <rPh sb="15" eb="18">
      <t>マエワタシキン</t>
    </rPh>
    <rPh sb="21" eb="23">
      <t>シハラ</t>
    </rPh>
    <phoneticPr fontId="1"/>
  </si>
  <si>
    <t>金　80,000円也</t>
    <rPh sb="0" eb="1">
      <t>キン</t>
    </rPh>
    <rPh sb="8" eb="9">
      <t>エン</t>
    </rPh>
    <rPh sb="9" eb="10">
      <t>ナリ</t>
    </rPh>
    <phoneticPr fontId="1"/>
  </si>
  <si>
    <t>支 払 証 明 書</t>
    <rPh sb="0" eb="1">
      <t>シ</t>
    </rPh>
    <rPh sb="2" eb="3">
      <t>フツ</t>
    </rPh>
    <rPh sb="4" eb="5">
      <t>アカシ</t>
    </rPh>
    <rPh sb="6" eb="7">
      <t>アキラ</t>
    </rPh>
    <rPh sb="8" eb="9">
      <t>ショ</t>
    </rPh>
    <phoneticPr fontId="1"/>
  </si>
  <si>
    <t>領 収 書</t>
    <rPh sb="0" eb="1">
      <t>リョウ</t>
    </rPh>
    <rPh sb="2" eb="3">
      <t>オサム</t>
    </rPh>
    <rPh sb="4" eb="5">
      <t>ショ</t>
    </rPh>
    <phoneticPr fontId="1"/>
  </si>
  <si>
    <t>令和２年度　河川愛護草刈り燃料代</t>
    <rPh sb="0" eb="2">
      <t>レイワ</t>
    </rPh>
    <rPh sb="3" eb="5">
      <t>ネンド</t>
    </rPh>
    <rPh sb="6" eb="8">
      <t>カセン</t>
    </rPh>
    <rPh sb="8" eb="10">
      <t>アイゴ</t>
    </rPh>
    <rPh sb="10" eb="12">
      <t>クサカ</t>
    </rPh>
    <rPh sb="13" eb="16">
      <t>ネンリョウダイ</t>
    </rPh>
    <phoneticPr fontId="1"/>
  </si>
  <si>
    <t>支払明細書兼領収書</t>
    <rPh sb="0" eb="2">
      <t>シハライ</t>
    </rPh>
    <rPh sb="2" eb="4">
      <t>メイサイ</t>
    </rPh>
    <rPh sb="4" eb="5">
      <t>ショ</t>
    </rPh>
    <rPh sb="5" eb="6">
      <t>ケン</t>
    </rPh>
    <rPh sb="6" eb="9">
      <t>リョウシュウショ</t>
    </rPh>
    <phoneticPr fontId="1"/>
  </si>
  <si>
    <t>１組</t>
    <rPh sb="1" eb="2">
      <t>クミ</t>
    </rPh>
    <phoneticPr fontId="1"/>
  </si>
  <si>
    <t>２組</t>
    <rPh sb="1" eb="2">
      <t>クミ</t>
    </rPh>
    <phoneticPr fontId="1"/>
  </si>
  <si>
    <t>３組</t>
    <rPh sb="1" eb="2">
      <t>クミ</t>
    </rPh>
    <phoneticPr fontId="1"/>
  </si>
  <si>
    <t>４組</t>
    <rPh sb="1" eb="2">
      <t>クミ</t>
    </rPh>
    <phoneticPr fontId="1"/>
  </si>
  <si>
    <t>支払金額</t>
    <rPh sb="0" eb="2">
      <t>シハライ</t>
    </rPh>
    <rPh sb="2" eb="4">
      <t>キンガク</t>
    </rPh>
    <phoneticPr fontId="1"/>
  </si>
  <si>
    <t>\500×１５戸</t>
    <rPh sb="7" eb="8">
      <t>コ</t>
    </rPh>
    <phoneticPr fontId="1"/>
  </si>
  <si>
    <t>\500×１１戸</t>
    <rPh sb="7" eb="8">
      <t>コ</t>
    </rPh>
    <phoneticPr fontId="1"/>
  </si>
  <si>
    <t>\500×１７戸</t>
    <rPh sb="7" eb="8">
      <t>コ</t>
    </rPh>
    <phoneticPr fontId="1"/>
  </si>
  <si>
    <t>合計</t>
    <rPh sb="0" eb="2">
      <t>ゴウケイ</t>
    </rPh>
    <phoneticPr fontId="1"/>
  </si>
  <si>
    <t>５４戸</t>
    <rPh sb="2" eb="3">
      <t>コ</t>
    </rPh>
    <phoneticPr fontId="1"/>
  </si>
  <si>
    <t>明　　細</t>
    <rPh sb="0" eb="1">
      <t>アキラ</t>
    </rPh>
    <rPh sb="3" eb="4">
      <t>ホソ</t>
    </rPh>
    <phoneticPr fontId="1"/>
  </si>
  <si>
    <t>会　　計</t>
    <rPh sb="0" eb="1">
      <t>カイ</t>
    </rPh>
    <rPh sb="3" eb="4">
      <t>ケイ</t>
    </rPh>
    <phoneticPr fontId="1"/>
  </si>
  <si>
    <t>受領日</t>
    <rPh sb="0" eb="3">
      <t>ジュリョウビ</t>
    </rPh>
    <phoneticPr fontId="1"/>
  </si>
  <si>
    <t>領収印</t>
    <rPh sb="0" eb="2">
      <t>リョウシュウ</t>
    </rPh>
    <rPh sb="2" eb="3">
      <t>イン</t>
    </rPh>
    <phoneticPr fontId="1"/>
  </si>
  <si>
    <t>実施日</t>
    <rPh sb="0" eb="3">
      <t>ジッシビ</t>
    </rPh>
    <phoneticPr fontId="1"/>
  </si>
  <si>
    <t>社会福祉協議会会費</t>
    <rPh sb="0" eb="7">
      <t>シャカイフクシキョウギカイ</t>
    </rPh>
    <rPh sb="7" eb="9">
      <t>カイヒ</t>
    </rPh>
    <phoneticPr fontId="1"/>
  </si>
  <si>
    <t>日本赤十字社会費</t>
    <rPh sb="0" eb="6">
      <t>ニホンセキジュウジシャ</t>
    </rPh>
    <rPh sb="6" eb="8">
      <t>カイヒ</t>
    </rPh>
    <phoneticPr fontId="1"/>
  </si>
  <si>
    <t>一世帯　５００円</t>
    <rPh sb="0" eb="3">
      <t>イッセタイ</t>
    </rPh>
    <rPh sb="7" eb="8">
      <t>エン</t>
    </rPh>
    <phoneticPr fontId="1"/>
  </si>
  <si>
    <t>緑の羽根募金</t>
    <rPh sb="0" eb="1">
      <t>ミドリ</t>
    </rPh>
    <rPh sb="2" eb="6">
      <t>ハネボキン</t>
    </rPh>
    <phoneticPr fontId="1"/>
  </si>
  <si>
    <t>一世帯　３００円</t>
    <rPh sb="0" eb="3">
      <t>イッセタイ</t>
    </rPh>
    <rPh sb="7" eb="8">
      <t>エン</t>
    </rPh>
    <phoneticPr fontId="1"/>
  </si>
  <si>
    <t>一世帯　８００円</t>
    <rPh sb="0" eb="3">
      <t>イッセタイ</t>
    </rPh>
    <rPh sb="7" eb="8">
      <t>エン</t>
    </rPh>
    <phoneticPr fontId="1"/>
  </si>
  <si>
    <t>赤い羽根共同募金</t>
    <rPh sb="0" eb="1">
      <t>アカ</t>
    </rPh>
    <rPh sb="2" eb="4">
      <t>ハネ</t>
    </rPh>
    <rPh sb="4" eb="6">
      <t>キョウドウ</t>
    </rPh>
    <rPh sb="6" eb="8">
      <t>ボキン</t>
    </rPh>
    <phoneticPr fontId="1"/>
  </si>
  <si>
    <t>一世帯　６００円</t>
    <rPh sb="0" eb="3">
      <t>イッセタイ</t>
    </rPh>
    <rPh sb="7" eb="8">
      <t>エン</t>
    </rPh>
    <phoneticPr fontId="1"/>
  </si>
  <si>
    <t>一世帯　４００円</t>
    <rPh sb="0" eb="3">
      <t>イッセタイ</t>
    </rPh>
    <rPh sb="7" eb="8">
      <t>エン</t>
    </rPh>
    <phoneticPr fontId="1"/>
  </si>
  <si>
    <t>徴収月　５月</t>
    <rPh sb="0" eb="2">
      <t>チョウシュウ</t>
    </rPh>
    <rPh sb="2" eb="3">
      <t>ヅキ</t>
    </rPh>
    <rPh sb="5" eb="6">
      <t>ガツ</t>
    </rPh>
    <phoneticPr fontId="1"/>
  </si>
  <si>
    <t>徴収月　７月</t>
    <rPh sb="0" eb="2">
      <t>チョウシュウ</t>
    </rPh>
    <rPh sb="2" eb="3">
      <t>ヅキ</t>
    </rPh>
    <rPh sb="5" eb="6">
      <t>ガツ</t>
    </rPh>
    <phoneticPr fontId="1"/>
  </si>
  <si>
    <t>徴収月　１０月</t>
    <rPh sb="0" eb="2">
      <t>チョウシュウ</t>
    </rPh>
    <rPh sb="2" eb="3">
      <t>ヅキ</t>
    </rPh>
    <rPh sb="6" eb="7">
      <t>ガツ</t>
    </rPh>
    <phoneticPr fontId="1"/>
  </si>
  <si>
    <t>徴収月　１１月</t>
    <rPh sb="0" eb="2">
      <t>チョウシュウ</t>
    </rPh>
    <rPh sb="2" eb="3">
      <t>ヅキ</t>
    </rPh>
    <rPh sb="6" eb="7">
      <t>ガツ</t>
    </rPh>
    <phoneticPr fontId="1"/>
  </si>
  <si>
    <t>納入先　社会福祉協議会</t>
    <rPh sb="0" eb="3">
      <t>ノウニュウサキ</t>
    </rPh>
    <rPh sb="4" eb="11">
      <t>シャカイフクシキョウギカイ</t>
    </rPh>
    <phoneticPr fontId="1"/>
  </si>
  <si>
    <t>納入先　湖南市農林課</t>
    <rPh sb="0" eb="3">
      <t>ノウニュウサキ</t>
    </rPh>
    <rPh sb="4" eb="7">
      <t>コナンシ</t>
    </rPh>
    <rPh sb="7" eb="10">
      <t>ノウリンカ</t>
    </rPh>
    <phoneticPr fontId="1"/>
  </si>
  <si>
    <t>15戸</t>
    <rPh sb="2" eb="3">
      <t>コ</t>
    </rPh>
    <phoneticPr fontId="1"/>
  </si>
  <si>
    <t>11戸</t>
    <rPh sb="2" eb="3">
      <t>コ</t>
    </rPh>
    <phoneticPr fontId="1"/>
  </si>
  <si>
    <t>17戸</t>
    <rPh sb="2" eb="3">
      <t>コ</t>
    </rPh>
    <phoneticPr fontId="1"/>
  </si>
  <si>
    <t>54戸</t>
    <rPh sb="2" eb="3">
      <t>コ</t>
    </rPh>
    <phoneticPr fontId="1"/>
  </si>
  <si>
    <t>令和２年度</t>
    <rPh sb="0" eb="2">
      <t>レイワ</t>
    </rPh>
    <rPh sb="3" eb="5">
      <t>ネンド</t>
    </rPh>
    <phoneticPr fontId="1"/>
  </si>
  <si>
    <t>16戸</t>
    <rPh sb="2" eb="3">
      <t>コ</t>
    </rPh>
    <phoneticPr fontId="1"/>
  </si>
  <si>
    <t>5３戸</t>
    <rPh sb="2" eb="3">
      <t>コ</t>
    </rPh>
    <phoneticPr fontId="1"/>
  </si>
  <si>
    <t>令和6年度　各種団体活動補助金支払明細・・領収書</t>
    <rPh sb="0" eb="2">
      <t>レイワ</t>
    </rPh>
    <rPh sb="3" eb="5">
      <t>ネンド</t>
    </rPh>
    <rPh sb="6" eb="8">
      <t>カクシュ</t>
    </rPh>
    <rPh sb="8" eb="10">
      <t>ダンタイ</t>
    </rPh>
    <rPh sb="10" eb="12">
      <t>カツドウ</t>
    </rPh>
    <rPh sb="12" eb="15">
      <t>ホジョキン</t>
    </rPh>
    <rPh sb="15" eb="17">
      <t>シハラ</t>
    </rPh>
    <rPh sb="17" eb="19">
      <t>メイサイ</t>
    </rPh>
    <rPh sb="21" eb="23">
      <t>リョウシュウ</t>
    </rPh>
    <rPh sb="23" eb="24">
      <t>ショ</t>
    </rPh>
    <phoneticPr fontId="1"/>
  </si>
  <si>
    <t>米津和也</t>
    <rPh sb="0" eb="2">
      <t>ヨネツ</t>
    </rPh>
    <rPh sb="2" eb="4">
      <t>カズヤ</t>
    </rPh>
    <phoneticPr fontId="1"/>
  </si>
  <si>
    <t>望月隆治</t>
    <rPh sb="0" eb="2">
      <t>モチヅキ</t>
    </rPh>
    <rPh sb="2" eb="4">
      <t>タカハル</t>
    </rPh>
    <phoneticPr fontId="1"/>
  </si>
  <si>
    <t>澤田佳那</t>
    <rPh sb="0" eb="2">
      <t>サワダ</t>
    </rPh>
    <rPh sb="2" eb="4">
      <t>カナ</t>
    </rPh>
    <phoneticPr fontId="1"/>
  </si>
  <si>
    <t>谷口康浩</t>
    <rPh sb="0" eb="2">
      <t>タニグチ</t>
    </rPh>
    <rPh sb="2" eb="4">
      <t>ヤスヒロ</t>
    </rPh>
    <phoneticPr fontId="1"/>
  </si>
  <si>
    <t>谷口としこ</t>
    <rPh sb="0" eb="2">
      <t>タニグチ</t>
    </rPh>
    <phoneticPr fontId="1"/>
  </si>
  <si>
    <r>
      <t>　花園区会計　米津道彦　　</t>
    </r>
    <r>
      <rPr>
        <sz val="16"/>
        <color theme="1"/>
        <rFont val="ＭＳ 明朝"/>
        <family val="1"/>
        <charset val="128"/>
      </rPr>
      <t>㊞</t>
    </r>
    <rPh sb="1" eb="3">
      <t>ハナゾノ</t>
    </rPh>
    <rPh sb="3" eb="4">
      <t>ク</t>
    </rPh>
    <rPh sb="4" eb="6">
      <t>カイケイ</t>
    </rPh>
    <rPh sb="7" eb="9">
      <t>ヨネツ</t>
    </rPh>
    <rPh sb="9" eb="11">
      <t>ミチヒコ</t>
    </rPh>
    <phoneticPr fontId="1"/>
  </si>
  <si>
    <r>
      <t>花園区区長　村田 義孝　</t>
    </r>
    <r>
      <rPr>
        <sz val="16"/>
        <color theme="1"/>
        <rFont val="ＭＳ 明朝"/>
        <family val="1"/>
        <charset val="128"/>
      </rPr>
      <t>㊞</t>
    </r>
    <rPh sb="0" eb="2">
      <t>ハナゾノ</t>
    </rPh>
    <rPh sb="2" eb="3">
      <t>ク</t>
    </rPh>
    <rPh sb="3" eb="5">
      <t>クチョウ</t>
    </rPh>
    <rPh sb="6" eb="8">
      <t>ムラタ</t>
    </rPh>
    <rPh sb="9" eb="11">
      <t>ヨシタカ</t>
    </rPh>
    <phoneticPr fontId="1"/>
  </si>
  <si>
    <t>区　長</t>
    <rPh sb="0" eb="1">
      <t>ク</t>
    </rPh>
    <rPh sb="2" eb="3">
      <t>チョウ</t>
    </rPh>
    <phoneticPr fontId="6"/>
  </si>
  <si>
    <t>副区長</t>
    <rPh sb="0" eb="3">
      <t>フククチョウ</t>
    </rPh>
    <phoneticPr fontId="6"/>
  </si>
  <si>
    <t>会  計</t>
    <rPh sb="0" eb="1">
      <t>カイ</t>
    </rPh>
    <rPh sb="3" eb="4">
      <t>ケイ</t>
    </rPh>
    <phoneticPr fontId="6"/>
  </si>
  <si>
    <t>土木委員</t>
    <rPh sb="0" eb="2">
      <t>ドボク</t>
    </rPh>
    <rPh sb="2" eb="4">
      <t>イイン</t>
    </rPh>
    <phoneticPr fontId="6"/>
  </si>
  <si>
    <t>評議員</t>
    <rPh sb="0" eb="2">
      <t>ヒョウギ</t>
    </rPh>
    <rPh sb="2" eb="3">
      <t>イン</t>
    </rPh>
    <phoneticPr fontId="6"/>
  </si>
  <si>
    <t>1組　組長</t>
    <rPh sb="1" eb="2">
      <t>クミ</t>
    </rPh>
    <rPh sb="3" eb="5">
      <t>クミチョウ</t>
    </rPh>
    <phoneticPr fontId="6"/>
  </si>
  <si>
    <t>2組　組長</t>
    <rPh sb="1" eb="2">
      <t>クミ</t>
    </rPh>
    <rPh sb="3" eb="5">
      <t>クミチョウ</t>
    </rPh>
    <phoneticPr fontId="6"/>
  </si>
  <si>
    <t>3組　組長</t>
    <rPh sb="1" eb="2">
      <t>クミ</t>
    </rPh>
    <rPh sb="3" eb="5">
      <t>クミチョウ</t>
    </rPh>
    <phoneticPr fontId="6"/>
  </si>
  <si>
    <t>4組　組長</t>
    <rPh sb="1" eb="2">
      <t>クミ</t>
    </rPh>
    <rPh sb="3" eb="5">
      <t>クミチョウ</t>
    </rPh>
    <phoneticPr fontId="6"/>
  </si>
  <si>
    <t>野洲川土地改良区代表</t>
    <rPh sb="0" eb="2">
      <t>ヤス</t>
    </rPh>
    <rPh sb="2" eb="3">
      <t>ガワ</t>
    </rPh>
    <rPh sb="3" eb="5">
      <t>トチ</t>
    </rPh>
    <rPh sb="5" eb="7">
      <t>カイリョウ</t>
    </rPh>
    <rPh sb="7" eb="8">
      <t>ク</t>
    </rPh>
    <rPh sb="8" eb="10">
      <t>ダイヒョウ</t>
    </rPh>
    <phoneticPr fontId="6"/>
  </si>
  <si>
    <t>水利委員</t>
    <rPh sb="0" eb="2">
      <t>スイリ</t>
    </rPh>
    <rPh sb="2" eb="4">
      <t>イイン</t>
    </rPh>
    <phoneticPr fontId="6"/>
  </si>
  <si>
    <t>社寺総代長</t>
    <rPh sb="0" eb="2">
      <t>シャジ</t>
    </rPh>
    <rPh sb="2" eb="4">
      <t>ソウダイ</t>
    </rPh>
    <rPh sb="4" eb="5">
      <t>チョウ</t>
    </rPh>
    <phoneticPr fontId="6"/>
  </si>
  <si>
    <t>社寺総代(八坂神社)</t>
    <rPh sb="0" eb="2">
      <t>シャジ</t>
    </rPh>
    <rPh sb="2" eb="4">
      <t>ソウダイ</t>
    </rPh>
    <rPh sb="5" eb="7">
      <t>ヤサカ</t>
    </rPh>
    <rPh sb="7" eb="9">
      <t>ジンジャ</t>
    </rPh>
    <phoneticPr fontId="6"/>
  </si>
  <si>
    <t>社寺総代(正法寺)</t>
    <rPh sb="0" eb="2">
      <t>シャジ</t>
    </rPh>
    <rPh sb="2" eb="4">
      <t>ソウダイ</t>
    </rPh>
    <rPh sb="5" eb="8">
      <t>ショウホウジ</t>
    </rPh>
    <phoneticPr fontId="6"/>
  </si>
  <si>
    <t>善水寺総代</t>
    <rPh sb="0" eb="1">
      <t>ゼン</t>
    </rPh>
    <rPh sb="1" eb="2">
      <t>スイ</t>
    </rPh>
    <rPh sb="2" eb="3">
      <t>ジ</t>
    </rPh>
    <rPh sb="3" eb="5">
      <t>ソウダイ</t>
    </rPh>
    <phoneticPr fontId="6"/>
  </si>
  <si>
    <t>延寿クラブ会長</t>
    <rPh sb="0" eb="2">
      <t>エンジュ</t>
    </rPh>
    <rPh sb="5" eb="7">
      <t>カイチョウ</t>
    </rPh>
    <phoneticPr fontId="6"/>
  </si>
  <si>
    <t>スポーツ振興委員</t>
    <rPh sb="4" eb="8">
      <t>シンコウイイン</t>
    </rPh>
    <phoneticPr fontId="6"/>
  </si>
  <si>
    <t>消防団組頭</t>
    <rPh sb="0" eb="3">
      <t>ショウボウダン</t>
    </rPh>
    <rPh sb="3" eb="4">
      <t>ク</t>
    </rPh>
    <rPh sb="4" eb="5">
      <t>アタマ</t>
    </rPh>
    <phoneticPr fontId="6"/>
  </si>
  <si>
    <t>青少年育成市民会議代議員</t>
    <rPh sb="0" eb="3">
      <t>セイショウネン</t>
    </rPh>
    <rPh sb="3" eb="5">
      <t>イクセイ</t>
    </rPh>
    <rPh sb="5" eb="7">
      <t>シミン</t>
    </rPh>
    <rPh sb="7" eb="9">
      <t>カイギ</t>
    </rPh>
    <rPh sb="9" eb="12">
      <t>ダイギイン</t>
    </rPh>
    <phoneticPr fontId="6"/>
  </si>
  <si>
    <t>民生主任児童委員</t>
    <rPh sb="0" eb="4">
      <t>ミンセイシュニン</t>
    </rPh>
    <rPh sb="4" eb="6">
      <t>ジドウ</t>
    </rPh>
    <rPh sb="6" eb="8">
      <t>イイン</t>
    </rPh>
    <phoneticPr fontId="1"/>
  </si>
  <si>
    <t>民生児童委員</t>
    <rPh sb="0" eb="2">
      <t>ミンセイ</t>
    </rPh>
    <rPh sb="2" eb="4">
      <t>ジドウ</t>
    </rPh>
    <rPh sb="4" eb="6">
      <t>イイン</t>
    </rPh>
    <phoneticPr fontId="6"/>
  </si>
  <si>
    <t>区人権まちづくり推進委員</t>
    <rPh sb="0" eb="1">
      <t>ク</t>
    </rPh>
    <rPh sb="1" eb="3">
      <t>ジンケン</t>
    </rPh>
    <rPh sb="8" eb="10">
      <t>スイシン</t>
    </rPh>
    <rPh sb="10" eb="12">
      <t>イイン</t>
    </rPh>
    <phoneticPr fontId="6"/>
  </si>
  <si>
    <t>健康づくり推進委員</t>
    <rPh sb="0" eb="2">
      <t>ケンコウ</t>
    </rPh>
    <rPh sb="5" eb="7">
      <t>スイシン</t>
    </rPh>
    <rPh sb="7" eb="9">
      <t>イイン</t>
    </rPh>
    <phoneticPr fontId="6"/>
  </si>
  <si>
    <t>健康推進員</t>
    <rPh sb="0" eb="2">
      <t>ケンコウ</t>
    </rPh>
    <rPh sb="2" eb="4">
      <t>スイシン</t>
    </rPh>
    <phoneticPr fontId="6"/>
  </si>
  <si>
    <t>生涯学習推進委員</t>
    <rPh sb="0" eb="2">
      <t>ショウガイ</t>
    </rPh>
    <rPh sb="2" eb="4">
      <t>ガクシュウ</t>
    </rPh>
    <rPh sb="4" eb="6">
      <t>スイシン</t>
    </rPh>
    <rPh sb="6" eb="8">
      <t>イイン</t>
    </rPh>
    <phoneticPr fontId="6"/>
  </si>
  <si>
    <t>子供育成会代表</t>
    <rPh sb="0" eb="2">
      <t>コドモ</t>
    </rPh>
    <rPh sb="2" eb="5">
      <t>イクセイカイ</t>
    </rPh>
    <rPh sb="5" eb="7">
      <t>ダイヒョウ</t>
    </rPh>
    <phoneticPr fontId="6"/>
  </si>
  <si>
    <t>婦人会支部</t>
    <rPh sb="0" eb="3">
      <t>フジンカイ</t>
    </rPh>
    <rPh sb="3" eb="5">
      <t>シブ</t>
    </rPh>
    <phoneticPr fontId="1"/>
  </si>
  <si>
    <t>地域安全指導員</t>
    <rPh sb="0" eb="2">
      <t>チイキ</t>
    </rPh>
    <rPh sb="2" eb="4">
      <t>アンゼン</t>
    </rPh>
    <rPh sb="4" eb="6">
      <t>シドウ</t>
    </rPh>
    <rPh sb="6" eb="7">
      <t>イン</t>
    </rPh>
    <phoneticPr fontId="6"/>
  </si>
  <si>
    <t>花園ボランティアなでしこ</t>
    <rPh sb="0" eb="1">
      <t>ハナ</t>
    </rPh>
    <rPh sb="1" eb="2">
      <t>ソノ</t>
    </rPh>
    <phoneticPr fontId="6"/>
  </si>
  <si>
    <t>小学校PTA代表</t>
    <rPh sb="0" eb="3">
      <t>ショウガッコウ</t>
    </rPh>
    <rPh sb="6" eb="8">
      <t>ダイヒョウ</t>
    </rPh>
    <phoneticPr fontId="6"/>
  </si>
  <si>
    <t>中学校PTA代表</t>
    <rPh sb="0" eb="3">
      <t>チュウガッコウ</t>
    </rPh>
    <rPh sb="6" eb="8">
      <t>ダイヒョウ</t>
    </rPh>
    <phoneticPr fontId="6"/>
  </si>
  <si>
    <t>市人権まちづくり会議区代表委員</t>
    <rPh sb="0" eb="1">
      <t>シ</t>
    </rPh>
    <rPh sb="1" eb="3">
      <t>ジンケン</t>
    </rPh>
    <rPh sb="8" eb="9">
      <t>カイ</t>
    </rPh>
    <rPh sb="9" eb="10">
      <t>ギ</t>
    </rPh>
    <rPh sb="10" eb="11">
      <t>ク</t>
    </rPh>
    <rPh sb="11" eb="13">
      <t>ダイヒョウ</t>
    </rPh>
    <rPh sb="13" eb="15">
      <t>イイン</t>
    </rPh>
    <phoneticPr fontId="6"/>
  </si>
  <si>
    <t>村田　義孝</t>
    <rPh sb="0" eb="2">
      <t>ムラタ</t>
    </rPh>
    <rPh sb="3" eb="5">
      <t>ヨシタカ</t>
    </rPh>
    <phoneticPr fontId="6"/>
  </si>
  <si>
    <t>谷口　仁民</t>
    <rPh sb="0" eb="2">
      <t>タニグチ</t>
    </rPh>
    <rPh sb="3" eb="4">
      <t>ジン</t>
    </rPh>
    <rPh sb="4" eb="5">
      <t>ミン</t>
    </rPh>
    <phoneticPr fontId="1"/>
  </si>
  <si>
    <t>𠮷田　幸雄</t>
    <rPh sb="0" eb="3">
      <t>ヨシダ</t>
    </rPh>
    <rPh sb="4" eb="6">
      <t>ユキオ</t>
    </rPh>
    <phoneticPr fontId="6"/>
  </si>
  <si>
    <t>林　  正利</t>
    <rPh sb="0" eb="1">
      <t>ハヤシ</t>
    </rPh>
    <rPh sb="4" eb="6">
      <t>マサトシ</t>
    </rPh>
    <phoneticPr fontId="6"/>
  </si>
  <si>
    <t>林　　博美</t>
    <rPh sb="0" eb="1">
      <t>ハヤシ</t>
    </rPh>
    <rPh sb="3" eb="5">
      <t>ヒロミ</t>
    </rPh>
    <phoneticPr fontId="6"/>
  </si>
  <si>
    <t>望月　弘志</t>
    <rPh sb="3" eb="5">
      <t>ヒロシ</t>
    </rPh>
    <phoneticPr fontId="6"/>
  </si>
  <si>
    <t>三牧　長久</t>
    <rPh sb="0" eb="2">
      <t>ミマキ</t>
    </rPh>
    <rPh sb="3" eb="5">
      <t>ナガヒサ</t>
    </rPh>
    <phoneticPr fontId="1"/>
  </si>
  <si>
    <t>勝村　耕作</t>
    <rPh sb="0" eb="2">
      <t>カツムラ</t>
    </rPh>
    <rPh sb="3" eb="5">
      <t>コウサク</t>
    </rPh>
    <phoneticPr fontId="6"/>
  </si>
  <si>
    <t>林　　治</t>
    <rPh sb="0" eb="1">
      <t>ハヤシ</t>
    </rPh>
    <rPh sb="3" eb="4">
      <t>ジ</t>
    </rPh>
    <phoneticPr fontId="1"/>
  </si>
  <si>
    <t>林　　作一</t>
    <rPh sb="0" eb="1">
      <t>ハヤシ</t>
    </rPh>
    <rPh sb="3" eb="5">
      <t>サクイチ</t>
    </rPh>
    <phoneticPr fontId="6"/>
  </si>
  <si>
    <t>吉田　幸雄</t>
    <rPh sb="0" eb="2">
      <t>ヨシダ</t>
    </rPh>
    <rPh sb="3" eb="5">
      <t>ユキオ</t>
    </rPh>
    <phoneticPr fontId="6"/>
  </si>
  <si>
    <t>望月　直人</t>
    <rPh sb="0" eb="2">
      <t>モチヅキ</t>
    </rPh>
    <rPh sb="3" eb="5">
      <t>ナオヒト</t>
    </rPh>
    <phoneticPr fontId="6"/>
  </si>
  <si>
    <t>米津　和也</t>
    <rPh sb="0" eb="2">
      <t>ヨネツ</t>
    </rPh>
    <rPh sb="3" eb="5">
      <t>カズヤ</t>
    </rPh>
    <phoneticPr fontId="6"/>
  </si>
  <si>
    <t>谷口　康浩</t>
    <rPh sb="0" eb="2">
      <t>タニグチ</t>
    </rPh>
    <rPh sb="3" eb="5">
      <t>ヤスヒロ</t>
    </rPh>
    <phoneticPr fontId="1"/>
  </si>
  <si>
    <t>林　　博美</t>
    <rPh sb="0" eb="1">
      <t>ハヤシ</t>
    </rPh>
    <rPh sb="3" eb="5">
      <t>ヒロミ</t>
    </rPh>
    <phoneticPr fontId="1"/>
  </si>
  <si>
    <t>望月　任規</t>
    <rPh sb="0" eb="2">
      <t>モチヅキ</t>
    </rPh>
    <rPh sb="3" eb="4">
      <t>タモツ</t>
    </rPh>
    <rPh sb="4" eb="5">
      <t>ノリ</t>
    </rPh>
    <phoneticPr fontId="6"/>
  </si>
  <si>
    <t>望月　早苗</t>
    <rPh sb="0" eb="2">
      <t>モチヅキ</t>
    </rPh>
    <rPh sb="3" eb="5">
      <t>サナエ</t>
    </rPh>
    <phoneticPr fontId="1"/>
  </si>
  <si>
    <t>森口　久美子</t>
    <rPh sb="0" eb="1">
      <t>モリ</t>
    </rPh>
    <rPh sb="1" eb="2">
      <t>クチ</t>
    </rPh>
    <rPh sb="3" eb="6">
      <t>クミコ</t>
    </rPh>
    <phoneticPr fontId="1"/>
  </si>
  <si>
    <t>林　　良美</t>
    <rPh sb="0" eb="1">
      <t>ハヤシ</t>
    </rPh>
    <rPh sb="3" eb="5">
      <t>ヨシミ</t>
    </rPh>
    <phoneticPr fontId="1"/>
  </si>
  <si>
    <t>𠮷田　艶子</t>
    <rPh sb="0" eb="3">
      <t>ヨシダ</t>
    </rPh>
    <rPh sb="4" eb="6">
      <t>ツヤコ</t>
    </rPh>
    <phoneticPr fontId="6"/>
  </si>
  <si>
    <t>平林　昌美</t>
    <rPh sb="0" eb="2">
      <t>ヒラバヤシ</t>
    </rPh>
    <rPh sb="3" eb="5">
      <t>マサミ</t>
    </rPh>
    <phoneticPr fontId="6"/>
  </si>
  <si>
    <t>望月　光香</t>
    <rPh sb="0" eb="2">
      <t>モチヅキ</t>
    </rPh>
    <rPh sb="3" eb="4">
      <t>ヒカリ</t>
    </rPh>
    <rPh sb="4" eb="5">
      <t>カオル</t>
    </rPh>
    <phoneticPr fontId="1"/>
  </si>
  <si>
    <t>吉田　広美</t>
    <rPh sb="0" eb="2">
      <t>ヨシダ</t>
    </rPh>
    <rPh sb="3" eb="5">
      <t>ヒロミ</t>
    </rPh>
    <phoneticPr fontId="1"/>
  </si>
  <si>
    <t>林　　光代</t>
    <rPh sb="0" eb="1">
      <t>ハヤシ</t>
    </rPh>
    <rPh sb="3" eb="5">
      <t>ミツヨ</t>
    </rPh>
    <phoneticPr fontId="6"/>
  </si>
  <si>
    <t>澤田　佳那</t>
    <rPh sb="0" eb="2">
      <t>サワダ</t>
    </rPh>
    <rPh sb="3" eb="5">
      <t>カナ</t>
    </rPh>
    <phoneticPr fontId="6"/>
  </si>
  <si>
    <t>望月　隆治</t>
    <rPh sb="0" eb="2">
      <t>モチヅキ</t>
    </rPh>
    <rPh sb="3" eb="5">
      <t>タカハル</t>
    </rPh>
    <phoneticPr fontId="6"/>
  </si>
  <si>
    <t>谷口　とし子</t>
    <rPh sb="0" eb="2">
      <t>タニグチ</t>
    </rPh>
    <phoneticPr fontId="6"/>
  </si>
  <si>
    <t>谷口　嘉治</t>
    <rPh sb="0" eb="2">
      <t>タニグチ</t>
    </rPh>
    <rPh sb="3" eb="5">
      <t>ヨシハル</t>
    </rPh>
    <phoneticPr fontId="6"/>
  </si>
  <si>
    <t>米津　道彦</t>
  </si>
  <si>
    <t>望月　薫</t>
    <rPh sb="0" eb="2">
      <t>モチヅキ</t>
    </rPh>
    <rPh sb="3" eb="4">
      <t>カオル</t>
    </rPh>
    <phoneticPr fontId="6"/>
  </si>
  <si>
    <t>田中　綾香</t>
    <rPh sb="0" eb="1">
      <t>タナカ</t>
    </rPh>
    <rPh sb="1" eb="3">
      <t>アヤカ</t>
    </rPh>
    <phoneticPr fontId="6"/>
  </si>
  <si>
    <t>こども安全リーダー</t>
    <rPh sb="3" eb="5">
      <t>アンゼン</t>
    </rPh>
    <phoneticPr fontId="6"/>
  </si>
  <si>
    <t>福島　崇行</t>
    <rPh sb="0" eb="2">
      <t>フクシマ</t>
    </rPh>
    <rPh sb="3" eb="5">
      <t>タカユキ</t>
    </rPh>
    <phoneticPr fontId="6"/>
  </si>
  <si>
    <t>地区防災士代表</t>
    <rPh sb="0" eb="2">
      <t>チク</t>
    </rPh>
    <rPh sb="2" eb="4">
      <t>ボウサイ</t>
    </rPh>
    <rPh sb="4" eb="5">
      <t>シ</t>
    </rPh>
    <rPh sb="5" eb="7">
      <t>ダイヒョウ</t>
    </rPh>
    <phoneticPr fontId="6"/>
  </si>
  <si>
    <t>2000x32名</t>
    <rPh sb="7" eb="8">
      <t>メイ</t>
    </rPh>
    <phoneticPr fontId="1"/>
  </si>
  <si>
    <t>村田区長より配布</t>
    <rPh sb="0" eb="2">
      <t>ムラタ</t>
    </rPh>
    <rPh sb="2" eb="4">
      <t>クチョウ</t>
    </rPh>
    <rPh sb="6" eb="8">
      <t>ハイフ</t>
    </rPh>
    <phoneticPr fontId="1"/>
  </si>
  <si>
    <t>令和６年度　ふれあいサロン運営費として</t>
    <rPh sb="0" eb="2">
      <t>レイワ</t>
    </rPh>
    <rPh sb="3" eb="5">
      <t>ネンド</t>
    </rPh>
    <rPh sb="13" eb="16">
      <t>ウンエイヒ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</si>
</sst>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HGPｺﾞｼｯｸM"/>
      <family val="3"/>
      <charset val="128"/>
    </font>
    <font>
      <sz val="16"/>
      <color theme="1"/>
      <name val="HGPｺﾞｼｯｸM"/>
      <family val="3"/>
      <charset val="128"/>
    </font>
    <font>
      <b/>
      <sz val="11"/>
      <color theme="1"/>
      <name val="HGPｺﾞｼｯｸM"/>
      <family val="3"/>
      <charset val="128"/>
    </font>
    <font>
      <b/>
      <sz val="18"/>
      <color theme="1"/>
      <name val="HGPｺﾞｼｯｸM"/>
      <family val="3"/>
      <charset val="128"/>
    </font>
    <font>
      <b/>
      <sz val="14"/>
      <color theme="1"/>
      <name val="HGPｺﾞｼｯｸM"/>
      <family val="3"/>
      <charset val="128"/>
    </font>
    <font>
      <sz val="18"/>
      <color theme="1"/>
      <name val="HGPｺﾞｼｯｸM"/>
      <family val="3"/>
      <charset val="128"/>
    </font>
    <font>
      <sz val="20"/>
      <color theme="1"/>
      <name val="HGPｺﾞｼｯｸM"/>
      <family val="3"/>
      <charset val="128"/>
    </font>
    <font>
      <sz val="22"/>
      <color theme="1"/>
      <name val="HGPｺﾞｼｯｸM"/>
      <family val="3"/>
      <charset val="128"/>
    </font>
    <font>
      <sz val="16"/>
      <color theme="1"/>
      <name val="ＭＳ 明朝"/>
      <family val="1"/>
      <charset val="128"/>
    </font>
    <font>
      <b/>
      <sz val="20"/>
      <color theme="1"/>
      <name val="HGPｺﾞｼｯｸM"/>
      <family val="3"/>
      <charset val="128"/>
    </font>
    <font>
      <b/>
      <sz val="16"/>
      <color theme="1"/>
      <name val="HGPｺﾞｼｯｸM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DashDot">
        <color auto="1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38" fontId="7" fillId="0" borderId="2" xfId="1" applyFont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6" fontId="3" fillId="0" borderId="0" xfId="0" applyNumberFormat="1" applyFont="1">
      <alignment vertical="center"/>
    </xf>
    <xf numFmtId="38" fontId="7" fillId="0" borderId="7" xfId="1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8" xfId="0" applyFont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38" fontId="6" fillId="0" borderId="2" xfId="1" applyFont="1" applyBorder="1">
      <alignment vertical="center"/>
    </xf>
    <xf numFmtId="38" fontId="6" fillId="0" borderId="2" xfId="0" applyNumberFormat="1" applyFont="1" applyBorder="1">
      <alignment vertical="center"/>
    </xf>
    <xf numFmtId="0" fontId="13" fillId="0" borderId="2" xfId="0" applyFont="1" applyBorder="1" applyAlignment="1">
      <alignment horizontal="center" vertical="center"/>
    </xf>
    <xf numFmtId="56" fontId="13" fillId="0" borderId="2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38" fontId="4" fillId="0" borderId="2" xfId="1" applyFont="1" applyBorder="1">
      <alignment vertical="center"/>
    </xf>
    <xf numFmtId="38" fontId="4" fillId="0" borderId="0" xfId="1" applyFont="1">
      <alignment vertical="center"/>
    </xf>
    <xf numFmtId="0" fontId="4" fillId="0" borderId="0" xfId="0" applyFont="1" applyAlignment="1">
      <alignment horizontal="center" vertical="center"/>
    </xf>
    <xf numFmtId="38" fontId="4" fillId="0" borderId="0" xfId="1" applyFont="1" applyBorder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5</xdr:row>
      <xdr:rowOff>371475</xdr:rowOff>
    </xdr:from>
    <xdr:to>
      <xdr:col>5</xdr:col>
      <xdr:colOff>828675</xdr:colOff>
      <xdr:row>5</xdr:row>
      <xdr:rowOff>371475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28A91DEB-BD87-4A85-8BA3-A26F2412A29D}"/>
            </a:ext>
          </a:extLst>
        </xdr:cNvPr>
        <xdr:cNvCxnSpPr/>
      </xdr:nvCxnSpPr>
      <xdr:spPr>
        <a:xfrm>
          <a:off x="1762125" y="2066925"/>
          <a:ext cx="24955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15</xdr:row>
      <xdr:rowOff>0</xdr:rowOff>
    </xdr:from>
    <xdr:to>
      <xdr:col>5</xdr:col>
      <xdr:colOff>714375</xdr:colOff>
      <xdr:row>15</xdr:row>
      <xdr:rowOff>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10C8912E-D8E0-46DA-8A03-34C57AF59371}"/>
            </a:ext>
          </a:extLst>
        </xdr:cNvPr>
        <xdr:cNvCxnSpPr/>
      </xdr:nvCxnSpPr>
      <xdr:spPr>
        <a:xfrm>
          <a:off x="1819275" y="5353050"/>
          <a:ext cx="23241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6BCDF-240B-45AC-9ACC-4E2D0AC01753}">
  <sheetPr codeName="Sheet1"/>
  <dimension ref="A1:E27"/>
  <sheetViews>
    <sheetView view="pageBreakPreview" topLeftCell="A4" zoomScale="60" zoomScaleNormal="100" workbookViewId="0">
      <selection activeCell="I8" sqref="I8"/>
    </sheetView>
  </sheetViews>
  <sheetFormatPr defaultColWidth="9" defaultRowHeight="13.2" x14ac:dyDescent="0.45"/>
  <cols>
    <col min="1" max="1" width="25.59765625" style="1" customWidth="1"/>
    <col min="2" max="2" width="11.69921875" style="1" customWidth="1"/>
    <col min="3" max="3" width="19.3984375" style="1" customWidth="1"/>
    <col min="4" max="5" width="9.8984375" style="1" customWidth="1"/>
    <col min="6" max="16384" width="9" style="1"/>
  </cols>
  <sheetData>
    <row r="1" spans="1:5" ht="50.1" customHeight="1" x14ac:dyDescent="0.45">
      <c r="A1" s="31" t="s">
        <v>70</v>
      </c>
      <c r="B1" s="31"/>
      <c r="C1" s="31"/>
      <c r="D1" s="31"/>
      <c r="E1" s="31"/>
    </row>
    <row r="2" spans="1:5" ht="50.1" customHeight="1" x14ac:dyDescent="0.45"/>
    <row r="3" spans="1:5" ht="60" customHeight="1" x14ac:dyDescent="0.45">
      <c r="A3" s="2" t="s">
        <v>3</v>
      </c>
      <c r="B3" s="2" t="s">
        <v>4</v>
      </c>
      <c r="C3" s="2" t="s">
        <v>5</v>
      </c>
      <c r="D3" s="2" t="s">
        <v>2</v>
      </c>
      <c r="E3" s="2" t="s">
        <v>6</v>
      </c>
    </row>
    <row r="4" spans="1:5" ht="60" customHeight="1" x14ac:dyDescent="0.45">
      <c r="A4" s="2" t="s">
        <v>7</v>
      </c>
      <c r="B4" s="4">
        <v>100000</v>
      </c>
      <c r="C4" s="10" t="s">
        <v>71</v>
      </c>
      <c r="D4" s="3"/>
      <c r="E4" s="3"/>
    </row>
    <row r="5" spans="1:5" ht="60" customHeight="1" x14ac:dyDescent="0.45">
      <c r="A5" s="2" t="s">
        <v>8</v>
      </c>
      <c r="B5" s="4">
        <v>130000</v>
      </c>
      <c r="C5" s="10" t="s">
        <v>72</v>
      </c>
      <c r="D5" s="3"/>
      <c r="E5" s="3"/>
    </row>
    <row r="6" spans="1:5" ht="60" customHeight="1" x14ac:dyDescent="0.45">
      <c r="A6" s="2" t="s">
        <v>9</v>
      </c>
      <c r="B6" s="4">
        <v>50000</v>
      </c>
      <c r="C6" s="10" t="s">
        <v>73</v>
      </c>
      <c r="D6" s="3"/>
      <c r="E6" s="3"/>
    </row>
    <row r="7" spans="1:5" ht="60" customHeight="1" x14ac:dyDescent="0.45">
      <c r="A7" s="2" t="s">
        <v>10</v>
      </c>
      <c r="B7" s="4">
        <v>65000</v>
      </c>
      <c r="C7" s="10" t="s">
        <v>74</v>
      </c>
      <c r="D7" s="3"/>
      <c r="E7" s="3"/>
    </row>
    <row r="8" spans="1:5" ht="60" customHeight="1" x14ac:dyDescent="0.45">
      <c r="A8" s="2" t="s">
        <v>11</v>
      </c>
      <c r="B8" s="4">
        <v>30000</v>
      </c>
      <c r="C8" s="10" t="s">
        <v>75</v>
      </c>
      <c r="D8" s="3"/>
      <c r="E8" s="3"/>
    </row>
    <row r="9" spans="1:5" ht="60" customHeight="1" x14ac:dyDescent="0.45">
      <c r="A9" s="2" t="s">
        <v>14</v>
      </c>
      <c r="B9" s="4">
        <f>SUM(B4:B8)</f>
        <v>375000</v>
      </c>
      <c r="C9" s="33"/>
      <c r="D9" s="34"/>
      <c r="E9" s="35"/>
    </row>
    <row r="10" spans="1:5" ht="27" customHeight="1" x14ac:dyDescent="0.3">
      <c r="A10" s="15"/>
      <c r="B10" s="15"/>
      <c r="C10" s="15"/>
    </row>
    <row r="11" spans="1:5" ht="27" customHeight="1" x14ac:dyDescent="0.3">
      <c r="A11" s="15"/>
      <c r="B11" s="15"/>
      <c r="C11" s="15"/>
    </row>
    <row r="12" spans="1:5" ht="27" customHeight="1" x14ac:dyDescent="0.3">
      <c r="A12" s="15"/>
      <c r="B12" s="15"/>
      <c r="C12" s="15"/>
    </row>
    <row r="13" spans="1:5" ht="27" customHeight="1" x14ac:dyDescent="0.3">
      <c r="A13" s="15"/>
      <c r="B13" s="15"/>
      <c r="C13" s="15"/>
    </row>
    <row r="14" spans="1:5" ht="27" customHeight="1" x14ac:dyDescent="0.3">
      <c r="A14" s="15"/>
      <c r="B14" s="15"/>
      <c r="C14" s="15"/>
    </row>
    <row r="15" spans="1:5" ht="27" customHeight="1" x14ac:dyDescent="0.3">
      <c r="A15" s="32" t="s">
        <v>26</v>
      </c>
      <c r="B15" s="32"/>
      <c r="C15" s="32"/>
    </row>
    <row r="16" spans="1:5" ht="27" customHeight="1" x14ac:dyDescent="0.3">
      <c r="A16" s="14"/>
      <c r="B16" s="14"/>
      <c r="C16" s="14"/>
    </row>
    <row r="17" spans="1:4" ht="50.1" customHeight="1" x14ac:dyDescent="0.45">
      <c r="A17" s="2" t="s">
        <v>7</v>
      </c>
      <c r="B17" s="2" t="s">
        <v>18</v>
      </c>
      <c r="C17" s="10" t="s">
        <v>71</v>
      </c>
      <c r="D17" s="12"/>
    </row>
    <row r="18" spans="1:4" ht="50.1" customHeight="1" x14ac:dyDescent="0.45">
      <c r="A18" s="2" t="s">
        <v>8</v>
      </c>
      <c r="B18" s="2" t="s">
        <v>18</v>
      </c>
      <c r="C18" s="10" t="s">
        <v>72</v>
      </c>
      <c r="D18" s="12"/>
    </row>
    <row r="19" spans="1:4" ht="50.1" customHeight="1" x14ac:dyDescent="0.45">
      <c r="A19" s="2" t="s">
        <v>9</v>
      </c>
      <c r="B19" s="2" t="s">
        <v>18</v>
      </c>
      <c r="C19" s="10" t="s">
        <v>73</v>
      </c>
      <c r="D19" s="12"/>
    </row>
    <row r="20" spans="1:4" ht="50.1" customHeight="1" x14ac:dyDescent="0.45">
      <c r="A20" s="2" t="s">
        <v>10</v>
      </c>
      <c r="B20" s="2" t="s">
        <v>18</v>
      </c>
      <c r="C20" s="10" t="s">
        <v>74</v>
      </c>
      <c r="D20" s="12"/>
    </row>
    <row r="21" spans="1:4" ht="50.1" customHeight="1" x14ac:dyDescent="0.45">
      <c r="A21" s="13" t="s">
        <v>19</v>
      </c>
      <c r="B21" s="2" t="s">
        <v>18</v>
      </c>
      <c r="C21" s="10" t="s">
        <v>75</v>
      </c>
      <c r="D21" s="12"/>
    </row>
    <row r="22" spans="1:4" ht="30" customHeight="1" x14ac:dyDescent="0.45"/>
    <row r="23" spans="1:4" ht="30" customHeight="1" x14ac:dyDescent="0.45"/>
    <row r="24" spans="1:4" ht="30" customHeight="1" x14ac:dyDescent="0.45"/>
    <row r="25" spans="1:4" ht="30" customHeight="1" x14ac:dyDescent="0.45"/>
    <row r="26" spans="1:4" ht="30" customHeight="1" x14ac:dyDescent="0.45"/>
    <row r="27" spans="1:4" ht="30" customHeight="1" x14ac:dyDescent="0.45"/>
  </sheetData>
  <mergeCells count="3">
    <mergeCell ref="A1:E1"/>
    <mergeCell ref="A15:C15"/>
    <mergeCell ref="C9:E9"/>
  </mergeCells>
  <phoneticPr fontId="1"/>
  <pageMargins left="0.7" right="0.7" top="0.75" bottom="0.75" header="0.3" footer="0.3"/>
  <pageSetup paperSize="9" orientation="portrait" horizontalDpi="360" verticalDpi="360" r:id="rId1"/>
  <rowBreaks count="1" manualBreakCount="1">
    <brk id="1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A8D0-1CDE-4FFC-ADDF-82684EF3C3C3}">
  <sheetPr codeName="Sheet2"/>
  <dimension ref="A1:H20"/>
  <sheetViews>
    <sheetView tabSelected="1" topLeftCell="A4" workbookViewId="0">
      <selection activeCell="I9" sqref="I9"/>
    </sheetView>
  </sheetViews>
  <sheetFormatPr defaultColWidth="9" defaultRowHeight="13.2" x14ac:dyDescent="0.45"/>
  <cols>
    <col min="1" max="5" width="9" style="1"/>
    <col min="6" max="6" width="15" style="1" bestFit="1" customWidth="1"/>
    <col min="7" max="7" width="9" style="1"/>
    <col min="8" max="8" width="10" style="1" customWidth="1"/>
    <col min="9" max="16384" width="9" style="1"/>
  </cols>
  <sheetData>
    <row r="1" spans="1:8" ht="58.5" customHeight="1" x14ac:dyDescent="0.45"/>
    <row r="2" spans="1:8" ht="30" customHeight="1" x14ac:dyDescent="0.45">
      <c r="A2" s="36" t="s">
        <v>29</v>
      </c>
      <c r="B2" s="36"/>
      <c r="C2" s="36"/>
      <c r="D2" s="36"/>
      <c r="E2" s="36"/>
      <c r="F2" s="36"/>
      <c r="G2" s="36"/>
      <c r="H2" s="36"/>
    </row>
    <row r="3" spans="1:8" ht="30" customHeight="1" x14ac:dyDescent="0.45"/>
    <row r="4" spans="1:8" ht="30" customHeight="1" x14ac:dyDescent="0.45">
      <c r="A4" s="39" t="s">
        <v>27</v>
      </c>
      <c r="B4" s="39"/>
      <c r="C4" s="39"/>
      <c r="D4" s="39"/>
      <c r="E4" s="39"/>
      <c r="F4" s="39"/>
      <c r="G4" s="39"/>
      <c r="H4" s="39"/>
    </row>
    <row r="5" spans="1:8" ht="30" customHeight="1" x14ac:dyDescent="0.45"/>
    <row r="6" spans="1:8" ht="30" customHeight="1" x14ac:dyDescent="0.45">
      <c r="B6" s="37" t="s">
        <v>28</v>
      </c>
      <c r="C6" s="37"/>
      <c r="D6" s="37"/>
      <c r="E6" s="37"/>
      <c r="F6" s="37"/>
      <c r="G6" s="37"/>
    </row>
    <row r="7" spans="1:8" ht="48" customHeight="1" x14ac:dyDescent="0.45">
      <c r="C7" s="39" t="s">
        <v>146</v>
      </c>
      <c r="D7" s="39"/>
      <c r="E7" s="39"/>
      <c r="F7" s="39"/>
      <c r="G7" s="39"/>
    </row>
    <row r="8" spans="1:8" ht="30" customHeight="1" x14ac:dyDescent="0.45"/>
    <row r="9" spans="1:8" ht="30" customHeight="1" x14ac:dyDescent="0.45">
      <c r="F9" s="38">
        <v>45394</v>
      </c>
      <c r="G9" s="38"/>
      <c r="H9" s="38"/>
    </row>
    <row r="10" spans="1:8" ht="30" customHeight="1" x14ac:dyDescent="0.45">
      <c r="F10" s="39" t="s">
        <v>76</v>
      </c>
      <c r="G10" s="39"/>
      <c r="H10" s="39"/>
    </row>
    <row r="11" spans="1:8" ht="64.5" customHeight="1" thickBot="1" x14ac:dyDescent="0.5">
      <c r="A11" s="16"/>
      <c r="B11" s="16"/>
      <c r="C11" s="16"/>
      <c r="D11" s="16"/>
      <c r="E11" s="16"/>
      <c r="F11" s="17"/>
      <c r="G11" s="17"/>
      <c r="H11" s="17"/>
    </row>
    <row r="12" spans="1:8" ht="73.5" customHeight="1" x14ac:dyDescent="0.45"/>
    <row r="13" spans="1:8" ht="30" customHeight="1" x14ac:dyDescent="0.45">
      <c r="A13" s="36" t="s">
        <v>30</v>
      </c>
      <c r="B13" s="36"/>
      <c r="C13" s="36"/>
      <c r="D13" s="36"/>
      <c r="E13" s="36"/>
      <c r="F13" s="36"/>
      <c r="G13" s="36"/>
      <c r="H13" s="36"/>
    </row>
    <row r="14" spans="1:8" ht="30" customHeight="1" x14ac:dyDescent="0.45">
      <c r="A14" s="7"/>
      <c r="B14" s="7"/>
      <c r="C14" s="7"/>
      <c r="D14" s="7"/>
      <c r="E14" s="7"/>
      <c r="F14" s="7"/>
      <c r="G14" s="7"/>
      <c r="H14" s="7"/>
    </row>
    <row r="15" spans="1:8" ht="30" customHeight="1" x14ac:dyDescent="0.45">
      <c r="B15" s="37" t="s">
        <v>28</v>
      </c>
      <c r="C15" s="37"/>
      <c r="D15" s="37"/>
      <c r="E15" s="37"/>
      <c r="F15" s="37"/>
      <c r="G15" s="37"/>
    </row>
    <row r="16" spans="1:8" ht="30" customHeight="1" x14ac:dyDescent="0.45"/>
    <row r="17" spans="2:8" ht="30" customHeight="1" x14ac:dyDescent="0.45">
      <c r="B17" s="31" t="s">
        <v>146</v>
      </c>
      <c r="C17" s="31"/>
      <c r="D17" s="31"/>
      <c r="E17" s="31"/>
      <c r="F17" s="31"/>
      <c r="G17" s="31"/>
    </row>
    <row r="18" spans="2:8" ht="30" customHeight="1" x14ac:dyDescent="0.45"/>
    <row r="19" spans="2:8" ht="30" customHeight="1" x14ac:dyDescent="0.45">
      <c r="F19" s="38">
        <v>45394</v>
      </c>
      <c r="G19" s="38"/>
      <c r="H19" s="38"/>
    </row>
    <row r="20" spans="2:8" ht="30" customHeight="1" x14ac:dyDescent="0.45">
      <c r="F20" s="39" t="s">
        <v>77</v>
      </c>
      <c r="G20" s="39"/>
      <c r="H20" s="39"/>
    </row>
  </sheetData>
  <mergeCells count="11">
    <mergeCell ref="F10:H10"/>
    <mergeCell ref="A2:H2"/>
    <mergeCell ref="A4:H4"/>
    <mergeCell ref="B6:G6"/>
    <mergeCell ref="C7:G7"/>
    <mergeCell ref="F9:H9"/>
    <mergeCell ref="A13:H13"/>
    <mergeCell ref="B15:G15"/>
    <mergeCell ref="B17:G17"/>
    <mergeCell ref="F19:H19"/>
    <mergeCell ref="F20:H20"/>
  </mergeCells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29818-5F9A-41FC-95D9-4D10714912BB}">
  <sheetPr codeName="Sheet5"/>
  <dimension ref="A1:G52"/>
  <sheetViews>
    <sheetView topLeftCell="A10" workbookViewId="0">
      <selection activeCell="I30" sqref="I30"/>
    </sheetView>
  </sheetViews>
  <sheetFormatPr defaultColWidth="9" defaultRowHeight="13.2" x14ac:dyDescent="0.45"/>
  <cols>
    <col min="1" max="1" width="7.09765625" style="1" customWidth="1"/>
    <col min="2" max="2" width="16.69921875" style="1" customWidth="1"/>
    <col min="3" max="4" width="27.19921875" style="1" bestFit="1" customWidth="1"/>
    <col min="5" max="5" width="15.3984375" style="1" bestFit="1" customWidth="1"/>
    <col min="6" max="6" width="13.3984375" style="1" customWidth="1"/>
    <col min="7" max="16384" width="9" style="1"/>
  </cols>
  <sheetData>
    <row r="1" spans="1:6" ht="20.100000000000001" customHeight="1" x14ac:dyDescent="0.45">
      <c r="A1" s="45" t="s">
        <v>24</v>
      </c>
      <c r="B1" s="45"/>
      <c r="C1" s="45"/>
      <c r="D1" s="45"/>
      <c r="E1" s="45"/>
      <c r="F1" s="45"/>
    </row>
    <row r="2" spans="1:6" ht="20.100000000000001" customHeight="1" x14ac:dyDescent="0.45"/>
    <row r="3" spans="1:6" ht="20.100000000000001" customHeight="1" x14ac:dyDescent="0.45">
      <c r="A3" s="3"/>
      <c r="B3" s="5"/>
      <c r="C3" s="42" t="s">
        <v>25</v>
      </c>
      <c r="D3" s="43"/>
      <c r="E3" s="43"/>
      <c r="F3" s="44"/>
    </row>
    <row r="4" spans="1:6" ht="18" customHeight="1" x14ac:dyDescent="0.45">
      <c r="A4" s="9">
        <v>1</v>
      </c>
      <c r="B4" s="9" t="s">
        <v>110</v>
      </c>
      <c r="C4" s="8" t="s">
        <v>78</v>
      </c>
      <c r="D4" s="8"/>
      <c r="E4" s="8"/>
      <c r="F4" s="8"/>
    </row>
    <row r="5" spans="1:6" ht="18" customHeight="1" x14ac:dyDescent="0.45">
      <c r="A5" s="9">
        <v>2</v>
      </c>
      <c r="B5" s="9" t="s">
        <v>20</v>
      </c>
      <c r="C5" s="9" t="s">
        <v>79</v>
      </c>
      <c r="D5" s="9" t="s">
        <v>109</v>
      </c>
      <c r="E5" s="9"/>
      <c r="F5" s="9"/>
    </row>
    <row r="6" spans="1:6" ht="18" customHeight="1" x14ac:dyDescent="0.45">
      <c r="A6" s="9">
        <v>3</v>
      </c>
      <c r="B6" s="9" t="s">
        <v>138</v>
      </c>
      <c r="C6" s="9" t="s">
        <v>80</v>
      </c>
      <c r="D6" s="9"/>
      <c r="E6" s="9"/>
      <c r="F6" s="9"/>
    </row>
    <row r="7" spans="1:6" ht="18" customHeight="1" x14ac:dyDescent="0.45">
      <c r="A7" s="9">
        <v>4</v>
      </c>
      <c r="B7" s="9" t="s">
        <v>111</v>
      </c>
      <c r="C7" s="9" t="s">
        <v>81</v>
      </c>
      <c r="D7" s="9"/>
      <c r="E7" s="9"/>
      <c r="F7" s="9"/>
    </row>
    <row r="8" spans="1:6" ht="18" customHeight="1" x14ac:dyDescent="0.45">
      <c r="A8" s="9">
        <v>5</v>
      </c>
      <c r="B8" s="9" t="s">
        <v>112</v>
      </c>
      <c r="C8" s="9" t="s">
        <v>82</v>
      </c>
      <c r="D8" s="9" t="s">
        <v>92</v>
      </c>
      <c r="E8" s="9"/>
      <c r="F8" s="9"/>
    </row>
    <row r="9" spans="1:6" ht="18" customHeight="1" x14ac:dyDescent="0.45">
      <c r="A9" s="9">
        <v>6</v>
      </c>
      <c r="B9" s="9" t="s">
        <v>113</v>
      </c>
      <c r="C9" s="9" t="s">
        <v>82</v>
      </c>
      <c r="D9" s="9" t="s">
        <v>91</v>
      </c>
      <c r="E9" s="9" t="s">
        <v>84</v>
      </c>
      <c r="F9" s="9"/>
    </row>
    <row r="10" spans="1:6" ht="18" customHeight="1" x14ac:dyDescent="0.45">
      <c r="A10" s="9">
        <v>7</v>
      </c>
      <c r="B10" s="9" t="s">
        <v>114</v>
      </c>
      <c r="C10" s="9" t="s">
        <v>83</v>
      </c>
      <c r="D10" s="9" t="s">
        <v>96</v>
      </c>
      <c r="E10" s="9"/>
      <c r="F10" s="9"/>
    </row>
    <row r="11" spans="1:6" ht="18" customHeight="1" x14ac:dyDescent="0.45">
      <c r="A11" s="9">
        <v>8</v>
      </c>
      <c r="B11" s="9" t="s">
        <v>113</v>
      </c>
      <c r="C11" s="9" t="s">
        <v>84</v>
      </c>
      <c r="D11" s="9"/>
      <c r="E11" s="9"/>
      <c r="F11" s="9"/>
    </row>
    <row r="12" spans="1:6" ht="18" customHeight="1" x14ac:dyDescent="0.45">
      <c r="A12" s="9">
        <v>9</v>
      </c>
      <c r="B12" s="9" t="s">
        <v>115</v>
      </c>
      <c r="C12" s="9" t="s">
        <v>85</v>
      </c>
      <c r="D12" s="9"/>
      <c r="E12" s="9"/>
      <c r="F12" s="9"/>
    </row>
    <row r="13" spans="1:6" ht="18" customHeight="1" x14ac:dyDescent="0.45">
      <c r="A13" s="9">
        <v>10</v>
      </c>
      <c r="B13" s="9" t="s">
        <v>116</v>
      </c>
      <c r="C13" s="9" t="s">
        <v>86</v>
      </c>
      <c r="D13" s="9"/>
      <c r="E13" s="9"/>
      <c r="F13" s="9"/>
    </row>
    <row r="14" spans="1:6" ht="18" customHeight="1" x14ac:dyDescent="0.45">
      <c r="A14" s="9">
        <v>11</v>
      </c>
      <c r="B14" s="9" t="s">
        <v>117</v>
      </c>
      <c r="C14" s="9" t="s">
        <v>87</v>
      </c>
      <c r="D14" s="9" t="s">
        <v>90</v>
      </c>
      <c r="E14" s="9"/>
      <c r="F14" s="9"/>
    </row>
    <row r="15" spans="1:6" ht="18" customHeight="1" x14ac:dyDescent="0.45">
      <c r="A15" s="9">
        <v>12</v>
      </c>
      <c r="B15" s="9" t="s">
        <v>118</v>
      </c>
      <c r="C15" s="9" t="s">
        <v>88</v>
      </c>
      <c r="D15" s="9"/>
      <c r="E15" s="9"/>
      <c r="F15" s="9"/>
    </row>
    <row r="16" spans="1:6" ht="18" customHeight="1" x14ac:dyDescent="0.45">
      <c r="A16" s="9">
        <v>13</v>
      </c>
      <c r="B16" s="9" t="s">
        <v>119</v>
      </c>
      <c r="C16" s="9" t="s">
        <v>89</v>
      </c>
      <c r="D16" s="9"/>
      <c r="E16" s="9"/>
      <c r="F16" s="9"/>
    </row>
    <row r="17" spans="1:6" ht="18" customHeight="1" x14ac:dyDescent="0.45">
      <c r="A17" s="9">
        <v>14</v>
      </c>
      <c r="B17" s="9" t="s">
        <v>13</v>
      </c>
      <c r="C17" s="9" t="s">
        <v>90</v>
      </c>
      <c r="D17" s="9"/>
      <c r="E17" s="9"/>
      <c r="F17" s="9"/>
    </row>
    <row r="18" spans="1:6" ht="18" customHeight="1" x14ac:dyDescent="0.45">
      <c r="A18" s="9">
        <v>15</v>
      </c>
      <c r="B18" s="9" t="s">
        <v>113</v>
      </c>
      <c r="C18" s="9" t="s">
        <v>91</v>
      </c>
      <c r="D18" s="9"/>
      <c r="E18" s="9"/>
      <c r="F18" s="9"/>
    </row>
    <row r="19" spans="1:6" ht="18" customHeight="1" x14ac:dyDescent="0.45">
      <c r="A19" s="9">
        <v>16</v>
      </c>
      <c r="B19" s="9" t="s">
        <v>120</v>
      </c>
      <c r="C19" s="9" t="s">
        <v>92</v>
      </c>
      <c r="D19" s="9"/>
      <c r="E19" s="9"/>
      <c r="F19" s="9"/>
    </row>
    <row r="20" spans="1:6" ht="18" customHeight="1" x14ac:dyDescent="0.45">
      <c r="A20" s="9">
        <v>17</v>
      </c>
      <c r="B20" s="9" t="s">
        <v>21</v>
      </c>
      <c r="C20" s="9" t="s">
        <v>93</v>
      </c>
      <c r="D20" s="9" t="s">
        <v>105</v>
      </c>
      <c r="E20" s="9" t="s">
        <v>141</v>
      </c>
      <c r="F20" s="9"/>
    </row>
    <row r="21" spans="1:6" ht="18" customHeight="1" x14ac:dyDescent="0.45">
      <c r="A21" s="9">
        <v>18</v>
      </c>
      <c r="B21" s="9" t="s">
        <v>121</v>
      </c>
      <c r="C21" s="9" t="s">
        <v>94</v>
      </c>
      <c r="D21" s="9"/>
      <c r="E21" s="9"/>
      <c r="F21" s="9"/>
    </row>
    <row r="22" spans="1:6" ht="18" customHeight="1" x14ac:dyDescent="0.45">
      <c r="A22" s="9">
        <v>19</v>
      </c>
      <c r="B22" s="9" t="s">
        <v>122</v>
      </c>
      <c r="C22" s="9" t="s">
        <v>95</v>
      </c>
      <c r="D22" s="9"/>
      <c r="E22" s="9"/>
      <c r="F22" s="9"/>
    </row>
    <row r="23" spans="1:6" ht="18" customHeight="1" x14ac:dyDescent="0.45">
      <c r="A23" s="9">
        <v>20</v>
      </c>
      <c r="B23" s="9" t="s">
        <v>123</v>
      </c>
      <c r="C23" s="9" t="s">
        <v>96</v>
      </c>
      <c r="D23" s="9"/>
      <c r="E23" s="9"/>
      <c r="F23" s="9"/>
    </row>
    <row r="24" spans="1:6" ht="18" customHeight="1" x14ac:dyDescent="0.45">
      <c r="A24" s="9">
        <v>21</v>
      </c>
      <c r="B24" s="9" t="s">
        <v>124</v>
      </c>
      <c r="C24" s="9" t="s">
        <v>96</v>
      </c>
      <c r="D24" s="9"/>
      <c r="E24" s="9"/>
      <c r="F24" s="9"/>
    </row>
    <row r="25" spans="1:6" ht="18" customHeight="1" x14ac:dyDescent="0.45">
      <c r="A25" s="9">
        <v>22</v>
      </c>
      <c r="B25" s="9" t="s">
        <v>22</v>
      </c>
      <c r="C25" s="9" t="s">
        <v>97</v>
      </c>
      <c r="D25" s="9"/>
      <c r="E25" s="9"/>
      <c r="F25" s="9"/>
    </row>
    <row r="26" spans="1:6" ht="18" customHeight="1" x14ac:dyDescent="0.45">
      <c r="A26" s="9">
        <v>23</v>
      </c>
      <c r="B26" s="9" t="s">
        <v>23</v>
      </c>
      <c r="C26" s="9" t="s">
        <v>98</v>
      </c>
      <c r="D26" s="9"/>
      <c r="E26" s="9"/>
      <c r="F26" s="9"/>
    </row>
    <row r="27" spans="1:6" ht="18" customHeight="1" x14ac:dyDescent="0.45">
      <c r="A27" s="9">
        <v>24</v>
      </c>
      <c r="B27" s="9" t="s">
        <v>125</v>
      </c>
      <c r="C27" s="9" t="s">
        <v>99</v>
      </c>
      <c r="D27" s="9"/>
      <c r="E27" s="9"/>
      <c r="F27" s="9"/>
    </row>
    <row r="28" spans="1:6" ht="18" customHeight="1" x14ac:dyDescent="0.45">
      <c r="A28" s="9">
        <v>25</v>
      </c>
      <c r="B28" s="9" t="s">
        <v>126</v>
      </c>
      <c r="C28" s="9" t="s">
        <v>99</v>
      </c>
      <c r="D28" s="9"/>
      <c r="E28" s="9"/>
      <c r="F28" s="9"/>
    </row>
    <row r="29" spans="1:6" ht="18" customHeight="1" x14ac:dyDescent="0.45">
      <c r="A29" s="9">
        <v>26</v>
      </c>
      <c r="B29" s="9" t="s">
        <v>127</v>
      </c>
      <c r="C29" s="9" t="s">
        <v>99</v>
      </c>
      <c r="D29" s="9"/>
      <c r="E29" s="9"/>
      <c r="F29" s="9"/>
    </row>
    <row r="30" spans="1:6" ht="18" customHeight="1" x14ac:dyDescent="0.45">
      <c r="A30" s="9">
        <v>27</v>
      </c>
      <c r="B30" s="9" t="s">
        <v>128</v>
      </c>
      <c r="C30" s="9" t="s">
        <v>100</v>
      </c>
      <c r="D30" s="9"/>
      <c r="E30" s="9"/>
      <c r="F30" s="9"/>
    </row>
    <row r="31" spans="1:6" ht="18" customHeight="1" x14ac:dyDescent="0.45">
      <c r="A31" s="9">
        <v>28</v>
      </c>
      <c r="B31" s="9" t="s">
        <v>129</v>
      </c>
      <c r="C31" s="9" t="s">
        <v>101</v>
      </c>
      <c r="D31" s="9"/>
      <c r="E31" s="9"/>
      <c r="F31" s="9"/>
    </row>
    <row r="32" spans="1:6" ht="18" customHeight="1" x14ac:dyDescent="0.45">
      <c r="A32" s="9">
        <v>29</v>
      </c>
      <c r="B32" s="9" t="s">
        <v>130</v>
      </c>
      <c r="C32" s="9" t="s">
        <v>101</v>
      </c>
      <c r="D32" s="9"/>
      <c r="E32" s="9"/>
      <c r="F32" s="9"/>
    </row>
    <row r="33" spans="1:7" ht="18" customHeight="1" x14ac:dyDescent="0.45">
      <c r="A33" s="9">
        <v>30</v>
      </c>
      <c r="B33" s="9" t="s">
        <v>131</v>
      </c>
      <c r="C33" s="9" t="s">
        <v>101</v>
      </c>
      <c r="D33" s="9"/>
      <c r="E33" s="9"/>
      <c r="F33" s="9"/>
    </row>
    <row r="34" spans="1:7" ht="18" customHeight="1" x14ac:dyDescent="0.45">
      <c r="A34" s="9">
        <v>31</v>
      </c>
      <c r="B34" s="9" t="s">
        <v>132</v>
      </c>
      <c r="C34" s="9" t="s">
        <v>102</v>
      </c>
      <c r="D34" s="9"/>
      <c r="E34" s="9"/>
      <c r="F34" s="9"/>
    </row>
    <row r="35" spans="1:7" ht="18" customHeight="1" x14ac:dyDescent="0.45">
      <c r="A35" s="9">
        <v>32</v>
      </c>
      <c r="B35" s="9" t="s">
        <v>133</v>
      </c>
      <c r="C35" s="9" t="s">
        <v>102</v>
      </c>
      <c r="D35" s="9"/>
      <c r="E35" s="9"/>
      <c r="F35" s="9"/>
    </row>
    <row r="36" spans="1:7" ht="18" customHeight="1" x14ac:dyDescent="0.45">
      <c r="A36" s="9">
        <v>33</v>
      </c>
      <c r="B36" s="9" t="s">
        <v>134</v>
      </c>
      <c r="C36" s="9" t="s">
        <v>103</v>
      </c>
      <c r="D36" s="9"/>
      <c r="E36" s="9"/>
      <c r="F36" s="9"/>
    </row>
    <row r="37" spans="1:7" ht="18" customHeight="1" x14ac:dyDescent="0.45">
      <c r="A37" s="9">
        <v>34</v>
      </c>
      <c r="B37" s="9"/>
      <c r="C37" s="9" t="s">
        <v>104</v>
      </c>
      <c r="D37" s="9"/>
      <c r="E37" s="9"/>
      <c r="F37" s="9"/>
    </row>
    <row r="38" spans="1:7" ht="18" customHeight="1" x14ac:dyDescent="0.45">
      <c r="A38" s="9">
        <v>35</v>
      </c>
      <c r="B38" s="9" t="s">
        <v>135</v>
      </c>
      <c r="C38" s="9" t="s">
        <v>105</v>
      </c>
      <c r="D38" s="9"/>
      <c r="E38" s="9"/>
      <c r="F38" s="9"/>
    </row>
    <row r="39" spans="1:7" ht="18" customHeight="1" x14ac:dyDescent="0.45">
      <c r="A39" s="9">
        <v>36</v>
      </c>
      <c r="B39" s="9" t="s">
        <v>136</v>
      </c>
      <c r="C39" s="9" t="s">
        <v>106</v>
      </c>
      <c r="D39" s="9"/>
      <c r="E39" s="9"/>
      <c r="F39" s="9"/>
    </row>
    <row r="40" spans="1:7" x14ac:dyDescent="0.45">
      <c r="A40" s="9">
        <v>37</v>
      </c>
      <c r="B40" s="9" t="s">
        <v>139</v>
      </c>
      <c r="C40" s="9" t="s">
        <v>107</v>
      </c>
      <c r="D40" s="9"/>
      <c r="E40" s="9"/>
      <c r="F40" s="9"/>
    </row>
    <row r="41" spans="1:7" x14ac:dyDescent="0.45">
      <c r="A41" s="9">
        <v>38</v>
      </c>
      <c r="B41" s="9" t="s">
        <v>140</v>
      </c>
      <c r="C41" s="9" t="s">
        <v>108</v>
      </c>
      <c r="D41" s="9"/>
      <c r="E41" s="9"/>
      <c r="F41" s="9"/>
    </row>
    <row r="42" spans="1:7" x14ac:dyDescent="0.45">
      <c r="A42" s="9">
        <v>39</v>
      </c>
      <c r="B42" s="9" t="s">
        <v>137</v>
      </c>
      <c r="C42" s="9" t="s">
        <v>109</v>
      </c>
      <c r="D42" s="9"/>
      <c r="E42" s="9"/>
      <c r="F42" s="9"/>
    </row>
    <row r="43" spans="1:7" x14ac:dyDescent="0.45">
      <c r="A43" s="9">
        <v>40</v>
      </c>
      <c r="B43" s="9" t="s">
        <v>135</v>
      </c>
      <c r="C43" s="9" t="s">
        <v>141</v>
      </c>
      <c r="D43" s="9"/>
      <c r="E43" s="9"/>
      <c r="F43" s="9"/>
    </row>
    <row r="44" spans="1:7" x14ac:dyDescent="0.45">
      <c r="A44" s="9">
        <v>41</v>
      </c>
      <c r="B44" s="9" t="s">
        <v>142</v>
      </c>
      <c r="C44" s="9" t="s">
        <v>143</v>
      </c>
      <c r="D44" s="9"/>
      <c r="E44" s="9"/>
      <c r="F44" s="9"/>
    </row>
    <row r="45" spans="1:7" x14ac:dyDescent="0.45">
      <c r="B45" s="1">
        <f>COUNTA(B4:B44)</f>
        <v>40</v>
      </c>
      <c r="D45" s="1">
        <f t="shared" ref="C45:F45" si="0">COUNTA(D4:D44)</f>
        <v>6</v>
      </c>
      <c r="E45" s="1">
        <f t="shared" si="0"/>
        <v>2</v>
      </c>
      <c r="F45" s="1">
        <f t="shared" si="0"/>
        <v>0</v>
      </c>
      <c r="G45" s="1">
        <f>B45-D45-E45</f>
        <v>32</v>
      </c>
    </row>
    <row r="47" spans="1:7" x14ac:dyDescent="0.45">
      <c r="B47" s="1" t="s">
        <v>144</v>
      </c>
      <c r="C47" s="11">
        <f>2000*G45</f>
        <v>64000</v>
      </c>
      <c r="D47" s="6" t="s">
        <v>145</v>
      </c>
    </row>
    <row r="52" spans="3:4" x14ac:dyDescent="0.45">
      <c r="C52" s="11"/>
      <c r="D52" s="6"/>
    </row>
  </sheetData>
  <autoFilter ref="A2:F45" xr:uid="{F1A29818-5F9A-41FC-95D9-4D10714912BB}"/>
  <mergeCells count="2">
    <mergeCell ref="C3:F3"/>
    <mergeCell ref="A1:F1"/>
  </mergeCells>
  <phoneticPr fontId="1"/>
  <pageMargins left="0.25" right="0.25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34CC3-5508-489A-B819-4980A0CC80F8}">
  <sheetPr codeName="Sheet4"/>
  <dimension ref="A1:F13"/>
  <sheetViews>
    <sheetView topLeftCell="A4" workbookViewId="0">
      <selection activeCell="D15" sqref="D15"/>
    </sheetView>
  </sheetViews>
  <sheetFormatPr defaultColWidth="9" defaultRowHeight="13.2" x14ac:dyDescent="0.45"/>
  <cols>
    <col min="1" max="1" width="9" style="18"/>
    <col min="2" max="2" width="13.5" style="18" customWidth="1"/>
    <col min="3" max="3" width="18.5" style="18" customWidth="1"/>
    <col min="4" max="4" width="17.09765625" style="18" customWidth="1"/>
    <col min="5" max="6" width="15.59765625" style="18" customWidth="1"/>
    <col min="7" max="16384" width="9" style="18"/>
  </cols>
  <sheetData>
    <row r="1" spans="1:6" ht="57" customHeight="1" x14ac:dyDescent="0.45"/>
    <row r="2" spans="1:6" ht="30" customHeight="1" x14ac:dyDescent="0.45">
      <c r="A2" s="40" t="s">
        <v>31</v>
      </c>
      <c r="B2" s="40"/>
      <c r="C2" s="40"/>
      <c r="D2" s="40"/>
      <c r="E2" s="40"/>
      <c r="F2" s="40"/>
    </row>
    <row r="3" spans="1:6" ht="30" customHeight="1" x14ac:dyDescent="0.45">
      <c r="A3" s="41" t="s">
        <v>32</v>
      </c>
      <c r="B3" s="41"/>
      <c r="C3" s="41"/>
      <c r="D3" s="41"/>
      <c r="E3" s="41"/>
      <c r="F3" s="41"/>
    </row>
    <row r="4" spans="1:6" ht="30" customHeight="1" x14ac:dyDescent="0.45"/>
    <row r="5" spans="1:6" ht="50.1" customHeight="1" x14ac:dyDescent="0.45">
      <c r="A5" s="21"/>
      <c r="B5" s="24" t="s">
        <v>37</v>
      </c>
      <c r="C5" s="24" t="s">
        <v>43</v>
      </c>
      <c r="D5" s="24" t="s">
        <v>44</v>
      </c>
      <c r="E5" s="24" t="s">
        <v>45</v>
      </c>
      <c r="F5" s="24" t="s">
        <v>46</v>
      </c>
    </row>
    <row r="6" spans="1:6" ht="50.1" customHeight="1" x14ac:dyDescent="0.45">
      <c r="A6" s="24" t="s">
        <v>33</v>
      </c>
      <c r="B6" s="22">
        <v>7500</v>
      </c>
      <c r="C6" s="20" t="s">
        <v>38</v>
      </c>
      <c r="D6" s="24"/>
      <c r="E6" s="21"/>
      <c r="F6" s="21"/>
    </row>
    <row r="7" spans="1:6" ht="50.1" customHeight="1" x14ac:dyDescent="0.45">
      <c r="A7" s="24" t="s">
        <v>34</v>
      </c>
      <c r="B7" s="22">
        <v>5500</v>
      </c>
      <c r="C7" s="20" t="s">
        <v>39</v>
      </c>
      <c r="D7" s="24"/>
      <c r="E7" s="21"/>
      <c r="F7" s="21"/>
    </row>
    <row r="8" spans="1:6" ht="50.1" customHeight="1" x14ac:dyDescent="0.45">
      <c r="A8" s="24" t="s">
        <v>35</v>
      </c>
      <c r="B8" s="22">
        <v>8500</v>
      </c>
      <c r="C8" s="20" t="s">
        <v>40</v>
      </c>
      <c r="D8" s="24"/>
      <c r="E8" s="21"/>
      <c r="F8" s="21"/>
    </row>
    <row r="9" spans="1:6" ht="50.1" customHeight="1" x14ac:dyDescent="0.45">
      <c r="A9" s="24" t="s">
        <v>36</v>
      </c>
      <c r="B9" s="22">
        <v>5500</v>
      </c>
      <c r="C9" s="20" t="s">
        <v>39</v>
      </c>
      <c r="D9" s="24"/>
      <c r="E9" s="21"/>
      <c r="F9" s="21"/>
    </row>
    <row r="10" spans="1:6" ht="50.1" customHeight="1" x14ac:dyDescent="0.45">
      <c r="A10" s="24" t="s">
        <v>41</v>
      </c>
      <c r="B10" s="23">
        <f>SUM(B6:B9)</f>
        <v>27000</v>
      </c>
      <c r="C10" s="24" t="s">
        <v>42</v>
      </c>
      <c r="D10" s="19"/>
    </row>
    <row r="13" spans="1:6" ht="49.5" customHeight="1" x14ac:dyDescent="0.45">
      <c r="A13" s="24" t="s">
        <v>47</v>
      </c>
      <c r="B13" s="25">
        <v>44024</v>
      </c>
    </row>
  </sheetData>
  <mergeCells count="2">
    <mergeCell ref="A2:F2"/>
    <mergeCell ref="A3:F3"/>
  </mergeCells>
  <phoneticPr fontId="1"/>
  <pageMargins left="0.25" right="0.25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3D7C-A456-4A65-976B-B99EAF99FC29}">
  <sheetPr codeName="Sheet6"/>
  <dimension ref="A1:G40"/>
  <sheetViews>
    <sheetView topLeftCell="A10" workbookViewId="0">
      <selection activeCell="G42" sqref="G42"/>
    </sheetView>
  </sheetViews>
  <sheetFormatPr defaultColWidth="9" defaultRowHeight="19.2" x14ac:dyDescent="0.45"/>
  <cols>
    <col min="1" max="2" width="10.59765625" style="26" customWidth="1"/>
    <col min="3" max="3" width="20.59765625" style="26" customWidth="1"/>
    <col min="4" max="4" width="2" style="26" customWidth="1"/>
    <col min="5" max="6" width="10.59765625" style="26" customWidth="1"/>
    <col min="7" max="7" width="20.59765625" style="26" customWidth="1"/>
    <col min="8" max="16384" width="9" style="26"/>
  </cols>
  <sheetData>
    <row r="1" spans="1:7" x14ac:dyDescent="0.45">
      <c r="A1" s="26" t="s">
        <v>67</v>
      </c>
    </row>
    <row r="2" spans="1:7" x14ac:dyDescent="0.45">
      <c r="A2" s="46" t="s">
        <v>57</v>
      </c>
      <c r="B2" s="46"/>
      <c r="C2" s="46"/>
      <c r="E2" s="46" t="s">
        <v>57</v>
      </c>
      <c r="F2" s="46"/>
      <c r="G2" s="46"/>
    </row>
    <row r="3" spans="1:7" x14ac:dyDescent="0.45">
      <c r="A3" s="46" t="s">
        <v>49</v>
      </c>
      <c r="B3" s="46"/>
      <c r="C3" s="46"/>
      <c r="E3" s="46" t="s">
        <v>51</v>
      </c>
      <c r="F3" s="46"/>
      <c r="G3" s="46"/>
    </row>
    <row r="4" spans="1:7" x14ac:dyDescent="0.45">
      <c r="A4" s="46" t="s">
        <v>50</v>
      </c>
      <c r="B4" s="46"/>
      <c r="C4" s="46"/>
      <c r="E4" s="46" t="s">
        <v>52</v>
      </c>
      <c r="F4" s="46"/>
      <c r="G4" s="46"/>
    </row>
    <row r="5" spans="1:7" x14ac:dyDescent="0.45">
      <c r="A5" s="2" t="s">
        <v>1</v>
      </c>
      <c r="B5" s="2" t="s">
        <v>63</v>
      </c>
      <c r="C5" s="27">
        <v>7500</v>
      </c>
      <c r="D5" s="28"/>
      <c r="E5" s="2" t="s">
        <v>1</v>
      </c>
      <c r="F5" s="2" t="s">
        <v>63</v>
      </c>
      <c r="G5" s="27">
        <v>4500</v>
      </c>
    </row>
    <row r="6" spans="1:7" x14ac:dyDescent="0.45">
      <c r="A6" s="2" t="s">
        <v>15</v>
      </c>
      <c r="B6" s="2" t="s">
        <v>64</v>
      </c>
      <c r="C6" s="27">
        <v>5500</v>
      </c>
      <c r="D6" s="28"/>
      <c r="E6" s="2" t="s">
        <v>15</v>
      </c>
      <c r="F6" s="2" t="s">
        <v>64</v>
      </c>
      <c r="G6" s="27">
        <v>3300</v>
      </c>
    </row>
    <row r="7" spans="1:7" x14ac:dyDescent="0.45">
      <c r="A7" s="2" t="s">
        <v>16</v>
      </c>
      <c r="B7" s="2" t="s">
        <v>65</v>
      </c>
      <c r="C7" s="27">
        <v>8500</v>
      </c>
      <c r="D7" s="28"/>
      <c r="E7" s="2" t="s">
        <v>16</v>
      </c>
      <c r="F7" s="2" t="s">
        <v>65</v>
      </c>
      <c r="G7" s="27">
        <v>5100</v>
      </c>
    </row>
    <row r="8" spans="1:7" x14ac:dyDescent="0.45">
      <c r="A8" s="2" t="s">
        <v>17</v>
      </c>
      <c r="B8" s="2" t="s">
        <v>64</v>
      </c>
      <c r="C8" s="27">
        <v>5500</v>
      </c>
      <c r="D8" s="28"/>
      <c r="E8" s="2" t="s">
        <v>17</v>
      </c>
      <c r="F8" s="2" t="s">
        <v>64</v>
      </c>
      <c r="G8" s="27">
        <v>3300</v>
      </c>
    </row>
    <row r="9" spans="1:7" x14ac:dyDescent="0.45">
      <c r="A9" s="2" t="s">
        <v>12</v>
      </c>
      <c r="B9" s="2" t="s">
        <v>66</v>
      </c>
      <c r="C9" s="27">
        <f>SUM(C5:C8)</f>
        <v>27000</v>
      </c>
      <c r="D9" s="28"/>
      <c r="E9" s="2" t="s">
        <v>12</v>
      </c>
      <c r="F9" s="2" t="s">
        <v>66</v>
      </c>
      <c r="G9" s="27">
        <f>SUM(G5:G8)</f>
        <v>16200</v>
      </c>
    </row>
    <row r="10" spans="1:7" x14ac:dyDescent="0.45">
      <c r="A10" s="46" t="s">
        <v>61</v>
      </c>
      <c r="B10" s="46"/>
      <c r="C10" s="46"/>
      <c r="E10" s="46" t="s">
        <v>62</v>
      </c>
      <c r="F10" s="46"/>
      <c r="G10" s="46"/>
    </row>
    <row r="12" spans="1:7" x14ac:dyDescent="0.45">
      <c r="A12" s="46" t="s">
        <v>58</v>
      </c>
      <c r="B12" s="46"/>
      <c r="C12" s="46"/>
      <c r="E12" s="39"/>
      <c r="F12" s="39"/>
      <c r="G12" s="39"/>
    </row>
    <row r="13" spans="1:7" x14ac:dyDescent="0.45">
      <c r="A13" s="46" t="s">
        <v>48</v>
      </c>
      <c r="B13" s="46"/>
      <c r="C13" s="46"/>
      <c r="E13" s="39"/>
      <c r="F13" s="39"/>
      <c r="G13" s="39"/>
    </row>
    <row r="14" spans="1:7" x14ac:dyDescent="0.45">
      <c r="A14" s="46" t="s">
        <v>53</v>
      </c>
      <c r="B14" s="46"/>
      <c r="C14" s="46"/>
      <c r="E14" s="39"/>
      <c r="F14" s="39"/>
      <c r="G14" s="39"/>
    </row>
    <row r="15" spans="1:7" x14ac:dyDescent="0.45">
      <c r="A15" s="2" t="s">
        <v>1</v>
      </c>
      <c r="B15" s="2" t="s">
        <v>63</v>
      </c>
      <c r="C15" s="27">
        <v>12000</v>
      </c>
      <c r="D15" s="28"/>
      <c r="E15" s="29"/>
      <c r="F15" s="29"/>
      <c r="G15" s="30"/>
    </row>
    <row r="16" spans="1:7" x14ac:dyDescent="0.45">
      <c r="A16" s="2" t="s">
        <v>15</v>
      </c>
      <c r="B16" s="2" t="s">
        <v>64</v>
      </c>
      <c r="C16" s="27">
        <v>8800</v>
      </c>
      <c r="D16" s="28"/>
      <c r="E16" s="29"/>
      <c r="F16" s="29"/>
      <c r="G16" s="30"/>
    </row>
    <row r="17" spans="1:7" x14ac:dyDescent="0.45">
      <c r="A17" s="2" t="s">
        <v>16</v>
      </c>
      <c r="B17" s="2" t="s">
        <v>65</v>
      </c>
      <c r="C17" s="27">
        <v>13600</v>
      </c>
      <c r="D17" s="28"/>
      <c r="E17" s="29"/>
      <c r="F17" s="29"/>
      <c r="G17" s="30"/>
    </row>
    <row r="18" spans="1:7" x14ac:dyDescent="0.45">
      <c r="A18" s="2" t="s">
        <v>17</v>
      </c>
      <c r="B18" s="2" t="s">
        <v>64</v>
      </c>
      <c r="C18" s="27">
        <v>8800</v>
      </c>
      <c r="D18" s="28"/>
      <c r="E18" s="29"/>
      <c r="F18" s="29"/>
      <c r="G18" s="30"/>
    </row>
    <row r="19" spans="1:7" x14ac:dyDescent="0.45">
      <c r="A19" s="2" t="s">
        <v>12</v>
      </c>
      <c r="B19" s="2" t="s">
        <v>66</v>
      </c>
      <c r="C19" s="27">
        <f>SUM(C15:C18)</f>
        <v>43200</v>
      </c>
      <c r="D19" s="28"/>
      <c r="E19" s="29"/>
      <c r="F19" s="29"/>
      <c r="G19" s="30"/>
    </row>
    <row r="20" spans="1:7" x14ac:dyDescent="0.45">
      <c r="A20" s="46" t="s">
        <v>61</v>
      </c>
      <c r="B20" s="46"/>
      <c r="C20" s="46"/>
      <c r="E20" s="39"/>
      <c r="F20" s="39"/>
      <c r="G20" s="39"/>
    </row>
    <row r="22" spans="1:7" x14ac:dyDescent="0.45">
      <c r="A22" s="46" t="s">
        <v>59</v>
      </c>
      <c r="B22" s="46"/>
      <c r="C22" s="46"/>
    </row>
    <row r="23" spans="1:7" x14ac:dyDescent="0.45">
      <c r="A23" s="46" t="s">
        <v>54</v>
      </c>
      <c r="B23" s="46"/>
      <c r="C23" s="46"/>
    </row>
    <row r="24" spans="1:7" x14ac:dyDescent="0.45">
      <c r="A24" s="46" t="s">
        <v>55</v>
      </c>
      <c r="B24" s="46"/>
      <c r="C24" s="46"/>
    </row>
    <row r="25" spans="1:7" x14ac:dyDescent="0.45">
      <c r="A25" s="2" t="s">
        <v>1</v>
      </c>
      <c r="B25" s="2" t="s">
        <v>63</v>
      </c>
      <c r="C25" s="27">
        <v>9000</v>
      </c>
      <c r="D25" s="28"/>
    </row>
    <row r="26" spans="1:7" x14ac:dyDescent="0.45">
      <c r="A26" s="2" t="s">
        <v>15</v>
      </c>
      <c r="B26" s="2" t="s">
        <v>64</v>
      </c>
      <c r="C26" s="27">
        <v>6600</v>
      </c>
      <c r="D26" s="28"/>
    </row>
    <row r="27" spans="1:7" x14ac:dyDescent="0.45">
      <c r="A27" s="2" t="s">
        <v>16</v>
      </c>
      <c r="B27" s="2" t="s">
        <v>65</v>
      </c>
      <c r="C27" s="27">
        <v>10200</v>
      </c>
      <c r="D27" s="28"/>
    </row>
    <row r="28" spans="1:7" x14ac:dyDescent="0.45">
      <c r="A28" s="2" t="s">
        <v>17</v>
      </c>
      <c r="B28" s="2" t="s">
        <v>64</v>
      </c>
      <c r="C28" s="27">
        <v>6600</v>
      </c>
      <c r="D28" s="28"/>
    </row>
    <row r="29" spans="1:7" x14ac:dyDescent="0.45">
      <c r="A29" s="2" t="s">
        <v>12</v>
      </c>
      <c r="B29" s="2" t="s">
        <v>66</v>
      </c>
      <c r="C29" s="27">
        <f>SUM(C25:C28)</f>
        <v>32400</v>
      </c>
      <c r="D29" s="28"/>
    </row>
    <row r="30" spans="1:7" x14ac:dyDescent="0.45">
      <c r="A30" s="46" t="s">
        <v>61</v>
      </c>
      <c r="B30" s="46"/>
      <c r="C30" s="46"/>
    </row>
    <row r="32" spans="1:7" x14ac:dyDescent="0.45">
      <c r="A32" s="46" t="s">
        <v>60</v>
      </c>
      <c r="B32" s="46"/>
      <c r="C32" s="46"/>
    </row>
    <row r="33" spans="1:3" x14ac:dyDescent="0.45">
      <c r="A33" s="46" t="s">
        <v>0</v>
      </c>
      <c r="B33" s="46"/>
      <c r="C33" s="46"/>
    </row>
    <row r="34" spans="1:3" x14ac:dyDescent="0.45">
      <c r="A34" s="46" t="s">
        <v>56</v>
      </c>
      <c r="B34" s="46"/>
      <c r="C34" s="46"/>
    </row>
    <row r="35" spans="1:3" x14ac:dyDescent="0.45">
      <c r="A35" s="2" t="s">
        <v>1</v>
      </c>
      <c r="B35" s="2" t="s">
        <v>63</v>
      </c>
      <c r="C35" s="27">
        <v>6000</v>
      </c>
    </row>
    <row r="36" spans="1:3" x14ac:dyDescent="0.45">
      <c r="A36" s="2" t="s">
        <v>15</v>
      </c>
      <c r="B36" s="2" t="s">
        <v>64</v>
      </c>
      <c r="C36" s="27">
        <v>4400</v>
      </c>
    </row>
    <row r="37" spans="1:3" x14ac:dyDescent="0.45">
      <c r="A37" s="2" t="s">
        <v>16</v>
      </c>
      <c r="B37" s="2" t="s">
        <v>68</v>
      </c>
      <c r="C37" s="27">
        <v>6400</v>
      </c>
    </row>
    <row r="38" spans="1:3" x14ac:dyDescent="0.45">
      <c r="A38" s="2" t="s">
        <v>17</v>
      </c>
      <c r="B38" s="2" t="s">
        <v>64</v>
      </c>
      <c r="C38" s="27">
        <v>4400</v>
      </c>
    </row>
    <row r="39" spans="1:3" x14ac:dyDescent="0.45">
      <c r="A39" s="2" t="s">
        <v>12</v>
      </c>
      <c r="B39" s="2" t="s">
        <v>69</v>
      </c>
      <c r="C39" s="27">
        <f>SUM(C35:C38)</f>
        <v>21200</v>
      </c>
    </row>
    <row r="40" spans="1:3" x14ac:dyDescent="0.45">
      <c r="A40" s="46" t="s">
        <v>61</v>
      </c>
      <c r="B40" s="46"/>
      <c r="C40" s="46"/>
    </row>
  </sheetData>
  <mergeCells count="24">
    <mergeCell ref="A2:C2"/>
    <mergeCell ref="E2:G2"/>
    <mergeCell ref="A3:C3"/>
    <mergeCell ref="E3:G3"/>
    <mergeCell ref="A10:C10"/>
    <mergeCell ref="E10:G10"/>
    <mergeCell ref="A4:C4"/>
    <mergeCell ref="E4:G4"/>
    <mergeCell ref="A12:C12"/>
    <mergeCell ref="E12:G12"/>
    <mergeCell ref="A13:C13"/>
    <mergeCell ref="E13:G13"/>
    <mergeCell ref="A14:C14"/>
    <mergeCell ref="E14:G14"/>
    <mergeCell ref="E20:G20"/>
    <mergeCell ref="A22:C22"/>
    <mergeCell ref="A23:C23"/>
    <mergeCell ref="A24:C24"/>
    <mergeCell ref="A30:C30"/>
    <mergeCell ref="A32:C32"/>
    <mergeCell ref="A33:C33"/>
    <mergeCell ref="A34:C34"/>
    <mergeCell ref="A40:C40"/>
    <mergeCell ref="A20:C20"/>
  </mergeCells>
  <phoneticPr fontId="1"/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〇各種団体活動費</vt:lpstr>
      <vt:lpstr>〇ふれあいサロン運営費</vt:lpstr>
      <vt:lpstr>〇顔合わせ商品券</vt:lpstr>
      <vt:lpstr>河川愛護燃料代</vt:lpstr>
      <vt:lpstr>募金・会費納入明細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直美</dc:creator>
  <cp:lastModifiedBy>Michihiko Yonetsu</cp:lastModifiedBy>
  <cp:lastPrinted>2024-04-12T10:45:41Z</cp:lastPrinted>
  <dcterms:created xsi:type="dcterms:W3CDTF">2020-03-24T01:38:34Z</dcterms:created>
  <dcterms:modified xsi:type="dcterms:W3CDTF">2024-04-12T10:47:54Z</dcterms:modified>
</cp:coreProperties>
</file>