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880bfe68a5423/ドキュメント/花園区/令和6年度会計/USB/令和6年度会計/補助金関係/"/>
    </mc:Choice>
  </mc:AlternateContent>
  <xr:revisionPtr revIDLastSave="28" documentId="13_ncr:1_{4B0FC168-BD2C-45A8-8293-4BD8DBD12753}" xr6:coauthVersionLast="47" xr6:coauthVersionMax="47" xr10:uidLastSave="{66FF4FD6-B018-43D6-A367-BE3AB33917BD}"/>
  <bookViews>
    <workbookView xWindow="-108" yWindow="-108" windowWidth="23256" windowHeight="13896" activeTab="3" xr2:uid="{A6A1F0D2-151E-4A99-BD8F-CFD9A2C1F227}"/>
  </bookViews>
  <sheets>
    <sheet name="各種団体活動費" sheetId="7" r:id="rId1"/>
    <sheet name="ふれあいサロン運営費" sheetId="15" r:id="rId2"/>
    <sheet name="月ごと徴収明細・・受領書" sheetId="12" r:id="rId3"/>
    <sheet name="河川愛護燃料代" sheetId="16" r:id="rId4"/>
    <sheet name="顔合わせ商品券" sheetId="14" r:id="rId5"/>
    <sheet name="募金・会費納入明細" sheetId="1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6" l="1"/>
  <c r="B7" i="16"/>
  <c r="B8" i="16"/>
  <c r="B9" i="16"/>
  <c r="C29" i="18"/>
  <c r="C39" i="18"/>
  <c r="C19" i="18"/>
  <c r="G9" i="18"/>
  <c r="C9" i="18"/>
  <c r="B10" i="16" l="1"/>
  <c r="B22" i="12" l="1"/>
  <c r="E22" i="12" l="1"/>
  <c r="E10" i="12"/>
  <c r="B10" i="12"/>
  <c r="B11" i="7" l="1"/>
</calcChain>
</file>

<file path=xl/sharedStrings.xml><?xml version="1.0" encoding="utf-8"?>
<sst xmlns="http://schemas.openxmlformats.org/spreadsheetml/2006/main" count="264" uniqueCount="157">
  <si>
    <t>歳末助け合い募金</t>
    <rPh sb="0" eb="2">
      <t>サイマツ</t>
    </rPh>
    <rPh sb="2" eb="3">
      <t>タス</t>
    </rPh>
    <rPh sb="4" eb="5">
      <t>ア</t>
    </rPh>
    <rPh sb="6" eb="8">
      <t>ボキン</t>
    </rPh>
    <phoneticPr fontId="1"/>
  </si>
  <si>
    <t>１組</t>
    <rPh sb="1" eb="2">
      <t>クミ</t>
    </rPh>
    <phoneticPr fontId="1"/>
  </si>
  <si>
    <t>区協議費</t>
    <rPh sb="0" eb="1">
      <t>ク</t>
    </rPh>
    <rPh sb="1" eb="3">
      <t>キョウギ</t>
    </rPh>
    <rPh sb="3" eb="4">
      <t>ヒ</t>
    </rPh>
    <phoneticPr fontId="1"/>
  </si>
  <si>
    <t>受領日</t>
    <rPh sb="0" eb="3">
      <t>ジュリョウビ</t>
    </rPh>
    <phoneticPr fontId="1"/>
  </si>
  <si>
    <t>団体名</t>
    <rPh sb="0" eb="2">
      <t>ダンタイ</t>
    </rPh>
    <rPh sb="2" eb="3">
      <t>メイ</t>
    </rPh>
    <phoneticPr fontId="1"/>
  </si>
  <si>
    <t>金額</t>
    <rPh sb="0" eb="2">
      <t>キンガク</t>
    </rPh>
    <phoneticPr fontId="1"/>
  </si>
  <si>
    <t>代表者</t>
    <rPh sb="0" eb="3">
      <t>ダイヒョウシャ</t>
    </rPh>
    <phoneticPr fontId="1"/>
  </si>
  <si>
    <t>領収印</t>
    <rPh sb="0" eb="2">
      <t>リョウシュウ</t>
    </rPh>
    <rPh sb="2" eb="3">
      <t>イン</t>
    </rPh>
    <phoneticPr fontId="1"/>
  </si>
  <si>
    <t>消防団</t>
    <rPh sb="0" eb="3">
      <t>ショウボウダン</t>
    </rPh>
    <phoneticPr fontId="1"/>
  </si>
  <si>
    <t>念仏講</t>
    <rPh sb="0" eb="2">
      <t>ネンブツ</t>
    </rPh>
    <rPh sb="2" eb="3">
      <t>コウ</t>
    </rPh>
    <phoneticPr fontId="1"/>
  </si>
  <si>
    <t>延寿ｸﾗﾌﾞ</t>
    <rPh sb="0" eb="2">
      <t>エンジュ</t>
    </rPh>
    <phoneticPr fontId="1"/>
  </si>
  <si>
    <t>子供育成会</t>
    <rPh sb="0" eb="2">
      <t>コドモ</t>
    </rPh>
    <rPh sb="2" eb="5">
      <t>イクセイカイ</t>
    </rPh>
    <phoneticPr fontId="1"/>
  </si>
  <si>
    <t>地蔵盆</t>
    <rPh sb="0" eb="2">
      <t>ジゾウ</t>
    </rPh>
    <rPh sb="2" eb="3">
      <t>ボン</t>
    </rPh>
    <phoneticPr fontId="1"/>
  </si>
  <si>
    <t>花園ﾎﾞﾗﾝﾃｨｱなでしこ</t>
    <rPh sb="0" eb="2">
      <t>ハナゾノ</t>
    </rPh>
    <phoneticPr fontId="1"/>
  </si>
  <si>
    <t>婦人会</t>
    <rPh sb="0" eb="3">
      <t>フジンカイ</t>
    </rPh>
    <phoneticPr fontId="1"/>
  </si>
  <si>
    <t>合計</t>
    <rPh sb="0" eb="2">
      <t>ゴウケイ</t>
    </rPh>
    <phoneticPr fontId="1"/>
  </si>
  <si>
    <t>区長</t>
    <rPh sb="0" eb="2">
      <t>クチョウ</t>
    </rPh>
    <phoneticPr fontId="1"/>
  </si>
  <si>
    <t>副区長</t>
    <rPh sb="0" eb="3">
      <t>フククチョウ</t>
    </rPh>
    <phoneticPr fontId="1"/>
  </si>
  <si>
    <t>会計</t>
    <rPh sb="0" eb="2">
      <t>カイケイ</t>
    </rPh>
    <phoneticPr fontId="1"/>
  </si>
  <si>
    <t>土木委員</t>
    <rPh sb="0" eb="2">
      <t>ドボク</t>
    </rPh>
    <rPh sb="2" eb="4">
      <t>イイン</t>
    </rPh>
    <phoneticPr fontId="1"/>
  </si>
  <si>
    <t>勝村　耕作</t>
    <rPh sb="0" eb="2">
      <t>カツムラ</t>
    </rPh>
    <rPh sb="3" eb="5">
      <t>コウサク</t>
    </rPh>
    <phoneticPr fontId="1"/>
  </si>
  <si>
    <t>吉田　幸雄</t>
    <rPh sb="0" eb="2">
      <t>ヨシダ</t>
    </rPh>
    <rPh sb="3" eb="5">
      <t>ユキオ</t>
    </rPh>
    <phoneticPr fontId="1"/>
  </si>
  <si>
    <t>林　正利</t>
    <rPh sb="0" eb="1">
      <t>ハヤシ</t>
    </rPh>
    <rPh sb="2" eb="4">
      <t>マサトシ</t>
    </rPh>
    <phoneticPr fontId="1"/>
  </si>
  <si>
    <t>谷口　市司</t>
    <rPh sb="0" eb="2">
      <t>タニグチ</t>
    </rPh>
    <rPh sb="3" eb="4">
      <t>イチ</t>
    </rPh>
    <rPh sb="4" eb="5">
      <t>シ</t>
    </rPh>
    <phoneticPr fontId="1"/>
  </si>
  <si>
    <t>林　作一</t>
    <rPh sb="0" eb="1">
      <t>ハヤシ</t>
    </rPh>
    <rPh sb="2" eb="4">
      <t>サクイチ</t>
    </rPh>
    <phoneticPr fontId="1"/>
  </si>
  <si>
    <t>村田　義孝</t>
    <rPh sb="0" eb="2">
      <t>ムラタ</t>
    </rPh>
    <rPh sb="3" eb="5">
      <t>ヨシタカ</t>
    </rPh>
    <phoneticPr fontId="1"/>
  </si>
  <si>
    <t>合　計</t>
    <rPh sb="0" eb="1">
      <t>ゴウ</t>
    </rPh>
    <rPh sb="2" eb="3">
      <t>ケイ</t>
    </rPh>
    <phoneticPr fontId="1"/>
  </si>
  <si>
    <t>会計領収印</t>
    <rPh sb="0" eb="2">
      <t>カイケイ</t>
    </rPh>
    <rPh sb="2" eb="4">
      <t>リョウシュウ</t>
    </rPh>
    <rPh sb="4" eb="5">
      <t>イン</t>
    </rPh>
    <phoneticPr fontId="1"/>
  </si>
  <si>
    <t>合   計</t>
    <rPh sb="0" eb="1">
      <t>ゴウ</t>
    </rPh>
    <rPh sb="4" eb="5">
      <t>ケイ</t>
    </rPh>
    <phoneticPr fontId="1"/>
  </si>
  <si>
    <t>２組</t>
    <rPh sb="1" eb="2">
      <t>クミ</t>
    </rPh>
    <phoneticPr fontId="1"/>
  </si>
  <si>
    <t>３組</t>
    <rPh sb="1" eb="2">
      <t>クミ</t>
    </rPh>
    <phoneticPr fontId="1"/>
  </si>
  <si>
    <t>４組</t>
    <rPh sb="1" eb="2">
      <t>クミ</t>
    </rPh>
    <phoneticPr fontId="1"/>
  </si>
  <si>
    <t>１５戸</t>
    <rPh sb="2" eb="3">
      <t>コ</t>
    </rPh>
    <phoneticPr fontId="1"/>
  </si>
  <si>
    <t>１１戸</t>
    <rPh sb="2" eb="3">
      <t>コ</t>
    </rPh>
    <phoneticPr fontId="1"/>
  </si>
  <si>
    <t>代表</t>
    <rPh sb="0" eb="2">
      <t>ダイヒョウ</t>
    </rPh>
    <phoneticPr fontId="1"/>
  </si>
  <si>
    <t>花園ﾎﾞﾗﾝﾃｨｱ
　　　　なでしこ</t>
    <rPh sb="0" eb="2">
      <t>ハナゾノ</t>
    </rPh>
    <phoneticPr fontId="1"/>
  </si>
  <si>
    <t>望月　幸一</t>
    <rPh sb="0" eb="2">
      <t>モチヅキ</t>
    </rPh>
    <rPh sb="3" eb="5">
      <t>コウイチ</t>
    </rPh>
    <phoneticPr fontId="1"/>
  </si>
  <si>
    <t>谷口　忠一</t>
    <rPh sb="0" eb="2">
      <t>タニグチ</t>
    </rPh>
    <rPh sb="3" eb="5">
      <t>チュウイチ</t>
    </rPh>
    <phoneticPr fontId="1"/>
  </si>
  <si>
    <t>林　茂夫</t>
    <rPh sb="0" eb="1">
      <t>ハヤシ</t>
    </rPh>
    <rPh sb="2" eb="4">
      <t>シゲオ</t>
    </rPh>
    <phoneticPr fontId="1"/>
  </si>
  <si>
    <t>吉田　高男</t>
    <rPh sb="0" eb="2">
      <t>ヨシダ</t>
    </rPh>
    <rPh sb="3" eb="5">
      <t>タカオ</t>
    </rPh>
    <phoneticPr fontId="1"/>
  </si>
  <si>
    <t>望月　直人</t>
    <rPh sb="0" eb="2">
      <t>モチヅキ</t>
    </rPh>
    <rPh sb="3" eb="5">
      <t>ナオヒト</t>
    </rPh>
    <phoneticPr fontId="1"/>
  </si>
  <si>
    <t>谷口　嘉治</t>
    <rPh sb="0" eb="2">
      <t>タニグチ</t>
    </rPh>
    <rPh sb="3" eb="5">
      <t>ヨシハル</t>
    </rPh>
    <phoneticPr fontId="1"/>
  </si>
  <si>
    <t>福島　一行</t>
    <rPh sb="0" eb="2">
      <t>フクシマ</t>
    </rPh>
    <rPh sb="3" eb="5">
      <t>カズユキ</t>
    </rPh>
    <phoneticPr fontId="1"/>
  </si>
  <si>
    <t>田中　登志夫</t>
    <rPh sb="0" eb="2">
      <t>タナカ</t>
    </rPh>
    <rPh sb="3" eb="6">
      <t>トシオ</t>
    </rPh>
    <phoneticPr fontId="1"/>
  </si>
  <si>
    <t>福島　崇行</t>
    <rPh sb="0" eb="2">
      <t>フクシマ</t>
    </rPh>
    <rPh sb="3" eb="5">
      <t>タカユキ</t>
    </rPh>
    <phoneticPr fontId="1"/>
  </si>
  <si>
    <t>望月　雅幸</t>
    <rPh sb="0" eb="2">
      <t>モチヅキ</t>
    </rPh>
    <rPh sb="3" eb="5">
      <t>マサユキ</t>
    </rPh>
    <phoneticPr fontId="1"/>
  </si>
  <si>
    <t>林　茂浩</t>
    <rPh sb="0" eb="1">
      <t>ハヤシ</t>
    </rPh>
    <rPh sb="2" eb="3">
      <t>シゲル</t>
    </rPh>
    <rPh sb="3" eb="4">
      <t>ヒロシ</t>
    </rPh>
    <phoneticPr fontId="1"/>
  </si>
  <si>
    <t>吉田　文夫</t>
    <rPh sb="0" eb="2">
      <t>ヨシダ</t>
    </rPh>
    <rPh sb="3" eb="5">
      <t>フミオ</t>
    </rPh>
    <phoneticPr fontId="1"/>
  </si>
  <si>
    <t>望月　隆治</t>
    <rPh sb="0" eb="2">
      <t>モチヅキ</t>
    </rPh>
    <rPh sb="3" eb="5">
      <t>リュウジ</t>
    </rPh>
    <phoneticPr fontId="1"/>
  </si>
  <si>
    <t>望月　潔</t>
    <rPh sb="0" eb="2">
      <t>モチヅキ</t>
    </rPh>
    <rPh sb="3" eb="4">
      <t>キヨシ</t>
    </rPh>
    <phoneticPr fontId="1"/>
  </si>
  <si>
    <t>谷口　とし子</t>
    <rPh sb="0" eb="2">
      <t>タニグチ</t>
    </rPh>
    <rPh sb="5" eb="6">
      <t>コ</t>
    </rPh>
    <phoneticPr fontId="1"/>
  </si>
  <si>
    <t>森口　久美子</t>
    <rPh sb="0" eb="2">
      <t>モリグチ</t>
    </rPh>
    <rPh sb="3" eb="6">
      <t>クミコ</t>
    </rPh>
    <phoneticPr fontId="1"/>
  </si>
  <si>
    <t>谷口　初子</t>
    <rPh sb="0" eb="2">
      <t>タニグチ</t>
    </rPh>
    <rPh sb="3" eb="5">
      <t>ハツコ</t>
    </rPh>
    <phoneticPr fontId="1"/>
  </si>
  <si>
    <t>谷口　美重子</t>
    <rPh sb="0" eb="2">
      <t>タニグチ</t>
    </rPh>
    <rPh sb="3" eb="6">
      <t>ミエコ</t>
    </rPh>
    <phoneticPr fontId="1"/>
  </si>
  <si>
    <t>吉田　艶子</t>
    <rPh sb="0" eb="2">
      <t>ヨシダ</t>
    </rPh>
    <rPh sb="3" eb="5">
      <t>ツヤコ</t>
    </rPh>
    <phoneticPr fontId="1"/>
  </si>
  <si>
    <t>平林　昌美</t>
    <rPh sb="0" eb="2">
      <t>ヒラバヤシ</t>
    </rPh>
    <rPh sb="3" eb="5">
      <t>マサミ</t>
    </rPh>
    <phoneticPr fontId="1"/>
  </si>
  <si>
    <t>米津　典子</t>
    <rPh sb="0" eb="2">
      <t>ヨネツ</t>
    </rPh>
    <rPh sb="3" eb="5">
      <t>ノリコ</t>
    </rPh>
    <phoneticPr fontId="1"/>
  </si>
  <si>
    <t>望月　満栄子</t>
    <rPh sb="0" eb="2">
      <t>モチヅキ</t>
    </rPh>
    <rPh sb="3" eb="4">
      <t>マン</t>
    </rPh>
    <rPh sb="4" eb="5">
      <t>エイ</t>
    </rPh>
    <rPh sb="5" eb="6">
      <t>コ</t>
    </rPh>
    <phoneticPr fontId="1"/>
  </si>
  <si>
    <t>田中　綾香</t>
    <rPh sb="0" eb="2">
      <t>タナカ</t>
    </rPh>
    <rPh sb="3" eb="5">
      <t>アヤカ</t>
    </rPh>
    <phoneticPr fontId="1"/>
  </si>
  <si>
    <t>森口　朋見</t>
    <rPh sb="0" eb="2">
      <t>モリグチ</t>
    </rPh>
    <rPh sb="3" eb="4">
      <t>トモ</t>
    </rPh>
    <rPh sb="4" eb="5">
      <t>ケン</t>
    </rPh>
    <phoneticPr fontId="1"/>
  </si>
  <si>
    <t>澤田　佳那</t>
    <rPh sb="0" eb="2">
      <t>サワダ</t>
    </rPh>
    <rPh sb="3" eb="5">
      <t>カナ</t>
    </rPh>
    <phoneticPr fontId="1"/>
  </si>
  <si>
    <t>福島　千鶴子</t>
    <rPh sb="0" eb="2">
      <t>フクシマ</t>
    </rPh>
    <rPh sb="3" eb="6">
      <t>チヅコ</t>
    </rPh>
    <phoneticPr fontId="1"/>
  </si>
  <si>
    <t>林　和子</t>
    <rPh sb="0" eb="1">
      <t>ハヤシ</t>
    </rPh>
    <rPh sb="2" eb="4">
      <t>カズコ</t>
    </rPh>
    <phoneticPr fontId="1"/>
  </si>
  <si>
    <t>谷口　源一郎</t>
    <rPh sb="0" eb="2">
      <t>タニグチ</t>
    </rPh>
    <rPh sb="3" eb="6">
      <t>ゲンイチロウ</t>
    </rPh>
    <phoneticPr fontId="1"/>
  </si>
  <si>
    <t>勝村　誠一</t>
    <rPh sb="0" eb="2">
      <t>カツムラ</t>
    </rPh>
    <rPh sb="3" eb="5">
      <t>セイイチ</t>
    </rPh>
    <phoneticPr fontId="1"/>
  </si>
  <si>
    <t>勝村　まさ</t>
    <rPh sb="0" eb="2">
      <t>カツムラ</t>
    </rPh>
    <phoneticPr fontId="1"/>
  </si>
  <si>
    <t>令和2年度　新役員顔合わせ中止により　商品券(2,000円)を【お食事代】として渡す</t>
    <rPh sb="0" eb="2">
      <t>レイワ</t>
    </rPh>
    <rPh sb="3" eb="5">
      <t>ネンド</t>
    </rPh>
    <rPh sb="6" eb="9">
      <t>シンヤクイン</t>
    </rPh>
    <rPh sb="9" eb="10">
      <t>カオ</t>
    </rPh>
    <rPh sb="10" eb="11">
      <t>ア</t>
    </rPh>
    <rPh sb="13" eb="15">
      <t>チュウシ</t>
    </rPh>
    <rPh sb="19" eb="22">
      <t>ショウヒンケン</t>
    </rPh>
    <rPh sb="28" eb="29">
      <t>エン</t>
    </rPh>
    <rPh sb="33" eb="36">
      <t>ショクジダイ</t>
    </rPh>
    <rPh sb="40" eb="41">
      <t>ワタ</t>
    </rPh>
    <phoneticPr fontId="1"/>
  </si>
  <si>
    <t>評議委員</t>
    <rPh sb="0" eb="2">
      <t>ヒョウギ</t>
    </rPh>
    <rPh sb="2" eb="4">
      <t>イイン</t>
    </rPh>
    <phoneticPr fontId="1"/>
  </si>
  <si>
    <t>1組組長</t>
    <rPh sb="1" eb="2">
      <t>クミ</t>
    </rPh>
    <rPh sb="2" eb="4">
      <t>クミチョウ</t>
    </rPh>
    <phoneticPr fontId="1"/>
  </si>
  <si>
    <t>2組組長</t>
    <rPh sb="1" eb="2">
      <t>クミ</t>
    </rPh>
    <rPh sb="2" eb="4">
      <t>クミチョウ</t>
    </rPh>
    <phoneticPr fontId="1"/>
  </si>
  <si>
    <t>3組組長</t>
    <rPh sb="1" eb="2">
      <t>クミ</t>
    </rPh>
    <rPh sb="2" eb="4">
      <t>クミチョウ</t>
    </rPh>
    <phoneticPr fontId="1"/>
  </si>
  <si>
    <t>4組組長</t>
    <rPh sb="1" eb="2">
      <t>クミ</t>
    </rPh>
    <rPh sb="2" eb="4">
      <t>クミチョウ</t>
    </rPh>
    <phoneticPr fontId="1"/>
  </si>
  <si>
    <t>水利委員</t>
    <rPh sb="0" eb="2">
      <t>スイリ</t>
    </rPh>
    <rPh sb="2" eb="4">
      <t>イイン</t>
    </rPh>
    <phoneticPr fontId="1"/>
  </si>
  <si>
    <t>社寺総代長</t>
    <rPh sb="0" eb="2">
      <t>シャジ</t>
    </rPh>
    <rPh sb="2" eb="3">
      <t>ソウ</t>
    </rPh>
    <rPh sb="3" eb="4">
      <t>ダイ</t>
    </rPh>
    <rPh sb="4" eb="5">
      <t>チョウ</t>
    </rPh>
    <phoneticPr fontId="1"/>
  </si>
  <si>
    <t>社寺総代</t>
    <rPh sb="0" eb="2">
      <t>シャジ</t>
    </rPh>
    <rPh sb="2" eb="4">
      <t>ソウダイ</t>
    </rPh>
    <phoneticPr fontId="1"/>
  </si>
  <si>
    <t>善水寺総代</t>
    <rPh sb="0" eb="1">
      <t>ゼン</t>
    </rPh>
    <rPh sb="1" eb="2">
      <t>ミズ</t>
    </rPh>
    <rPh sb="2" eb="3">
      <t>テラ</t>
    </rPh>
    <rPh sb="3" eb="5">
      <t>ソウダイ</t>
    </rPh>
    <phoneticPr fontId="1"/>
  </si>
  <si>
    <t>延寿ｸﾗﾌﾞ会長</t>
    <rPh sb="0" eb="2">
      <t>エンジュ</t>
    </rPh>
    <rPh sb="6" eb="8">
      <t>カイチョウ</t>
    </rPh>
    <phoneticPr fontId="1"/>
  </si>
  <si>
    <t>ｽﾎﾟｰﾂ振興委員</t>
    <rPh sb="5" eb="7">
      <t>シンコウ</t>
    </rPh>
    <rPh sb="7" eb="9">
      <t>イイン</t>
    </rPh>
    <phoneticPr fontId="1"/>
  </si>
  <si>
    <t>消防団組頭</t>
    <rPh sb="0" eb="3">
      <t>ショウボウダン</t>
    </rPh>
    <rPh sb="3" eb="5">
      <t>クミガシラ</t>
    </rPh>
    <phoneticPr fontId="1"/>
  </si>
  <si>
    <t>青少年育成</t>
    <rPh sb="0" eb="3">
      <t>セイショウネン</t>
    </rPh>
    <rPh sb="3" eb="5">
      <t>イクセイ</t>
    </rPh>
    <phoneticPr fontId="1"/>
  </si>
  <si>
    <t>民生委員</t>
    <rPh sb="0" eb="2">
      <t>ミンセイ</t>
    </rPh>
    <rPh sb="2" eb="4">
      <t>イイン</t>
    </rPh>
    <phoneticPr fontId="1"/>
  </si>
  <si>
    <t>健康推進員</t>
    <rPh sb="0" eb="2">
      <t>ケンコウ</t>
    </rPh>
    <rPh sb="2" eb="5">
      <t>スイシンイン</t>
    </rPh>
    <phoneticPr fontId="1"/>
  </si>
  <si>
    <t>子供育成会</t>
    <rPh sb="0" eb="5">
      <t>コドモイクセイカイ</t>
    </rPh>
    <phoneticPr fontId="1"/>
  </si>
  <si>
    <t>小学校PTA</t>
    <rPh sb="0" eb="3">
      <t>ショウガッコウ</t>
    </rPh>
    <phoneticPr fontId="1"/>
  </si>
  <si>
    <t>中学校PTA</t>
    <rPh sb="0" eb="3">
      <t>チュウガッコウ</t>
    </rPh>
    <phoneticPr fontId="1"/>
  </si>
  <si>
    <t>役職・・　兼務</t>
    <rPh sb="0" eb="2">
      <t>ヤクショク</t>
    </rPh>
    <rPh sb="5" eb="7">
      <t>ケンム</t>
    </rPh>
    <phoneticPr fontId="1"/>
  </si>
  <si>
    <r>
      <t>市人権</t>
    </r>
    <r>
      <rPr>
        <sz val="9"/>
        <color theme="1"/>
        <rFont val="HGPｺﾞｼｯｸM"/>
        <family val="3"/>
        <charset val="128"/>
      </rPr>
      <t>まちづくり</t>
    </r>
    <r>
      <rPr>
        <sz val="11"/>
        <color theme="1"/>
        <rFont val="HGPｺﾞｼｯｸM"/>
        <family val="3"/>
        <charset val="128"/>
      </rPr>
      <t>会議委員</t>
    </r>
    <rPh sb="0" eb="1">
      <t>シ</t>
    </rPh>
    <rPh sb="1" eb="3">
      <t>ジンケン</t>
    </rPh>
    <rPh sb="8" eb="10">
      <t>カイギ</t>
    </rPh>
    <rPh sb="10" eb="12">
      <t>イイン</t>
    </rPh>
    <phoneticPr fontId="1"/>
  </si>
  <si>
    <t>地籍調査委員</t>
    <rPh sb="0" eb="2">
      <t>チセキ</t>
    </rPh>
    <rPh sb="2" eb="4">
      <t>チョウサ</t>
    </rPh>
    <rPh sb="4" eb="6">
      <t>イイン</t>
    </rPh>
    <phoneticPr fontId="1"/>
  </si>
  <si>
    <t>野洲川土地改良区代表</t>
    <rPh sb="0" eb="2">
      <t>ヤス</t>
    </rPh>
    <rPh sb="2" eb="3">
      <t>ガワ</t>
    </rPh>
    <rPh sb="3" eb="5">
      <t>トチ</t>
    </rPh>
    <rPh sb="5" eb="7">
      <t>カイリョウ</t>
    </rPh>
    <rPh sb="7" eb="8">
      <t>ク</t>
    </rPh>
    <rPh sb="8" eb="10">
      <t>ダイヒョウ</t>
    </rPh>
    <phoneticPr fontId="1"/>
  </si>
  <si>
    <t>社寺総代</t>
    <rPh sb="0" eb="2">
      <t>シャジ</t>
    </rPh>
    <rPh sb="2" eb="3">
      <t>ソウ</t>
    </rPh>
    <rPh sb="3" eb="4">
      <t>ダイ</t>
    </rPh>
    <phoneticPr fontId="1"/>
  </si>
  <si>
    <t>地域安全指導員</t>
    <rPh sb="0" eb="2">
      <t>チイキ</t>
    </rPh>
    <rPh sb="2" eb="4">
      <t>アンゼン</t>
    </rPh>
    <rPh sb="4" eb="7">
      <t>シドウイン</t>
    </rPh>
    <phoneticPr fontId="1"/>
  </si>
  <si>
    <t>人権推進委員</t>
    <rPh sb="0" eb="2">
      <t>ジンケン</t>
    </rPh>
    <rPh sb="2" eb="4">
      <t>スイシン</t>
    </rPh>
    <rPh sb="4" eb="6">
      <t>イイン</t>
    </rPh>
    <phoneticPr fontId="1"/>
  </si>
  <si>
    <t>ボランティアなでしこ</t>
    <phoneticPr fontId="1"/>
  </si>
  <si>
    <t>健康づくり推進員</t>
    <rPh sb="0" eb="2">
      <t>ケンコウ</t>
    </rPh>
    <rPh sb="5" eb="8">
      <t>スイシンイン</t>
    </rPh>
    <phoneticPr fontId="1"/>
  </si>
  <si>
    <t>生涯学習推進員</t>
    <rPh sb="0" eb="2">
      <t>ショウガイ</t>
    </rPh>
    <rPh sb="2" eb="4">
      <t>ガクシュウ</t>
    </rPh>
    <rPh sb="4" eb="7">
      <t>スイシンイン</t>
    </rPh>
    <phoneticPr fontId="1"/>
  </si>
  <si>
    <t>交通安全委員</t>
    <rPh sb="0" eb="2">
      <t>コウツウ</t>
    </rPh>
    <rPh sb="2" eb="4">
      <t>アンゼン</t>
    </rPh>
    <rPh sb="4" eb="6">
      <t>イイン</t>
    </rPh>
    <phoneticPr fontId="1"/>
  </si>
  <si>
    <t>\2,000*37名</t>
    <rPh sb="9" eb="10">
      <t>メイ</t>
    </rPh>
    <phoneticPr fontId="1"/>
  </si>
  <si>
    <t>吉田区長より配布</t>
    <rPh sb="0" eb="2">
      <t>ヨシダ</t>
    </rPh>
    <rPh sb="2" eb="4">
      <t>クチョウ</t>
    </rPh>
    <rPh sb="6" eb="8">
      <t>ハイフ</t>
    </rPh>
    <phoneticPr fontId="1"/>
  </si>
  <si>
    <t>令和２年度　各種団体活動補助金支払明細・・領収書</t>
    <rPh sb="0" eb="2">
      <t>レイワ</t>
    </rPh>
    <rPh sb="3" eb="5">
      <t>ネンド</t>
    </rPh>
    <rPh sb="6" eb="8">
      <t>カクシュ</t>
    </rPh>
    <rPh sb="8" eb="10">
      <t>ダンタイ</t>
    </rPh>
    <rPh sb="10" eb="12">
      <t>カツドウ</t>
    </rPh>
    <rPh sb="12" eb="15">
      <t>ホジョキン</t>
    </rPh>
    <rPh sb="15" eb="17">
      <t>シハラ</t>
    </rPh>
    <rPh sb="17" eb="19">
      <t>メイサイ</t>
    </rPh>
    <rPh sb="21" eb="23">
      <t>リョウシュウ</t>
    </rPh>
    <rPh sb="23" eb="24">
      <t>ショ</t>
    </rPh>
    <phoneticPr fontId="1"/>
  </si>
  <si>
    <t>森口久美子</t>
    <rPh sb="0" eb="2">
      <t>モリグチ</t>
    </rPh>
    <rPh sb="2" eb="5">
      <t>クミコ</t>
    </rPh>
    <phoneticPr fontId="1"/>
  </si>
  <si>
    <t>各種団体　代表者名</t>
    <rPh sb="0" eb="2">
      <t>カクシュ</t>
    </rPh>
    <rPh sb="2" eb="4">
      <t>ダンタイ</t>
    </rPh>
    <rPh sb="5" eb="8">
      <t>ダイヒョウシャ</t>
    </rPh>
    <rPh sb="8" eb="9">
      <t>メイ</t>
    </rPh>
    <phoneticPr fontId="1"/>
  </si>
  <si>
    <t>安心応援ハウス設置運営補助金を前渡金として支払います。</t>
    <rPh sb="0" eb="2">
      <t>アンシン</t>
    </rPh>
    <rPh sb="2" eb="4">
      <t>オウエン</t>
    </rPh>
    <rPh sb="7" eb="9">
      <t>セッチ</t>
    </rPh>
    <rPh sb="9" eb="11">
      <t>ウンエイ</t>
    </rPh>
    <rPh sb="11" eb="14">
      <t>ホジョキン</t>
    </rPh>
    <rPh sb="15" eb="18">
      <t>マエワタシキン</t>
    </rPh>
    <rPh sb="21" eb="23">
      <t>シハラ</t>
    </rPh>
    <phoneticPr fontId="1"/>
  </si>
  <si>
    <t>金　80,000円也</t>
    <rPh sb="0" eb="1">
      <t>キン</t>
    </rPh>
    <rPh sb="8" eb="9">
      <t>エン</t>
    </rPh>
    <rPh sb="9" eb="10">
      <t>ナリ</t>
    </rPh>
    <phoneticPr fontId="1"/>
  </si>
  <si>
    <r>
      <t>　花園区会計　林　作一　　</t>
    </r>
    <r>
      <rPr>
        <sz val="16"/>
        <color theme="1"/>
        <rFont val="ＭＳ 明朝"/>
        <family val="1"/>
        <charset val="128"/>
      </rPr>
      <t>㊞</t>
    </r>
    <rPh sb="1" eb="3">
      <t>ハナゾノ</t>
    </rPh>
    <rPh sb="3" eb="4">
      <t>ク</t>
    </rPh>
    <rPh sb="4" eb="6">
      <t>カイケイ</t>
    </rPh>
    <rPh sb="7" eb="8">
      <t>ハヤシ</t>
    </rPh>
    <rPh sb="9" eb="11">
      <t>サクイチ</t>
    </rPh>
    <phoneticPr fontId="1"/>
  </si>
  <si>
    <r>
      <t>花園区区長　吉田　幸雄　</t>
    </r>
    <r>
      <rPr>
        <sz val="16"/>
        <color theme="1"/>
        <rFont val="ＭＳ 明朝"/>
        <family val="1"/>
        <charset val="128"/>
      </rPr>
      <t>㊞</t>
    </r>
    <rPh sb="0" eb="2">
      <t>ハナゾノ</t>
    </rPh>
    <rPh sb="2" eb="3">
      <t>ク</t>
    </rPh>
    <rPh sb="3" eb="5">
      <t>クチョウ</t>
    </rPh>
    <rPh sb="6" eb="8">
      <t>ヨシダ</t>
    </rPh>
    <rPh sb="9" eb="11">
      <t>ユキオ</t>
    </rPh>
    <phoneticPr fontId="1"/>
  </si>
  <si>
    <t>令和２年度　ふれあいサロン運営費として</t>
    <rPh sb="0" eb="2">
      <t>レイワ</t>
    </rPh>
    <rPh sb="3" eb="5">
      <t>ネンド</t>
    </rPh>
    <rPh sb="13" eb="16">
      <t>ウンエイヒ</t>
    </rPh>
    <phoneticPr fontId="1"/>
  </si>
  <si>
    <t>支 払 証 明 書</t>
    <rPh sb="0" eb="1">
      <t>シ</t>
    </rPh>
    <rPh sb="2" eb="3">
      <t>フツ</t>
    </rPh>
    <rPh sb="4" eb="5">
      <t>アカシ</t>
    </rPh>
    <rPh sb="6" eb="7">
      <t>アキラ</t>
    </rPh>
    <rPh sb="8" eb="9">
      <t>ショ</t>
    </rPh>
    <phoneticPr fontId="1"/>
  </si>
  <si>
    <t>領 収 書</t>
    <rPh sb="0" eb="1">
      <t>リョウ</t>
    </rPh>
    <rPh sb="2" eb="3">
      <t>オサム</t>
    </rPh>
    <rPh sb="4" eb="5">
      <t>ショ</t>
    </rPh>
    <phoneticPr fontId="1"/>
  </si>
  <si>
    <t>加藤　阿弓</t>
    <rPh sb="0" eb="2">
      <t>カトウ</t>
    </rPh>
    <rPh sb="3" eb="4">
      <t>ア</t>
    </rPh>
    <rPh sb="4" eb="5">
      <t>ユミ</t>
    </rPh>
    <phoneticPr fontId="1"/>
  </si>
  <si>
    <t>徴収明細・・領収書</t>
    <rPh sb="0" eb="2">
      <t>チョウシュウ</t>
    </rPh>
    <rPh sb="2" eb="4">
      <t>メイサイ</t>
    </rPh>
    <rPh sb="6" eb="9">
      <t>リョウシュウショ</t>
    </rPh>
    <phoneticPr fontId="1"/>
  </si>
  <si>
    <t>R3.1月</t>
    <rPh sb="4" eb="5">
      <t>ガツ</t>
    </rPh>
    <phoneticPr fontId="1"/>
  </si>
  <si>
    <t>支払明細書兼領収書</t>
    <rPh sb="0" eb="2">
      <t>シハライ</t>
    </rPh>
    <rPh sb="2" eb="4">
      <t>メイサイ</t>
    </rPh>
    <rPh sb="4" eb="5">
      <t>ショ</t>
    </rPh>
    <rPh sb="5" eb="6">
      <t>ケン</t>
    </rPh>
    <rPh sb="6" eb="9">
      <t>リョウシュウショ</t>
    </rPh>
    <phoneticPr fontId="1"/>
  </si>
  <si>
    <t>１組</t>
    <rPh sb="1" eb="2">
      <t>クミ</t>
    </rPh>
    <phoneticPr fontId="1"/>
  </si>
  <si>
    <t>２組</t>
    <rPh sb="1" eb="2">
      <t>クミ</t>
    </rPh>
    <phoneticPr fontId="1"/>
  </si>
  <si>
    <t>３組</t>
    <rPh sb="1" eb="2">
      <t>クミ</t>
    </rPh>
    <phoneticPr fontId="1"/>
  </si>
  <si>
    <t>４組</t>
    <rPh sb="1" eb="2">
      <t>クミ</t>
    </rPh>
    <phoneticPr fontId="1"/>
  </si>
  <si>
    <t>支払金額</t>
    <rPh sb="0" eb="2">
      <t>シハライ</t>
    </rPh>
    <rPh sb="2" eb="4">
      <t>キンガク</t>
    </rPh>
    <phoneticPr fontId="1"/>
  </si>
  <si>
    <t>\500×１１戸</t>
    <rPh sb="7" eb="8">
      <t>コ</t>
    </rPh>
    <phoneticPr fontId="1"/>
  </si>
  <si>
    <t>合計</t>
    <rPh sb="0" eb="2">
      <t>ゴウケイ</t>
    </rPh>
    <phoneticPr fontId="1"/>
  </si>
  <si>
    <t>明　　細</t>
    <rPh sb="0" eb="1">
      <t>アキラ</t>
    </rPh>
    <rPh sb="3" eb="4">
      <t>ホソ</t>
    </rPh>
    <phoneticPr fontId="1"/>
  </si>
  <si>
    <t>会　　計</t>
    <rPh sb="0" eb="1">
      <t>カイ</t>
    </rPh>
    <rPh sb="3" eb="4">
      <t>ケイ</t>
    </rPh>
    <phoneticPr fontId="1"/>
  </si>
  <si>
    <t>受領日</t>
    <rPh sb="0" eb="3">
      <t>ジュリョウビ</t>
    </rPh>
    <phoneticPr fontId="1"/>
  </si>
  <si>
    <t>領収印</t>
    <rPh sb="0" eb="2">
      <t>リョウシュウ</t>
    </rPh>
    <rPh sb="2" eb="3">
      <t>イン</t>
    </rPh>
    <phoneticPr fontId="1"/>
  </si>
  <si>
    <t>加藤　阿弓</t>
    <rPh sb="0" eb="2">
      <t>カトウ</t>
    </rPh>
    <rPh sb="3" eb="4">
      <t>ア</t>
    </rPh>
    <rPh sb="4" eb="5">
      <t>ユミ</t>
    </rPh>
    <phoneticPr fontId="1"/>
  </si>
  <si>
    <t>実施日</t>
    <rPh sb="0" eb="3">
      <t>ジッシビ</t>
    </rPh>
    <phoneticPr fontId="1"/>
  </si>
  <si>
    <t>社会福祉協議会会費</t>
    <rPh sb="0" eb="7">
      <t>シャカイフクシキョウギカイ</t>
    </rPh>
    <rPh sb="7" eb="9">
      <t>カイヒ</t>
    </rPh>
    <phoneticPr fontId="1"/>
  </si>
  <si>
    <t>日本赤十字社会費</t>
    <rPh sb="0" eb="6">
      <t>ニホンセキジュウジシャ</t>
    </rPh>
    <rPh sb="6" eb="8">
      <t>カイヒ</t>
    </rPh>
    <phoneticPr fontId="1"/>
  </si>
  <si>
    <t>一世帯　５００円</t>
    <rPh sb="0" eb="3">
      <t>イッセタイ</t>
    </rPh>
    <rPh sb="7" eb="8">
      <t>エン</t>
    </rPh>
    <phoneticPr fontId="1"/>
  </si>
  <si>
    <t>緑の羽根募金</t>
    <rPh sb="0" eb="1">
      <t>ミドリ</t>
    </rPh>
    <rPh sb="2" eb="6">
      <t>ハネボキン</t>
    </rPh>
    <phoneticPr fontId="1"/>
  </si>
  <si>
    <t>一世帯　３００円</t>
    <rPh sb="0" eb="3">
      <t>イッセタイ</t>
    </rPh>
    <rPh sb="7" eb="8">
      <t>エン</t>
    </rPh>
    <phoneticPr fontId="1"/>
  </si>
  <si>
    <t>一世帯　８００円</t>
    <rPh sb="0" eb="3">
      <t>イッセタイ</t>
    </rPh>
    <rPh sb="7" eb="8">
      <t>エン</t>
    </rPh>
    <phoneticPr fontId="1"/>
  </si>
  <si>
    <t>赤い羽根共同募金</t>
    <rPh sb="0" eb="1">
      <t>アカ</t>
    </rPh>
    <rPh sb="2" eb="4">
      <t>ハネ</t>
    </rPh>
    <rPh sb="4" eb="6">
      <t>キョウドウ</t>
    </rPh>
    <rPh sb="6" eb="8">
      <t>ボキン</t>
    </rPh>
    <phoneticPr fontId="1"/>
  </si>
  <si>
    <t>一世帯　６００円</t>
    <rPh sb="0" eb="3">
      <t>イッセタイ</t>
    </rPh>
    <rPh sb="7" eb="8">
      <t>エン</t>
    </rPh>
    <phoneticPr fontId="1"/>
  </si>
  <si>
    <t>一世帯　４００円</t>
    <rPh sb="0" eb="3">
      <t>イッセタイ</t>
    </rPh>
    <rPh sb="7" eb="8">
      <t>エン</t>
    </rPh>
    <phoneticPr fontId="1"/>
  </si>
  <si>
    <t>徴収月　５月</t>
    <rPh sb="0" eb="2">
      <t>チョウシュウ</t>
    </rPh>
    <rPh sb="2" eb="3">
      <t>ヅキ</t>
    </rPh>
    <rPh sb="5" eb="6">
      <t>ガツ</t>
    </rPh>
    <phoneticPr fontId="1"/>
  </si>
  <si>
    <t>徴収月　７月</t>
    <rPh sb="0" eb="2">
      <t>チョウシュウ</t>
    </rPh>
    <rPh sb="2" eb="3">
      <t>ヅキ</t>
    </rPh>
    <rPh sb="5" eb="6">
      <t>ガツ</t>
    </rPh>
    <phoneticPr fontId="1"/>
  </si>
  <si>
    <t>徴収月　１０月</t>
    <rPh sb="0" eb="2">
      <t>チョウシュウ</t>
    </rPh>
    <rPh sb="2" eb="3">
      <t>ヅキ</t>
    </rPh>
    <rPh sb="6" eb="7">
      <t>ガツ</t>
    </rPh>
    <phoneticPr fontId="1"/>
  </si>
  <si>
    <t>徴収月　１１月</t>
    <rPh sb="0" eb="2">
      <t>チョウシュウ</t>
    </rPh>
    <rPh sb="2" eb="3">
      <t>ヅキ</t>
    </rPh>
    <rPh sb="6" eb="7">
      <t>ガツ</t>
    </rPh>
    <phoneticPr fontId="1"/>
  </si>
  <si>
    <t>納入先　社会福祉協議会</t>
    <rPh sb="0" eb="3">
      <t>ノウニュウサキ</t>
    </rPh>
    <rPh sb="4" eb="11">
      <t>シャカイフクシキョウギカイ</t>
    </rPh>
    <phoneticPr fontId="1"/>
  </si>
  <si>
    <t>納入先　湖南市農林課</t>
    <rPh sb="0" eb="3">
      <t>ノウニュウサキ</t>
    </rPh>
    <rPh sb="4" eb="7">
      <t>コナンシ</t>
    </rPh>
    <rPh sb="7" eb="10">
      <t>ノウリンカ</t>
    </rPh>
    <phoneticPr fontId="1"/>
  </si>
  <si>
    <t>15戸</t>
    <rPh sb="2" eb="3">
      <t>コ</t>
    </rPh>
    <phoneticPr fontId="1"/>
  </si>
  <si>
    <t>11戸</t>
    <rPh sb="2" eb="3">
      <t>コ</t>
    </rPh>
    <phoneticPr fontId="1"/>
  </si>
  <si>
    <t>17戸</t>
    <rPh sb="2" eb="3">
      <t>コ</t>
    </rPh>
    <phoneticPr fontId="1"/>
  </si>
  <si>
    <t>54戸</t>
    <rPh sb="2" eb="3">
      <t>コ</t>
    </rPh>
    <phoneticPr fontId="1"/>
  </si>
  <si>
    <t>１６戸</t>
    <rPh sb="2" eb="3">
      <t>コ</t>
    </rPh>
    <phoneticPr fontId="1"/>
  </si>
  <si>
    <t>令和２年度</t>
    <rPh sb="0" eb="2">
      <t>レイワ</t>
    </rPh>
    <rPh sb="3" eb="5">
      <t>ネンド</t>
    </rPh>
    <phoneticPr fontId="1"/>
  </si>
  <si>
    <t>16戸</t>
    <rPh sb="2" eb="3">
      <t>コ</t>
    </rPh>
    <phoneticPr fontId="1"/>
  </si>
  <si>
    <t>5３戸</t>
    <rPh sb="2" eb="3">
      <t>コ</t>
    </rPh>
    <phoneticPr fontId="1"/>
  </si>
  <si>
    <t>\500×１４戸</t>
    <rPh sb="7" eb="8">
      <t>コ</t>
    </rPh>
    <phoneticPr fontId="1"/>
  </si>
  <si>
    <t>\500×１６戸</t>
    <rPh sb="7" eb="8">
      <t>コ</t>
    </rPh>
    <phoneticPr fontId="1"/>
  </si>
  <si>
    <t>\500×１２戸</t>
    <rPh sb="7" eb="8">
      <t>コ</t>
    </rPh>
    <phoneticPr fontId="1"/>
  </si>
  <si>
    <t>５３戸</t>
    <rPh sb="2" eb="3">
      <t>コ</t>
    </rPh>
    <phoneticPr fontId="1"/>
  </si>
  <si>
    <t>令和６年度　河川愛護草刈り燃料代</t>
    <rPh sb="0" eb="2">
      <t>レイワ</t>
    </rPh>
    <rPh sb="3" eb="5">
      <t>ネンド</t>
    </rPh>
    <rPh sb="6" eb="8">
      <t>カセン</t>
    </rPh>
    <rPh sb="8" eb="10">
      <t>アイゴ</t>
    </rPh>
    <rPh sb="10" eb="12">
      <t>クサカ</t>
    </rPh>
    <rPh sb="13" eb="16">
      <t>ネンリョウダイ</t>
    </rPh>
    <phoneticPr fontId="1"/>
  </si>
  <si>
    <t>勝村 まさ</t>
    <phoneticPr fontId="1"/>
  </si>
  <si>
    <t>三牧 健二</t>
    <phoneticPr fontId="1"/>
  </si>
  <si>
    <t>森口 信哉</t>
    <phoneticPr fontId="1"/>
  </si>
  <si>
    <t>村田 義孝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</si>
</sst>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1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HGPｺﾞｼｯｸM"/>
      <family val="3"/>
      <charset val="128"/>
    </font>
    <font>
      <sz val="16"/>
      <color theme="1"/>
      <name val="HGPｺﾞｼｯｸM"/>
      <family val="3"/>
      <charset val="128"/>
    </font>
    <font>
      <b/>
      <sz val="11"/>
      <color theme="1"/>
      <name val="HGPｺﾞｼｯｸM"/>
      <family val="3"/>
      <charset val="128"/>
    </font>
    <font>
      <b/>
      <sz val="18"/>
      <color theme="1"/>
      <name val="HGPｺﾞｼｯｸM"/>
      <family val="3"/>
      <charset val="128"/>
    </font>
    <font>
      <b/>
      <sz val="14"/>
      <color theme="1"/>
      <name val="HGPｺﾞｼｯｸM"/>
      <family val="3"/>
      <charset val="128"/>
    </font>
    <font>
      <sz val="18"/>
      <color theme="1"/>
      <name val="HGPｺﾞｼｯｸM"/>
      <family val="3"/>
      <charset val="128"/>
    </font>
    <font>
      <sz val="20"/>
      <color theme="1"/>
      <name val="HGPｺﾞｼｯｸM"/>
      <family val="3"/>
      <charset val="128"/>
    </font>
    <font>
      <sz val="9"/>
      <color theme="1"/>
      <name val="HGPｺﾞｼｯｸM"/>
      <family val="3"/>
      <charset val="128"/>
    </font>
    <font>
      <sz val="22"/>
      <color theme="1"/>
      <name val="HGPｺﾞｼｯｸM"/>
      <family val="3"/>
      <charset val="128"/>
    </font>
    <font>
      <sz val="16"/>
      <color theme="1"/>
      <name val="ＭＳ 明朝"/>
      <family val="1"/>
      <charset val="128"/>
    </font>
    <font>
      <b/>
      <sz val="11"/>
      <color rgb="FFFF0000"/>
      <name val="HGPｺﾞｼｯｸM"/>
      <family val="3"/>
      <charset val="128"/>
    </font>
    <font>
      <b/>
      <sz val="14"/>
      <name val="HGPｺﾞｼｯｸM"/>
      <family val="3"/>
      <charset val="128"/>
    </font>
    <font>
      <b/>
      <sz val="20"/>
      <color theme="1"/>
      <name val="HGPｺﾞｼｯｸM"/>
      <family val="3"/>
      <charset val="128"/>
    </font>
    <font>
      <b/>
      <sz val="16"/>
      <color theme="1"/>
      <name val="HGPｺﾞｼｯｸM"/>
      <family val="3"/>
      <charset val="128"/>
    </font>
    <font>
      <b/>
      <sz val="22"/>
      <color theme="1"/>
      <name val="HGPｺﾞｼｯｸM"/>
      <family val="3"/>
      <charset val="12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DashDot">
        <color auto="1"/>
      </bottom>
      <diagonal/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38" fontId="7" fillId="0" borderId="2" xfId="1" applyFont="1" applyBorder="1">
      <alignment vertical="center"/>
    </xf>
    <xf numFmtId="0" fontId="3" fillId="0" borderId="4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6" fontId="3" fillId="0" borderId="0" xfId="0" applyNumberFormat="1" applyFont="1">
      <alignment vertical="center"/>
    </xf>
    <xf numFmtId="38" fontId="7" fillId="0" borderId="8" xfId="1" applyFon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3" fillId="0" borderId="9" xfId="0" applyFont="1" applyBorder="1">
      <alignment vertical="center"/>
    </xf>
    <xf numFmtId="0" fontId="4" fillId="0" borderId="9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5" fillId="0" borderId="3" xfId="0" applyFont="1" applyBorder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7" fillId="0" borderId="7" xfId="0" applyFont="1" applyBorder="1" applyAlignment="1">
      <alignment horizontal="center" vertical="center"/>
    </xf>
    <xf numFmtId="38" fontId="7" fillId="0" borderId="7" xfId="1" applyFont="1" applyBorder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>
      <alignment vertical="center"/>
    </xf>
    <xf numFmtId="38" fontId="7" fillId="0" borderId="2" xfId="0" applyNumberFormat="1" applyFont="1" applyBorder="1">
      <alignment vertical="center"/>
    </xf>
    <xf numFmtId="0" fontId="5" fillId="0" borderId="1" xfId="0" applyFont="1" applyBorder="1">
      <alignment vertical="center"/>
    </xf>
    <xf numFmtId="38" fontId="7" fillId="0" borderId="13" xfId="1" applyFont="1" applyBorder="1">
      <alignment vertical="center"/>
    </xf>
    <xf numFmtId="38" fontId="13" fillId="0" borderId="2" xfId="1" applyFont="1" applyBorder="1" applyAlignment="1">
      <alignment vertical="top"/>
    </xf>
    <xf numFmtId="0" fontId="7" fillId="0" borderId="2" xfId="0" applyFont="1" applyBorder="1" applyAlignment="1">
      <alignment horizontal="right" vertical="top"/>
    </xf>
    <xf numFmtId="0" fontId="7" fillId="0" borderId="4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38" fontId="6" fillId="0" borderId="2" xfId="1" applyFont="1" applyBorder="1">
      <alignment vertical="center"/>
    </xf>
    <xf numFmtId="38" fontId="6" fillId="0" borderId="2" xfId="0" applyNumberFormat="1" applyFont="1" applyBorder="1">
      <alignment vertical="center"/>
    </xf>
    <xf numFmtId="0" fontId="16" fillId="0" borderId="2" xfId="0" applyFont="1" applyBorder="1" applyAlignment="1">
      <alignment horizontal="center" vertical="center"/>
    </xf>
    <xf numFmtId="56" fontId="16" fillId="0" borderId="2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38" fontId="4" fillId="0" borderId="2" xfId="1" applyFont="1" applyBorder="1">
      <alignment vertical="center"/>
    </xf>
    <xf numFmtId="38" fontId="4" fillId="0" borderId="0" xfId="1" applyFont="1">
      <alignment vertical="center"/>
    </xf>
    <xf numFmtId="0" fontId="4" fillId="0" borderId="0" xfId="0" applyFont="1" applyAlignment="1">
      <alignment horizontal="center" vertical="center"/>
    </xf>
    <xf numFmtId="38" fontId="4" fillId="0" borderId="0" xfId="1" applyFont="1" applyBorder="1">
      <alignment vertical="center"/>
    </xf>
    <xf numFmtId="38" fontId="14" fillId="0" borderId="2" xfId="1" applyFont="1" applyBorder="1">
      <alignment vertical="center"/>
    </xf>
    <xf numFmtId="0" fontId="14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5</xdr:row>
      <xdr:rowOff>371475</xdr:rowOff>
    </xdr:from>
    <xdr:to>
      <xdr:col>5</xdr:col>
      <xdr:colOff>828675</xdr:colOff>
      <xdr:row>5</xdr:row>
      <xdr:rowOff>371475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28A91DEB-BD87-4A85-8BA3-A26F2412A29D}"/>
            </a:ext>
          </a:extLst>
        </xdr:cNvPr>
        <xdr:cNvCxnSpPr/>
      </xdr:nvCxnSpPr>
      <xdr:spPr>
        <a:xfrm>
          <a:off x="1762125" y="2066925"/>
          <a:ext cx="24955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447675</xdr:colOff>
      <xdr:row>15</xdr:row>
      <xdr:rowOff>0</xdr:rowOff>
    </xdr:from>
    <xdr:to>
      <xdr:col>5</xdr:col>
      <xdr:colOff>714375</xdr:colOff>
      <xdr:row>15</xdr:row>
      <xdr:rowOff>0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10C8912E-D8E0-46DA-8A03-34C57AF59371}"/>
            </a:ext>
          </a:extLst>
        </xdr:cNvPr>
        <xdr:cNvCxnSpPr/>
      </xdr:nvCxnSpPr>
      <xdr:spPr>
        <a:xfrm>
          <a:off x="1819275" y="5353050"/>
          <a:ext cx="23241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0</xdr:row>
      <xdr:rowOff>19050</xdr:rowOff>
    </xdr:from>
    <xdr:to>
      <xdr:col>2</xdr:col>
      <xdr:colOff>247650</xdr:colOff>
      <xdr:row>25</xdr:row>
      <xdr:rowOff>0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08D468E2-6C1A-45C2-AFEB-00E96023093C}"/>
            </a:ext>
          </a:extLst>
        </xdr:cNvPr>
        <xdr:cNvCxnSpPr/>
      </xdr:nvCxnSpPr>
      <xdr:spPr>
        <a:xfrm>
          <a:off x="2971800" y="19050"/>
          <a:ext cx="0" cy="95821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6BCDF-240B-45AC-9ACC-4E2D0AC01753}">
  <dimension ref="A1:E31"/>
  <sheetViews>
    <sheetView workbookViewId="0">
      <selection activeCell="I23" sqref="I23"/>
    </sheetView>
  </sheetViews>
  <sheetFormatPr defaultColWidth="9" defaultRowHeight="13.2" x14ac:dyDescent="0.45"/>
  <cols>
    <col min="1" max="1" width="25.59765625" style="1" customWidth="1"/>
    <col min="2" max="2" width="11.69921875" style="1" customWidth="1"/>
    <col min="3" max="3" width="19.3984375" style="1" customWidth="1"/>
    <col min="4" max="5" width="9.8984375" style="1" customWidth="1"/>
    <col min="6" max="16384" width="9" style="1"/>
  </cols>
  <sheetData>
    <row r="1" spans="1:5" ht="50.1" customHeight="1" x14ac:dyDescent="0.45">
      <c r="A1" s="46" t="s">
        <v>98</v>
      </c>
      <c r="B1" s="46"/>
      <c r="C1" s="46"/>
      <c r="D1" s="46"/>
      <c r="E1" s="46"/>
    </row>
    <row r="2" spans="1:5" ht="50.1" customHeight="1" x14ac:dyDescent="0.45"/>
    <row r="3" spans="1:5" ht="60" customHeight="1" x14ac:dyDescent="0.45">
      <c r="A3" s="2" t="s">
        <v>4</v>
      </c>
      <c r="B3" s="2" t="s">
        <v>5</v>
      </c>
      <c r="C3" s="2" t="s">
        <v>6</v>
      </c>
      <c r="D3" s="2" t="s">
        <v>3</v>
      </c>
      <c r="E3" s="2" t="s">
        <v>7</v>
      </c>
    </row>
    <row r="4" spans="1:5" ht="60" customHeight="1" x14ac:dyDescent="0.45">
      <c r="A4" s="2" t="s">
        <v>8</v>
      </c>
      <c r="B4" s="6">
        <v>140000</v>
      </c>
      <c r="C4" s="20" t="s">
        <v>45</v>
      </c>
      <c r="D4" s="3"/>
      <c r="E4" s="3"/>
    </row>
    <row r="5" spans="1:5" ht="60" customHeight="1" x14ac:dyDescent="0.45">
      <c r="A5" s="2" t="s">
        <v>9</v>
      </c>
      <c r="B5" s="6">
        <v>50000</v>
      </c>
      <c r="C5" s="20" t="s">
        <v>36</v>
      </c>
      <c r="D5" s="3"/>
      <c r="E5" s="3"/>
    </row>
    <row r="6" spans="1:5" ht="60" customHeight="1" x14ac:dyDescent="0.45">
      <c r="A6" s="2" t="s">
        <v>10</v>
      </c>
      <c r="B6" s="6">
        <v>130000</v>
      </c>
      <c r="C6" s="20" t="s">
        <v>36</v>
      </c>
      <c r="D6" s="3"/>
      <c r="E6" s="3"/>
    </row>
    <row r="7" spans="1:5" ht="60" customHeight="1" x14ac:dyDescent="0.45">
      <c r="A7" s="2" t="s">
        <v>11</v>
      </c>
      <c r="B7" s="6">
        <v>50000</v>
      </c>
      <c r="C7" s="20" t="s">
        <v>58</v>
      </c>
      <c r="D7" s="3"/>
      <c r="E7" s="3"/>
    </row>
    <row r="8" spans="1:5" ht="60" customHeight="1" x14ac:dyDescent="0.45">
      <c r="A8" s="2" t="s">
        <v>12</v>
      </c>
      <c r="B8" s="6">
        <v>65000</v>
      </c>
      <c r="C8" s="20" t="s">
        <v>46</v>
      </c>
      <c r="D8" s="3"/>
      <c r="E8" s="3"/>
    </row>
    <row r="9" spans="1:5" ht="60" customHeight="1" x14ac:dyDescent="0.45">
      <c r="A9" s="2" t="s">
        <v>13</v>
      </c>
      <c r="B9" s="6">
        <v>10000</v>
      </c>
      <c r="C9" s="20" t="s">
        <v>99</v>
      </c>
      <c r="D9" s="3"/>
      <c r="E9" s="3"/>
    </row>
    <row r="10" spans="1:5" ht="60" customHeight="1" x14ac:dyDescent="0.45">
      <c r="A10" s="2" t="s">
        <v>14</v>
      </c>
      <c r="B10" s="6">
        <v>30000</v>
      </c>
      <c r="C10" s="20" t="s">
        <v>108</v>
      </c>
      <c r="D10" s="3"/>
      <c r="E10" s="3"/>
    </row>
    <row r="11" spans="1:5" ht="60" customHeight="1" x14ac:dyDescent="0.45">
      <c r="A11" s="2" t="s">
        <v>26</v>
      </c>
      <c r="B11" s="6">
        <f>SUM(B4:B10)</f>
        <v>475000</v>
      </c>
      <c r="C11" s="48"/>
      <c r="D11" s="49"/>
      <c r="E11" s="50"/>
    </row>
    <row r="12" spans="1:5" ht="27" customHeight="1" x14ac:dyDescent="0.3">
      <c r="A12" s="17"/>
      <c r="B12" s="17"/>
      <c r="C12" s="17"/>
    </row>
    <row r="13" spans="1:5" ht="27" customHeight="1" x14ac:dyDescent="0.3">
      <c r="A13" s="17"/>
      <c r="B13" s="17"/>
      <c r="C13" s="17"/>
    </row>
    <row r="14" spans="1:5" ht="27" customHeight="1" x14ac:dyDescent="0.3">
      <c r="A14" s="17"/>
      <c r="B14" s="17"/>
      <c r="C14" s="17"/>
    </row>
    <row r="15" spans="1:5" ht="27" customHeight="1" x14ac:dyDescent="0.3">
      <c r="A15" s="17"/>
      <c r="B15" s="17"/>
      <c r="C15" s="17"/>
    </row>
    <row r="16" spans="1:5" ht="27" customHeight="1" x14ac:dyDescent="0.3">
      <c r="A16" s="17"/>
      <c r="B16" s="17"/>
      <c r="C16" s="17"/>
    </row>
    <row r="17" spans="1:4" ht="27" customHeight="1" x14ac:dyDescent="0.3">
      <c r="A17" s="47" t="s">
        <v>100</v>
      </c>
      <c r="B17" s="47"/>
      <c r="C17" s="47"/>
    </row>
    <row r="18" spans="1:4" ht="27" customHeight="1" x14ac:dyDescent="0.3">
      <c r="A18" s="16"/>
      <c r="B18" s="16"/>
      <c r="C18" s="16"/>
    </row>
    <row r="19" spans="1:4" ht="50.1" customHeight="1" x14ac:dyDescent="0.45">
      <c r="A19" s="2" t="s">
        <v>8</v>
      </c>
      <c r="B19" s="2" t="s">
        <v>34</v>
      </c>
      <c r="C19" s="12" t="s">
        <v>45</v>
      </c>
      <c r="D19" s="14"/>
    </row>
    <row r="20" spans="1:4" ht="50.1" customHeight="1" x14ac:dyDescent="0.45">
      <c r="A20" s="2" t="s">
        <v>9</v>
      </c>
      <c r="B20" s="2" t="s">
        <v>34</v>
      </c>
      <c r="C20" s="12" t="s">
        <v>36</v>
      </c>
      <c r="D20" s="14"/>
    </row>
    <row r="21" spans="1:4" ht="50.1" customHeight="1" x14ac:dyDescent="0.45">
      <c r="A21" s="2" t="s">
        <v>10</v>
      </c>
      <c r="B21" s="2" t="s">
        <v>34</v>
      </c>
      <c r="C21" s="12" t="s">
        <v>36</v>
      </c>
      <c r="D21" s="14"/>
    </row>
    <row r="22" spans="1:4" ht="50.1" customHeight="1" x14ac:dyDescent="0.45">
      <c r="A22" s="2" t="s">
        <v>11</v>
      </c>
      <c r="B22" s="2" t="s">
        <v>34</v>
      </c>
      <c r="C22" s="12" t="s">
        <v>58</v>
      </c>
      <c r="D22" s="14"/>
    </row>
    <row r="23" spans="1:4" ht="50.1" customHeight="1" x14ac:dyDescent="0.45">
      <c r="A23" s="2" t="s">
        <v>12</v>
      </c>
      <c r="B23" s="2" t="s">
        <v>34</v>
      </c>
      <c r="C23" s="12" t="s">
        <v>46</v>
      </c>
      <c r="D23" s="14"/>
    </row>
    <row r="24" spans="1:4" ht="50.1" customHeight="1" x14ac:dyDescent="0.45">
      <c r="A24" s="15" t="s">
        <v>35</v>
      </c>
      <c r="B24" s="2" t="s">
        <v>34</v>
      </c>
      <c r="C24" s="12" t="s">
        <v>99</v>
      </c>
      <c r="D24" s="14"/>
    </row>
    <row r="25" spans="1:4" ht="50.1" customHeight="1" x14ac:dyDescent="0.45">
      <c r="A25" s="2" t="s">
        <v>14</v>
      </c>
      <c r="B25" s="2" t="s">
        <v>34</v>
      </c>
      <c r="C25" s="12" t="s">
        <v>108</v>
      </c>
      <c r="D25" s="14"/>
    </row>
    <row r="26" spans="1:4" ht="30" customHeight="1" x14ac:dyDescent="0.45"/>
    <row r="27" spans="1:4" ht="30" customHeight="1" x14ac:dyDescent="0.45"/>
    <row r="28" spans="1:4" ht="30" customHeight="1" x14ac:dyDescent="0.45"/>
    <row r="29" spans="1:4" ht="30" customHeight="1" x14ac:dyDescent="0.45"/>
    <row r="30" spans="1:4" ht="30" customHeight="1" x14ac:dyDescent="0.45"/>
    <row r="31" spans="1:4" ht="30" customHeight="1" x14ac:dyDescent="0.45"/>
  </sheetData>
  <mergeCells count="3">
    <mergeCell ref="A1:E1"/>
    <mergeCell ref="A17:C17"/>
    <mergeCell ref="C11:E11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EA8D0-1CDE-4FFC-ADDF-82684EF3C3C3}">
  <dimension ref="A1:H20"/>
  <sheetViews>
    <sheetView workbookViewId="0">
      <selection activeCell="K6" sqref="K6"/>
    </sheetView>
  </sheetViews>
  <sheetFormatPr defaultColWidth="9" defaultRowHeight="13.2" x14ac:dyDescent="0.45"/>
  <cols>
    <col min="1" max="5" width="9" style="1"/>
    <col min="6" max="6" width="15" style="1" bestFit="1" customWidth="1"/>
    <col min="7" max="16384" width="9" style="1"/>
  </cols>
  <sheetData>
    <row r="1" spans="1:8" ht="58.5" customHeight="1" x14ac:dyDescent="0.45"/>
    <row r="2" spans="1:8" ht="30" customHeight="1" x14ac:dyDescent="0.45">
      <c r="A2" s="51" t="s">
        <v>106</v>
      </c>
      <c r="B2" s="51"/>
      <c r="C2" s="51"/>
      <c r="D2" s="51"/>
      <c r="E2" s="51"/>
      <c r="F2" s="51"/>
      <c r="G2" s="51"/>
      <c r="H2" s="51"/>
    </row>
    <row r="3" spans="1:8" ht="30" customHeight="1" x14ac:dyDescent="0.45"/>
    <row r="4" spans="1:8" ht="30" customHeight="1" x14ac:dyDescent="0.45">
      <c r="A4" s="54" t="s">
        <v>101</v>
      </c>
      <c r="B4" s="54"/>
      <c r="C4" s="54"/>
      <c r="D4" s="54"/>
      <c r="E4" s="54"/>
      <c r="F4" s="54"/>
      <c r="G4" s="54"/>
      <c r="H4" s="54"/>
    </row>
    <row r="5" spans="1:8" ht="30" customHeight="1" x14ac:dyDescent="0.45"/>
    <row r="6" spans="1:8" ht="30" customHeight="1" x14ac:dyDescent="0.45">
      <c r="B6" s="52" t="s">
        <v>102</v>
      </c>
      <c r="C6" s="52"/>
      <c r="D6" s="52"/>
      <c r="E6" s="52"/>
      <c r="F6" s="52"/>
      <c r="G6" s="52"/>
    </row>
    <row r="7" spans="1:8" ht="48" customHeight="1" x14ac:dyDescent="0.45">
      <c r="C7" s="54" t="s">
        <v>105</v>
      </c>
      <c r="D7" s="54"/>
      <c r="E7" s="54"/>
      <c r="F7" s="54"/>
      <c r="G7" s="54"/>
    </row>
    <row r="8" spans="1:8" ht="30" customHeight="1" x14ac:dyDescent="0.45"/>
    <row r="9" spans="1:8" ht="30" customHeight="1" x14ac:dyDescent="0.45">
      <c r="F9" s="53">
        <v>43927</v>
      </c>
      <c r="G9" s="53"/>
      <c r="H9" s="53"/>
    </row>
    <row r="10" spans="1:8" ht="30" customHeight="1" x14ac:dyDescent="0.45">
      <c r="F10" s="54" t="s">
        <v>103</v>
      </c>
      <c r="G10" s="54"/>
      <c r="H10" s="54"/>
    </row>
    <row r="11" spans="1:8" ht="64.5" customHeight="1" thickBot="1" x14ac:dyDescent="0.5">
      <c r="A11" s="18"/>
      <c r="B11" s="18"/>
      <c r="C11" s="18"/>
      <c r="D11" s="18"/>
      <c r="E11" s="18"/>
      <c r="F11" s="19"/>
      <c r="G11" s="19"/>
      <c r="H11" s="19"/>
    </row>
    <row r="12" spans="1:8" ht="73.5" customHeight="1" x14ac:dyDescent="0.45"/>
    <row r="13" spans="1:8" ht="30" customHeight="1" x14ac:dyDescent="0.45">
      <c r="A13" s="51" t="s">
        <v>107</v>
      </c>
      <c r="B13" s="51"/>
      <c r="C13" s="51"/>
      <c r="D13" s="51"/>
      <c r="E13" s="51"/>
      <c r="F13" s="51"/>
      <c r="G13" s="51"/>
      <c r="H13" s="51"/>
    </row>
    <row r="14" spans="1:8" ht="30" customHeight="1" x14ac:dyDescent="0.45">
      <c r="A14" s="9"/>
      <c r="B14" s="9"/>
      <c r="C14" s="9"/>
      <c r="D14" s="9"/>
      <c r="E14" s="9"/>
      <c r="F14" s="9"/>
      <c r="G14" s="9"/>
      <c r="H14" s="9"/>
    </row>
    <row r="15" spans="1:8" ht="30" customHeight="1" x14ac:dyDescent="0.45">
      <c r="B15" s="52" t="s">
        <v>102</v>
      </c>
      <c r="C15" s="52"/>
      <c r="D15" s="52"/>
      <c r="E15" s="52"/>
      <c r="F15" s="52"/>
      <c r="G15" s="52"/>
    </row>
    <row r="16" spans="1:8" ht="30" customHeight="1" x14ac:dyDescent="0.45"/>
    <row r="17" spans="2:8" ht="30" customHeight="1" x14ac:dyDescent="0.45">
      <c r="B17" s="46" t="s">
        <v>105</v>
      </c>
      <c r="C17" s="46"/>
      <c r="D17" s="46"/>
      <c r="E17" s="46"/>
      <c r="F17" s="46"/>
      <c r="G17" s="46"/>
    </row>
    <row r="18" spans="2:8" ht="30" customHeight="1" x14ac:dyDescent="0.45"/>
    <row r="19" spans="2:8" ht="30" customHeight="1" x14ac:dyDescent="0.45">
      <c r="F19" s="53">
        <v>43927</v>
      </c>
      <c r="G19" s="53"/>
      <c r="H19" s="53"/>
    </row>
    <row r="20" spans="2:8" ht="30" customHeight="1" x14ac:dyDescent="0.45">
      <c r="F20" s="54" t="s">
        <v>104</v>
      </c>
      <c r="G20" s="54"/>
      <c r="H20" s="54"/>
    </row>
  </sheetData>
  <mergeCells count="11">
    <mergeCell ref="F10:H10"/>
    <mergeCell ref="A2:H2"/>
    <mergeCell ref="A4:H4"/>
    <mergeCell ref="B6:G6"/>
    <mergeCell ref="C7:G7"/>
    <mergeCell ref="F9:H9"/>
    <mergeCell ref="A13:H13"/>
    <mergeCell ref="B15:G15"/>
    <mergeCell ref="B17:G17"/>
    <mergeCell ref="F19:H19"/>
    <mergeCell ref="F20:H20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68232-31B2-455C-B9AD-5863C284B038}">
  <dimension ref="A1:E25"/>
  <sheetViews>
    <sheetView workbookViewId="0">
      <selection activeCell="I7" sqref="I7"/>
    </sheetView>
  </sheetViews>
  <sheetFormatPr defaultColWidth="9" defaultRowHeight="13.2" x14ac:dyDescent="0.45"/>
  <cols>
    <col min="1" max="1" width="27.59765625" style="22" customWidth="1"/>
    <col min="2" max="2" width="11.59765625" style="22" customWidth="1"/>
    <col min="3" max="3" width="7.09765625" style="22" customWidth="1"/>
    <col min="4" max="4" width="27.59765625" style="22" customWidth="1"/>
    <col min="5" max="5" width="11.59765625" style="22" customWidth="1"/>
    <col min="6" max="16384" width="9" style="22"/>
  </cols>
  <sheetData>
    <row r="1" spans="1:5" x14ac:dyDescent="0.45">
      <c r="A1" s="21"/>
      <c r="B1" s="21"/>
      <c r="C1" s="21"/>
      <c r="D1" s="21"/>
      <c r="E1" s="21"/>
    </row>
    <row r="2" spans="1:5" ht="30" customHeight="1" x14ac:dyDescent="0.45">
      <c r="A2" s="4" t="s">
        <v>1</v>
      </c>
      <c r="B2" s="5" t="s">
        <v>32</v>
      </c>
      <c r="D2" s="4" t="s">
        <v>29</v>
      </c>
      <c r="E2" s="5" t="s">
        <v>33</v>
      </c>
    </row>
    <row r="3" spans="1:5" ht="30" customHeight="1" x14ac:dyDescent="0.45">
      <c r="A3" s="57" t="s">
        <v>109</v>
      </c>
      <c r="B3" s="57"/>
      <c r="C3" s="23"/>
      <c r="D3" s="57" t="s">
        <v>109</v>
      </c>
      <c r="E3" s="57"/>
    </row>
    <row r="4" spans="1:5" ht="30" customHeight="1" x14ac:dyDescent="0.45">
      <c r="A4" s="55" t="s">
        <v>110</v>
      </c>
      <c r="B4" s="56"/>
      <c r="C4" s="23"/>
      <c r="D4" s="55" t="s">
        <v>110</v>
      </c>
      <c r="E4" s="56"/>
    </row>
    <row r="5" spans="1:5" ht="30" customHeight="1" x14ac:dyDescent="0.45">
      <c r="A5" s="24" t="s">
        <v>2</v>
      </c>
      <c r="B5" s="30">
        <v>30000</v>
      </c>
      <c r="C5" s="23"/>
      <c r="D5" s="24" t="s">
        <v>2</v>
      </c>
      <c r="E5" s="25">
        <v>22000</v>
      </c>
    </row>
    <row r="6" spans="1:5" ht="30" customHeight="1" x14ac:dyDescent="0.45">
      <c r="A6" s="33"/>
      <c r="B6" s="6"/>
      <c r="C6" s="23"/>
      <c r="D6" s="33"/>
      <c r="E6" s="6"/>
    </row>
    <row r="7" spans="1:5" ht="30" customHeight="1" x14ac:dyDescent="0.45">
      <c r="A7" s="45"/>
      <c r="B7" s="25"/>
      <c r="C7" s="23"/>
      <c r="D7" s="45"/>
      <c r="E7" s="25"/>
    </row>
    <row r="8" spans="1:5" ht="30" customHeight="1" x14ac:dyDescent="0.45">
      <c r="A8" s="26"/>
      <c r="B8" s="6"/>
      <c r="C8" s="23"/>
      <c r="D8" s="26"/>
      <c r="E8" s="6"/>
    </row>
    <row r="9" spans="1:5" ht="30" customHeight="1" x14ac:dyDescent="0.45">
      <c r="A9" s="32"/>
      <c r="B9" s="6"/>
      <c r="C9" s="23"/>
      <c r="D9" s="32"/>
      <c r="E9" s="6"/>
    </row>
    <row r="10" spans="1:5" ht="35.1" customHeight="1" x14ac:dyDescent="0.45">
      <c r="A10" s="26" t="s">
        <v>28</v>
      </c>
      <c r="B10" s="28">
        <f>SUM(B5:B9)</f>
        <v>30000</v>
      </c>
      <c r="C10" s="23"/>
      <c r="D10" s="26" t="s">
        <v>28</v>
      </c>
      <c r="E10" s="28">
        <f>SUM(E5:E9)</f>
        <v>22000</v>
      </c>
    </row>
    <row r="11" spans="1:5" ht="54.9" customHeight="1" x14ac:dyDescent="0.45">
      <c r="A11" s="26" t="s">
        <v>27</v>
      </c>
      <c r="B11" s="27"/>
      <c r="C11" s="23"/>
      <c r="D11" s="26" t="s">
        <v>27</v>
      </c>
      <c r="E11" s="27"/>
    </row>
    <row r="12" spans="1:5" ht="30" customHeight="1" x14ac:dyDescent="0.45">
      <c r="A12" s="29"/>
      <c r="B12" s="29"/>
      <c r="C12" s="29"/>
      <c r="D12" s="29"/>
      <c r="E12" s="29"/>
    </row>
    <row r="13" spans="1:5" ht="27" customHeight="1" x14ac:dyDescent="0.45"/>
    <row r="14" spans="1:5" ht="30" customHeight="1" x14ac:dyDescent="0.45">
      <c r="A14" s="4" t="s">
        <v>30</v>
      </c>
      <c r="B14" s="5" t="s">
        <v>144</v>
      </c>
      <c r="D14" s="4" t="s">
        <v>31</v>
      </c>
      <c r="E14" s="5" t="s">
        <v>33</v>
      </c>
    </row>
    <row r="15" spans="1:5" ht="30" customHeight="1" x14ac:dyDescent="0.45">
      <c r="A15" s="57" t="s">
        <v>109</v>
      </c>
      <c r="B15" s="57"/>
      <c r="C15" s="23"/>
      <c r="D15" s="57" t="s">
        <v>109</v>
      </c>
      <c r="E15" s="57"/>
    </row>
    <row r="16" spans="1:5" ht="30" customHeight="1" x14ac:dyDescent="0.45">
      <c r="A16" s="55" t="s">
        <v>110</v>
      </c>
      <c r="B16" s="56"/>
      <c r="C16" s="23"/>
      <c r="D16" s="55" t="s">
        <v>110</v>
      </c>
      <c r="E16" s="56"/>
    </row>
    <row r="17" spans="1:5" ht="30" customHeight="1" x14ac:dyDescent="0.45">
      <c r="A17" s="24" t="s">
        <v>2</v>
      </c>
      <c r="B17" s="25">
        <v>32000</v>
      </c>
      <c r="C17" s="23"/>
      <c r="D17" s="24" t="s">
        <v>2</v>
      </c>
      <c r="E17" s="25">
        <v>22000</v>
      </c>
    </row>
    <row r="18" spans="1:5" ht="30" customHeight="1" x14ac:dyDescent="0.45">
      <c r="A18" s="33"/>
      <c r="B18" s="6"/>
      <c r="C18" s="23"/>
      <c r="D18" s="33"/>
      <c r="E18" s="6"/>
    </row>
    <row r="19" spans="1:5" ht="30" customHeight="1" x14ac:dyDescent="0.45">
      <c r="A19" s="45"/>
      <c r="B19" s="25"/>
      <c r="C19" s="23"/>
      <c r="D19" s="45"/>
      <c r="E19" s="25"/>
    </row>
    <row r="20" spans="1:5" ht="30" customHeight="1" x14ac:dyDescent="0.45">
      <c r="A20" s="26"/>
      <c r="B20" s="44"/>
      <c r="C20" s="23"/>
      <c r="D20" s="26"/>
      <c r="E20" s="6"/>
    </row>
    <row r="21" spans="1:5" ht="30" customHeight="1" x14ac:dyDescent="0.45">
      <c r="A21" s="32"/>
      <c r="B21" s="31"/>
      <c r="C21" s="23"/>
      <c r="D21" s="32"/>
      <c r="E21" s="6"/>
    </row>
    <row r="22" spans="1:5" ht="35.1" customHeight="1" x14ac:dyDescent="0.45">
      <c r="A22" s="26" t="s">
        <v>28</v>
      </c>
      <c r="B22" s="28">
        <f>SUM(B17:B21)</f>
        <v>32000</v>
      </c>
      <c r="C22" s="23"/>
      <c r="D22" s="26" t="s">
        <v>28</v>
      </c>
      <c r="E22" s="28">
        <f>SUM(E17:E21)</f>
        <v>22000</v>
      </c>
    </row>
    <row r="23" spans="1:5" ht="54.9" customHeight="1" x14ac:dyDescent="0.45">
      <c r="A23" s="26" t="s">
        <v>27</v>
      </c>
      <c r="B23" s="27"/>
      <c r="C23" s="23"/>
      <c r="D23" s="26" t="s">
        <v>27</v>
      </c>
      <c r="E23" s="27"/>
    </row>
    <row r="25" spans="1:5" x14ac:dyDescent="0.45">
      <c r="A25" s="29"/>
      <c r="B25" s="29"/>
      <c r="C25" s="29"/>
      <c r="D25" s="29"/>
      <c r="E25" s="29"/>
    </row>
  </sheetData>
  <mergeCells count="8">
    <mergeCell ref="A16:B16"/>
    <mergeCell ref="D16:E16"/>
    <mergeCell ref="A3:B3"/>
    <mergeCell ref="D3:E3"/>
    <mergeCell ref="A15:B15"/>
    <mergeCell ref="D15:E15"/>
    <mergeCell ref="A4:B4"/>
    <mergeCell ref="D4:E4"/>
  </mergeCells>
  <phoneticPr fontId="1"/>
  <pageMargins left="0.39370078740157483" right="0" top="0.74803149606299213" bottom="0.74803149606299213" header="0.31496062992125984" footer="0.31496062992125984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34CC3-5508-489A-B819-4980A0CC80F8}">
  <dimension ref="A1:F13"/>
  <sheetViews>
    <sheetView tabSelected="1" workbookViewId="0">
      <selection activeCell="I5" sqref="I5"/>
    </sheetView>
  </sheetViews>
  <sheetFormatPr defaultColWidth="9" defaultRowHeight="13.2" x14ac:dyDescent="0.45"/>
  <cols>
    <col min="1" max="1" width="9" style="22"/>
    <col min="2" max="2" width="12.3984375" style="22" customWidth="1"/>
    <col min="3" max="3" width="15.8984375" style="22" customWidth="1"/>
    <col min="4" max="4" width="12.796875" style="22" customWidth="1"/>
    <col min="5" max="5" width="11.3984375" style="22" customWidth="1"/>
    <col min="6" max="6" width="11.09765625" style="22" customWidth="1"/>
    <col min="7" max="16384" width="9" style="22"/>
  </cols>
  <sheetData>
    <row r="1" spans="1:6" ht="57" customHeight="1" x14ac:dyDescent="0.45"/>
    <row r="2" spans="1:6" ht="30" customHeight="1" x14ac:dyDescent="0.45">
      <c r="A2" s="58" t="s">
        <v>152</v>
      </c>
      <c r="B2" s="58"/>
      <c r="C2" s="58"/>
      <c r="D2" s="58"/>
      <c r="E2" s="58"/>
      <c r="F2" s="58"/>
    </row>
    <row r="3" spans="1:6" ht="30" customHeight="1" x14ac:dyDescent="0.45">
      <c r="A3" s="59" t="s">
        <v>111</v>
      </c>
      <c r="B3" s="59"/>
      <c r="C3" s="59"/>
      <c r="D3" s="59"/>
      <c r="E3" s="59"/>
      <c r="F3" s="59"/>
    </row>
    <row r="4" spans="1:6" ht="30" customHeight="1" x14ac:dyDescent="0.45"/>
    <row r="5" spans="1:6" ht="50.1" customHeight="1" x14ac:dyDescent="0.45">
      <c r="A5" s="34"/>
      <c r="B5" s="37" t="s">
        <v>116</v>
      </c>
      <c r="C5" s="37" t="s">
        <v>119</v>
      </c>
      <c r="D5" s="37" t="s">
        <v>120</v>
      </c>
      <c r="E5" s="37" t="s">
        <v>121</v>
      </c>
      <c r="F5" s="37" t="s">
        <v>122</v>
      </c>
    </row>
    <row r="6" spans="1:6" ht="50.1" customHeight="1" x14ac:dyDescent="0.45">
      <c r="A6" s="37" t="s">
        <v>112</v>
      </c>
      <c r="B6" s="35">
        <f>500*14</f>
        <v>7000</v>
      </c>
      <c r="C6" s="26" t="s">
        <v>148</v>
      </c>
      <c r="D6" s="37" t="s">
        <v>155</v>
      </c>
      <c r="E6" s="34"/>
      <c r="F6" s="34"/>
    </row>
    <row r="7" spans="1:6" ht="50.1" customHeight="1" x14ac:dyDescent="0.45">
      <c r="A7" s="37" t="s">
        <v>113</v>
      </c>
      <c r="B7" s="35">
        <f>500*11</f>
        <v>5500</v>
      </c>
      <c r="C7" s="26" t="s">
        <v>117</v>
      </c>
      <c r="D7" s="37" t="s">
        <v>156</v>
      </c>
      <c r="E7" s="34"/>
      <c r="F7" s="34"/>
    </row>
    <row r="8" spans="1:6" ht="50.1" customHeight="1" x14ac:dyDescent="0.45">
      <c r="A8" s="37" t="s">
        <v>114</v>
      </c>
      <c r="B8" s="35">
        <f>500*16</f>
        <v>8000</v>
      </c>
      <c r="C8" s="26" t="s">
        <v>149</v>
      </c>
      <c r="D8" s="37" t="s">
        <v>154</v>
      </c>
      <c r="E8" s="34"/>
      <c r="F8" s="34"/>
    </row>
    <row r="9" spans="1:6" ht="50.1" customHeight="1" x14ac:dyDescent="0.45">
      <c r="A9" s="37" t="s">
        <v>115</v>
      </c>
      <c r="B9" s="35">
        <f>500*12</f>
        <v>6000</v>
      </c>
      <c r="C9" s="26" t="s">
        <v>150</v>
      </c>
      <c r="D9" s="37" t="s">
        <v>153</v>
      </c>
      <c r="E9" s="34"/>
      <c r="F9" s="34"/>
    </row>
    <row r="10" spans="1:6" ht="50.1" customHeight="1" x14ac:dyDescent="0.45">
      <c r="A10" s="37" t="s">
        <v>118</v>
      </c>
      <c r="B10" s="36">
        <f>SUM(B6:B9)</f>
        <v>26500</v>
      </c>
      <c r="C10" s="37" t="s">
        <v>151</v>
      </c>
      <c r="D10" s="23"/>
    </row>
    <row r="13" spans="1:6" ht="49.5" customHeight="1" x14ac:dyDescent="0.45">
      <c r="A13" s="37" t="s">
        <v>124</v>
      </c>
      <c r="B13" s="38">
        <v>45487</v>
      </c>
    </row>
  </sheetData>
  <mergeCells count="2">
    <mergeCell ref="A2:F2"/>
    <mergeCell ref="A3:F3"/>
  </mergeCells>
  <phoneticPr fontId="1"/>
  <pageMargins left="1" right="1" top="1" bottom="1" header="0.5" footer="0.5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29818-5F9A-41FC-95D9-4D10714912BB}">
  <dimension ref="A1:F42"/>
  <sheetViews>
    <sheetView topLeftCell="A13" workbookViewId="0">
      <selection activeCell="I34" sqref="I34"/>
    </sheetView>
  </sheetViews>
  <sheetFormatPr defaultColWidth="9" defaultRowHeight="13.2" x14ac:dyDescent="0.45"/>
  <cols>
    <col min="1" max="1" width="7.09765625" style="1" customWidth="1"/>
    <col min="2" max="2" width="16.69921875" style="1" customWidth="1"/>
    <col min="3" max="3" width="15.09765625" style="1" customWidth="1"/>
    <col min="4" max="4" width="21.3984375" style="1" customWidth="1"/>
    <col min="5" max="5" width="13.09765625" style="1" customWidth="1"/>
    <col min="6" max="6" width="13.3984375" style="1" customWidth="1"/>
    <col min="7" max="16384" width="9" style="1"/>
  </cols>
  <sheetData>
    <row r="1" spans="1:6" ht="20.100000000000001" customHeight="1" x14ac:dyDescent="0.45">
      <c r="A1" s="63" t="s">
        <v>66</v>
      </c>
      <c r="B1" s="63"/>
      <c r="C1" s="63"/>
      <c r="D1" s="63"/>
      <c r="E1" s="63"/>
      <c r="F1" s="63"/>
    </row>
    <row r="2" spans="1:6" ht="20.100000000000001" customHeight="1" x14ac:dyDescent="0.45"/>
    <row r="3" spans="1:6" ht="20.100000000000001" customHeight="1" x14ac:dyDescent="0.45">
      <c r="A3" s="3"/>
      <c r="B3" s="7"/>
      <c r="C3" s="60" t="s">
        <v>85</v>
      </c>
      <c r="D3" s="61"/>
      <c r="E3" s="61"/>
      <c r="F3" s="62"/>
    </row>
    <row r="4" spans="1:6" ht="18" customHeight="1" x14ac:dyDescent="0.45">
      <c r="A4" s="11">
        <v>1</v>
      </c>
      <c r="B4" s="11" t="s">
        <v>21</v>
      </c>
      <c r="C4" s="10" t="s">
        <v>16</v>
      </c>
      <c r="D4" s="10"/>
      <c r="E4" s="10"/>
      <c r="F4" s="10"/>
    </row>
    <row r="5" spans="1:6" ht="18" customHeight="1" x14ac:dyDescent="0.45">
      <c r="A5" s="11">
        <v>2</v>
      </c>
      <c r="B5" s="11" t="s">
        <v>22</v>
      </c>
      <c r="C5" s="11" t="s">
        <v>17</v>
      </c>
      <c r="D5" s="11" t="s">
        <v>86</v>
      </c>
      <c r="E5" s="11"/>
      <c r="F5" s="11"/>
    </row>
    <row r="6" spans="1:6" ht="18" customHeight="1" x14ac:dyDescent="0.45">
      <c r="A6" s="11">
        <v>3</v>
      </c>
      <c r="B6" s="11" t="s">
        <v>24</v>
      </c>
      <c r="C6" s="11" t="s">
        <v>18</v>
      </c>
      <c r="D6" s="11" t="s">
        <v>87</v>
      </c>
      <c r="E6" s="11"/>
      <c r="F6" s="11"/>
    </row>
    <row r="7" spans="1:6" ht="18" customHeight="1" x14ac:dyDescent="0.45">
      <c r="A7" s="11">
        <v>4</v>
      </c>
      <c r="B7" s="11" t="s">
        <v>25</v>
      </c>
      <c r="C7" s="11" t="s">
        <v>19</v>
      </c>
      <c r="D7" s="11"/>
      <c r="E7" s="11"/>
      <c r="F7" s="11"/>
    </row>
    <row r="8" spans="1:6" ht="18" customHeight="1" x14ac:dyDescent="0.45">
      <c r="A8" s="11">
        <v>5</v>
      </c>
      <c r="B8" s="11" t="s">
        <v>36</v>
      </c>
      <c r="C8" s="11" t="s">
        <v>67</v>
      </c>
      <c r="D8" s="11" t="s">
        <v>74</v>
      </c>
      <c r="E8" s="11" t="s">
        <v>76</v>
      </c>
      <c r="F8" s="11" t="s">
        <v>87</v>
      </c>
    </row>
    <row r="9" spans="1:6" ht="18" customHeight="1" x14ac:dyDescent="0.45">
      <c r="A9" s="11">
        <v>6</v>
      </c>
      <c r="B9" s="11" t="s">
        <v>37</v>
      </c>
      <c r="C9" s="11" t="s">
        <v>67</v>
      </c>
      <c r="D9" s="11" t="s">
        <v>69</v>
      </c>
      <c r="E9" s="11" t="s">
        <v>87</v>
      </c>
      <c r="F9" s="11"/>
    </row>
    <row r="10" spans="1:6" ht="18" customHeight="1" x14ac:dyDescent="0.45">
      <c r="A10" s="11">
        <v>7</v>
      </c>
      <c r="B10" s="11" t="s">
        <v>38</v>
      </c>
      <c r="C10" s="11" t="s">
        <v>67</v>
      </c>
      <c r="D10" s="11"/>
      <c r="E10" s="11"/>
      <c r="F10" s="11"/>
    </row>
    <row r="11" spans="1:6" ht="18" customHeight="1" x14ac:dyDescent="0.45">
      <c r="A11" s="11">
        <v>8</v>
      </c>
      <c r="B11" s="11" t="s">
        <v>20</v>
      </c>
      <c r="C11" s="11" t="s">
        <v>67</v>
      </c>
      <c r="D11" s="11" t="s">
        <v>88</v>
      </c>
      <c r="E11" s="11" t="s">
        <v>75</v>
      </c>
      <c r="F11" s="11"/>
    </row>
    <row r="12" spans="1:6" ht="18" customHeight="1" x14ac:dyDescent="0.45">
      <c r="A12" s="11">
        <v>9</v>
      </c>
      <c r="B12" s="11" t="s">
        <v>39</v>
      </c>
      <c r="C12" s="11" t="s">
        <v>68</v>
      </c>
      <c r="D12" s="11"/>
      <c r="E12" s="11"/>
      <c r="F12" s="11"/>
    </row>
    <row r="13" spans="1:6" ht="18" customHeight="1" x14ac:dyDescent="0.45">
      <c r="A13" s="11">
        <v>10</v>
      </c>
      <c r="B13" s="11" t="s">
        <v>40</v>
      </c>
      <c r="C13" s="11" t="s">
        <v>70</v>
      </c>
      <c r="D13" s="11"/>
      <c r="E13" s="11"/>
      <c r="F13" s="11"/>
    </row>
    <row r="14" spans="1:6" ht="18" customHeight="1" x14ac:dyDescent="0.45">
      <c r="A14" s="11">
        <v>11</v>
      </c>
      <c r="B14" s="11" t="s">
        <v>23</v>
      </c>
      <c r="C14" s="11" t="s">
        <v>71</v>
      </c>
      <c r="D14" s="11"/>
      <c r="E14" s="11"/>
      <c r="F14" s="11"/>
    </row>
    <row r="15" spans="1:6" ht="18" customHeight="1" x14ac:dyDescent="0.45">
      <c r="A15" s="11">
        <v>12</v>
      </c>
      <c r="B15" s="11" t="s">
        <v>41</v>
      </c>
      <c r="C15" s="11" t="s">
        <v>72</v>
      </c>
      <c r="D15" s="11"/>
      <c r="E15" s="11"/>
      <c r="F15" s="11"/>
    </row>
    <row r="16" spans="1:6" ht="18" customHeight="1" x14ac:dyDescent="0.45">
      <c r="A16" s="11">
        <v>13</v>
      </c>
      <c r="B16" s="11" t="s">
        <v>42</v>
      </c>
      <c r="C16" s="11" t="s">
        <v>73</v>
      </c>
      <c r="D16" s="11"/>
      <c r="E16" s="11"/>
      <c r="F16" s="11"/>
    </row>
    <row r="17" spans="1:6" ht="18" customHeight="1" x14ac:dyDescent="0.45">
      <c r="A17" s="11">
        <v>14</v>
      </c>
      <c r="B17" s="11" t="s">
        <v>43</v>
      </c>
      <c r="C17" s="11" t="s">
        <v>89</v>
      </c>
      <c r="D17" s="11"/>
      <c r="E17" s="11"/>
      <c r="F17" s="11"/>
    </row>
    <row r="18" spans="1:6" ht="18" customHeight="1" x14ac:dyDescent="0.45">
      <c r="A18" s="11">
        <v>15</v>
      </c>
      <c r="B18" s="11" t="s">
        <v>44</v>
      </c>
      <c r="C18" s="11" t="s">
        <v>77</v>
      </c>
      <c r="D18" s="11"/>
      <c r="E18" s="11"/>
      <c r="F18" s="11"/>
    </row>
    <row r="19" spans="1:6" ht="18" customHeight="1" x14ac:dyDescent="0.45">
      <c r="A19" s="11">
        <v>16</v>
      </c>
      <c r="B19" s="11" t="s">
        <v>45</v>
      </c>
      <c r="C19" s="11" t="s">
        <v>78</v>
      </c>
      <c r="D19" s="11"/>
      <c r="E19" s="11"/>
      <c r="F19" s="11"/>
    </row>
    <row r="20" spans="1:6" ht="18" customHeight="1" x14ac:dyDescent="0.45">
      <c r="A20" s="11">
        <v>17</v>
      </c>
      <c r="B20" s="11" t="s">
        <v>46</v>
      </c>
      <c r="C20" s="11" t="s">
        <v>79</v>
      </c>
      <c r="D20" s="11"/>
      <c r="E20" s="11"/>
      <c r="F20" s="11"/>
    </row>
    <row r="21" spans="1:6" ht="18" customHeight="1" x14ac:dyDescent="0.45">
      <c r="A21" s="11">
        <v>18</v>
      </c>
      <c r="B21" s="11" t="s">
        <v>47</v>
      </c>
      <c r="C21" s="11" t="s">
        <v>79</v>
      </c>
      <c r="D21" s="11"/>
      <c r="E21" s="11"/>
      <c r="F21" s="11"/>
    </row>
    <row r="22" spans="1:6" ht="18" customHeight="1" x14ac:dyDescent="0.45">
      <c r="A22" s="11">
        <v>19</v>
      </c>
      <c r="B22" s="11" t="s">
        <v>48</v>
      </c>
      <c r="C22" s="11" t="s">
        <v>80</v>
      </c>
      <c r="D22" s="11" t="s">
        <v>90</v>
      </c>
      <c r="E22" s="11" t="s">
        <v>87</v>
      </c>
      <c r="F22" s="11"/>
    </row>
    <row r="23" spans="1:6" ht="18" customHeight="1" x14ac:dyDescent="0.45">
      <c r="A23" s="11">
        <v>20</v>
      </c>
      <c r="B23" s="11" t="s">
        <v>49</v>
      </c>
      <c r="C23" s="11" t="s">
        <v>91</v>
      </c>
      <c r="D23" s="11"/>
      <c r="E23" s="11"/>
      <c r="F23" s="11"/>
    </row>
    <row r="24" spans="1:6" ht="18" customHeight="1" x14ac:dyDescent="0.45">
      <c r="A24" s="11">
        <v>21</v>
      </c>
      <c r="B24" s="11" t="s">
        <v>50</v>
      </c>
      <c r="C24" s="11" t="s">
        <v>91</v>
      </c>
      <c r="D24" s="11"/>
      <c r="E24" s="11"/>
      <c r="F24" s="11"/>
    </row>
    <row r="25" spans="1:6" ht="18" customHeight="1" x14ac:dyDescent="0.45">
      <c r="A25" s="11">
        <v>22</v>
      </c>
      <c r="B25" s="11" t="s">
        <v>51</v>
      </c>
      <c r="C25" s="11" t="s">
        <v>91</v>
      </c>
      <c r="D25" s="11" t="s">
        <v>92</v>
      </c>
      <c r="E25" s="11"/>
      <c r="F25" s="11"/>
    </row>
    <row r="26" spans="1:6" ht="18" customHeight="1" x14ac:dyDescent="0.45">
      <c r="A26" s="11">
        <v>23</v>
      </c>
      <c r="B26" s="11" t="s">
        <v>52</v>
      </c>
      <c r="C26" s="11" t="s">
        <v>93</v>
      </c>
      <c r="D26" s="11"/>
      <c r="E26" s="11"/>
      <c r="F26" s="11"/>
    </row>
    <row r="27" spans="1:6" ht="18" customHeight="1" x14ac:dyDescent="0.45">
      <c r="A27" s="11">
        <v>24</v>
      </c>
      <c r="B27" s="11" t="s">
        <v>53</v>
      </c>
      <c r="C27" s="11" t="s">
        <v>81</v>
      </c>
      <c r="D27" s="11"/>
      <c r="E27" s="11"/>
      <c r="F27" s="11"/>
    </row>
    <row r="28" spans="1:6" ht="18" customHeight="1" x14ac:dyDescent="0.45">
      <c r="A28" s="11">
        <v>25</v>
      </c>
      <c r="B28" s="11" t="s">
        <v>54</v>
      </c>
      <c r="C28" s="11" t="s">
        <v>81</v>
      </c>
      <c r="D28" s="11"/>
      <c r="E28" s="11"/>
      <c r="F28" s="11"/>
    </row>
    <row r="29" spans="1:6" ht="18" customHeight="1" x14ac:dyDescent="0.45">
      <c r="A29" s="11">
        <v>26</v>
      </c>
      <c r="B29" s="11" t="s">
        <v>55</v>
      </c>
      <c r="C29" s="11" t="s">
        <v>81</v>
      </c>
      <c r="D29" s="11"/>
      <c r="E29" s="11"/>
      <c r="F29" s="11"/>
    </row>
    <row r="30" spans="1:6" ht="18" customHeight="1" x14ac:dyDescent="0.45">
      <c r="A30" s="11">
        <v>27</v>
      </c>
      <c r="B30" s="11" t="s">
        <v>56</v>
      </c>
      <c r="C30" s="11" t="s">
        <v>94</v>
      </c>
      <c r="D30" s="11"/>
      <c r="E30" s="11"/>
      <c r="F30" s="11"/>
    </row>
    <row r="31" spans="1:6" ht="18" customHeight="1" x14ac:dyDescent="0.45">
      <c r="A31" s="11">
        <v>28</v>
      </c>
      <c r="B31" s="11" t="s">
        <v>57</v>
      </c>
      <c r="C31" s="11" t="s">
        <v>94</v>
      </c>
      <c r="D31" s="11"/>
      <c r="E31" s="11"/>
      <c r="F31" s="11"/>
    </row>
    <row r="32" spans="1:6" ht="18" customHeight="1" x14ac:dyDescent="0.45">
      <c r="A32" s="11">
        <v>29</v>
      </c>
      <c r="B32" s="11" t="s">
        <v>58</v>
      </c>
      <c r="C32" s="11" t="s">
        <v>11</v>
      </c>
      <c r="D32" s="11"/>
      <c r="E32" s="11"/>
      <c r="F32" s="11"/>
    </row>
    <row r="33" spans="1:6" ht="18" customHeight="1" x14ac:dyDescent="0.45">
      <c r="A33" s="11">
        <v>30</v>
      </c>
      <c r="B33" s="11" t="s">
        <v>59</v>
      </c>
      <c r="C33" s="11" t="s">
        <v>82</v>
      </c>
      <c r="D33" s="11"/>
      <c r="E33" s="11"/>
      <c r="F33" s="11"/>
    </row>
    <row r="34" spans="1:6" ht="18" customHeight="1" x14ac:dyDescent="0.45">
      <c r="A34" s="11">
        <v>31</v>
      </c>
      <c r="B34" s="11" t="s">
        <v>123</v>
      </c>
      <c r="C34" s="11" t="s">
        <v>14</v>
      </c>
      <c r="D34" s="11"/>
      <c r="E34" s="11"/>
      <c r="F34" s="11"/>
    </row>
    <row r="35" spans="1:6" ht="18" customHeight="1" x14ac:dyDescent="0.45">
      <c r="A35" s="11">
        <v>32</v>
      </c>
      <c r="B35" s="11" t="s">
        <v>60</v>
      </c>
      <c r="C35" s="11" t="s">
        <v>83</v>
      </c>
      <c r="D35" s="11"/>
      <c r="E35" s="11"/>
      <c r="F35" s="11"/>
    </row>
    <row r="36" spans="1:6" ht="18" customHeight="1" x14ac:dyDescent="0.45">
      <c r="A36" s="11">
        <v>33</v>
      </c>
      <c r="B36" s="11" t="s">
        <v>61</v>
      </c>
      <c r="C36" s="11" t="s">
        <v>84</v>
      </c>
      <c r="D36" s="11"/>
      <c r="E36" s="11"/>
      <c r="F36" s="11"/>
    </row>
    <row r="37" spans="1:6" ht="18" customHeight="1" x14ac:dyDescent="0.45">
      <c r="A37" s="11">
        <v>34</v>
      </c>
      <c r="B37" s="11" t="s">
        <v>62</v>
      </c>
      <c r="C37" s="11" t="s">
        <v>95</v>
      </c>
      <c r="D37" s="11" t="s">
        <v>87</v>
      </c>
      <c r="E37" s="11"/>
      <c r="F37" s="11"/>
    </row>
    <row r="38" spans="1:6" ht="18" customHeight="1" x14ac:dyDescent="0.45">
      <c r="A38" s="11">
        <v>35</v>
      </c>
      <c r="B38" s="11" t="s">
        <v>63</v>
      </c>
      <c r="C38" s="11" t="s">
        <v>87</v>
      </c>
      <c r="D38" s="11"/>
      <c r="E38" s="11"/>
      <c r="F38" s="11"/>
    </row>
    <row r="39" spans="1:6" ht="18" customHeight="1" x14ac:dyDescent="0.45">
      <c r="A39" s="11">
        <v>36</v>
      </c>
      <c r="B39" s="11" t="s">
        <v>64</v>
      </c>
      <c r="C39" s="11" t="s">
        <v>87</v>
      </c>
      <c r="D39" s="11"/>
      <c r="E39" s="11"/>
      <c r="F39" s="11"/>
    </row>
    <row r="40" spans="1:6" ht="18" customHeight="1" x14ac:dyDescent="0.45">
      <c r="A40" s="11">
        <v>37</v>
      </c>
      <c r="B40" s="11" t="s">
        <v>65</v>
      </c>
      <c r="C40" s="11" t="s">
        <v>87</v>
      </c>
      <c r="D40" s="11"/>
      <c r="E40" s="11"/>
      <c r="F40" s="11"/>
    </row>
    <row r="42" spans="1:6" x14ac:dyDescent="0.45">
      <c r="B42" s="1" t="s">
        <v>96</v>
      </c>
      <c r="C42" s="13">
        <v>74000</v>
      </c>
      <c r="D42" s="8" t="s">
        <v>97</v>
      </c>
    </row>
  </sheetData>
  <mergeCells count="2">
    <mergeCell ref="C3:F3"/>
    <mergeCell ref="A1:F1"/>
  </mergeCells>
  <phoneticPr fontId="1"/>
  <pageMargins left="0.25" right="0.25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73D7C-A456-4A65-976B-B99EAF99FC29}">
  <dimension ref="A1:G40"/>
  <sheetViews>
    <sheetView topLeftCell="A10" workbookViewId="0">
      <selection activeCell="G42" sqref="G42"/>
    </sheetView>
  </sheetViews>
  <sheetFormatPr defaultColWidth="9" defaultRowHeight="19.2" x14ac:dyDescent="0.45"/>
  <cols>
    <col min="1" max="2" width="10.59765625" style="39" customWidth="1"/>
    <col min="3" max="3" width="20.59765625" style="39" customWidth="1"/>
    <col min="4" max="4" width="2" style="39" customWidth="1"/>
    <col min="5" max="6" width="10.59765625" style="39" customWidth="1"/>
    <col min="7" max="7" width="20.59765625" style="39" customWidth="1"/>
    <col min="8" max="16384" width="9" style="39"/>
  </cols>
  <sheetData>
    <row r="1" spans="1:7" x14ac:dyDescent="0.45">
      <c r="A1" s="39" t="s">
        <v>145</v>
      </c>
    </row>
    <row r="2" spans="1:7" x14ac:dyDescent="0.45">
      <c r="A2" s="64" t="s">
        <v>134</v>
      </c>
      <c r="B2" s="64"/>
      <c r="C2" s="64"/>
      <c r="E2" s="64" t="s">
        <v>134</v>
      </c>
      <c r="F2" s="64"/>
      <c r="G2" s="64"/>
    </row>
    <row r="3" spans="1:7" x14ac:dyDescent="0.45">
      <c r="A3" s="64" t="s">
        <v>126</v>
      </c>
      <c r="B3" s="64"/>
      <c r="C3" s="64"/>
      <c r="E3" s="64" t="s">
        <v>128</v>
      </c>
      <c r="F3" s="64"/>
      <c r="G3" s="64"/>
    </row>
    <row r="4" spans="1:7" x14ac:dyDescent="0.45">
      <c r="A4" s="64" t="s">
        <v>127</v>
      </c>
      <c r="B4" s="64"/>
      <c r="C4" s="64"/>
      <c r="E4" s="64" t="s">
        <v>129</v>
      </c>
      <c r="F4" s="64"/>
      <c r="G4" s="64"/>
    </row>
    <row r="5" spans="1:7" x14ac:dyDescent="0.45">
      <c r="A5" s="2" t="s">
        <v>1</v>
      </c>
      <c r="B5" s="2" t="s">
        <v>140</v>
      </c>
      <c r="C5" s="40">
        <v>7500</v>
      </c>
      <c r="D5" s="41"/>
      <c r="E5" s="2" t="s">
        <v>1</v>
      </c>
      <c r="F5" s="2" t="s">
        <v>140</v>
      </c>
      <c r="G5" s="40">
        <v>4500</v>
      </c>
    </row>
    <row r="6" spans="1:7" x14ac:dyDescent="0.45">
      <c r="A6" s="2" t="s">
        <v>29</v>
      </c>
      <c r="B6" s="2" t="s">
        <v>141</v>
      </c>
      <c r="C6" s="40">
        <v>5500</v>
      </c>
      <c r="D6" s="41"/>
      <c r="E6" s="2" t="s">
        <v>29</v>
      </c>
      <c r="F6" s="2" t="s">
        <v>141</v>
      </c>
      <c r="G6" s="40">
        <v>3300</v>
      </c>
    </row>
    <row r="7" spans="1:7" x14ac:dyDescent="0.45">
      <c r="A7" s="2" t="s">
        <v>30</v>
      </c>
      <c r="B7" s="2" t="s">
        <v>142</v>
      </c>
      <c r="C7" s="40">
        <v>8500</v>
      </c>
      <c r="D7" s="41"/>
      <c r="E7" s="2" t="s">
        <v>30</v>
      </c>
      <c r="F7" s="2" t="s">
        <v>142</v>
      </c>
      <c r="G7" s="40">
        <v>5100</v>
      </c>
    </row>
    <row r="8" spans="1:7" x14ac:dyDescent="0.45">
      <c r="A8" s="2" t="s">
        <v>31</v>
      </c>
      <c r="B8" s="2" t="s">
        <v>141</v>
      </c>
      <c r="C8" s="40">
        <v>5500</v>
      </c>
      <c r="D8" s="41"/>
      <c r="E8" s="2" t="s">
        <v>31</v>
      </c>
      <c r="F8" s="2" t="s">
        <v>141</v>
      </c>
      <c r="G8" s="40">
        <v>3300</v>
      </c>
    </row>
    <row r="9" spans="1:7" x14ac:dyDescent="0.45">
      <c r="A9" s="2" t="s">
        <v>15</v>
      </c>
      <c r="B9" s="2" t="s">
        <v>143</v>
      </c>
      <c r="C9" s="40">
        <f>SUM(C5:C8)</f>
        <v>27000</v>
      </c>
      <c r="D9" s="41"/>
      <c r="E9" s="2" t="s">
        <v>15</v>
      </c>
      <c r="F9" s="2" t="s">
        <v>143</v>
      </c>
      <c r="G9" s="40">
        <f>SUM(G5:G8)</f>
        <v>16200</v>
      </c>
    </row>
    <row r="10" spans="1:7" x14ac:dyDescent="0.45">
      <c r="A10" s="64" t="s">
        <v>138</v>
      </c>
      <c r="B10" s="64"/>
      <c r="C10" s="64"/>
      <c r="E10" s="64" t="s">
        <v>139</v>
      </c>
      <c r="F10" s="64"/>
      <c r="G10" s="64"/>
    </row>
    <row r="12" spans="1:7" x14ac:dyDescent="0.45">
      <c r="A12" s="64" t="s">
        <v>135</v>
      </c>
      <c r="B12" s="64"/>
      <c r="C12" s="64"/>
      <c r="E12" s="54"/>
      <c r="F12" s="54"/>
      <c r="G12" s="54"/>
    </row>
    <row r="13" spans="1:7" x14ac:dyDescent="0.45">
      <c r="A13" s="64" t="s">
        <v>125</v>
      </c>
      <c r="B13" s="64"/>
      <c r="C13" s="64"/>
      <c r="E13" s="54"/>
      <c r="F13" s="54"/>
      <c r="G13" s="54"/>
    </row>
    <row r="14" spans="1:7" x14ac:dyDescent="0.45">
      <c r="A14" s="64" t="s">
        <v>130</v>
      </c>
      <c r="B14" s="64"/>
      <c r="C14" s="64"/>
      <c r="E14" s="54"/>
      <c r="F14" s="54"/>
      <c r="G14" s="54"/>
    </row>
    <row r="15" spans="1:7" x14ac:dyDescent="0.45">
      <c r="A15" s="2" t="s">
        <v>1</v>
      </c>
      <c r="B15" s="2" t="s">
        <v>140</v>
      </c>
      <c r="C15" s="40">
        <v>12000</v>
      </c>
      <c r="D15" s="41"/>
      <c r="E15" s="42"/>
      <c r="F15" s="42"/>
      <c r="G15" s="43"/>
    </row>
    <row r="16" spans="1:7" x14ac:dyDescent="0.45">
      <c r="A16" s="2" t="s">
        <v>29</v>
      </c>
      <c r="B16" s="2" t="s">
        <v>141</v>
      </c>
      <c r="C16" s="40">
        <v>8800</v>
      </c>
      <c r="D16" s="41"/>
      <c r="E16" s="42"/>
      <c r="F16" s="42"/>
      <c r="G16" s="43"/>
    </row>
    <row r="17" spans="1:7" x14ac:dyDescent="0.45">
      <c r="A17" s="2" t="s">
        <v>30</v>
      </c>
      <c r="B17" s="2" t="s">
        <v>142</v>
      </c>
      <c r="C17" s="40">
        <v>13600</v>
      </c>
      <c r="D17" s="41"/>
      <c r="E17" s="42"/>
      <c r="F17" s="42"/>
      <c r="G17" s="43"/>
    </row>
    <row r="18" spans="1:7" x14ac:dyDescent="0.45">
      <c r="A18" s="2" t="s">
        <v>31</v>
      </c>
      <c r="B18" s="2" t="s">
        <v>141</v>
      </c>
      <c r="C18" s="40">
        <v>8800</v>
      </c>
      <c r="D18" s="41"/>
      <c r="E18" s="42"/>
      <c r="F18" s="42"/>
      <c r="G18" s="43"/>
    </row>
    <row r="19" spans="1:7" x14ac:dyDescent="0.45">
      <c r="A19" s="2" t="s">
        <v>15</v>
      </c>
      <c r="B19" s="2" t="s">
        <v>143</v>
      </c>
      <c r="C19" s="40">
        <f>SUM(C15:C18)</f>
        <v>43200</v>
      </c>
      <c r="D19" s="41"/>
      <c r="E19" s="42"/>
      <c r="F19" s="42"/>
      <c r="G19" s="43"/>
    </row>
    <row r="20" spans="1:7" x14ac:dyDescent="0.45">
      <c r="A20" s="64" t="s">
        <v>138</v>
      </c>
      <c r="B20" s="64"/>
      <c r="C20" s="64"/>
      <c r="E20" s="54"/>
      <c r="F20" s="54"/>
      <c r="G20" s="54"/>
    </row>
    <row r="22" spans="1:7" x14ac:dyDescent="0.45">
      <c r="A22" s="64" t="s">
        <v>136</v>
      </c>
      <c r="B22" s="64"/>
      <c r="C22" s="64"/>
    </row>
    <row r="23" spans="1:7" x14ac:dyDescent="0.45">
      <c r="A23" s="64" t="s">
        <v>131</v>
      </c>
      <c r="B23" s="64"/>
      <c r="C23" s="64"/>
    </row>
    <row r="24" spans="1:7" x14ac:dyDescent="0.45">
      <c r="A24" s="64" t="s">
        <v>132</v>
      </c>
      <c r="B24" s="64"/>
      <c r="C24" s="64"/>
    </row>
    <row r="25" spans="1:7" x14ac:dyDescent="0.45">
      <c r="A25" s="2" t="s">
        <v>1</v>
      </c>
      <c r="B25" s="2" t="s">
        <v>140</v>
      </c>
      <c r="C25" s="40">
        <v>9000</v>
      </c>
      <c r="D25" s="41"/>
    </row>
    <row r="26" spans="1:7" x14ac:dyDescent="0.45">
      <c r="A26" s="2" t="s">
        <v>29</v>
      </c>
      <c r="B26" s="2" t="s">
        <v>141</v>
      </c>
      <c r="C26" s="40">
        <v>6600</v>
      </c>
      <c r="D26" s="41"/>
    </row>
    <row r="27" spans="1:7" x14ac:dyDescent="0.45">
      <c r="A27" s="2" t="s">
        <v>30</v>
      </c>
      <c r="B27" s="2" t="s">
        <v>142</v>
      </c>
      <c r="C27" s="40">
        <v>10200</v>
      </c>
      <c r="D27" s="41"/>
    </row>
    <row r="28" spans="1:7" x14ac:dyDescent="0.45">
      <c r="A28" s="2" t="s">
        <v>31</v>
      </c>
      <c r="B28" s="2" t="s">
        <v>141</v>
      </c>
      <c r="C28" s="40">
        <v>6600</v>
      </c>
      <c r="D28" s="41"/>
    </row>
    <row r="29" spans="1:7" x14ac:dyDescent="0.45">
      <c r="A29" s="2" t="s">
        <v>15</v>
      </c>
      <c r="B29" s="2" t="s">
        <v>143</v>
      </c>
      <c r="C29" s="40">
        <f>SUM(C25:C28)</f>
        <v>32400</v>
      </c>
      <c r="D29" s="41"/>
    </row>
    <row r="30" spans="1:7" x14ac:dyDescent="0.45">
      <c r="A30" s="64" t="s">
        <v>138</v>
      </c>
      <c r="B30" s="64"/>
      <c r="C30" s="64"/>
    </row>
    <row r="32" spans="1:7" x14ac:dyDescent="0.45">
      <c r="A32" s="64" t="s">
        <v>137</v>
      </c>
      <c r="B32" s="64"/>
      <c r="C32" s="64"/>
    </row>
    <row r="33" spans="1:3" x14ac:dyDescent="0.45">
      <c r="A33" s="64" t="s">
        <v>0</v>
      </c>
      <c r="B33" s="64"/>
      <c r="C33" s="64"/>
    </row>
    <row r="34" spans="1:3" x14ac:dyDescent="0.45">
      <c r="A34" s="64" t="s">
        <v>133</v>
      </c>
      <c r="B34" s="64"/>
      <c r="C34" s="64"/>
    </row>
    <row r="35" spans="1:3" x14ac:dyDescent="0.45">
      <c r="A35" s="2" t="s">
        <v>1</v>
      </c>
      <c r="B35" s="2" t="s">
        <v>140</v>
      </c>
      <c r="C35" s="40">
        <v>6000</v>
      </c>
    </row>
    <row r="36" spans="1:3" x14ac:dyDescent="0.45">
      <c r="A36" s="2" t="s">
        <v>29</v>
      </c>
      <c r="B36" s="2" t="s">
        <v>141</v>
      </c>
      <c r="C36" s="40">
        <v>4400</v>
      </c>
    </row>
    <row r="37" spans="1:3" x14ac:dyDescent="0.45">
      <c r="A37" s="2" t="s">
        <v>30</v>
      </c>
      <c r="B37" s="2" t="s">
        <v>146</v>
      </c>
      <c r="C37" s="40">
        <v>6400</v>
      </c>
    </row>
    <row r="38" spans="1:3" x14ac:dyDescent="0.45">
      <c r="A38" s="2" t="s">
        <v>31</v>
      </c>
      <c r="B38" s="2" t="s">
        <v>141</v>
      </c>
      <c r="C38" s="40">
        <v>4400</v>
      </c>
    </row>
    <row r="39" spans="1:3" x14ac:dyDescent="0.45">
      <c r="A39" s="2" t="s">
        <v>15</v>
      </c>
      <c r="B39" s="2" t="s">
        <v>147</v>
      </c>
      <c r="C39" s="40">
        <f>SUM(C35:C38)</f>
        <v>21200</v>
      </c>
    </row>
    <row r="40" spans="1:3" x14ac:dyDescent="0.45">
      <c r="A40" s="64" t="s">
        <v>138</v>
      </c>
      <c r="B40" s="64"/>
      <c r="C40" s="64"/>
    </row>
  </sheetData>
  <mergeCells count="24">
    <mergeCell ref="A2:C2"/>
    <mergeCell ref="E2:G2"/>
    <mergeCell ref="A3:C3"/>
    <mergeCell ref="E3:G3"/>
    <mergeCell ref="A10:C10"/>
    <mergeCell ref="E10:G10"/>
    <mergeCell ref="A4:C4"/>
    <mergeCell ref="E4:G4"/>
    <mergeCell ref="A12:C12"/>
    <mergeCell ref="E12:G12"/>
    <mergeCell ref="A13:C13"/>
    <mergeCell ref="E13:G13"/>
    <mergeCell ref="A14:C14"/>
    <mergeCell ref="E14:G14"/>
    <mergeCell ref="E20:G20"/>
    <mergeCell ref="A22:C22"/>
    <mergeCell ref="A23:C23"/>
    <mergeCell ref="A24:C24"/>
    <mergeCell ref="A30:C30"/>
    <mergeCell ref="A32:C32"/>
    <mergeCell ref="A33:C33"/>
    <mergeCell ref="A34:C34"/>
    <mergeCell ref="A40:C40"/>
    <mergeCell ref="A20:C20"/>
  </mergeCells>
  <phoneticPr fontId="1"/>
  <pageMargins left="0.25" right="0.25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各種団体活動費</vt:lpstr>
      <vt:lpstr>ふれあいサロン運営費</vt:lpstr>
      <vt:lpstr>月ごと徴収明細・・受領書</vt:lpstr>
      <vt:lpstr>河川愛護燃料代</vt:lpstr>
      <vt:lpstr>顔合わせ商品券</vt:lpstr>
      <vt:lpstr>募金・会費納入明細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直美</dc:creator>
  <cp:lastModifiedBy>Michihiko Yonetsu</cp:lastModifiedBy>
  <cp:lastPrinted>2024-07-15T10:53:51Z</cp:lastPrinted>
  <dcterms:created xsi:type="dcterms:W3CDTF">2020-03-24T01:38:34Z</dcterms:created>
  <dcterms:modified xsi:type="dcterms:W3CDTF">2024-07-15T10:54:52Z</dcterms:modified>
</cp:coreProperties>
</file>